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hk_an_1_training\"/>
    </mc:Choice>
  </mc:AlternateContent>
  <bookViews>
    <workbookView xWindow="0" yWindow="0" windowWidth="28800" windowHeight="12060"/>
  </bookViews>
  <sheets>
    <sheet name="①○－数指定＆ミックス" sheetId="4" r:id="rId1"/>
    <sheet name="②数指定ミックス" sheetId="3" r:id="rId2"/>
  </sheets>
  <definedNames>
    <definedName name="_xlnm.Print_Area" localSheetId="0">'①○－数指定＆ミックス'!$A$1:$O$28</definedName>
    <definedName name="_xlnm.Print_Area" localSheetId="1">②数指定ミックス!$A$1:$O$28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V90" i="4" l="1"/>
  <c r="AV89" i="4"/>
  <c r="AV88" i="4"/>
  <c r="AV87" i="4"/>
  <c r="AV86" i="4"/>
  <c r="AV85" i="4"/>
  <c r="AV84" i="4"/>
  <c r="AV83" i="4"/>
  <c r="AV82" i="4"/>
  <c r="AV81" i="4"/>
  <c r="AV80" i="4"/>
  <c r="AV79" i="4"/>
  <c r="AV78" i="4"/>
  <c r="AV77" i="4"/>
  <c r="AV76" i="4"/>
  <c r="AV75" i="4"/>
  <c r="AV74" i="4"/>
  <c r="AV73" i="4"/>
  <c r="AV72" i="4"/>
  <c r="AV71" i="4"/>
  <c r="AV70" i="4"/>
  <c r="AV69" i="4"/>
  <c r="AV68" i="4"/>
  <c r="AV67" i="4"/>
  <c r="AV66" i="4"/>
  <c r="AV65" i="4"/>
  <c r="AV64" i="4"/>
  <c r="AV63" i="4"/>
  <c r="AV62" i="4"/>
  <c r="AV61" i="4"/>
  <c r="AV60" i="4"/>
  <c r="AV59" i="4"/>
  <c r="AV58" i="4"/>
  <c r="AV57" i="4"/>
  <c r="AV56" i="4"/>
  <c r="AV55" i="4"/>
  <c r="AV54" i="4"/>
  <c r="AV53" i="4"/>
  <c r="AV52" i="4"/>
  <c r="AV51" i="4"/>
  <c r="AV50" i="4"/>
  <c r="AV49" i="4"/>
  <c r="AV48" i="4"/>
  <c r="AV47" i="4"/>
  <c r="AV46" i="4"/>
  <c r="AV45" i="4"/>
  <c r="AV44" i="4"/>
  <c r="AV43" i="4"/>
  <c r="AV42" i="4"/>
  <c r="AV41" i="4"/>
  <c r="AV40" i="4"/>
  <c r="AV39" i="4"/>
  <c r="AV38" i="4"/>
  <c r="AV37" i="4"/>
  <c r="AV36" i="4"/>
  <c r="AV35" i="4"/>
  <c r="AV34" i="4"/>
  <c r="AV33" i="4"/>
  <c r="AV32" i="4"/>
  <c r="AV31" i="4"/>
  <c r="AV30" i="4"/>
  <c r="AV29" i="4"/>
  <c r="AV28" i="4"/>
  <c r="N28" i="4"/>
  <c r="L28" i="4"/>
  <c r="J28" i="4"/>
  <c r="F28" i="4"/>
  <c r="D28" i="4"/>
  <c r="B28" i="4"/>
  <c r="AV27" i="4"/>
  <c r="N27" i="4"/>
  <c r="L27" i="4"/>
  <c r="J27" i="4"/>
  <c r="F27" i="4"/>
  <c r="D27" i="4"/>
  <c r="B27" i="4"/>
  <c r="AV26" i="4"/>
  <c r="N26" i="4"/>
  <c r="L26" i="4"/>
  <c r="J26" i="4"/>
  <c r="F26" i="4"/>
  <c r="D26" i="4"/>
  <c r="B26" i="4"/>
  <c r="AV25" i="4"/>
  <c r="N25" i="4"/>
  <c r="L25" i="4"/>
  <c r="J25" i="4"/>
  <c r="F25" i="4"/>
  <c r="D25" i="4"/>
  <c r="B25" i="4"/>
  <c r="AV24" i="4"/>
  <c r="N24" i="4"/>
  <c r="L24" i="4"/>
  <c r="J24" i="4"/>
  <c r="F24" i="4"/>
  <c r="E24" i="4"/>
  <c r="D24" i="4"/>
  <c r="B24" i="4"/>
  <c r="AV23" i="4"/>
  <c r="N23" i="4"/>
  <c r="L23" i="4"/>
  <c r="J23" i="4"/>
  <c r="F23" i="4"/>
  <c r="D23" i="4"/>
  <c r="B23" i="4"/>
  <c r="AV22" i="4"/>
  <c r="N22" i="4"/>
  <c r="L22" i="4"/>
  <c r="J22" i="4"/>
  <c r="F22" i="4"/>
  <c r="D22" i="4"/>
  <c r="B22" i="4"/>
  <c r="AV21" i="4"/>
  <c r="N21" i="4"/>
  <c r="M21" i="4"/>
  <c r="L21" i="4"/>
  <c r="J21" i="4"/>
  <c r="F21" i="4"/>
  <c r="D21" i="4"/>
  <c r="B21" i="4"/>
  <c r="AV20" i="4"/>
  <c r="N20" i="4"/>
  <c r="L20" i="4"/>
  <c r="J20" i="4"/>
  <c r="F20" i="4"/>
  <c r="D20" i="4"/>
  <c r="B20" i="4"/>
  <c r="AV19" i="4"/>
  <c r="N19" i="4"/>
  <c r="L19" i="4"/>
  <c r="J19" i="4"/>
  <c r="F19" i="4"/>
  <c r="D19" i="4"/>
  <c r="B19" i="4"/>
  <c r="AV18" i="4"/>
  <c r="AV17" i="4"/>
  <c r="G17" i="4"/>
  <c r="E17" i="4"/>
  <c r="B17" i="4"/>
  <c r="AV16" i="4"/>
  <c r="AV15" i="4"/>
  <c r="N15" i="4"/>
  <c r="A15" i="4"/>
  <c r="AV14" i="4"/>
  <c r="AE14" i="4"/>
  <c r="AA14" i="4"/>
  <c r="E14" i="4" s="1"/>
  <c r="E28" i="4" s="1"/>
  <c r="Z14" i="4"/>
  <c r="M14" i="4"/>
  <c r="M28" i="4" s="1"/>
  <c r="C14" i="4"/>
  <c r="AV13" i="4"/>
  <c r="AE13" i="4"/>
  <c r="AA13" i="4"/>
  <c r="E13" i="4" s="1"/>
  <c r="E27" i="4" s="1"/>
  <c r="Z13" i="4"/>
  <c r="C13" i="4" s="1"/>
  <c r="G13" i="4" s="1"/>
  <c r="G27" i="4" s="1"/>
  <c r="M13" i="4"/>
  <c r="M27" i="4" s="1"/>
  <c r="AV12" i="4"/>
  <c r="AE12" i="4"/>
  <c r="AA12" i="4"/>
  <c r="E12" i="4" s="1"/>
  <c r="E26" i="4" s="1"/>
  <c r="Z12" i="4"/>
  <c r="M12" i="4"/>
  <c r="M26" i="4" s="1"/>
  <c r="C12" i="4"/>
  <c r="AV11" i="4"/>
  <c r="AE11" i="4"/>
  <c r="AA11" i="4"/>
  <c r="E11" i="4" s="1"/>
  <c r="E25" i="4" s="1"/>
  <c r="Z11" i="4"/>
  <c r="C11" i="4" s="1"/>
  <c r="M11" i="4"/>
  <c r="M25" i="4" s="1"/>
  <c r="AV10" i="4"/>
  <c r="AG10" i="4"/>
  <c r="AE10" i="4"/>
  <c r="M10" i="4" s="1"/>
  <c r="M24" i="4" s="1"/>
  <c r="AA10" i="4"/>
  <c r="Z10" i="4"/>
  <c r="C10" i="4" s="1"/>
  <c r="C24" i="4" s="1"/>
  <c r="E10" i="4"/>
  <c r="AV9" i="4"/>
  <c r="AG9" i="4"/>
  <c r="AE9" i="4"/>
  <c r="M9" i="4" s="1"/>
  <c r="M23" i="4" s="1"/>
  <c r="AA9" i="4"/>
  <c r="E9" i="4" s="1"/>
  <c r="E23" i="4" s="1"/>
  <c r="Z9" i="4"/>
  <c r="C9" i="4" s="1"/>
  <c r="AV8" i="4"/>
  <c r="AG8" i="4"/>
  <c r="AE8" i="4"/>
  <c r="M8" i="4" s="1"/>
  <c r="M22" i="4" s="1"/>
  <c r="AA8" i="4"/>
  <c r="Z8" i="4"/>
  <c r="C8" i="4" s="1"/>
  <c r="C22" i="4" s="1"/>
  <c r="E8" i="4"/>
  <c r="E22" i="4" s="1"/>
  <c r="AV7" i="4"/>
  <c r="AG7" i="4"/>
  <c r="AE7" i="4"/>
  <c r="AA7" i="4"/>
  <c r="E7" i="4" s="1"/>
  <c r="E21" i="4" s="1"/>
  <c r="Z7" i="4"/>
  <c r="C7" i="4" s="1"/>
  <c r="G7" i="4" s="1"/>
  <c r="G21" i="4" s="1"/>
  <c r="M7" i="4"/>
  <c r="AV6" i="4"/>
  <c r="AG6" i="4"/>
  <c r="AE6" i="4"/>
  <c r="M6" i="4" s="1"/>
  <c r="M20" i="4" s="1"/>
  <c r="AA6" i="4"/>
  <c r="Z6" i="4"/>
  <c r="C6" i="4" s="1"/>
  <c r="C20" i="4" s="1"/>
  <c r="E6" i="4"/>
  <c r="E20" i="4" s="1"/>
  <c r="AV5" i="4"/>
  <c r="AG5" i="4"/>
  <c r="AE5" i="4"/>
  <c r="AA5" i="4"/>
  <c r="E5" i="4" s="1"/>
  <c r="E19" i="4" s="1"/>
  <c r="Z5" i="4"/>
  <c r="M5" i="4"/>
  <c r="M19" i="4" s="1"/>
  <c r="C5" i="4"/>
  <c r="AV4" i="4"/>
  <c r="AG4" i="4"/>
  <c r="AV3" i="4"/>
  <c r="AG3" i="4"/>
  <c r="AV2" i="4"/>
  <c r="AG2" i="4"/>
  <c r="AV1" i="4"/>
  <c r="AT1" i="4"/>
  <c r="AG1" i="4"/>
  <c r="K1" i="4"/>
  <c r="K15" i="4" s="1"/>
  <c r="J1" i="4"/>
  <c r="J15" i="4" s="1"/>
  <c r="AH2" i="4" l="1"/>
  <c r="AD6" i="4" s="1"/>
  <c r="K6" i="4" s="1"/>
  <c r="K20" i="4" s="1"/>
  <c r="AH9" i="4"/>
  <c r="AD13" i="4" s="1"/>
  <c r="K13" i="4" s="1"/>
  <c r="O13" i="4" s="1"/>
  <c r="O27" i="4" s="1"/>
  <c r="AW4" i="4"/>
  <c r="G9" i="4"/>
  <c r="G23" i="4" s="1"/>
  <c r="C23" i="4"/>
  <c r="G11" i="4"/>
  <c r="G25" i="4" s="1"/>
  <c r="C25" i="4"/>
  <c r="AW9" i="4"/>
  <c r="AW31" i="4"/>
  <c r="AH1" i="4"/>
  <c r="AD5" i="4" s="1"/>
  <c r="K5" i="4" s="1"/>
  <c r="K19" i="4" s="1"/>
  <c r="AW23" i="4"/>
  <c r="AW39" i="4"/>
  <c r="AW47" i="4"/>
  <c r="AW63" i="4"/>
  <c r="AW71" i="4"/>
  <c r="AW79" i="4"/>
  <c r="AW17" i="4"/>
  <c r="AW25" i="4"/>
  <c r="AW27" i="4"/>
  <c r="AW29" i="4"/>
  <c r="AW33" i="4"/>
  <c r="AW37" i="4"/>
  <c r="AW41" i="4"/>
  <c r="AW45" i="4"/>
  <c r="AW49" i="4"/>
  <c r="AW53" i="4"/>
  <c r="AW57" i="4"/>
  <c r="AW61" i="4"/>
  <c r="AW65" i="4"/>
  <c r="AW69" i="4"/>
  <c r="AW73" i="4"/>
  <c r="AW77" i="4"/>
  <c r="AW81" i="4"/>
  <c r="AW55" i="4"/>
  <c r="G6" i="4"/>
  <c r="G20" i="4" s="1"/>
  <c r="AW19" i="4"/>
  <c r="AW15" i="4"/>
  <c r="AW21" i="4"/>
  <c r="AW51" i="4"/>
  <c r="AW59" i="4"/>
  <c r="AW75" i="4"/>
  <c r="AW83" i="4"/>
  <c r="AW3" i="4"/>
  <c r="G5" i="4"/>
  <c r="G19" i="4" s="1"/>
  <c r="AH5" i="4"/>
  <c r="AD9" i="4" s="1"/>
  <c r="K9" i="4" s="1"/>
  <c r="O6" i="4"/>
  <c r="O20" i="4" s="1"/>
  <c r="AW7" i="4"/>
  <c r="AW10" i="4"/>
  <c r="C28" i="4"/>
  <c r="G14" i="4"/>
  <c r="G28" i="4" s="1"/>
  <c r="AW14" i="4"/>
  <c r="AW90" i="4"/>
  <c r="AW2" i="4"/>
  <c r="AH4" i="4"/>
  <c r="AD8" i="4" s="1"/>
  <c r="K8" i="4" s="1"/>
  <c r="AW5" i="4"/>
  <c r="AW8" i="4"/>
  <c r="G10" i="4"/>
  <c r="G24" i="4" s="1"/>
  <c r="AW11" i="4"/>
  <c r="AW16" i="4"/>
  <c r="C19" i="4"/>
  <c r="C27" i="4"/>
  <c r="AW85" i="4"/>
  <c r="AW89" i="4"/>
  <c r="AH7" i="4"/>
  <c r="AD11" i="4" s="1"/>
  <c r="K11" i="4" s="1"/>
  <c r="AH8" i="4"/>
  <c r="AD12" i="4" s="1"/>
  <c r="K12" i="4" s="1"/>
  <c r="AW13" i="4"/>
  <c r="AW35" i="4"/>
  <c r="AW43" i="4"/>
  <c r="AW67" i="4"/>
  <c r="AW87" i="4"/>
  <c r="AH6" i="4"/>
  <c r="AD10" i="4" s="1"/>
  <c r="K10" i="4" s="1"/>
  <c r="AW1" i="4"/>
  <c r="AH3" i="4"/>
  <c r="AD7" i="4" s="1"/>
  <c r="K7" i="4" s="1"/>
  <c r="AW6" i="4"/>
  <c r="G8" i="4"/>
  <c r="G22" i="4" s="1"/>
  <c r="AH10" i="4"/>
  <c r="AD14" i="4" s="1"/>
  <c r="K14" i="4" s="1"/>
  <c r="C26" i="4"/>
  <c r="G12" i="4"/>
  <c r="G26" i="4" s="1"/>
  <c r="AW12" i="4"/>
  <c r="C21" i="4"/>
  <c r="AW18" i="4"/>
  <c r="AW20" i="4"/>
  <c r="AW22" i="4"/>
  <c r="AW24" i="4"/>
  <c r="AW26" i="4"/>
  <c r="AW28" i="4"/>
  <c r="AW30" i="4"/>
  <c r="AW32" i="4"/>
  <c r="AW34" i="4"/>
  <c r="AW36" i="4"/>
  <c r="AW38" i="4"/>
  <c r="AW40" i="4"/>
  <c r="AW42" i="4"/>
  <c r="AW44" i="4"/>
  <c r="AW46" i="4"/>
  <c r="AW48" i="4"/>
  <c r="AW50" i="4"/>
  <c r="AW52" i="4"/>
  <c r="AW54" i="4"/>
  <c r="AW56" i="4"/>
  <c r="AW58" i="4"/>
  <c r="AW60" i="4"/>
  <c r="AW62" i="4"/>
  <c r="AW64" i="4"/>
  <c r="AW66" i="4"/>
  <c r="AW68" i="4"/>
  <c r="AW70" i="4"/>
  <c r="AW72" i="4"/>
  <c r="AW74" i="4"/>
  <c r="AW76" i="4"/>
  <c r="AW78" i="4"/>
  <c r="AW80" i="4"/>
  <c r="AW82" i="4"/>
  <c r="AW84" i="4"/>
  <c r="AW86" i="4"/>
  <c r="AW88" i="4"/>
  <c r="J1" i="3"/>
  <c r="J15" i="3" s="1"/>
  <c r="K27" i="4" l="1"/>
  <c r="O5" i="4"/>
  <c r="O19" i="4" s="1"/>
  <c r="K24" i="4"/>
  <c r="O10" i="4"/>
  <c r="O24" i="4" s="1"/>
  <c r="O8" i="4"/>
  <c r="O22" i="4" s="1"/>
  <c r="K22" i="4"/>
  <c r="O14" i="4"/>
  <c r="O28" i="4" s="1"/>
  <c r="K28" i="4"/>
  <c r="K25" i="4"/>
  <c r="O11" i="4"/>
  <c r="O25" i="4" s="1"/>
  <c r="K21" i="4"/>
  <c r="O7" i="4"/>
  <c r="O21" i="4" s="1"/>
  <c r="O12" i="4"/>
  <c r="O26" i="4" s="1"/>
  <c r="K26" i="4"/>
  <c r="K23" i="4"/>
  <c r="O9" i="4"/>
  <c r="O23" i="4" s="1"/>
  <c r="AN91" i="3"/>
  <c r="AN92" i="3"/>
  <c r="AN93" i="3"/>
  <c r="AN94" i="3"/>
  <c r="AN95" i="3"/>
  <c r="AN96" i="3"/>
  <c r="AN97" i="3"/>
  <c r="AN98" i="3"/>
  <c r="AN99" i="3"/>
  <c r="AN100" i="3"/>
  <c r="AN101" i="3"/>
  <c r="AN102" i="3"/>
  <c r="AN103" i="3"/>
  <c r="AN104" i="3"/>
  <c r="AN105" i="3"/>
  <c r="AN106" i="3"/>
  <c r="AN107" i="3"/>
  <c r="AN108" i="3"/>
  <c r="AN109" i="3"/>
  <c r="AN110" i="3"/>
  <c r="AN111" i="3"/>
  <c r="AN112" i="3"/>
  <c r="AN113" i="3"/>
  <c r="AN114" i="3"/>
  <c r="AN115" i="3"/>
  <c r="AN116" i="3"/>
  <c r="AN117" i="3"/>
  <c r="AN118" i="3"/>
  <c r="AN119" i="3"/>
  <c r="AN120" i="3"/>
  <c r="AN121" i="3"/>
  <c r="AN122" i="3"/>
  <c r="AN123" i="3"/>
  <c r="AN124" i="3"/>
  <c r="AN125" i="3"/>
  <c r="AN126" i="3"/>
  <c r="AN127" i="3"/>
  <c r="AN128" i="3"/>
  <c r="AN129" i="3"/>
  <c r="AN130" i="3"/>
  <c r="AN131" i="3"/>
  <c r="AN132" i="3"/>
  <c r="AN133" i="3"/>
  <c r="AN134" i="3"/>
  <c r="AN135" i="3"/>
  <c r="AL20" i="3"/>
  <c r="AK20" i="3"/>
  <c r="AL19" i="3"/>
  <c r="AK19" i="3"/>
  <c r="AL18" i="3"/>
  <c r="AK18" i="3"/>
  <c r="AL17" i="3"/>
  <c r="AK17" i="3"/>
  <c r="AL16" i="3"/>
  <c r="AK16" i="3"/>
  <c r="AL15" i="3"/>
  <c r="AK15" i="3"/>
  <c r="AL14" i="3"/>
  <c r="AK14" i="3"/>
  <c r="AL13" i="3"/>
  <c r="AK13" i="3"/>
  <c r="AL12" i="3"/>
  <c r="AK12" i="3"/>
  <c r="AL11" i="3"/>
  <c r="AK11" i="3"/>
  <c r="AL10" i="3"/>
  <c r="AK10" i="3"/>
  <c r="AL9" i="3"/>
  <c r="AK9" i="3"/>
  <c r="AL8" i="3"/>
  <c r="AK8" i="3"/>
  <c r="AL7" i="3"/>
  <c r="AK7" i="3"/>
  <c r="AL6" i="3"/>
  <c r="AK6" i="3"/>
  <c r="AL5" i="3"/>
  <c r="AK5" i="3"/>
  <c r="AL4" i="3"/>
  <c r="AK4" i="3"/>
  <c r="AL3" i="3"/>
  <c r="AK3" i="3"/>
  <c r="AL2" i="3"/>
  <c r="AK2" i="3"/>
  <c r="AL1" i="3"/>
  <c r="AK1" i="3"/>
  <c r="AN90" i="3" l="1"/>
  <c r="AN89" i="3"/>
  <c r="AN88" i="3"/>
  <c r="AN87" i="3"/>
  <c r="AN86" i="3"/>
  <c r="AN85" i="3"/>
  <c r="AN84" i="3"/>
  <c r="AN83" i="3"/>
  <c r="AN82" i="3"/>
  <c r="AN81" i="3"/>
  <c r="AN80" i="3"/>
  <c r="AN79" i="3"/>
  <c r="AN78" i="3"/>
  <c r="AN77" i="3"/>
  <c r="AN76" i="3"/>
  <c r="AN75" i="3"/>
  <c r="AN74" i="3"/>
  <c r="AN73" i="3"/>
  <c r="AN72" i="3"/>
  <c r="AN71" i="3"/>
  <c r="AN70" i="3"/>
  <c r="AN69" i="3"/>
  <c r="AN68" i="3"/>
  <c r="AN67" i="3"/>
  <c r="AN66" i="3"/>
  <c r="AN65" i="3"/>
  <c r="AN64" i="3"/>
  <c r="AN63" i="3"/>
  <c r="AN62" i="3"/>
  <c r="AN61" i="3"/>
  <c r="AN60" i="3"/>
  <c r="AN59" i="3"/>
  <c r="AN58" i="3"/>
  <c r="AN57" i="3"/>
  <c r="AN56" i="3"/>
  <c r="AN55" i="3"/>
  <c r="AN54" i="3"/>
  <c r="AN53" i="3"/>
  <c r="AN52" i="3"/>
  <c r="AN51" i="3"/>
  <c r="AN50" i="3"/>
  <c r="AN49" i="3"/>
  <c r="AN48" i="3"/>
  <c r="AN47" i="3"/>
  <c r="AN46" i="3"/>
  <c r="AN45" i="3"/>
  <c r="AN44" i="3"/>
  <c r="AN43" i="3"/>
  <c r="AN42" i="3"/>
  <c r="AN41" i="3"/>
  <c r="AN40" i="3"/>
  <c r="AN39" i="3"/>
  <c r="AN38" i="3"/>
  <c r="AN37" i="3"/>
  <c r="AN36" i="3"/>
  <c r="AN35" i="3"/>
  <c r="AN34" i="3"/>
  <c r="AN33" i="3"/>
  <c r="AN32" i="3"/>
  <c r="AN31" i="3"/>
  <c r="AN30" i="3"/>
  <c r="AN29" i="3"/>
  <c r="AN28" i="3"/>
  <c r="N28" i="3"/>
  <c r="L28" i="3"/>
  <c r="J28" i="3"/>
  <c r="F28" i="3"/>
  <c r="D28" i="3"/>
  <c r="B28" i="3"/>
  <c r="AN27" i="3"/>
  <c r="N27" i="3"/>
  <c r="L27" i="3"/>
  <c r="J27" i="3"/>
  <c r="F27" i="3"/>
  <c r="D27" i="3"/>
  <c r="B27" i="3"/>
  <c r="AN26" i="3"/>
  <c r="N26" i="3"/>
  <c r="L26" i="3"/>
  <c r="J26" i="3"/>
  <c r="F26" i="3"/>
  <c r="D26" i="3"/>
  <c r="B26" i="3"/>
  <c r="AN25" i="3"/>
  <c r="N25" i="3"/>
  <c r="L25" i="3"/>
  <c r="J25" i="3"/>
  <c r="F25" i="3"/>
  <c r="D25" i="3"/>
  <c r="B25" i="3"/>
  <c r="AN24" i="3"/>
  <c r="N24" i="3"/>
  <c r="L24" i="3"/>
  <c r="J24" i="3"/>
  <c r="F24" i="3"/>
  <c r="D24" i="3"/>
  <c r="B24" i="3"/>
  <c r="AN23" i="3"/>
  <c r="N23" i="3"/>
  <c r="L23" i="3"/>
  <c r="J23" i="3"/>
  <c r="F23" i="3"/>
  <c r="D23" i="3"/>
  <c r="B23" i="3"/>
  <c r="AN22" i="3"/>
  <c r="N22" i="3"/>
  <c r="L22" i="3"/>
  <c r="J22" i="3"/>
  <c r="F22" i="3"/>
  <c r="D22" i="3"/>
  <c r="B22" i="3"/>
  <c r="AN21" i="3"/>
  <c r="N21" i="3"/>
  <c r="L21" i="3"/>
  <c r="J21" i="3"/>
  <c r="F21" i="3"/>
  <c r="D21" i="3"/>
  <c r="B21" i="3"/>
  <c r="AN20" i="3"/>
  <c r="AG20" i="3"/>
  <c r="N20" i="3"/>
  <c r="L20" i="3"/>
  <c r="J20" i="3"/>
  <c r="F20" i="3"/>
  <c r="D20" i="3"/>
  <c r="B20" i="3"/>
  <c r="AN19" i="3"/>
  <c r="AG19" i="3"/>
  <c r="N19" i="3"/>
  <c r="L19" i="3"/>
  <c r="J19" i="3"/>
  <c r="F19" i="3"/>
  <c r="D19" i="3"/>
  <c r="B19" i="3"/>
  <c r="AN18" i="3"/>
  <c r="AG18" i="3"/>
  <c r="AN17" i="3"/>
  <c r="AG17" i="3"/>
  <c r="G17" i="3"/>
  <c r="E17" i="3"/>
  <c r="B17" i="3"/>
  <c r="AN16" i="3"/>
  <c r="AG16" i="3"/>
  <c r="AN15" i="3"/>
  <c r="AG15" i="3"/>
  <c r="N15" i="3"/>
  <c r="A15" i="3"/>
  <c r="AN14" i="3"/>
  <c r="AG14" i="3"/>
  <c r="AN13" i="3"/>
  <c r="AG13" i="3"/>
  <c r="AN12" i="3"/>
  <c r="AG12" i="3"/>
  <c r="AN11" i="3"/>
  <c r="AG11" i="3"/>
  <c r="AN10" i="3"/>
  <c r="AG10" i="3"/>
  <c r="AN9" i="3"/>
  <c r="AG9" i="3"/>
  <c r="AN8" i="3"/>
  <c r="AG8" i="3"/>
  <c r="AN7" i="3"/>
  <c r="AG7" i="3"/>
  <c r="AN6" i="3"/>
  <c r="AG6" i="3"/>
  <c r="AN5" i="3"/>
  <c r="AG5" i="3"/>
  <c r="AN4" i="3"/>
  <c r="AG4" i="3"/>
  <c r="AN3" i="3"/>
  <c r="AG3" i="3"/>
  <c r="AN2" i="3"/>
  <c r="AG2" i="3"/>
  <c r="AN1" i="3"/>
  <c r="AG1" i="3"/>
  <c r="K1" i="3"/>
  <c r="K15" i="3" s="1"/>
  <c r="AH1" i="3" l="1"/>
  <c r="AH11" i="3"/>
  <c r="AH13" i="3"/>
  <c r="AH16" i="3"/>
  <c r="AH18" i="3"/>
  <c r="AH20" i="3"/>
  <c r="AH12" i="3"/>
  <c r="AH14" i="3"/>
  <c r="AH17" i="3"/>
  <c r="AH19" i="3"/>
  <c r="AH15" i="3"/>
  <c r="AH3" i="3"/>
  <c r="AH5" i="3"/>
  <c r="AH7" i="3"/>
  <c r="AH9" i="3"/>
  <c r="AH2" i="3"/>
  <c r="AH4" i="3"/>
  <c r="AH6" i="3"/>
  <c r="AH8" i="3"/>
  <c r="AH10" i="3"/>
  <c r="AO16" i="3"/>
  <c r="AO122" i="3"/>
  <c r="AO27" i="3"/>
  <c r="AO37" i="3"/>
  <c r="AO49" i="3"/>
  <c r="AO61" i="3"/>
  <c r="AO73" i="3"/>
  <c r="AO85" i="3"/>
  <c r="AO99" i="3"/>
  <c r="AO131" i="3"/>
  <c r="AO108" i="3"/>
  <c r="AO98" i="3"/>
  <c r="AO2" i="3"/>
  <c r="AO4" i="3"/>
  <c r="AO6" i="3"/>
  <c r="AO8" i="3"/>
  <c r="AO10" i="3"/>
  <c r="AO12" i="3"/>
  <c r="AO14" i="3"/>
  <c r="AO17" i="3"/>
  <c r="AO22" i="3"/>
  <c r="AO26" i="3"/>
  <c r="AO30" i="3"/>
  <c r="AO34" i="3"/>
  <c r="AO38" i="3"/>
  <c r="AO42" i="3"/>
  <c r="AO46" i="3"/>
  <c r="AO50" i="3"/>
  <c r="AO54" i="3"/>
  <c r="AO58" i="3"/>
  <c r="AO62" i="3"/>
  <c r="AO66" i="3"/>
  <c r="AO70" i="3"/>
  <c r="AO74" i="3"/>
  <c r="AO78" i="3"/>
  <c r="AO82" i="3"/>
  <c r="AO86" i="3"/>
  <c r="AO90" i="3"/>
  <c r="AO103" i="3"/>
  <c r="AO119" i="3"/>
  <c r="AO135" i="3"/>
  <c r="AO96" i="3"/>
  <c r="AO112" i="3"/>
  <c r="AO128" i="3"/>
  <c r="AO102" i="3"/>
  <c r="AO118" i="3"/>
  <c r="AO29" i="3"/>
  <c r="AO41" i="3"/>
  <c r="AO53" i="3"/>
  <c r="AO69" i="3"/>
  <c r="AO81" i="3"/>
  <c r="AO114" i="3"/>
  <c r="AO15" i="3"/>
  <c r="AO21" i="3"/>
  <c r="AO25" i="3"/>
  <c r="AO31" i="3"/>
  <c r="AO35" i="3"/>
  <c r="AO39" i="3"/>
  <c r="AO43" i="3"/>
  <c r="AO47" i="3"/>
  <c r="AO51" i="3"/>
  <c r="AO55" i="3"/>
  <c r="AO59" i="3"/>
  <c r="AO63" i="3"/>
  <c r="AO67" i="3"/>
  <c r="AO71" i="3"/>
  <c r="AO75" i="3"/>
  <c r="AO79" i="3"/>
  <c r="AO83" i="3"/>
  <c r="AO87" i="3"/>
  <c r="AO91" i="3"/>
  <c r="AO107" i="3"/>
  <c r="AO123" i="3"/>
  <c r="AO132" i="3"/>
  <c r="AO100" i="3"/>
  <c r="AO116" i="3"/>
  <c r="AO134" i="3"/>
  <c r="AO106" i="3"/>
  <c r="AO23" i="3"/>
  <c r="AO33" i="3"/>
  <c r="AO45" i="3"/>
  <c r="AO57" i="3"/>
  <c r="AO65" i="3"/>
  <c r="AO77" i="3"/>
  <c r="AO89" i="3"/>
  <c r="AO115" i="3"/>
  <c r="AO92" i="3"/>
  <c r="AO124" i="3"/>
  <c r="AO93" i="3"/>
  <c r="AO105" i="3"/>
  <c r="AO121" i="3"/>
  <c r="AO133" i="3"/>
  <c r="AO97" i="3"/>
  <c r="AO109" i="3"/>
  <c r="AO117" i="3"/>
  <c r="AO129" i="3"/>
  <c r="AO101" i="3"/>
  <c r="AO113" i="3"/>
  <c r="AO125" i="3"/>
  <c r="AO3" i="3"/>
  <c r="AO5" i="3"/>
  <c r="AO7" i="3"/>
  <c r="AO9" i="3"/>
  <c r="AO11" i="3"/>
  <c r="AO13" i="3"/>
  <c r="AO18" i="3"/>
  <c r="AO19" i="3"/>
  <c r="AO20" i="3"/>
  <c r="AO24" i="3"/>
  <c r="AO28" i="3"/>
  <c r="AO32" i="3"/>
  <c r="AO36" i="3"/>
  <c r="AO40" i="3"/>
  <c r="AO44" i="3"/>
  <c r="AO48" i="3"/>
  <c r="AO52" i="3"/>
  <c r="AO56" i="3"/>
  <c r="AO60" i="3"/>
  <c r="AO64" i="3"/>
  <c r="AO68" i="3"/>
  <c r="AO72" i="3"/>
  <c r="AO76" i="3"/>
  <c r="AO80" i="3"/>
  <c r="AO84" i="3"/>
  <c r="AO88" i="3"/>
  <c r="AO95" i="3"/>
  <c r="AO111" i="3"/>
  <c r="AO127" i="3"/>
  <c r="AO126" i="3"/>
  <c r="AO104" i="3"/>
  <c r="AO120" i="3"/>
  <c r="AO94" i="3"/>
  <c r="AO110" i="3"/>
  <c r="AO130" i="3"/>
  <c r="AO1" i="3"/>
  <c r="Y5" i="3" s="1"/>
  <c r="AC5" i="3" l="1"/>
  <c r="AD5" i="3"/>
  <c r="AC8" i="3"/>
  <c r="K8" i="3" s="1"/>
  <c r="AD8" i="3"/>
  <c r="M8" i="3" s="1"/>
  <c r="AC9" i="3"/>
  <c r="K9" i="3" s="1"/>
  <c r="AD9" i="3"/>
  <c r="M9" i="3" s="1"/>
  <c r="AD6" i="3"/>
  <c r="AC6" i="3"/>
  <c r="K6" i="3" s="1"/>
  <c r="K20" i="3" s="1"/>
  <c r="AC13" i="3"/>
  <c r="K13" i="3" s="1"/>
  <c r="AD13" i="3"/>
  <c r="M13" i="3" s="1"/>
  <c r="AD14" i="3"/>
  <c r="M14" i="3" s="1"/>
  <c r="AC14" i="3"/>
  <c r="K14" i="3" s="1"/>
  <c r="AC10" i="3"/>
  <c r="K10" i="3" s="1"/>
  <c r="AD10" i="3"/>
  <c r="AC7" i="3"/>
  <c r="K7" i="3" s="1"/>
  <c r="AD7" i="3"/>
  <c r="AC11" i="3"/>
  <c r="K11" i="3" s="1"/>
  <c r="AD11" i="3"/>
  <c r="AC12" i="3"/>
  <c r="K12" i="3" s="1"/>
  <c r="AD12" i="3"/>
  <c r="M12" i="3" s="1"/>
  <c r="Z10" i="3"/>
  <c r="E10" i="3" s="1"/>
  <c r="E24" i="3" s="1"/>
  <c r="Y10" i="3"/>
  <c r="C10" i="3" s="1"/>
  <c r="Y9" i="3"/>
  <c r="C9" i="3" s="1"/>
  <c r="Z9" i="3"/>
  <c r="E9" i="3" s="1"/>
  <c r="E23" i="3" s="1"/>
  <c r="Y8" i="3"/>
  <c r="C8" i="3" s="1"/>
  <c r="Z8" i="3"/>
  <c r="E8" i="3" s="1"/>
  <c r="E22" i="3" s="1"/>
  <c r="Y11" i="3"/>
  <c r="C11" i="3" s="1"/>
  <c r="C25" i="3" s="1"/>
  <c r="Z11" i="3"/>
  <c r="E11" i="3" s="1"/>
  <c r="E25" i="3" s="1"/>
  <c r="Z14" i="3"/>
  <c r="E14" i="3" s="1"/>
  <c r="E28" i="3" s="1"/>
  <c r="Y14" i="3"/>
  <c r="C14" i="3" s="1"/>
  <c r="Y7" i="3"/>
  <c r="C7" i="3" s="1"/>
  <c r="Z7" i="3"/>
  <c r="E7" i="3" s="1"/>
  <c r="E21" i="3" s="1"/>
  <c r="Y6" i="3"/>
  <c r="C6" i="3" s="1"/>
  <c r="Z6" i="3"/>
  <c r="E6" i="3" s="1"/>
  <c r="E20" i="3" s="1"/>
  <c r="Y12" i="3"/>
  <c r="C12" i="3" s="1"/>
  <c r="C26" i="3" s="1"/>
  <c r="Z12" i="3"/>
  <c r="E12" i="3" s="1"/>
  <c r="E26" i="3" s="1"/>
  <c r="Y13" i="3"/>
  <c r="C13" i="3" s="1"/>
  <c r="C27" i="3" s="1"/>
  <c r="Z13" i="3"/>
  <c r="E13" i="3" s="1"/>
  <c r="E27" i="3" s="1"/>
  <c r="Z5" i="3"/>
  <c r="E5" i="3" s="1"/>
  <c r="E19" i="3" s="1"/>
  <c r="C5" i="3"/>
  <c r="K5" i="3"/>
  <c r="O12" i="3" l="1"/>
  <c r="O26" i="3" s="1"/>
  <c r="O14" i="3"/>
  <c r="O28" i="3" s="1"/>
  <c r="O9" i="3"/>
  <c r="O23" i="3" s="1"/>
  <c r="O8" i="3"/>
  <c r="O22" i="3" s="1"/>
  <c r="O13" i="3"/>
  <c r="O27" i="3" s="1"/>
  <c r="M5" i="3"/>
  <c r="M19" i="3" s="1"/>
  <c r="M11" i="3"/>
  <c r="M7" i="3"/>
  <c r="M21" i="3" s="1"/>
  <c r="M6" i="3"/>
  <c r="M10" i="3"/>
  <c r="M24" i="3" s="1"/>
  <c r="M27" i="3"/>
  <c r="G6" i="3"/>
  <c r="G20" i="3" s="1"/>
  <c r="M22" i="3"/>
  <c r="M26" i="3"/>
  <c r="M28" i="3"/>
  <c r="M23" i="3"/>
  <c r="G7" i="3"/>
  <c r="G21" i="3" s="1"/>
  <c r="G8" i="3"/>
  <c r="G22" i="3" s="1"/>
  <c r="G11" i="3"/>
  <c r="G25" i="3" s="1"/>
  <c r="G12" i="3"/>
  <c r="G26" i="3" s="1"/>
  <c r="G10" i="3"/>
  <c r="G24" i="3" s="1"/>
  <c r="G9" i="3"/>
  <c r="G23" i="3" s="1"/>
  <c r="G5" i="3"/>
  <c r="G19" i="3" s="1"/>
  <c r="G14" i="3"/>
  <c r="G28" i="3" s="1"/>
  <c r="G13" i="3"/>
  <c r="G27" i="3" s="1"/>
  <c r="C21" i="3"/>
  <c r="C22" i="3"/>
  <c r="K23" i="3"/>
  <c r="K27" i="3"/>
  <c r="K21" i="3"/>
  <c r="K19" i="3"/>
  <c r="K26" i="3"/>
  <c r="C23" i="3"/>
  <c r="K28" i="3"/>
  <c r="C19" i="3"/>
  <c r="C28" i="3"/>
  <c r="K22" i="3"/>
  <c r="K25" i="3"/>
  <c r="C24" i="3"/>
  <c r="C20" i="3"/>
  <c r="K24" i="3"/>
  <c r="O5" i="3" l="1"/>
  <c r="O19" i="3" s="1"/>
  <c r="O7" i="3"/>
  <c r="O21" i="3" s="1"/>
  <c r="O6" i="3"/>
  <c r="O20" i="3" s="1"/>
  <c r="O10" i="3"/>
  <c r="O24" i="3" s="1"/>
  <c r="O11" i="3"/>
  <c r="O25" i="3" s="1"/>
  <c r="M25" i="3"/>
  <c r="M20" i="3"/>
</calcChain>
</file>

<file path=xl/sharedStrings.xml><?xml version="1.0" encoding="utf-8"?>
<sst xmlns="http://schemas.openxmlformats.org/spreadsheetml/2006/main" count="139" uniqueCount="42">
  <si>
    <r>
      <t>入力できる数字は</t>
    </r>
    <r>
      <rPr>
        <sz val="20"/>
        <color rgb="FFFF0000"/>
        <rFont val="UD デジタル 教科書体 N-R"/>
        <family val="1"/>
        <charset val="128"/>
      </rPr>
      <t xml:space="preserve"> </t>
    </r>
    <r>
      <rPr>
        <b/>
        <sz val="20"/>
        <color rgb="FFFF0000"/>
        <rFont val="UD デジタル 教科書体 N-R"/>
        <family val="1"/>
        <charset val="128"/>
      </rPr>
      <t>0</t>
    </r>
    <r>
      <rPr>
        <sz val="20"/>
        <color rgb="FFFF0000"/>
        <rFont val="UD デジタル 教科書体 N-R"/>
        <family val="1"/>
        <charset val="128"/>
      </rPr>
      <t xml:space="preserve"> ～ </t>
    </r>
    <r>
      <rPr>
        <b/>
        <sz val="20"/>
        <color rgb="FFFF0000"/>
        <rFont val="UD デジタル 教科書体 N-R"/>
        <family val="1"/>
        <charset val="128"/>
      </rPr>
      <t>10</t>
    </r>
    <r>
      <rPr>
        <sz val="20"/>
        <color rgb="FFFF0000"/>
        <rFont val="UD デジタル 教科書体 N-R"/>
        <family val="1"/>
        <charset val="128"/>
      </rPr>
      <t xml:space="preserve"> </t>
    </r>
    <r>
      <rPr>
        <sz val="20"/>
        <rFont val="UD デジタル 教科書体 N-R"/>
        <family val="1"/>
        <charset val="128"/>
      </rPr>
      <t>です</t>
    </r>
    <rPh sb="0" eb="2">
      <t>ニュウリョク</t>
    </rPh>
    <rPh sb="5" eb="7">
      <t>スウジ</t>
    </rPh>
    <phoneticPr fontId="3"/>
  </si>
  <si>
    <t>がつ</t>
    <phoneticPr fontId="3"/>
  </si>
  <si>
    <t>(1)</t>
    <phoneticPr fontId="3"/>
  </si>
  <si>
    <t>＝</t>
    <phoneticPr fontId="3"/>
  </si>
  <si>
    <t>＝</t>
    <phoneticPr fontId="3"/>
  </si>
  <si>
    <t>←ここに指定する数字を入力する</t>
    <rPh sb="4" eb="6">
      <t>シテイ</t>
    </rPh>
    <rPh sb="8" eb="10">
      <t>スウジ</t>
    </rPh>
    <rPh sb="11" eb="13">
      <t>ニュウリョク</t>
    </rPh>
    <phoneticPr fontId="3"/>
  </si>
  <si>
    <t>(2)</t>
  </si>
  <si>
    <t>(12)</t>
    <phoneticPr fontId="3"/>
  </si>
  <si>
    <t>おまけです。</t>
    <phoneticPr fontId="3"/>
  </si>
  <si>
    <t>(3)</t>
  </si>
  <si>
    <t>(13)</t>
  </si>
  <si>
    <r>
      <rPr>
        <sz val="28"/>
        <color rgb="FFFF0000"/>
        <rFont val="UD デジタル 教科書体 N-R"/>
        <family val="1"/>
        <charset val="128"/>
      </rPr>
      <t>MIX</t>
    </r>
    <r>
      <rPr>
        <sz val="20"/>
        <rFont val="UD デジタル 教科書体 N-R"/>
        <family val="1"/>
        <charset val="128"/>
      </rPr>
      <t xml:space="preserve"> と入力すると、ミックスの問題になります</t>
    </r>
    <rPh sb="5" eb="7">
      <t>ニュウリョク</t>
    </rPh>
    <phoneticPr fontId="3"/>
  </si>
  <si>
    <t>(4)</t>
  </si>
  <si>
    <t>(14)</t>
  </si>
  <si>
    <t>(5)</t>
  </si>
  <si>
    <t>(15)</t>
  </si>
  <si>
    <t>(6)</t>
  </si>
  <si>
    <t>(16)</t>
  </si>
  <si>
    <t>(7)</t>
  </si>
  <si>
    <t>(17)</t>
  </si>
  <si>
    <t>(8)</t>
  </si>
  <si>
    <t>(18)</t>
  </si>
  <si>
    <t>(9)</t>
  </si>
  <si>
    <t>(19)</t>
  </si>
  <si>
    <t>(10)</t>
  </si>
  <si>
    <t>(20)</t>
  </si>
  <si>
    <t>(12)</t>
    <phoneticPr fontId="3"/>
  </si>
  <si>
    <t>おまけです。</t>
    <phoneticPr fontId="3"/>
  </si>
  <si>
    <t>がつ</t>
    <phoneticPr fontId="3"/>
  </si>
  <si>
    <t>にち</t>
    <phoneticPr fontId="3"/>
  </si>
  <si>
    <t>なまえ</t>
    <phoneticPr fontId="3"/>
  </si>
  <si>
    <t>(11)</t>
    <phoneticPr fontId="3"/>
  </si>
  <si>
    <r>
      <rPr>
        <sz val="28"/>
        <color rgb="FFFF0000"/>
        <rFont val="UD デジタル 教科書体 N-R"/>
        <family val="1"/>
        <charset val="128"/>
      </rPr>
      <t>MIX</t>
    </r>
    <r>
      <rPr>
        <sz val="20"/>
        <rFont val="UD デジタル 教科書体 N-R"/>
        <family val="1"/>
        <charset val="128"/>
      </rPr>
      <t xml:space="preserve"> と入力すると、</t>
    </r>
    <rPh sb="5" eb="7">
      <t>ニュウリョク</t>
    </rPh>
    <phoneticPr fontId="3"/>
  </si>
  <si>
    <t>オールミックスの問題になります</t>
    <phoneticPr fontId="3"/>
  </si>
  <si>
    <t>＝</t>
    <phoneticPr fontId="3"/>
  </si>
  <si>
    <t>－</t>
    <phoneticPr fontId="3"/>
  </si>
  <si>
    <r>
      <t>下の</t>
    </r>
    <r>
      <rPr>
        <u/>
        <sz val="20"/>
        <rFont val="UD デジタル 教科書体 N-R"/>
        <family val="1"/>
        <charset val="128"/>
      </rPr>
      <t>黄色のセル</t>
    </r>
    <r>
      <rPr>
        <sz val="20"/>
        <rFont val="UD デジタル 教科書体 N-R"/>
        <family val="1"/>
        <charset val="128"/>
      </rPr>
      <t xml:space="preserve">に指定する </t>
    </r>
    <r>
      <rPr>
        <b/>
        <sz val="20"/>
        <color rgb="FF0000FF"/>
        <rFont val="UD デジタル 教科書体 N-R"/>
        <family val="1"/>
        <charset val="128"/>
      </rPr>
      <t>ひく数</t>
    </r>
    <r>
      <rPr>
        <sz val="20"/>
        <color rgb="FF0000FF"/>
        <rFont val="UD デジタル 教科書体 N-R"/>
        <family val="1"/>
        <charset val="128"/>
      </rPr>
      <t xml:space="preserve"> </t>
    </r>
    <r>
      <rPr>
        <sz val="20"/>
        <rFont val="UD デジタル 教科書体 N-R"/>
        <family val="1"/>
        <charset val="128"/>
      </rPr>
      <t>を入力します</t>
    </r>
    <rPh sb="0" eb="1">
      <t>シタ</t>
    </rPh>
    <rPh sb="2" eb="4">
      <t>キイロ</t>
    </rPh>
    <phoneticPr fontId="3"/>
  </si>
  <si>
    <r>
      <t xml:space="preserve">ひきざん </t>
    </r>
    <r>
      <rPr>
        <sz val="32"/>
        <color rgb="FF0000FF"/>
        <rFont val="UD デジタル 教科書体 N-R"/>
        <family val="1"/>
        <charset val="128"/>
      </rPr>
      <t>トレーニング</t>
    </r>
    <phoneticPr fontId="3"/>
  </si>
  <si>
    <r>
      <t>下の</t>
    </r>
    <r>
      <rPr>
        <u/>
        <sz val="20"/>
        <rFont val="UD デジタル 教科書体 N-R"/>
        <family val="1"/>
        <charset val="128"/>
      </rPr>
      <t>黄色のセル</t>
    </r>
    <r>
      <rPr>
        <sz val="20"/>
        <rFont val="UD デジタル 教科書体 N-R"/>
        <family val="1"/>
        <charset val="128"/>
      </rPr>
      <t>に指定する ひく</t>
    </r>
    <r>
      <rPr>
        <b/>
        <sz val="20"/>
        <color rgb="FF0000FF"/>
        <rFont val="UD デジタル 教科書体 N-R"/>
        <family val="1"/>
        <charset val="128"/>
      </rPr>
      <t>数</t>
    </r>
    <r>
      <rPr>
        <sz val="20"/>
        <color rgb="FF0000FF"/>
        <rFont val="UD デジタル 教科書体 N-R"/>
        <family val="1"/>
        <charset val="128"/>
      </rPr>
      <t xml:space="preserve"> </t>
    </r>
    <r>
      <rPr>
        <sz val="20"/>
        <rFont val="UD デジタル 教科書体 N-R"/>
        <family val="1"/>
        <charset val="128"/>
      </rPr>
      <t>を入力します</t>
    </r>
    <rPh sb="0" eb="1">
      <t>シタ</t>
    </rPh>
    <rPh sb="2" eb="4">
      <t>キイロ</t>
    </rPh>
    <phoneticPr fontId="3"/>
  </si>
  <si>
    <r>
      <t>入力できる数字は</t>
    </r>
    <r>
      <rPr>
        <sz val="20"/>
        <color rgb="FFFF0000"/>
        <rFont val="UD デジタル 教科書体 N-R"/>
        <family val="1"/>
        <charset val="128"/>
      </rPr>
      <t xml:space="preserve"> 0 ～ 10</t>
    </r>
    <r>
      <rPr>
        <sz val="20"/>
        <color rgb="FFFF0000"/>
        <rFont val="UD デジタル 教科書体 N-R"/>
        <family val="1"/>
        <charset val="128"/>
      </rPr>
      <t xml:space="preserve"> </t>
    </r>
    <r>
      <rPr>
        <sz val="20"/>
        <rFont val="UD デジタル 教科書体 N-R"/>
        <family val="1"/>
        <charset val="128"/>
      </rPr>
      <t>です</t>
    </r>
    <rPh sb="0" eb="2">
      <t>ニュウリョク</t>
    </rPh>
    <rPh sb="5" eb="7">
      <t>スウジ</t>
    </rPh>
    <phoneticPr fontId="3"/>
  </si>
  <si>
    <t>にち</t>
    <phoneticPr fontId="3"/>
  </si>
  <si>
    <t>なまえ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</si>
</sst>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18" x14ac:knownFonts="1">
    <font>
      <sz val="11"/>
      <name val="ＭＳ Ｐゴシック"/>
      <family val="3"/>
      <charset val="128"/>
    </font>
    <font>
      <sz val="32"/>
      <name val="UD デジタル 教科書体 N-R"/>
      <family val="1"/>
      <charset val="128"/>
    </font>
    <font>
      <sz val="32"/>
      <color rgb="FF0000FF"/>
      <name val="UD デジタル 教科書体 N-R"/>
      <family val="1"/>
      <charset val="128"/>
    </font>
    <font>
      <sz val="6"/>
      <name val="ＭＳ Ｐゴシック"/>
      <family val="3"/>
      <charset val="128"/>
    </font>
    <font>
      <sz val="32"/>
      <color rgb="FFFF0000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u/>
      <sz val="20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  <font>
      <sz val="20"/>
      <color rgb="FF0000FF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sz val="24"/>
      <name val="UD デジタル 教科書体 N-R"/>
      <family val="1"/>
      <charset val="128"/>
    </font>
    <font>
      <sz val="16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20"/>
      <color rgb="FFFF0000"/>
      <name val="UD デジタル 教科書体 N-R"/>
      <family val="1"/>
      <charset val="128"/>
    </font>
    <font>
      <b/>
      <sz val="20"/>
      <color rgb="FFFF0000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28"/>
      <color indexed="9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CCFF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76">
    <xf numFmtId="0" fontId="0" fillId="0" borderId="0" xfId="0">
      <alignment vertical="center"/>
    </xf>
    <xf numFmtId="0" fontId="15" fillId="2" borderId="7" xfId="0" applyFont="1" applyFill="1" applyBorder="1" applyAlignment="1" applyProtection="1">
      <alignment horizontal="center" vertical="center"/>
      <protection locked="0"/>
    </xf>
    <xf numFmtId="176" fontId="5" fillId="0" borderId="0" xfId="0" applyNumberFormat="1" applyFont="1" applyAlignment="1" applyProtection="1">
      <alignment horizontal="center" vertical="center" shrinkToFit="1"/>
    </xf>
    <xf numFmtId="0" fontId="9" fillId="0" borderId="0" xfId="0" applyFont="1" applyProtection="1">
      <alignment vertical="center"/>
    </xf>
    <xf numFmtId="0" fontId="12" fillId="0" borderId="0" xfId="0" applyFont="1" applyProtection="1">
      <alignment vertical="center"/>
    </xf>
    <xf numFmtId="49" fontId="9" fillId="0" borderId="0" xfId="0" applyNumberFormat="1" applyFont="1" applyProtection="1">
      <alignment vertical="center"/>
    </xf>
    <xf numFmtId="0" fontId="5" fillId="0" borderId="6" xfId="0" applyFont="1" applyBorder="1" applyProtection="1">
      <alignment vertical="center"/>
    </xf>
    <xf numFmtId="0" fontId="5" fillId="0" borderId="0" xfId="0" applyFont="1" applyBorder="1" applyProtection="1">
      <alignment vertical="center"/>
    </xf>
    <xf numFmtId="0" fontId="4" fillId="0" borderId="0" xfId="0" applyFont="1" applyAlignment="1" applyProtection="1">
      <alignment horizontal="right" vertical="center" shrinkToFit="1"/>
    </xf>
    <xf numFmtId="176" fontId="5" fillId="0" borderId="0" xfId="0" applyNumberFormat="1" applyFont="1" applyAlignment="1" applyProtection="1">
      <alignment horizontal="left" vertical="center"/>
    </xf>
    <xf numFmtId="176" fontId="5" fillId="0" borderId="0" xfId="0" applyNumberFormat="1" applyFont="1" applyAlignment="1" applyProtection="1">
      <alignment horizontal="center" vertical="center"/>
    </xf>
    <xf numFmtId="0" fontId="9" fillId="0" borderId="0" xfId="0" applyFont="1" applyAlignment="1" applyProtection="1"/>
    <xf numFmtId="0" fontId="10" fillId="0" borderId="0" xfId="0" applyFont="1" applyAlignment="1" applyProtection="1">
      <alignment horizontal="center" vertical="center"/>
    </xf>
    <xf numFmtId="0" fontId="5" fillId="0" borderId="1" xfId="0" applyFont="1" applyBorder="1" applyProtection="1">
      <alignment vertical="center"/>
    </xf>
    <xf numFmtId="0" fontId="5" fillId="0" borderId="2" xfId="0" applyFont="1" applyBorder="1" applyProtection="1">
      <alignment vertical="center"/>
    </xf>
    <xf numFmtId="0" fontId="5" fillId="0" borderId="3" xfId="0" applyFont="1" applyBorder="1" applyProtection="1">
      <alignment vertical="center"/>
    </xf>
    <xf numFmtId="0" fontId="5" fillId="0" borderId="0" xfId="0" applyFont="1" applyProtection="1">
      <alignment vertical="center"/>
    </xf>
    <xf numFmtId="0" fontId="11" fillId="0" borderId="0" xfId="0" applyFont="1" applyProtection="1">
      <alignment vertical="center"/>
    </xf>
    <xf numFmtId="0" fontId="9" fillId="0" borderId="0" xfId="0" applyFont="1" applyAlignment="1" applyProtection="1">
      <alignment horizontal="center" vertical="center"/>
    </xf>
    <xf numFmtId="0" fontId="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5" fillId="0" borderId="4" xfId="0" applyFont="1" applyBorder="1" applyProtection="1">
      <alignment vertical="center"/>
    </xf>
    <xf numFmtId="0" fontId="5" fillId="0" borderId="5" xfId="0" applyFont="1" applyBorder="1" applyProtection="1">
      <alignment vertical="center"/>
    </xf>
    <xf numFmtId="0" fontId="5" fillId="0" borderId="6" xfId="0" applyFont="1" applyBorder="1" applyAlignment="1" applyProtection="1">
      <alignment horizontal="center" vertical="center"/>
    </xf>
    <xf numFmtId="0" fontId="9" fillId="0" borderId="6" xfId="0" applyFont="1" applyBorder="1" applyProtection="1">
      <alignment vertical="center"/>
    </xf>
    <xf numFmtId="0" fontId="5" fillId="0" borderId="0" xfId="0" applyFont="1" applyAlignment="1" applyProtection="1">
      <alignment horizontal="center" vertical="center"/>
    </xf>
    <xf numFmtId="0" fontId="5" fillId="0" borderId="0" xfId="0" applyFont="1" applyBorder="1" applyAlignment="1" applyProtection="1">
      <alignment vertical="center"/>
    </xf>
    <xf numFmtId="49" fontId="9" fillId="0" borderId="0" xfId="0" applyNumberFormat="1" applyFont="1" applyAlignment="1" applyProtection="1">
      <alignment horizontal="center" vertical="center"/>
    </xf>
    <xf numFmtId="0" fontId="15" fillId="0" borderId="0" xfId="0" applyFont="1" applyAlignment="1" applyProtection="1">
      <alignment horizontal="center" vertical="center"/>
    </xf>
    <xf numFmtId="49" fontId="15" fillId="0" borderId="0" xfId="0" applyNumberFormat="1" applyFont="1" applyAlignment="1" applyProtection="1">
      <alignment horizontal="center" vertical="center"/>
    </xf>
    <xf numFmtId="0" fontId="15" fillId="0" borderId="0" xfId="0" applyFont="1" applyAlignment="1" applyProtection="1">
      <alignment horizontal="center" vertical="center" shrinkToFit="1"/>
    </xf>
    <xf numFmtId="0" fontId="16" fillId="0" borderId="0" xfId="0" applyFont="1" applyAlignment="1" applyProtection="1">
      <alignment horizontal="center" vertical="center"/>
    </xf>
    <xf numFmtId="0" fontId="8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right" vertical="center"/>
    </xf>
    <xf numFmtId="0" fontId="5" fillId="2" borderId="8" xfId="0" applyFont="1" applyFill="1" applyBorder="1" applyProtection="1">
      <alignment vertical="center"/>
    </xf>
    <xf numFmtId="0" fontId="5" fillId="3" borderId="8" xfId="0" applyFont="1" applyFill="1" applyBorder="1" applyProtection="1">
      <alignment vertical="center"/>
    </xf>
    <xf numFmtId="0" fontId="5" fillId="0" borderId="0" xfId="0" applyFont="1" applyAlignment="1" applyProtection="1">
      <alignment horizontal="left"/>
    </xf>
    <xf numFmtId="0" fontId="5" fillId="0" borderId="9" xfId="0" applyFont="1" applyBorder="1" applyProtection="1">
      <alignment vertical="center"/>
    </xf>
    <xf numFmtId="0" fontId="5" fillId="0" borderId="10" xfId="0" applyFont="1" applyBorder="1" applyProtection="1">
      <alignment vertical="center"/>
    </xf>
    <xf numFmtId="0" fontId="5" fillId="0" borderId="11" xfId="0" applyFont="1" applyBorder="1" applyProtection="1">
      <alignment vertical="center"/>
    </xf>
    <xf numFmtId="0" fontId="15" fillId="0" borderId="0" xfId="0" applyFont="1" applyAlignment="1" applyProtection="1">
      <alignment vertical="center"/>
    </xf>
    <xf numFmtId="0" fontId="5" fillId="0" borderId="10" xfId="0" applyFont="1" applyBorder="1" applyAlignment="1" applyProtection="1">
      <alignment horizontal="center" vertical="center"/>
    </xf>
    <xf numFmtId="0" fontId="9" fillId="0" borderId="10" xfId="0" applyFont="1" applyBorder="1" applyProtection="1">
      <alignment vertical="center"/>
    </xf>
    <xf numFmtId="0" fontId="17" fillId="0" borderId="0" xfId="0" applyFont="1" applyAlignment="1" applyProtection="1">
      <alignment horizontal="center" vertical="center"/>
    </xf>
    <xf numFmtId="0" fontId="5" fillId="0" borderId="0" xfId="0" applyFont="1" applyFill="1" applyBorder="1" applyProtection="1">
      <alignment vertical="center"/>
    </xf>
    <xf numFmtId="0" fontId="9" fillId="0" borderId="0" xfId="0" applyFont="1" applyFill="1" applyBorder="1" applyProtection="1">
      <alignment vertical="center"/>
    </xf>
    <xf numFmtId="0" fontId="9" fillId="3" borderId="0" xfId="0" applyFont="1" applyFill="1" applyAlignment="1" applyProtection="1"/>
    <xf numFmtId="0" fontId="10" fillId="3" borderId="0" xfId="0" applyFont="1" applyFill="1" applyAlignment="1" applyProtection="1">
      <alignment horizontal="center" vertical="center"/>
    </xf>
    <xf numFmtId="0" fontId="5" fillId="3" borderId="1" xfId="0" applyFont="1" applyFill="1" applyBorder="1" applyProtection="1">
      <alignment vertical="center"/>
    </xf>
    <xf numFmtId="0" fontId="5" fillId="3" borderId="2" xfId="0" applyFont="1" applyFill="1" applyBorder="1" applyProtection="1">
      <alignment vertical="center"/>
    </xf>
    <xf numFmtId="0" fontId="5" fillId="3" borderId="3" xfId="0" applyFont="1" applyFill="1" applyBorder="1" applyProtection="1">
      <alignment vertical="center"/>
    </xf>
    <xf numFmtId="0" fontId="9" fillId="3" borderId="0" xfId="0" applyFont="1" applyFill="1" applyProtection="1">
      <alignment vertical="center"/>
    </xf>
    <xf numFmtId="0" fontId="5" fillId="3" borderId="4" xfId="0" applyFont="1" applyFill="1" applyBorder="1" applyProtection="1">
      <alignment vertical="center"/>
    </xf>
    <xf numFmtId="0" fontId="5" fillId="3" borderId="0" xfId="0" applyFont="1" applyFill="1" applyBorder="1" applyProtection="1">
      <alignment vertical="center"/>
    </xf>
    <xf numFmtId="0" fontId="5" fillId="3" borderId="5" xfId="0" applyFont="1" applyFill="1" applyBorder="1" applyProtection="1">
      <alignment vertical="center"/>
    </xf>
    <xf numFmtId="0" fontId="5" fillId="0" borderId="0" xfId="0" applyFont="1" applyAlignment="1" applyProtection="1">
      <alignment horizontal="left" vertical="top"/>
    </xf>
    <xf numFmtId="0" fontId="9" fillId="4" borderId="0" xfId="0" applyFont="1" applyFill="1" applyAlignment="1" applyProtection="1"/>
    <xf numFmtId="0" fontId="10" fillId="4" borderId="0" xfId="0" applyFont="1" applyFill="1" applyAlignment="1" applyProtection="1">
      <alignment horizontal="center" vertical="center"/>
    </xf>
    <xf numFmtId="0" fontId="9" fillId="4" borderId="0" xfId="0" applyFont="1" applyFill="1" applyProtection="1">
      <alignment vertical="center"/>
    </xf>
    <xf numFmtId="0" fontId="5" fillId="4" borderId="4" xfId="0" applyFont="1" applyFill="1" applyBorder="1" applyProtection="1">
      <alignment vertical="center"/>
    </xf>
    <xf numFmtId="0" fontId="5" fillId="4" borderId="0" xfId="0" applyFont="1" applyFill="1" applyBorder="1" applyProtection="1">
      <alignment vertical="center"/>
    </xf>
    <xf numFmtId="0" fontId="5" fillId="4" borderId="5" xfId="0" applyFont="1" applyFill="1" applyBorder="1" applyProtection="1">
      <alignment vertical="center"/>
    </xf>
    <xf numFmtId="0" fontId="5" fillId="4" borderId="10" xfId="0" applyFont="1" applyFill="1" applyBorder="1" applyProtection="1">
      <alignment vertical="center"/>
    </xf>
    <xf numFmtId="0" fontId="5" fillId="4" borderId="11" xfId="0" applyFont="1" applyFill="1" applyBorder="1" applyProtection="1">
      <alignment vertical="center"/>
    </xf>
    <xf numFmtId="0" fontId="1" fillId="0" borderId="0" xfId="0" applyFont="1" applyAlignment="1" applyProtection="1">
      <alignment vertical="center" shrinkToFit="1"/>
    </xf>
    <xf numFmtId="176" fontId="5" fillId="0" borderId="0" xfId="0" applyNumberFormat="1" applyFont="1" applyAlignment="1" applyProtection="1">
      <alignment horizontal="center" vertical="center"/>
    </xf>
    <xf numFmtId="0" fontId="15" fillId="0" borderId="0" xfId="0" applyFont="1" applyAlignment="1" applyProtection="1">
      <alignment vertical="center"/>
    </xf>
    <xf numFmtId="176" fontId="5" fillId="0" borderId="0" xfId="0" applyNumberFormat="1" applyFont="1" applyAlignment="1" applyProtection="1">
      <alignment horizontal="center" vertical="center" shrinkToFit="1"/>
    </xf>
    <xf numFmtId="176" fontId="5" fillId="0" borderId="0" xfId="0" applyNumberFormat="1" applyFont="1" applyAlignment="1" applyProtection="1">
      <alignment horizontal="center" vertical="center"/>
    </xf>
    <xf numFmtId="0" fontId="1" fillId="0" borderId="0" xfId="0" applyFont="1" applyAlignment="1" applyProtection="1">
      <alignment vertical="center" shrinkToFit="1"/>
    </xf>
    <xf numFmtId="0" fontId="4" fillId="0" borderId="0" xfId="0" applyFont="1" applyAlignment="1" applyProtection="1">
      <alignment horizontal="left" vertical="center" shrinkToFit="1"/>
    </xf>
    <xf numFmtId="176" fontId="5" fillId="0" borderId="0" xfId="0" applyNumberFormat="1" applyFont="1" applyAlignment="1" applyProtection="1">
      <alignment horizontal="center" vertical="center" shrinkToFit="1"/>
      <protection locked="0"/>
    </xf>
    <xf numFmtId="0" fontId="15" fillId="0" borderId="0" xfId="0" applyFont="1" applyAlignment="1" applyProtection="1">
      <alignment vertical="center"/>
    </xf>
    <xf numFmtId="0" fontId="15" fillId="0" borderId="0" xfId="0" applyFont="1" applyAlignment="1" applyProtection="1">
      <alignment horizontal="left" vertical="center" shrinkToFit="1"/>
    </xf>
    <xf numFmtId="176" fontId="5" fillId="0" borderId="0" xfId="0" applyNumberFormat="1" applyFont="1" applyAlignment="1" applyProtection="1">
      <alignment horizontal="center" vertical="center" shrinkToFit="1"/>
    </xf>
    <xf numFmtId="0" fontId="1" fillId="0" borderId="0" xfId="0" applyFont="1" applyAlignment="1" applyProtection="1">
      <alignment horizontal="left" vertical="center" shrinkToFit="1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C110"/>
  <sheetViews>
    <sheetView showGridLines="0" tabSelected="1" zoomScale="55" zoomScaleNormal="55" zoomScalePageLayoutView="90" workbookViewId="0">
      <selection activeCell="N1" sqref="N1:O1"/>
    </sheetView>
  </sheetViews>
  <sheetFormatPr defaultRowHeight="15" x14ac:dyDescent="0.15"/>
  <cols>
    <col min="1" max="1" width="7" style="3" customWidth="1"/>
    <col min="2" max="2" width="6.25" style="3" bestFit="1" customWidth="1"/>
    <col min="3" max="3" width="6.625" style="18" customWidth="1"/>
    <col min="4" max="4" width="4.625" style="3" customWidth="1"/>
    <col min="5" max="5" width="6.625" style="18" customWidth="1"/>
    <col min="6" max="6" width="4.5" style="3" customWidth="1"/>
    <col min="7" max="7" width="10.625" style="18" customWidth="1"/>
    <col min="8" max="8" width="3.625" style="3" customWidth="1"/>
    <col min="9" max="9" width="7" style="3" customWidth="1"/>
    <col min="10" max="10" width="6.25" style="3" bestFit="1" customWidth="1"/>
    <col min="11" max="11" width="6.625" style="3" customWidth="1"/>
    <col min="12" max="12" width="4.625" style="3" customWidth="1"/>
    <col min="13" max="13" width="6.625" style="3" customWidth="1"/>
    <col min="14" max="14" width="4.5" style="3" customWidth="1"/>
    <col min="15" max="15" width="10.625" style="3" customWidth="1"/>
    <col min="16" max="16" width="3.625" style="3" customWidth="1"/>
    <col min="17" max="17" width="23.375" style="3" bestFit="1" customWidth="1"/>
    <col min="18" max="23" width="10.625" style="3" customWidth="1"/>
    <col min="24" max="24" width="7.5" style="3" hidden="1" customWidth="1"/>
    <col min="25" max="25" width="5" style="3" hidden="1" customWidth="1"/>
    <col min="26" max="27" width="6.625" style="3" hidden="1" customWidth="1"/>
    <col min="28" max="28" width="3.625" style="3" hidden="1" customWidth="1"/>
    <col min="29" max="29" width="5" style="3" hidden="1" customWidth="1"/>
    <col min="30" max="31" width="6.625" style="3" hidden="1" customWidth="1"/>
    <col min="32" max="35" width="9.125" style="3" hidden="1" customWidth="1"/>
    <col min="36" max="46" width="6.25" style="3" hidden="1" customWidth="1"/>
    <col min="47" max="47" width="9.125" style="3" hidden="1" customWidth="1"/>
    <col min="48" max="48" width="9" style="3" hidden="1" customWidth="1"/>
    <col min="49" max="49" width="8.75" style="3" hidden="1" customWidth="1"/>
    <col min="50" max="53" width="0" style="3" hidden="1" customWidth="1"/>
    <col min="54" max="16384" width="9" style="3"/>
  </cols>
  <sheetData>
    <row r="1" spans="1:55" ht="42" x14ac:dyDescent="0.25">
      <c r="A1" s="69" t="s">
        <v>37</v>
      </c>
      <c r="B1" s="69"/>
      <c r="C1" s="69"/>
      <c r="D1" s="69"/>
      <c r="E1" s="69"/>
      <c r="F1" s="69"/>
      <c r="G1" s="69"/>
      <c r="H1" s="69"/>
      <c r="I1" s="69"/>
      <c r="J1" s="8" t="str">
        <f>IF(Q5="MIX","","－")</f>
        <v>－</v>
      </c>
      <c r="K1" s="70">
        <f>IF(Q5="MIX","ミックス",Q5)</f>
        <v>1</v>
      </c>
      <c r="L1" s="70"/>
      <c r="M1" s="70"/>
      <c r="N1" s="71">
        <v>1</v>
      </c>
      <c r="O1" s="71"/>
      <c r="P1" s="67"/>
      <c r="Q1" s="9" t="s">
        <v>36</v>
      </c>
      <c r="R1" s="65"/>
      <c r="S1" s="65"/>
      <c r="T1" s="65"/>
      <c r="U1" s="65"/>
      <c r="V1" s="65"/>
      <c r="W1" s="65"/>
      <c r="AG1" s="11">
        <f ca="1">RAND()</f>
        <v>0.54629222725798432</v>
      </c>
      <c r="AH1" s="12">
        <f ca="1">RANK(AG1,$AG$1:$AG$10,)</f>
        <v>6</v>
      </c>
      <c r="AI1" s="12"/>
      <c r="AJ1" s="13">
        <v>1</v>
      </c>
      <c r="AK1" s="14">
        <v>1</v>
      </c>
      <c r="AL1" s="14">
        <v>2</v>
      </c>
      <c r="AM1" s="14">
        <v>3</v>
      </c>
      <c r="AN1" s="14">
        <v>4</v>
      </c>
      <c r="AO1" s="14">
        <v>5</v>
      </c>
      <c r="AP1" s="14">
        <v>6</v>
      </c>
      <c r="AQ1" s="14">
        <v>7</v>
      </c>
      <c r="AR1" s="14">
        <v>8</v>
      </c>
      <c r="AS1" s="14">
        <v>9</v>
      </c>
      <c r="AT1" s="15">
        <f>$Q$5</f>
        <v>1</v>
      </c>
      <c r="AU1" s="16"/>
      <c r="AV1" s="11">
        <f ca="1">RAND()</f>
        <v>0.58992415798363385</v>
      </c>
      <c r="AW1" s="12">
        <f ca="1">RANK(AV1,$AV$1:$AV$110,)</f>
        <v>40</v>
      </c>
      <c r="AY1" s="16">
        <v>1</v>
      </c>
      <c r="AZ1" s="16">
        <v>1</v>
      </c>
      <c r="BA1" s="16">
        <v>1</v>
      </c>
      <c r="BC1" s="16"/>
    </row>
    <row r="2" spans="1:55" ht="30" customHeight="1" x14ac:dyDescent="0.25">
      <c r="B2" s="17"/>
      <c r="H2" s="16"/>
      <c r="I2" s="16"/>
      <c r="L2" s="4"/>
      <c r="N2" s="5"/>
      <c r="Q2" s="19" t="s">
        <v>39</v>
      </c>
      <c r="R2" s="65"/>
      <c r="S2" s="20"/>
      <c r="T2" s="20"/>
      <c r="U2" s="20"/>
      <c r="V2" s="20"/>
      <c r="W2" s="20"/>
      <c r="AG2" s="11">
        <f ca="1">RAND()</f>
        <v>0.28621636304606046</v>
      </c>
      <c r="AH2" s="12">
        <f ca="1">RANK(AG2,$AG$1:$AG$10,)</f>
        <v>9</v>
      </c>
      <c r="AJ2" s="21">
        <v>2</v>
      </c>
      <c r="AK2" s="7">
        <v>2</v>
      </c>
      <c r="AL2" s="7">
        <v>3</v>
      </c>
      <c r="AM2" s="7">
        <v>4</v>
      </c>
      <c r="AN2" s="7">
        <v>5</v>
      </c>
      <c r="AO2" s="7">
        <v>6</v>
      </c>
      <c r="AP2" s="7">
        <v>7</v>
      </c>
      <c r="AQ2" s="7">
        <v>8</v>
      </c>
      <c r="AR2" s="7">
        <v>9</v>
      </c>
      <c r="AS2" s="7">
        <v>10</v>
      </c>
      <c r="AT2" s="22">
        <v>11</v>
      </c>
      <c r="AU2" s="16"/>
      <c r="AV2" s="11">
        <f ca="1">RAND()</f>
        <v>0.26957166385277553</v>
      </c>
      <c r="AW2" s="12">
        <f ca="1">RANK(AV2,$AV$1:$AV$110,)</f>
        <v>70</v>
      </c>
      <c r="AY2" s="16">
        <v>2</v>
      </c>
      <c r="AZ2" s="16">
        <v>2</v>
      </c>
      <c r="BA2" s="16">
        <v>1</v>
      </c>
      <c r="BC2" s="16"/>
    </row>
    <row r="3" spans="1:55" ht="30" customHeight="1" thickBot="1" x14ac:dyDescent="0.3">
      <c r="A3" s="6"/>
      <c r="B3" s="16" t="s">
        <v>1</v>
      </c>
      <c r="C3" s="23"/>
      <c r="D3" s="24"/>
      <c r="E3" s="16" t="s">
        <v>40</v>
      </c>
      <c r="G3" s="25" t="s">
        <v>41</v>
      </c>
      <c r="H3" s="6"/>
      <c r="I3" s="6"/>
      <c r="J3" s="6"/>
      <c r="K3" s="6"/>
      <c r="L3" s="6"/>
      <c r="M3" s="6"/>
      <c r="N3" s="6"/>
      <c r="O3" s="6"/>
      <c r="P3" s="7"/>
      <c r="R3" s="26"/>
      <c r="S3" s="26"/>
      <c r="T3" s="26"/>
      <c r="U3" s="26"/>
      <c r="V3" s="26"/>
      <c r="W3" s="26"/>
      <c r="AG3" s="11">
        <f ca="1">RAND()</f>
        <v>0.87376602231726108</v>
      </c>
      <c r="AH3" s="12">
        <f ca="1">RANK(AG3,$AG$1:$AG$10,)</f>
        <v>2</v>
      </c>
      <c r="AJ3" s="21">
        <v>3</v>
      </c>
      <c r="AK3" s="7">
        <v>3</v>
      </c>
      <c r="AL3" s="7">
        <v>4</v>
      </c>
      <c r="AM3" s="7">
        <v>5</v>
      </c>
      <c r="AN3" s="7">
        <v>6</v>
      </c>
      <c r="AO3" s="7">
        <v>7</v>
      </c>
      <c r="AP3" s="7">
        <v>8</v>
      </c>
      <c r="AQ3" s="7">
        <v>9</v>
      </c>
      <c r="AR3" s="7">
        <v>10</v>
      </c>
      <c r="AS3" s="7">
        <v>11</v>
      </c>
      <c r="AT3" s="22">
        <v>12</v>
      </c>
      <c r="AU3" s="16"/>
      <c r="AV3" s="11">
        <f ca="1">RAND()</f>
        <v>0.32410289079442689</v>
      </c>
      <c r="AW3" s="12">
        <f ca="1">RANK(AV3,$AV$1:$AV$110,)</f>
        <v>66</v>
      </c>
      <c r="AY3" s="16">
        <v>3</v>
      </c>
      <c r="AZ3" s="16">
        <v>3</v>
      </c>
      <c r="BA3" s="16">
        <v>1</v>
      </c>
      <c r="BC3" s="16"/>
    </row>
    <row r="4" spans="1:55" ht="24.75" customHeight="1" thickBot="1" x14ac:dyDescent="0.3">
      <c r="Q4" s="20"/>
      <c r="R4" s="20"/>
      <c r="S4" s="20"/>
      <c r="T4" s="20"/>
      <c r="U4" s="20"/>
      <c r="V4" s="20"/>
      <c r="W4" s="20"/>
      <c r="AG4" s="11">
        <f ca="1">RAND()</f>
        <v>0.75851707390281975</v>
      </c>
      <c r="AH4" s="12">
        <f ca="1">RANK(AG4,$AG$1:$AG$10,)</f>
        <v>4</v>
      </c>
      <c r="AJ4" s="21">
        <v>4</v>
      </c>
      <c r="AK4" s="7">
        <v>4</v>
      </c>
      <c r="AL4" s="7">
        <v>5</v>
      </c>
      <c r="AM4" s="7">
        <v>6</v>
      </c>
      <c r="AN4" s="7">
        <v>7</v>
      </c>
      <c r="AO4" s="7">
        <v>8</v>
      </c>
      <c r="AP4" s="7">
        <v>9</v>
      </c>
      <c r="AQ4" s="7">
        <v>10</v>
      </c>
      <c r="AR4" s="7">
        <v>11</v>
      </c>
      <c r="AS4" s="7">
        <v>12</v>
      </c>
      <c r="AT4" s="22">
        <v>13</v>
      </c>
      <c r="AU4" s="16"/>
      <c r="AV4" s="11">
        <f ca="1">RAND()</f>
        <v>0.35274010260399657</v>
      </c>
      <c r="AW4" s="12">
        <f ca="1">RANK(AV4,$AV$1:$AV$110,)</f>
        <v>65</v>
      </c>
      <c r="AY4" s="16">
        <v>4</v>
      </c>
      <c r="AZ4" s="16">
        <v>4</v>
      </c>
      <c r="BA4" s="16">
        <v>1</v>
      </c>
      <c r="BC4" s="16"/>
    </row>
    <row r="5" spans="1:55" ht="69" customHeight="1" thickBot="1" x14ac:dyDescent="0.3">
      <c r="B5" s="27" t="s">
        <v>2</v>
      </c>
      <c r="C5" s="28">
        <f>Z5</f>
        <v>1</v>
      </c>
      <c r="D5" s="29" t="s">
        <v>35</v>
      </c>
      <c r="E5" s="30">
        <f>AA5</f>
        <v>1</v>
      </c>
      <c r="F5" s="29" t="s">
        <v>3</v>
      </c>
      <c r="G5" s="31">
        <f>C5-E5</f>
        <v>0</v>
      </c>
      <c r="J5" s="27" t="s">
        <v>31</v>
      </c>
      <c r="K5" s="28">
        <f ca="1">AD5</f>
        <v>6</v>
      </c>
      <c r="L5" s="29" t="s">
        <v>35</v>
      </c>
      <c r="M5" s="30">
        <f>AE5</f>
        <v>1</v>
      </c>
      <c r="N5" s="29" t="s">
        <v>3</v>
      </c>
      <c r="O5" s="31">
        <f ca="1">K5-M5</f>
        <v>5</v>
      </c>
      <c r="P5" s="31"/>
      <c r="Q5" s="1">
        <v>1</v>
      </c>
      <c r="R5" s="32" t="s">
        <v>5</v>
      </c>
      <c r="S5" s="31"/>
      <c r="T5" s="31"/>
      <c r="U5" s="31"/>
      <c r="V5" s="31"/>
      <c r="W5" s="31"/>
      <c r="X5" s="33"/>
      <c r="Y5" s="33">
        <v>1</v>
      </c>
      <c r="Z5" s="34">
        <f>IF($Q$5="MIX",VLOOKUP(AW1,$AY$1:$BA$110,2,FALSE),$Y5+$Q$5-1)</f>
        <v>1</v>
      </c>
      <c r="AA5" s="34">
        <f>IF($Q$5="MIX",VLOOKUP(AW1,$AY$1:$BA$110,3,FALSE),$Q$5)</f>
        <v>1</v>
      </c>
      <c r="AC5" s="17">
        <v>11</v>
      </c>
      <c r="AD5" s="35">
        <f ca="1">IF($Q$5="MIX",VLOOKUP(AW11,$AY$1:$BA$110,2,FALSE),VLOOKUP(AH1,$AJ$1:$AT$10,(($Q$5)+1),FALSE))</f>
        <v>6</v>
      </c>
      <c r="AE5" s="35">
        <f>IF($Q$5="MIX",VLOOKUP(AW11,$AY$1:$BA$110,3,FALSE),$Q$5)</f>
        <v>1</v>
      </c>
      <c r="AG5" s="11">
        <f ca="1">RAND()</f>
        <v>0.45707440461103677</v>
      </c>
      <c r="AH5" s="12">
        <f ca="1">RANK(AG5,$AG$1:$AG$10,)</f>
        <v>7</v>
      </c>
      <c r="AJ5" s="21">
        <v>5</v>
      </c>
      <c r="AK5" s="7">
        <v>5</v>
      </c>
      <c r="AL5" s="7">
        <v>6</v>
      </c>
      <c r="AM5" s="7">
        <v>7</v>
      </c>
      <c r="AN5" s="7">
        <v>8</v>
      </c>
      <c r="AO5" s="7">
        <v>9</v>
      </c>
      <c r="AP5" s="7">
        <v>10</v>
      </c>
      <c r="AQ5" s="7">
        <v>11</v>
      </c>
      <c r="AR5" s="7">
        <v>12</v>
      </c>
      <c r="AS5" s="7">
        <v>13</v>
      </c>
      <c r="AT5" s="22">
        <v>14</v>
      </c>
      <c r="AU5" s="16"/>
      <c r="AV5" s="11">
        <f ca="1">RAND()</f>
        <v>0.1028344604033633</v>
      </c>
      <c r="AW5" s="12">
        <f ca="1">RANK(AV5,$AV$1:$AV$110,)</f>
        <v>83</v>
      </c>
      <c r="AY5" s="16">
        <v>5</v>
      </c>
      <c r="AZ5" s="16">
        <v>5</v>
      </c>
      <c r="BA5" s="16">
        <v>1</v>
      </c>
      <c r="BC5" s="16"/>
    </row>
    <row r="6" spans="1:55" ht="69" customHeight="1" x14ac:dyDescent="0.4">
      <c r="B6" s="27" t="s">
        <v>6</v>
      </c>
      <c r="C6" s="28">
        <f>Z6</f>
        <v>2</v>
      </c>
      <c r="D6" s="29" t="s">
        <v>35</v>
      </c>
      <c r="E6" s="30">
        <f>AA6</f>
        <v>1</v>
      </c>
      <c r="F6" s="29" t="s">
        <v>3</v>
      </c>
      <c r="G6" s="31">
        <f>C6-E6</f>
        <v>1</v>
      </c>
      <c r="J6" s="27" t="s">
        <v>7</v>
      </c>
      <c r="K6" s="28">
        <f ca="1">AD6</f>
        <v>9</v>
      </c>
      <c r="L6" s="29" t="s">
        <v>35</v>
      </c>
      <c r="M6" s="30">
        <f>AE6</f>
        <v>1</v>
      </c>
      <c r="N6" s="29" t="s">
        <v>3</v>
      </c>
      <c r="O6" s="31">
        <f ca="1">K6-M6</f>
        <v>8</v>
      </c>
      <c r="P6" s="31"/>
      <c r="Q6" s="36" t="s">
        <v>8</v>
      </c>
      <c r="R6" s="31"/>
      <c r="S6" s="31"/>
      <c r="T6" s="31"/>
      <c r="U6" s="31"/>
      <c r="V6" s="31"/>
      <c r="W6" s="31"/>
      <c r="X6" s="33"/>
      <c r="Y6" s="33">
        <v>2</v>
      </c>
      <c r="Z6" s="34">
        <f>IF($Q$5="MIX",VLOOKUP(AW2,$AY$1:$BA$110,2,FALSE),$Y6+$Q$5-1)</f>
        <v>2</v>
      </c>
      <c r="AA6" s="34">
        <f>IF($Q$5="MIX",VLOOKUP(AW2,$AY$1:$BA$110,3,FALSE),$Q$5)</f>
        <v>1</v>
      </c>
      <c r="AC6" s="17">
        <v>12</v>
      </c>
      <c r="AD6" s="35">
        <f ca="1">IF($Q$5="MIX",VLOOKUP(AW12,$AY$1:$BA$110,2,FALSE),VLOOKUP(AH2,$AJ$1:$AT$10,(($Q$5)+1),FALSE))</f>
        <v>9</v>
      </c>
      <c r="AE6" s="35">
        <f>IF($Q$5="MIX",VLOOKUP(AW12,$AY$1:$BA$110,3,FALSE),$Q$5)</f>
        <v>1</v>
      </c>
      <c r="AG6" s="11">
        <f ca="1">RAND()</f>
        <v>0.57933103786840101</v>
      </c>
      <c r="AH6" s="12">
        <f ca="1">RANK(AG6,$AG$1:$AG$10,)</f>
        <v>5</v>
      </c>
      <c r="AJ6" s="21">
        <v>6</v>
      </c>
      <c r="AK6" s="7">
        <v>6</v>
      </c>
      <c r="AL6" s="7">
        <v>7</v>
      </c>
      <c r="AM6" s="7">
        <v>8</v>
      </c>
      <c r="AN6" s="7">
        <v>9</v>
      </c>
      <c r="AO6" s="7">
        <v>10</v>
      </c>
      <c r="AP6" s="7">
        <v>11</v>
      </c>
      <c r="AQ6" s="7">
        <v>12</v>
      </c>
      <c r="AR6" s="7">
        <v>13</v>
      </c>
      <c r="AS6" s="7">
        <v>14</v>
      </c>
      <c r="AT6" s="22">
        <v>15</v>
      </c>
      <c r="AU6" s="16"/>
      <c r="AV6" s="11">
        <f ca="1">RAND()</f>
        <v>0.60111742765699649</v>
      </c>
      <c r="AW6" s="12">
        <f ca="1">RANK(AV6,$AV$1:$AV$110,)</f>
        <v>38</v>
      </c>
      <c r="AY6" s="16">
        <v>6</v>
      </c>
      <c r="AZ6" s="16">
        <v>6</v>
      </c>
      <c r="BA6" s="16">
        <v>1</v>
      </c>
      <c r="BC6" s="16"/>
    </row>
    <row r="7" spans="1:55" ht="69" customHeight="1" x14ac:dyDescent="0.25">
      <c r="B7" s="27" t="s">
        <v>9</v>
      </c>
      <c r="C7" s="28">
        <f>Z7</f>
        <v>3</v>
      </c>
      <c r="D7" s="29" t="s">
        <v>35</v>
      </c>
      <c r="E7" s="30">
        <f>AA7</f>
        <v>1</v>
      </c>
      <c r="F7" s="29" t="s">
        <v>3</v>
      </c>
      <c r="G7" s="31">
        <f>C7-E7</f>
        <v>2</v>
      </c>
      <c r="J7" s="27" t="s">
        <v>10</v>
      </c>
      <c r="K7" s="28">
        <f ca="1">AD7</f>
        <v>2</v>
      </c>
      <c r="L7" s="29" t="s">
        <v>35</v>
      </c>
      <c r="M7" s="30">
        <f>AE7</f>
        <v>1</v>
      </c>
      <c r="N7" s="29" t="s">
        <v>3</v>
      </c>
      <c r="O7" s="31">
        <f ca="1">K7-M7</f>
        <v>1</v>
      </c>
      <c r="P7" s="31"/>
      <c r="Q7" s="19" t="s">
        <v>11</v>
      </c>
      <c r="R7" s="31"/>
      <c r="S7" s="31"/>
      <c r="T7" s="31"/>
      <c r="U7" s="31"/>
      <c r="V7" s="31"/>
      <c r="W7" s="31"/>
      <c r="X7" s="33"/>
      <c r="Y7" s="33">
        <v>3</v>
      </c>
      <c r="Z7" s="34">
        <f>IF($Q$5="MIX",VLOOKUP(AW3,$AY$1:$BA$110,2,FALSE),$Y7+$Q$5-1)</f>
        <v>3</v>
      </c>
      <c r="AA7" s="34">
        <f>IF($Q$5="MIX",VLOOKUP(AW3,$AY$1:$BA$110,3,FALSE),$Q$5)</f>
        <v>1</v>
      </c>
      <c r="AC7" s="17">
        <v>13</v>
      </c>
      <c r="AD7" s="35">
        <f ca="1">IF($Q$5="MIX",VLOOKUP(AW13,$AY$1:$BA$110,2,FALSE),VLOOKUP(AH3,$AJ$1:$AT$10,(($Q$5)+1),FALSE))</f>
        <v>2</v>
      </c>
      <c r="AE7" s="35">
        <f>IF($Q$5="MIX",VLOOKUP(AW13,$AY$1:$BA$110,3,FALSE),$Q$5)</f>
        <v>1</v>
      </c>
      <c r="AG7" s="11">
        <f ca="1">RAND()</f>
        <v>2.583949561655785E-2</v>
      </c>
      <c r="AH7" s="12">
        <f ca="1">RANK(AG7,$AG$1:$AG$10,)</f>
        <v>10</v>
      </c>
      <c r="AJ7" s="21">
        <v>7</v>
      </c>
      <c r="AK7" s="7">
        <v>7</v>
      </c>
      <c r="AL7" s="7">
        <v>8</v>
      </c>
      <c r="AM7" s="7">
        <v>9</v>
      </c>
      <c r="AN7" s="7">
        <v>10</v>
      </c>
      <c r="AO7" s="7">
        <v>11</v>
      </c>
      <c r="AP7" s="7">
        <v>12</v>
      </c>
      <c r="AQ7" s="7">
        <v>13</v>
      </c>
      <c r="AR7" s="7">
        <v>14</v>
      </c>
      <c r="AS7" s="7">
        <v>15</v>
      </c>
      <c r="AT7" s="22">
        <v>16</v>
      </c>
      <c r="AU7" s="16"/>
      <c r="AV7" s="11">
        <f ca="1">RAND()</f>
        <v>0.7018395629206321</v>
      </c>
      <c r="AW7" s="12">
        <f ca="1">RANK(AV7,$AV$1:$AV$110,)</f>
        <v>27</v>
      </c>
      <c r="AY7" s="16">
        <v>7</v>
      </c>
      <c r="AZ7" s="16">
        <v>7</v>
      </c>
      <c r="BA7" s="16">
        <v>1</v>
      </c>
      <c r="BC7" s="16"/>
    </row>
    <row r="8" spans="1:55" ht="69" customHeight="1" x14ac:dyDescent="0.25">
      <c r="B8" s="27" t="s">
        <v>12</v>
      </c>
      <c r="C8" s="28">
        <f>Z8</f>
        <v>4</v>
      </c>
      <c r="D8" s="29" t="s">
        <v>35</v>
      </c>
      <c r="E8" s="30">
        <f>AA8</f>
        <v>1</v>
      </c>
      <c r="F8" s="29" t="s">
        <v>3</v>
      </c>
      <c r="G8" s="31">
        <f>C8-E8</f>
        <v>3</v>
      </c>
      <c r="J8" s="27" t="s">
        <v>13</v>
      </c>
      <c r="K8" s="28">
        <f ca="1">AD8</f>
        <v>4</v>
      </c>
      <c r="L8" s="29" t="s">
        <v>35</v>
      </c>
      <c r="M8" s="30">
        <f>AE8</f>
        <v>1</v>
      </c>
      <c r="N8" s="29" t="s">
        <v>3</v>
      </c>
      <c r="O8" s="31">
        <f ca="1">K8-M8</f>
        <v>3</v>
      </c>
      <c r="P8" s="31"/>
      <c r="Q8" s="19"/>
      <c r="R8" s="31"/>
      <c r="S8" s="31"/>
      <c r="T8" s="31"/>
      <c r="U8" s="31"/>
      <c r="V8" s="31"/>
      <c r="W8" s="31"/>
      <c r="X8" s="33"/>
      <c r="Y8" s="33">
        <v>4</v>
      </c>
      <c r="Z8" s="34">
        <f>IF($Q$5="MIX",VLOOKUP(AW4,$AY$1:$BA$110,2,FALSE),$Y8+$Q$5-1)</f>
        <v>4</v>
      </c>
      <c r="AA8" s="34">
        <f>IF($Q$5="MIX",VLOOKUP(AW4,$AY$1:$BA$110,3,FALSE),$Q$5)</f>
        <v>1</v>
      </c>
      <c r="AC8" s="17">
        <v>14</v>
      </c>
      <c r="AD8" s="35">
        <f ca="1">IF($Q$5="MIX",VLOOKUP(AW14,$AY$1:$BA$110,2,FALSE),VLOOKUP(AH4,$AJ$1:$AT$10,(($Q$5)+1),FALSE))</f>
        <v>4</v>
      </c>
      <c r="AE8" s="35">
        <f>IF($Q$5="MIX",VLOOKUP(AW14,$AY$1:$BA$110,3,FALSE),$Q$5)</f>
        <v>1</v>
      </c>
      <c r="AG8" s="11">
        <f ca="1">RAND()</f>
        <v>0.87066461890737035</v>
      </c>
      <c r="AH8" s="12">
        <f ca="1">RANK(AG8,$AG$1:$AG$10,)</f>
        <v>3</v>
      </c>
      <c r="AJ8" s="21">
        <v>8</v>
      </c>
      <c r="AK8" s="7">
        <v>8</v>
      </c>
      <c r="AL8" s="7">
        <v>9</v>
      </c>
      <c r="AM8" s="7">
        <v>10</v>
      </c>
      <c r="AN8" s="7">
        <v>11</v>
      </c>
      <c r="AO8" s="7">
        <v>12</v>
      </c>
      <c r="AP8" s="7">
        <v>13</v>
      </c>
      <c r="AQ8" s="7">
        <v>14</v>
      </c>
      <c r="AR8" s="7">
        <v>15</v>
      </c>
      <c r="AS8" s="7">
        <v>16</v>
      </c>
      <c r="AT8" s="22">
        <v>17</v>
      </c>
      <c r="AU8" s="16"/>
      <c r="AV8" s="11">
        <f ca="1">RAND()</f>
        <v>0.75996061110615276</v>
      </c>
      <c r="AW8" s="12">
        <f ca="1">RANK(AV8,$AV$1:$AV$110,)</f>
        <v>19</v>
      </c>
      <c r="AY8" s="16">
        <v>8</v>
      </c>
      <c r="AZ8" s="16">
        <v>8</v>
      </c>
      <c r="BA8" s="16">
        <v>1</v>
      </c>
      <c r="BC8" s="16"/>
    </row>
    <row r="9" spans="1:55" ht="69" customHeight="1" x14ac:dyDescent="0.25">
      <c r="B9" s="27" t="s">
        <v>14</v>
      </c>
      <c r="C9" s="28">
        <f>Z9</f>
        <v>5</v>
      </c>
      <c r="D9" s="29" t="s">
        <v>35</v>
      </c>
      <c r="E9" s="30">
        <f>AA9</f>
        <v>1</v>
      </c>
      <c r="F9" s="29" t="s">
        <v>3</v>
      </c>
      <c r="G9" s="31">
        <f>C9-E9</f>
        <v>4</v>
      </c>
      <c r="J9" s="27" t="s">
        <v>15</v>
      </c>
      <c r="K9" s="28">
        <f ca="1">AD9</f>
        <v>7</v>
      </c>
      <c r="L9" s="29" t="s">
        <v>35</v>
      </c>
      <c r="M9" s="30">
        <f>AE9</f>
        <v>1</v>
      </c>
      <c r="N9" s="29" t="s">
        <v>3</v>
      </c>
      <c r="O9" s="31">
        <f ca="1">K9-M9</f>
        <v>6</v>
      </c>
      <c r="P9" s="31"/>
      <c r="Q9" s="31"/>
      <c r="R9" s="31"/>
      <c r="S9" s="31"/>
      <c r="T9" s="31"/>
      <c r="U9" s="31"/>
      <c r="V9" s="31"/>
      <c r="W9" s="31"/>
      <c r="X9" s="33"/>
      <c r="Y9" s="33">
        <v>5</v>
      </c>
      <c r="Z9" s="34">
        <f>IF($Q$5="MIX",VLOOKUP(AW5,$AY$1:$BA$110,2,FALSE),$Y9+$Q$5-1)</f>
        <v>5</v>
      </c>
      <c r="AA9" s="34">
        <f>IF($Q$5="MIX",VLOOKUP(AW5,$AY$1:$BA$110,3,FALSE),$Q$5)</f>
        <v>1</v>
      </c>
      <c r="AC9" s="17">
        <v>15</v>
      </c>
      <c r="AD9" s="35">
        <f ca="1">IF($Q$5="MIX",VLOOKUP(AW15,$AY$1:$BA$110,2,FALSE),VLOOKUP(AH5,$AJ$1:$AT$10,(($Q$5)+1),FALSE))</f>
        <v>7</v>
      </c>
      <c r="AE9" s="35">
        <f>IF($Q$5="MIX",VLOOKUP(AW15,$AY$1:$BA$110,3,FALSE),$Q$5)</f>
        <v>1</v>
      </c>
      <c r="AG9" s="11">
        <f ca="1">RAND()</f>
        <v>0.35370372575997899</v>
      </c>
      <c r="AH9" s="12">
        <f ca="1">RANK(AG9,$AG$1:$AG$10,)</f>
        <v>8</v>
      </c>
      <c r="AJ9" s="21">
        <v>9</v>
      </c>
      <c r="AK9" s="7">
        <v>9</v>
      </c>
      <c r="AL9" s="7">
        <v>10</v>
      </c>
      <c r="AM9" s="7">
        <v>11</v>
      </c>
      <c r="AN9" s="7">
        <v>12</v>
      </c>
      <c r="AO9" s="7">
        <v>13</v>
      </c>
      <c r="AP9" s="7">
        <v>14</v>
      </c>
      <c r="AQ9" s="7">
        <v>15</v>
      </c>
      <c r="AR9" s="7">
        <v>16</v>
      </c>
      <c r="AS9" s="7">
        <v>17</v>
      </c>
      <c r="AT9" s="22">
        <v>18</v>
      </c>
      <c r="AU9" s="16"/>
      <c r="AV9" s="11">
        <f ca="1">RAND()</f>
        <v>0.92674029158866145</v>
      </c>
      <c r="AW9" s="12">
        <f ca="1">RANK(AV9,$AV$1:$AV$110,)</f>
        <v>4</v>
      </c>
      <c r="AY9" s="16">
        <v>9</v>
      </c>
      <c r="AZ9" s="16">
        <v>9</v>
      </c>
      <c r="BA9" s="16">
        <v>1</v>
      </c>
      <c r="BC9" s="16"/>
    </row>
    <row r="10" spans="1:55" ht="69" customHeight="1" x14ac:dyDescent="0.25">
      <c r="B10" s="27" t="s">
        <v>16</v>
      </c>
      <c r="C10" s="28">
        <f>Z10</f>
        <v>6</v>
      </c>
      <c r="D10" s="29" t="s">
        <v>35</v>
      </c>
      <c r="E10" s="30">
        <f>AA10</f>
        <v>1</v>
      </c>
      <c r="F10" s="29" t="s">
        <v>3</v>
      </c>
      <c r="G10" s="31">
        <f>C10-E10</f>
        <v>5</v>
      </c>
      <c r="J10" s="27" t="s">
        <v>17</v>
      </c>
      <c r="K10" s="28">
        <f ca="1">AD10</f>
        <v>5</v>
      </c>
      <c r="L10" s="29" t="s">
        <v>35</v>
      </c>
      <c r="M10" s="30">
        <f>AE10</f>
        <v>1</v>
      </c>
      <c r="N10" s="29" t="s">
        <v>3</v>
      </c>
      <c r="O10" s="31">
        <f ca="1">K10-M10</f>
        <v>4</v>
      </c>
      <c r="P10" s="31"/>
      <c r="Q10" s="31"/>
      <c r="R10" s="31"/>
      <c r="S10" s="31"/>
      <c r="T10" s="31"/>
      <c r="U10" s="31"/>
      <c r="V10" s="31"/>
      <c r="W10" s="31"/>
      <c r="X10" s="33"/>
      <c r="Y10" s="33">
        <v>6</v>
      </c>
      <c r="Z10" s="34">
        <f>IF($Q$5="MIX",VLOOKUP(AW6,$AY$1:$BA$110,2,FALSE),$Y10+$Q$5-1)</f>
        <v>6</v>
      </c>
      <c r="AA10" s="34">
        <f>IF($Q$5="MIX",VLOOKUP(AW6,$AY$1:$BA$110,3,FALSE),$Q$5)</f>
        <v>1</v>
      </c>
      <c r="AC10" s="17">
        <v>16</v>
      </c>
      <c r="AD10" s="35">
        <f ca="1">IF($Q$5="MIX",VLOOKUP(AW16,$AY$1:$BA$110,2,FALSE),VLOOKUP(AH6,$AJ$1:$AT$10,(($Q$5)+1),FALSE))</f>
        <v>5</v>
      </c>
      <c r="AE10" s="35">
        <f>IF($Q$5="MIX",VLOOKUP(AW16,$AY$1:$BA$110,3,FALSE),$Q$5)</f>
        <v>1</v>
      </c>
      <c r="AG10" s="11">
        <f ca="1">RAND()</f>
        <v>0.8879597250341621</v>
      </c>
      <c r="AH10" s="12">
        <f ca="1">RANK(AG10,$AG$1:$AG$10,)</f>
        <v>1</v>
      </c>
      <c r="AJ10" s="37">
        <v>10</v>
      </c>
      <c r="AK10" s="38">
        <v>10</v>
      </c>
      <c r="AL10" s="38">
        <v>11</v>
      </c>
      <c r="AM10" s="38">
        <v>12</v>
      </c>
      <c r="AN10" s="38">
        <v>13</v>
      </c>
      <c r="AO10" s="38">
        <v>14</v>
      </c>
      <c r="AP10" s="38">
        <v>15</v>
      </c>
      <c r="AQ10" s="38">
        <v>16</v>
      </c>
      <c r="AR10" s="38">
        <v>17</v>
      </c>
      <c r="AS10" s="38">
        <v>18</v>
      </c>
      <c r="AT10" s="39">
        <v>19</v>
      </c>
      <c r="AU10" s="16"/>
      <c r="AV10" s="11">
        <f ca="1">RAND()</f>
        <v>0.19972578452014933</v>
      </c>
      <c r="AW10" s="12">
        <f ca="1">RANK(AV10,$AV$1:$AV$110,)</f>
        <v>72</v>
      </c>
      <c r="AY10" s="16">
        <v>10</v>
      </c>
      <c r="AZ10" s="16">
        <v>10</v>
      </c>
      <c r="BA10" s="16">
        <v>1</v>
      </c>
      <c r="BC10" s="16"/>
    </row>
    <row r="11" spans="1:55" ht="69" customHeight="1" x14ac:dyDescent="0.25">
      <c r="B11" s="27" t="s">
        <v>18</v>
      </c>
      <c r="C11" s="28">
        <f>Z11</f>
        <v>7</v>
      </c>
      <c r="D11" s="29" t="s">
        <v>35</v>
      </c>
      <c r="E11" s="30">
        <f>AA11</f>
        <v>1</v>
      </c>
      <c r="F11" s="29" t="s">
        <v>3</v>
      </c>
      <c r="G11" s="31">
        <f>C11-E11</f>
        <v>6</v>
      </c>
      <c r="J11" s="27" t="s">
        <v>19</v>
      </c>
      <c r="K11" s="28">
        <f ca="1">AD11</f>
        <v>10</v>
      </c>
      <c r="L11" s="29" t="s">
        <v>35</v>
      </c>
      <c r="M11" s="30">
        <f>AE11</f>
        <v>1</v>
      </c>
      <c r="N11" s="29" t="s">
        <v>3</v>
      </c>
      <c r="O11" s="31">
        <f ca="1">K11-M11</f>
        <v>9</v>
      </c>
      <c r="P11" s="31"/>
      <c r="Q11" s="31"/>
      <c r="R11" s="31"/>
      <c r="S11" s="31"/>
      <c r="T11" s="31"/>
      <c r="U11" s="31"/>
      <c r="V11" s="31"/>
      <c r="W11" s="31"/>
      <c r="X11" s="33"/>
      <c r="Y11" s="33">
        <v>7</v>
      </c>
      <c r="Z11" s="34">
        <f>IF($Q$5="MIX",VLOOKUP(AW7,$AY$1:$BA$110,2,FALSE),$Y11+$Q$5-1)</f>
        <v>7</v>
      </c>
      <c r="AA11" s="34">
        <f>IF($Q$5="MIX",VLOOKUP(AW7,$AY$1:$BA$110,3,FALSE),$Q$5)</f>
        <v>1</v>
      </c>
      <c r="AC11" s="17">
        <v>17</v>
      </c>
      <c r="AD11" s="35">
        <f ca="1">IF($Q$5="MIX",VLOOKUP(AW17,$AY$1:$BA$110,2,FALSE),VLOOKUP(AH7,$AJ$1:$AT$10,(($Q$5)+1),FALSE))</f>
        <v>10</v>
      </c>
      <c r="AE11" s="35">
        <f>IF($Q$5="MIX",VLOOKUP(AW17,$AY$1:$BA$110,3,FALSE),$Q$5)</f>
        <v>1</v>
      </c>
      <c r="AV11" s="11">
        <f ca="1">RAND()</f>
        <v>0.3986704488620243</v>
      </c>
      <c r="AW11" s="12">
        <f ca="1">RANK(AV11,$AV$1:$AV$110,)</f>
        <v>59</v>
      </c>
      <c r="AY11" s="16">
        <v>11</v>
      </c>
      <c r="AZ11" s="16">
        <v>2</v>
      </c>
      <c r="BA11" s="16">
        <v>2</v>
      </c>
      <c r="BC11" s="16"/>
    </row>
    <row r="12" spans="1:55" ht="69" customHeight="1" x14ac:dyDescent="0.25">
      <c r="B12" s="27" t="s">
        <v>20</v>
      </c>
      <c r="C12" s="28">
        <f>Z12</f>
        <v>8</v>
      </c>
      <c r="D12" s="29" t="s">
        <v>35</v>
      </c>
      <c r="E12" s="30">
        <f>AA12</f>
        <v>1</v>
      </c>
      <c r="F12" s="29" t="s">
        <v>3</v>
      </c>
      <c r="G12" s="31">
        <f>C12-E12</f>
        <v>7</v>
      </c>
      <c r="J12" s="27" t="s">
        <v>21</v>
      </c>
      <c r="K12" s="28">
        <f ca="1">AD12</f>
        <v>3</v>
      </c>
      <c r="L12" s="29" t="s">
        <v>35</v>
      </c>
      <c r="M12" s="30">
        <f>AE12</f>
        <v>1</v>
      </c>
      <c r="N12" s="29" t="s">
        <v>3</v>
      </c>
      <c r="O12" s="31">
        <f ca="1">K12-M12</f>
        <v>2</v>
      </c>
      <c r="P12" s="31"/>
      <c r="Q12" s="31"/>
      <c r="R12" s="31"/>
      <c r="S12" s="31"/>
      <c r="T12" s="31"/>
      <c r="U12" s="31"/>
      <c r="V12" s="31"/>
      <c r="W12" s="31"/>
      <c r="X12" s="33"/>
      <c r="Y12" s="33">
        <v>8</v>
      </c>
      <c r="Z12" s="34">
        <f>IF($Q$5="MIX",VLOOKUP(AW8,$AY$1:$BA$110,2,FALSE),$Y12+$Q$5-1)</f>
        <v>8</v>
      </c>
      <c r="AA12" s="34">
        <f>IF($Q$5="MIX",VLOOKUP(AW8,$AY$1:$BA$110,3,FALSE),$Q$5)</f>
        <v>1</v>
      </c>
      <c r="AC12" s="17">
        <v>18</v>
      </c>
      <c r="AD12" s="35">
        <f ca="1">IF($Q$5="MIX",VLOOKUP(AW18,$AY$1:$BA$110,2,FALSE),VLOOKUP(AH8,$AJ$1:$AT$10,(($Q$5)+1),FALSE))</f>
        <v>3</v>
      </c>
      <c r="AE12" s="35">
        <f>IF($Q$5="MIX",VLOOKUP(AW18,$AY$1:$BA$110,3,FALSE),$Q$5)</f>
        <v>1</v>
      </c>
      <c r="AV12" s="11">
        <f ca="1">RAND()</f>
        <v>0.54800090002795709</v>
      </c>
      <c r="AW12" s="12">
        <f ca="1">RANK(AV12,$AV$1:$AV$110,)</f>
        <v>45</v>
      </c>
      <c r="AY12" s="16">
        <v>12</v>
      </c>
      <c r="AZ12" s="16">
        <v>3</v>
      </c>
      <c r="BA12" s="16">
        <v>2</v>
      </c>
      <c r="BC12" s="16"/>
    </row>
    <row r="13" spans="1:55" ht="69" customHeight="1" x14ac:dyDescent="0.25">
      <c r="B13" s="27" t="s">
        <v>22</v>
      </c>
      <c r="C13" s="28">
        <f>Z13</f>
        <v>9</v>
      </c>
      <c r="D13" s="29" t="s">
        <v>35</v>
      </c>
      <c r="E13" s="30">
        <f>AA13</f>
        <v>1</v>
      </c>
      <c r="F13" s="29" t="s">
        <v>3</v>
      </c>
      <c r="G13" s="31">
        <f>C13-E13</f>
        <v>8</v>
      </c>
      <c r="J13" s="27" t="s">
        <v>23</v>
      </c>
      <c r="K13" s="28">
        <f ca="1">AD13</f>
        <v>8</v>
      </c>
      <c r="L13" s="29" t="s">
        <v>35</v>
      </c>
      <c r="M13" s="30">
        <f>AE13</f>
        <v>1</v>
      </c>
      <c r="N13" s="29" t="s">
        <v>3</v>
      </c>
      <c r="O13" s="31">
        <f ca="1">K13-M13</f>
        <v>7</v>
      </c>
      <c r="P13" s="31"/>
      <c r="Q13" s="31"/>
      <c r="R13" s="31"/>
      <c r="S13" s="31"/>
      <c r="T13" s="31"/>
      <c r="U13" s="31"/>
      <c r="V13" s="31"/>
      <c r="W13" s="31"/>
      <c r="X13" s="33"/>
      <c r="Y13" s="33">
        <v>9</v>
      </c>
      <c r="Z13" s="34">
        <f>IF($Q$5="MIX",VLOOKUP(AW9,$AY$1:$BA$110,2,FALSE),$Y13+$Q$5-1)</f>
        <v>9</v>
      </c>
      <c r="AA13" s="34">
        <f>IF($Q$5="MIX",VLOOKUP(AW9,$AY$1:$BA$110,3,FALSE),$Q$5)</f>
        <v>1</v>
      </c>
      <c r="AC13" s="17">
        <v>19</v>
      </c>
      <c r="AD13" s="35">
        <f ca="1">IF($Q$5="MIX",VLOOKUP(AW19,$AY$1:$BA$110,2,FALSE),VLOOKUP(AH9,$AJ$1:$AT$10,(($Q$5)+1),FALSE))</f>
        <v>8</v>
      </c>
      <c r="AE13" s="35">
        <f>IF($Q$5="MIX",VLOOKUP(AW19,$AY$1:$BA$110,3,FALSE),$Q$5)</f>
        <v>1</v>
      </c>
      <c r="AV13" s="11">
        <f ca="1">RAND()</f>
        <v>0.69232829277602792</v>
      </c>
      <c r="AW13" s="12">
        <f ca="1">RANK(AV13,$AV$1:$AV$110,)</f>
        <v>28</v>
      </c>
      <c r="AY13" s="16">
        <v>13</v>
      </c>
      <c r="AZ13" s="16">
        <v>4</v>
      </c>
      <c r="BA13" s="16">
        <v>2</v>
      </c>
      <c r="BC13" s="16"/>
    </row>
    <row r="14" spans="1:55" ht="69" customHeight="1" x14ac:dyDescent="0.25">
      <c r="B14" s="27" t="s">
        <v>24</v>
      </c>
      <c r="C14" s="28">
        <f>Z14</f>
        <v>10</v>
      </c>
      <c r="D14" s="29" t="s">
        <v>35</v>
      </c>
      <c r="E14" s="30">
        <f>AA14</f>
        <v>1</v>
      </c>
      <c r="F14" s="29" t="s">
        <v>3</v>
      </c>
      <c r="G14" s="31">
        <f>C14-E14</f>
        <v>9</v>
      </c>
      <c r="J14" s="27" t="s">
        <v>25</v>
      </c>
      <c r="K14" s="28">
        <f ca="1">AD14</f>
        <v>1</v>
      </c>
      <c r="L14" s="29" t="s">
        <v>35</v>
      </c>
      <c r="M14" s="30">
        <f>AE14</f>
        <v>1</v>
      </c>
      <c r="N14" s="29" t="s">
        <v>3</v>
      </c>
      <c r="O14" s="31">
        <f ca="1">K14-M14</f>
        <v>0</v>
      </c>
      <c r="P14" s="31"/>
      <c r="Q14" s="31"/>
      <c r="R14" s="31"/>
      <c r="S14" s="31"/>
      <c r="T14" s="31"/>
      <c r="U14" s="31"/>
      <c r="V14" s="31"/>
      <c r="W14" s="31"/>
      <c r="X14" s="33"/>
      <c r="Y14" s="33">
        <v>10</v>
      </c>
      <c r="Z14" s="34">
        <f>IF($Q$5="MIX",VLOOKUP(AW10,$AY$1:$BA$110,2,FALSE),$Y14+$Q$5-1)</f>
        <v>10</v>
      </c>
      <c r="AA14" s="34">
        <f>IF($Q$5="MIX",VLOOKUP(AW10,$AY$1:$BA$110,3,FALSE),$Q$5)</f>
        <v>1</v>
      </c>
      <c r="AC14" s="17">
        <v>20</v>
      </c>
      <c r="AD14" s="35">
        <f ca="1">IF($Q$5="MIX",VLOOKUP(AW20,$AY$1:$BA$110,2,FALSE),VLOOKUP(AH10,$AJ$1:$AT$10,(($Q$5)+1),FALSE))</f>
        <v>1</v>
      </c>
      <c r="AE14" s="35">
        <f>IF($Q$5="MIX",VLOOKUP(AW20,$AY$1:$BA$110,3,FALSE),$Q$5)</f>
        <v>1</v>
      </c>
      <c r="AV14" s="11">
        <f ca="1">RAND()</f>
        <v>0.7103135211338214</v>
      </c>
      <c r="AW14" s="12">
        <f ca="1">RANK(AV14,$AV$1:$AV$110,)</f>
        <v>26</v>
      </c>
      <c r="AY14" s="16">
        <v>14</v>
      </c>
      <c r="AZ14" s="16">
        <v>5</v>
      </c>
      <c r="BA14" s="16">
        <v>2</v>
      </c>
      <c r="BC14" s="16"/>
    </row>
    <row r="15" spans="1:55" ht="36" x14ac:dyDescent="0.25">
      <c r="A15" s="72" t="str">
        <f>A1</f>
        <v>ひきざん トレーニング</v>
      </c>
      <c r="B15" s="72"/>
      <c r="C15" s="72"/>
      <c r="D15" s="72"/>
      <c r="E15" s="72"/>
      <c r="F15" s="72"/>
      <c r="G15" s="72"/>
      <c r="H15" s="72"/>
      <c r="I15" s="72"/>
      <c r="J15" s="66" t="str">
        <f>J1</f>
        <v>－</v>
      </c>
      <c r="K15" s="73">
        <f>K1</f>
        <v>1</v>
      </c>
      <c r="L15" s="73"/>
      <c r="M15" s="73"/>
      <c r="N15" s="74">
        <f>N1</f>
        <v>1</v>
      </c>
      <c r="O15" s="74"/>
      <c r="P15" s="67"/>
      <c r="Q15" s="67"/>
      <c r="R15" s="67"/>
      <c r="S15" s="67"/>
      <c r="T15" s="67"/>
      <c r="U15" s="67"/>
      <c r="V15" s="67"/>
      <c r="W15" s="67"/>
      <c r="AV15" s="11">
        <f ca="1">RAND()</f>
        <v>0.71944833268685393</v>
      </c>
      <c r="AW15" s="12">
        <f ca="1">RANK(AV15,$AV$1:$AV$110,)</f>
        <v>21</v>
      </c>
      <c r="AY15" s="16">
        <v>15</v>
      </c>
      <c r="AZ15" s="16">
        <v>6</v>
      </c>
      <c r="BA15" s="16">
        <v>2</v>
      </c>
      <c r="BC15" s="16"/>
    </row>
    <row r="16" spans="1:55" ht="30" customHeight="1" x14ac:dyDescent="0.25">
      <c r="B16" s="17"/>
      <c r="H16" s="16"/>
      <c r="I16" s="16"/>
      <c r="L16" s="4"/>
      <c r="N16" s="5"/>
      <c r="AV16" s="11">
        <f ca="1">RAND()</f>
        <v>0.65517950094136068</v>
      </c>
      <c r="AW16" s="12">
        <f ca="1">RANK(AV16,$AV$1:$AV$110,)</f>
        <v>31</v>
      </c>
      <c r="AY16" s="16">
        <v>16</v>
      </c>
      <c r="AZ16" s="16">
        <v>7</v>
      </c>
      <c r="BA16" s="16">
        <v>2</v>
      </c>
      <c r="BC16" s="16"/>
    </row>
    <row r="17" spans="1:55" ht="30" customHeight="1" x14ac:dyDescent="0.25">
      <c r="A17" s="38"/>
      <c r="B17" s="16" t="str">
        <f>B3</f>
        <v>がつ</v>
      </c>
      <c r="C17" s="41"/>
      <c r="D17" s="42"/>
      <c r="E17" s="16" t="str">
        <f>E3</f>
        <v>にち</v>
      </c>
      <c r="G17" s="25" t="str">
        <f>G3</f>
        <v>なまえ</v>
      </c>
      <c r="H17" s="38"/>
      <c r="I17" s="38"/>
      <c r="J17" s="38"/>
      <c r="K17" s="38"/>
      <c r="L17" s="38"/>
      <c r="M17" s="38"/>
      <c r="N17" s="38"/>
      <c r="O17" s="38"/>
      <c r="P17" s="7"/>
      <c r="Q17" s="7"/>
      <c r="R17" s="7"/>
      <c r="S17" s="7"/>
      <c r="T17" s="7"/>
      <c r="U17" s="7"/>
      <c r="V17" s="7"/>
      <c r="W17" s="7"/>
      <c r="AV17" s="11">
        <f ca="1">RAND()</f>
        <v>0.57534081588099273</v>
      </c>
      <c r="AW17" s="12">
        <f ca="1">RANK(AV17,$AV$1:$AV$110,)</f>
        <v>42</v>
      </c>
      <c r="AY17" s="16">
        <v>17</v>
      </c>
      <c r="AZ17" s="16">
        <v>8</v>
      </c>
      <c r="BA17" s="16">
        <v>2</v>
      </c>
      <c r="BC17" s="16"/>
    </row>
    <row r="18" spans="1:55" ht="24.75" customHeight="1" x14ac:dyDescent="0.25">
      <c r="AV18" s="11">
        <f ca="1">RAND()</f>
        <v>0.2784069851920673</v>
      </c>
      <c r="AW18" s="12">
        <f ca="1">RANK(AV18,$AV$1:$AV$110,)</f>
        <v>68</v>
      </c>
      <c r="AY18" s="16">
        <v>18</v>
      </c>
      <c r="AZ18" s="16">
        <v>9</v>
      </c>
      <c r="BA18" s="16">
        <v>2</v>
      </c>
      <c r="BC18" s="16"/>
    </row>
    <row r="19" spans="1:55" ht="69" customHeight="1" x14ac:dyDescent="0.25">
      <c r="B19" s="27" t="str">
        <f>B5</f>
        <v>(1)</v>
      </c>
      <c r="C19" s="28">
        <f>C5</f>
        <v>1</v>
      </c>
      <c r="D19" s="29" t="str">
        <f>D5</f>
        <v>－</v>
      </c>
      <c r="E19" s="30">
        <f>E5</f>
        <v>1</v>
      </c>
      <c r="F19" s="29" t="str">
        <f>F5</f>
        <v>＝</v>
      </c>
      <c r="G19" s="43">
        <f>G5</f>
        <v>0</v>
      </c>
      <c r="J19" s="27" t="str">
        <f>J5</f>
        <v>(11)</v>
      </c>
      <c r="K19" s="28">
        <f ca="1">K5</f>
        <v>6</v>
      </c>
      <c r="L19" s="29" t="str">
        <f>L5</f>
        <v>－</v>
      </c>
      <c r="M19" s="30">
        <f>M5</f>
        <v>1</v>
      </c>
      <c r="N19" s="29" t="str">
        <f>N5</f>
        <v>＝</v>
      </c>
      <c r="O19" s="43">
        <f ca="1">O5</f>
        <v>5</v>
      </c>
      <c r="P19" s="43"/>
      <c r="Q19" s="43"/>
      <c r="R19" s="43"/>
      <c r="S19" s="43"/>
      <c r="T19" s="43"/>
      <c r="U19" s="43"/>
      <c r="V19" s="43"/>
      <c r="W19" s="43"/>
      <c r="AV19" s="11">
        <f ca="1">RAND()</f>
        <v>0.42057552701706247</v>
      </c>
      <c r="AW19" s="12">
        <f ca="1">RANK(AV19,$AV$1:$AV$110,)</f>
        <v>57</v>
      </c>
      <c r="AY19" s="16">
        <v>19</v>
      </c>
      <c r="AZ19" s="16">
        <v>10</v>
      </c>
      <c r="BA19" s="16">
        <v>2</v>
      </c>
      <c r="BC19" s="16"/>
    </row>
    <row r="20" spans="1:55" ht="69" customHeight="1" x14ac:dyDescent="0.25">
      <c r="B20" s="27" t="str">
        <f>B6</f>
        <v>(2)</v>
      </c>
      <c r="C20" s="28">
        <f>C6</f>
        <v>2</v>
      </c>
      <c r="D20" s="29" t="str">
        <f>D6</f>
        <v>－</v>
      </c>
      <c r="E20" s="30">
        <f>E6</f>
        <v>1</v>
      </c>
      <c r="F20" s="29" t="str">
        <f>F6</f>
        <v>＝</v>
      </c>
      <c r="G20" s="43">
        <f>G6</f>
        <v>1</v>
      </c>
      <c r="J20" s="27" t="str">
        <f>J6</f>
        <v>(12)</v>
      </c>
      <c r="K20" s="28">
        <f ca="1">K6</f>
        <v>9</v>
      </c>
      <c r="L20" s="29" t="str">
        <f>L6</f>
        <v>－</v>
      </c>
      <c r="M20" s="30">
        <f>M6</f>
        <v>1</v>
      </c>
      <c r="N20" s="29" t="str">
        <f>N6</f>
        <v>＝</v>
      </c>
      <c r="O20" s="43">
        <f ca="1">O6</f>
        <v>8</v>
      </c>
      <c r="P20" s="43"/>
      <c r="Q20" s="43"/>
      <c r="R20" s="43"/>
      <c r="S20" s="43"/>
      <c r="T20" s="43"/>
      <c r="U20" s="43"/>
      <c r="V20" s="43"/>
      <c r="W20" s="43"/>
      <c r="AV20" s="11">
        <f ca="1">RAND()</f>
        <v>0.93345343705316575</v>
      </c>
      <c r="AW20" s="12">
        <f ca="1">RANK(AV20,$AV$1:$AV$110,)</f>
        <v>3</v>
      </c>
      <c r="AY20" s="16">
        <v>20</v>
      </c>
      <c r="AZ20" s="16">
        <v>11</v>
      </c>
      <c r="BA20" s="16">
        <v>2</v>
      </c>
      <c r="BC20" s="16"/>
    </row>
    <row r="21" spans="1:55" ht="69" customHeight="1" x14ac:dyDescent="0.25">
      <c r="B21" s="27" t="str">
        <f>B7</f>
        <v>(3)</v>
      </c>
      <c r="C21" s="28">
        <f>C7</f>
        <v>3</v>
      </c>
      <c r="D21" s="29" t="str">
        <f>D7</f>
        <v>－</v>
      </c>
      <c r="E21" s="30">
        <f>E7</f>
        <v>1</v>
      </c>
      <c r="F21" s="29" t="str">
        <f>F7</f>
        <v>＝</v>
      </c>
      <c r="G21" s="43">
        <f>G7</f>
        <v>2</v>
      </c>
      <c r="J21" s="27" t="str">
        <f>J7</f>
        <v>(13)</v>
      </c>
      <c r="K21" s="28">
        <f ca="1">K7</f>
        <v>2</v>
      </c>
      <c r="L21" s="29" t="str">
        <f>L7</f>
        <v>－</v>
      </c>
      <c r="M21" s="30">
        <f>M7</f>
        <v>1</v>
      </c>
      <c r="N21" s="29" t="str">
        <f>N7</f>
        <v>＝</v>
      </c>
      <c r="O21" s="43">
        <f ca="1">O7</f>
        <v>1</v>
      </c>
      <c r="P21" s="43"/>
      <c r="Q21" s="43"/>
      <c r="R21" s="43"/>
      <c r="S21" s="43"/>
      <c r="T21" s="43"/>
      <c r="U21" s="43"/>
      <c r="V21" s="43"/>
      <c r="W21" s="43"/>
      <c r="AV21" s="11">
        <f ca="1">RAND()</f>
        <v>0.96819913008764524</v>
      </c>
      <c r="AW21" s="12">
        <f ca="1">RANK(AV21,$AV$1:$AV$110,)</f>
        <v>1</v>
      </c>
      <c r="AY21" s="16">
        <v>21</v>
      </c>
      <c r="AZ21" s="16">
        <v>3</v>
      </c>
      <c r="BA21" s="16">
        <v>3</v>
      </c>
      <c r="BC21" s="16"/>
    </row>
    <row r="22" spans="1:55" ht="69" customHeight="1" x14ac:dyDescent="0.25">
      <c r="B22" s="27" t="str">
        <f>B8</f>
        <v>(4)</v>
      </c>
      <c r="C22" s="28">
        <f>C8</f>
        <v>4</v>
      </c>
      <c r="D22" s="29" t="str">
        <f>D8</f>
        <v>－</v>
      </c>
      <c r="E22" s="30">
        <f>E8</f>
        <v>1</v>
      </c>
      <c r="F22" s="29" t="str">
        <f>F8</f>
        <v>＝</v>
      </c>
      <c r="G22" s="43">
        <f>G8</f>
        <v>3</v>
      </c>
      <c r="J22" s="27" t="str">
        <f>J8</f>
        <v>(14)</v>
      </c>
      <c r="K22" s="28">
        <f ca="1">K8</f>
        <v>4</v>
      </c>
      <c r="L22" s="29" t="str">
        <f>L8</f>
        <v>－</v>
      </c>
      <c r="M22" s="30">
        <f>M8</f>
        <v>1</v>
      </c>
      <c r="N22" s="29" t="str">
        <f>N8</f>
        <v>＝</v>
      </c>
      <c r="O22" s="43">
        <f ca="1">O8</f>
        <v>3</v>
      </c>
      <c r="P22" s="43"/>
      <c r="Q22" s="43"/>
      <c r="R22" s="43"/>
      <c r="S22" s="43"/>
      <c r="T22" s="43"/>
      <c r="U22" s="43"/>
      <c r="V22" s="43"/>
      <c r="W22" s="43"/>
      <c r="AV22" s="11">
        <f ca="1">RAND()</f>
        <v>0.54110655142234032</v>
      </c>
      <c r="AW22" s="12">
        <f ca="1">RANK(AV22,$AV$1:$AV$110,)</f>
        <v>47</v>
      </c>
      <c r="AY22" s="16">
        <v>22</v>
      </c>
      <c r="AZ22" s="16">
        <v>4</v>
      </c>
      <c r="BA22" s="16">
        <v>3</v>
      </c>
      <c r="BC22" s="16"/>
    </row>
    <row r="23" spans="1:55" ht="69" customHeight="1" x14ac:dyDescent="0.25">
      <c r="B23" s="27" t="str">
        <f>B9</f>
        <v>(5)</v>
      </c>
      <c r="C23" s="28">
        <f>C9</f>
        <v>5</v>
      </c>
      <c r="D23" s="29" t="str">
        <f>D9</f>
        <v>－</v>
      </c>
      <c r="E23" s="30">
        <f>E9</f>
        <v>1</v>
      </c>
      <c r="F23" s="29" t="str">
        <f>F9</f>
        <v>＝</v>
      </c>
      <c r="G23" s="43">
        <f>G9</f>
        <v>4</v>
      </c>
      <c r="J23" s="27" t="str">
        <f>J9</f>
        <v>(15)</v>
      </c>
      <c r="K23" s="28">
        <f ca="1">K9</f>
        <v>7</v>
      </c>
      <c r="L23" s="29" t="str">
        <f>L9</f>
        <v>－</v>
      </c>
      <c r="M23" s="30">
        <f>M9</f>
        <v>1</v>
      </c>
      <c r="N23" s="29" t="str">
        <f>N9</f>
        <v>＝</v>
      </c>
      <c r="O23" s="43">
        <f ca="1">O9</f>
        <v>6</v>
      </c>
      <c r="P23" s="43"/>
      <c r="Q23" s="43"/>
      <c r="R23" s="43"/>
      <c r="S23" s="43"/>
      <c r="T23" s="43"/>
      <c r="U23" s="43"/>
      <c r="V23" s="43"/>
      <c r="W23" s="43"/>
      <c r="AV23" s="11">
        <f ca="1">RAND()</f>
        <v>0.91927316718259233</v>
      </c>
      <c r="AW23" s="12">
        <f ca="1">RANK(AV23,$AV$1:$AV$110,)</f>
        <v>6</v>
      </c>
      <c r="AY23" s="16">
        <v>23</v>
      </c>
      <c r="AZ23" s="16">
        <v>5</v>
      </c>
      <c r="BA23" s="16">
        <v>3</v>
      </c>
      <c r="BC23" s="16"/>
    </row>
    <row r="24" spans="1:55" ht="69" customHeight="1" x14ac:dyDescent="0.25">
      <c r="B24" s="27" t="str">
        <f>B10</f>
        <v>(6)</v>
      </c>
      <c r="C24" s="28">
        <f>C10</f>
        <v>6</v>
      </c>
      <c r="D24" s="29" t="str">
        <f>D10</f>
        <v>－</v>
      </c>
      <c r="E24" s="30">
        <f>E10</f>
        <v>1</v>
      </c>
      <c r="F24" s="29" t="str">
        <f>F10</f>
        <v>＝</v>
      </c>
      <c r="G24" s="43">
        <f>G10</f>
        <v>5</v>
      </c>
      <c r="J24" s="27" t="str">
        <f>J10</f>
        <v>(16)</v>
      </c>
      <c r="K24" s="28">
        <f ca="1">K10</f>
        <v>5</v>
      </c>
      <c r="L24" s="29" t="str">
        <f>L10</f>
        <v>－</v>
      </c>
      <c r="M24" s="30">
        <f>M10</f>
        <v>1</v>
      </c>
      <c r="N24" s="29" t="str">
        <f>N10</f>
        <v>＝</v>
      </c>
      <c r="O24" s="43">
        <f ca="1">O10</f>
        <v>4</v>
      </c>
      <c r="P24" s="43"/>
      <c r="Q24" s="43"/>
      <c r="R24" s="43"/>
      <c r="S24" s="43"/>
      <c r="T24" s="43"/>
      <c r="U24" s="43"/>
      <c r="V24" s="43"/>
      <c r="W24" s="43"/>
      <c r="AV24" s="11">
        <f ca="1">RAND()</f>
        <v>0.26530315509334845</v>
      </c>
      <c r="AW24" s="12">
        <f ca="1">RANK(AV24,$AV$1:$AV$110,)</f>
        <v>71</v>
      </c>
      <c r="AY24" s="16">
        <v>24</v>
      </c>
      <c r="AZ24" s="16">
        <v>6</v>
      </c>
      <c r="BA24" s="16">
        <v>3</v>
      </c>
      <c r="BC24" s="16"/>
    </row>
    <row r="25" spans="1:55" ht="69" customHeight="1" x14ac:dyDescent="0.25">
      <c r="B25" s="27" t="str">
        <f>B11</f>
        <v>(7)</v>
      </c>
      <c r="C25" s="28">
        <f>C11</f>
        <v>7</v>
      </c>
      <c r="D25" s="29" t="str">
        <f>D11</f>
        <v>－</v>
      </c>
      <c r="E25" s="30">
        <f>E11</f>
        <v>1</v>
      </c>
      <c r="F25" s="29" t="str">
        <f>F11</f>
        <v>＝</v>
      </c>
      <c r="G25" s="43">
        <f>G11</f>
        <v>6</v>
      </c>
      <c r="J25" s="27" t="str">
        <f>J11</f>
        <v>(17)</v>
      </c>
      <c r="K25" s="28">
        <f ca="1">K11</f>
        <v>10</v>
      </c>
      <c r="L25" s="29" t="str">
        <f>L11</f>
        <v>－</v>
      </c>
      <c r="M25" s="30">
        <f>M11</f>
        <v>1</v>
      </c>
      <c r="N25" s="29" t="str">
        <f>N11</f>
        <v>＝</v>
      </c>
      <c r="O25" s="43">
        <f ca="1">O11</f>
        <v>9</v>
      </c>
      <c r="P25" s="43"/>
      <c r="Q25" s="43"/>
      <c r="R25" s="43"/>
      <c r="S25" s="43"/>
      <c r="T25" s="43"/>
      <c r="U25" s="43"/>
      <c r="V25" s="43"/>
      <c r="W25" s="43"/>
      <c r="Z25" s="44"/>
      <c r="AA25" s="44"/>
      <c r="AV25" s="11">
        <f ca="1">RAND()</f>
        <v>0.81233700057274194</v>
      </c>
      <c r="AW25" s="12">
        <f ca="1">RANK(AV25,$AV$1:$AV$110,)</f>
        <v>14</v>
      </c>
      <c r="AY25" s="16">
        <v>25</v>
      </c>
      <c r="AZ25" s="16">
        <v>7</v>
      </c>
      <c r="BA25" s="16">
        <v>3</v>
      </c>
      <c r="BC25" s="16"/>
    </row>
    <row r="26" spans="1:55" ht="69" customHeight="1" x14ac:dyDescent="0.25">
      <c r="B26" s="27" t="str">
        <f>B12</f>
        <v>(8)</v>
      </c>
      <c r="C26" s="28">
        <f>C12</f>
        <v>8</v>
      </c>
      <c r="D26" s="29" t="str">
        <f>D12</f>
        <v>－</v>
      </c>
      <c r="E26" s="30">
        <f>E12</f>
        <v>1</v>
      </c>
      <c r="F26" s="29" t="str">
        <f>F12</f>
        <v>＝</v>
      </c>
      <c r="G26" s="43">
        <f>G12</f>
        <v>7</v>
      </c>
      <c r="J26" s="27" t="str">
        <f>J12</f>
        <v>(18)</v>
      </c>
      <c r="K26" s="28">
        <f ca="1">K12</f>
        <v>3</v>
      </c>
      <c r="L26" s="29" t="str">
        <f>L12</f>
        <v>－</v>
      </c>
      <c r="M26" s="30">
        <f>M12</f>
        <v>1</v>
      </c>
      <c r="N26" s="29" t="str">
        <f>N12</f>
        <v>＝</v>
      </c>
      <c r="O26" s="43">
        <f ca="1">O12</f>
        <v>2</v>
      </c>
      <c r="P26" s="43"/>
      <c r="Q26" s="43"/>
      <c r="R26" s="43"/>
      <c r="S26" s="43"/>
      <c r="T26" s="43"/>
      <c r="U26" s="43"/>
      <c r="V26" s="43"/>
      <c r="W26" s="43"/>
      <c r="Z26" s="44"/>
      <c r="AA26" s="44"/>
      <c r="AV26" s="11">
        <f ca="1">RAND()</f>
        <v>0.13025894016961781</v>
      </c>
      <c r="AW26" s="12">
        <f ca="1">RANK(AV26,$AV$1:$AV$110,)</f>
        <v>81</v>
      </c>
      <c r="AY26" s="16">
        <v>26</v>
      </c>
      <c r="AZ26" s="16">
        <v>8</v>
      </c>
      <c r="BA26" s="16">
        <v>3</v>
      </c>
      <c r="BC26" s="16"/>
    </row>
    <row r="27" spans="1:55" ht="69" customHeight="1" x14ac:dyDescent="0.25">
      <c r="B27" s="27" t="str">
        <f>B13</f>
        <v>(9)</v>
      </c>
      <c r="C27" s="28">
        <f>C13</f>
        <v>9</v>
      </c>
      <c r="D27" s="29" t="str">
        <f>D13</f>
        <v>－</v>
      </c>
      <c r="E27" s="30">
        <f>E13</f>
        <v>1</v>
      </c>
      <c r="F27" s="29" t="str">
        <f>F13</f>
        <v>＝</v>
      </c>
      <c r="G27" s="43">
        <f>G13</f>
        <v>8</v>
      </c>
      <c r="J27" s="27" t="str">
        <f>J13</f>
        <v>(19)</v>
      </c>
      <c r="K27" s="28">
        <f ca="1">K13</f>
        <v>8</v>
      </c>
      <c r="L27" s="29" t="str">
        <f>L13</f>
        <v>－</v>
      </c>
      <c r="M27" s="30">
        <f>M13</f>
        <v>1</v>
      </c>
      <c r="N27" s="29" t="str">
        <f>N13</f>
        <v>＝</v>
      </c>
      <c r="O27" s="43">
        <f ca="1">O13</f>
        <v>7</v>
      </c>
      <c r="P27" s="43"/>
      <c r="Q27" s="43"/>
      <c r="R27" s="43"/>
      <c r="S27" s="43"/>
      <c r="T27" s="43"/>
      <c r="U27" s="43"/>
      <c r="V27" s="43"/>
      <c r="W27" s="43"/>
      <c r="Z27" s="44"/>
      <c r="AA27" s="44"/>
      <c r="AV27" s="11">
        <f ca="1">RAND()</f>
        <v>8.8435438401758493E-2</v>
      </c>
      <c r="AW27" s="12">
        <f ca="1">RANK(AV27,$AV$1:$AV$110,)</f>
        <v>84</v>
      </c>
      <c r="AY27" s="16">
        <v>27</v>
      </c>
      <c r="AZ27" s="16">
        <v>9</v>
      </c>
      <c r="BA27" s="16">
        <v>3</v>
      </c>
      <c r="BC27" s="16"/>
    </row>
    <row r="28" spans="1:55" ht="69" customHeight="1" x14ac:dyDescent="0.25">
      <c r="B28" s="27" t="str">
        <f>B14</f>
        <v>(10)</v>
      </c>
      <c r="C28" s="28">
        <f>C14</f>
        <v>10</v>
      </c>
      <c r="D28" s="29" t="str">
        <f>D14</f>
        <v>－</v>
      </c>
      <c r="E28" s="30">
        <f>E14</f>
        <v>1</v>
      </c>
      <c r="F28" s="29" t="str">
        <f>F14</f>
        <v>＝</v>
      </c>
      <c r="G28" s="43">
        <f>G14</f>
        <v>9</v>
      </c>
      <c r="J28" s="27" t="str">
        <f>J14</f>
        <v>(20)</v>
      </c>
      <c r="K28" s="28">
        <f ca="1">K14</f>
        <v>1</v>
      </c>
      <c r="L28" s="29" t="str">
        <f>L14</f>
        <v>－</v>
      </c>
      <c r="M28" s="30">
        <f>M14</f>
        <v>1</v>
      </c>
      <c r="N28" s="29" t="str">
        <f>N14</f>
        <v>＝</v>
      </c>
      <c r="O28" s="43">
        <f ca="1">O14</f>
        <v>0</v>
      </c>
      <c r="P28" s="43"/>
      <c r="Q28" s="43"/>
      <c r="R28" s="43"/>
      <c r="S28" s="43"/>
      <c r="T28" s="43"/>
      <c r="U28" s="43"/>
      <c r="V28" s="43"/>
      <c r="W28" s="43"/>
      <c r="Z28" s="44"/>
      <c r="AA28" s="44"/>
      <c r="AV28" s="11">
        <f ca="1">RAND()</f>
        <v>0.17784418097985377</v>
      </c>
      <c r="AW28" s="12">
        <f ca="1">RANK(AV28,$AV$1:$AV$110,)</f>
        <v>76</v>
      </c>
      <c r="AY28" s="16">
        <v>28</v>
      </c>
      <c r="AZ28" s="16">
        <v>10</v>
      </c>
      <c r="BA28" s="16">
        <v>3</v>
      </c>
      <c r="BC28" s="16"/>
    </row>
    <row r="29" spans="1:55" ht="36" x14ac:dyDescent="0.25">
      <c r="A29" s="66"/>
      <c r="B29" s="66"/>
      <c r="C29" s="66"/>
      <c r="D29" s="66"/>
      <c r="E29" s="66"/>
      <c r="F29" s="66"/>
      <c r="G29" s="66"/>
      <c r="H29" s="66"/>
      <c r="I29" s="66"/>
      <c r="J29" s="66"/>
      <c r="K29" s="66"/>
      <c r="L29" s="66"/>
      <c r="M29" s="68"/>
      <c r="N29" s="68"/>
      <c r="Z29" s="44"/>
      <c r="AA29" s="44"/>
      <c r="AV29" s="11">
        <f ca="1">RAND()</f>
        <v>2.0480286226120414E-2</v>
      </c>
      <c r="AW29" s="12">
        <f ca="1">RANK(AV29,$AV$1:$AV$110,)</f>
        <v>88</v>
      </c>
      <c r="AY29" s="16">
        <v>29</v>
      </c>
      <c r="AZ29" s="16">
        <v>11</v>
      </c>
      <c r="BA29" s="16">
        <v>3</v>
      </c>
      <c r="BC29" s="16"/>
    </row>
    <row r="30" spans="1:55" ht="31.5" x14ac:dyDescent="0.25">
      <c r="Z30" s="44"/>
      <c r="AA30" s="44"/>
      <c r="AV30" s="11">
        <f ca="1">RAND()</f>
        <v>0.81718439603431936</v>
      </c>
      <c r="AW30" s="12">
        <f ca="1">RANK(AV30,$AV$1:$AV$110,)</f>
        <v>12</v>
      </c>
      <c r="AY30" s="16">
        <v>30</v>
      </c>
      <c r="AZ30" s="16">
        <v>12</v>
      </c>
      <c r="BA30" s="16">
        <v>3</v>
      </c>
      <c r="BC30" s="16"/>
    </row>
    <row r="31" spans="1:55" ht="31.5" x14ac:dyDescent="0.25">
      <c r="Z31" s="44"/>
      <c r="AA31" s="44"/>
      <c r="AV31" s="11">
        <f ca="1">RAND()</f>
        <v>5.7337753425640736E-2</v>
      </c>
      <c r="AW31" s="12">
        <f ca="1">RANK(AV31,$AV$1:$AV$110,)</f>
        <v>85</v>
      </c>
      <c r="AY31" s="16">
        <v>31</v>
      </c>
      <c r="AZ31" s="16">
        <v>4</v>
      </c>
      <c r="BA31" s="16">
        <v>4</v>
      </c>
      <c r="BC31" s="16"/>
    </row>
    <row r="32" spans="1:55" ht="31.5" x14ac:dyDescent="0.25">
      <c r="Z32" s="45"/>
      <c r="AA32" s="45"/>
      <c r="AV32" s="11">
        <f ca="1">RAND()</f>
        <v>0.13052794955556801</v>
      </c>
      <c r="AW32" s="12">
        <f ca="1">RANK(AV32,$AV$1:$AV$110,)</f>
        <v>80</v>
      </c>
      <c r="AY32" s="16">
        <v>32</v>
      </c>
      <c r="AZ32" s="16">
        <v>5</v>
      </c>
      <c r="BA32" s="16">
        <v>4</v>
      </c>
      <c r="BC32" s="16"/>
    </row>
    <row r="33" spans="48:55" ht="31.5" x14ac:dyDescent="0.25">
      <c r="AV33" s="11">
        <f ca="1">RAND()</f>
        <v>0.55526019641710744</v>
      </c>
      <c r="AW33" s="12">
        <f ca="1">RANK(AV33,$AV$1:$AV$110,)</f>
        <v>44</v>
      </c>
      <c r="AY33" s="16">
        <v>33</v>
      </c>
      <c r="AZ33" s="16">
        <v>6</v>
      </c>
      <c r="BA33" s="16">
        <v>4</v>
      </c>
      <c r="BC33" s="16"/>
    </row>
    <row r="34" spans="48:55" ht="31.5" x14ac:dyDescent="0.25">
      <c r="AV34" s="11">
        <f ca="1">RAND()</f>
        <v>0.63357991824451831</v>
      </c>
      <c r="AW34" s="12">
        <f ca="1">RANK(AV34,$AV$1:$AV$110,)</f>
        <v>35</v>
      </c>
      <c r="AY34" s="16">
        <v>34</v>
      </c>
      <c r="AZ34" s="16">
        <v>7</v>
      </c>
      <c r="BA34" s="16">
        <v>4</v>
      </c>
      <c r="BC34" s="16"/>
    </row>
    <row r="35" spans="48:55" ht="31.5" x14ac:dyDescent="0.25">
      <c r="AV35" s="11">
        <f ca="1">RAND()</f>
        <v>0.50299665185134823</v>
      </c>
      <c r="AW35" s="12">
        <f ca="1">RANK(AV35,$AV$1:$AV$110,)</f>
        <v>49</v>
      </c>
      <c r="AY35" s="16">
        <v>35</v>
      </c>
      <c r="AZ35" s="16">
        <v>8</v>
      </c>
      <c r="BA35" s="16">
        <v>4</v>
      </c>
      <c r="BC35" s="16"/>
    </row>
    <row r="36" spans="48:55" ht="31.5" x14ac:dyDescent="0.25">
      <c r="AV36" s="11">
        <f ca="1">RAND()</f>
        <v>0.13510350046535702</v>
      </c>
      <c r="AW36" s="12">
        <f ca="1">RANK(AV36,$AV$1:$AV$110,)</f>
        <v>78</v>
      </c>
      <c r="AY36" s="16">
        <v>36</v>
      </c>
      <c r="AZ36" s="16">
        <v>9</v>
      </c>
      <c r="BA36" s="16">
        <v>4</v>
      </c>
      <c r="BC36" s="16"/>
    </row>
    <row r="37" spans="48:55" ht="31.5" x14ac:dyDescent="0.25">
      <c r="AV37" s="11">
        <f ca="1">RAND()</f>
        <v>0.44213047074687861</v>
      </c>
      <c r="AW37" s="12">
        <f ca="1">RANK(AV37,$AV$1:$AV$110,)</f>
        <v>54</v>
      </c>
      <c r="AY37" s="16">
        <v>37</v>
      </c>
      <c r="AZ37" s="16">
        <v>10</v>
      </c>
      <c r="BA37" s="16">
        <v>4</v>
      </c>
      <c r="BC37" s="16"/>
    </row>
    <row r="38" spans="48:55" ht="31.5" x14ac:dyDescent="0.25">
      <c r="AV38" s="11">
        <f ca="1">RAND()</f>
        <v>0.13399405457420754</v>
      </c>
      <c r="AW38" s="12">
        <f ca="1">RANK(AV38,$AV$1:$AV$110,)</f>
        <v>79</v>
      </c>
      <c r="AY38" s="16">
        <v>38</v>
      </c>
      <c r="AZ38" s="16">
        <v>11</v>
      </c>
      <c r="BA38" s="16">
        <v>4</v>
      </c>
      <c r="BC38" s="16"/>
    </row>
    <row r="39" spans="48:55" ht="31.5" x14ac:dyDescent="0.25">
      <c r="AV39" s="11">
        <f ca="1">RAND()</f>
        <v>0.71351256541491315</v>
      </c>
      <c r="AW39" s="12">
        <f ca="1">RANK(AV39,$AV$1:$AV$110,)</f>
        <v>24</v>
      </c>
      <c r="AY39" s="16">
        <v>39</v>
      </c>
      <c r="AZ39" s="16">
        <v>12</v>
      </c>
      <c r="BA39" s="16">
        <v>4</v>
      </c>
      <c r="BC39" s="16"/>
    </row>
    <row r="40" spans="48:55" ht="31.5" x14ac:dyDescent="0.25">
      <c r="AV40" s="11">
        <f ca="1">RAND()</f>
        <v>0.8170504423007281</v>
      </c>
      <c r="AW40" s="12">
        <f ca="1">RANK(AV40,$AV$1:$AV$110,)</f>
        <v>13</v>
      </c>
      <c r="AY40" s="16">
        <v>40</v>
      </c>
      <c r="AZ40" s="16">
        <v>13</v>
      </c>
      <c r="BA40" s="16">
        <v>4</v>
      </c>
      <c r="BC40" s="16"/>
    </row>
    <row r="41" spans="48:55" ht="31.5" x14ac:dyDescent="0.25">
      <c r="AV41" s="11">
        <f ca="1">RAND()</f>
        <v>0.81054391433975681</v>
      </c>
      <c r="AW41" s="12">
        <f ca="1">RANK(AV41,$AV$1:$AV$110,)</f>
        <v>15</v>
      </c>
      <c r="AY41" s="16">
        <v>41</v>
      </c>
      <c r="AZ41" s="16">
        <v>5</v>
      </c>
      <c r="BA41" s="16">
        <v>5</v>
      </c>
      <c r="BC41" s="16"/>
    </row>
    <row r="42" spans="48:55" ht="31.5" x14ac:dyDescent="0.25">
      <c r="AV42" s="11">
        <f ca="1">RAND()</f>
        <v>0.62278258503932638</v>
      </c>
      <c r="AW42" s="12">
        <f ca="1">RANK(AV42,$AV$1:$AV$110,)</f>
        <v>36</v>
      </c>
      <c r="AY42" s="16">
        <v>42</v>
      </c>
      <c r="AZ42" s="16">
        <v>6</v>
      </c>
      <c r="BA42" s="16">
        <v>5</v>
      </c>
      <c r="BC42" s="16"/>
    </row>
    <row r="43" spans="48:55" ht="31.5" x14ac:dyDescent="0.25">
      <c r="AV43" s="11">
        <f ca="1">RAND()</f>
        <v>0.92356700909525635</v>
      </c>
      <c r="AW43" s="12">
        <f ca="1">RANK(AV43,$AV$1:$AV$110,)</f>
        <v>5</v>
      </c>
      <c r="AY43" s="16">
        <v>43</v>
      </c>
      <c r="AZ43" s="16">
        <v>7</v>
      </c>
      <c r="BA43" s="16">
        <v>5</v>
      </c>
      <c r="BC43" s="16"/>
    </row>
    <row r="44" spans="48:55" ht="31.5" x14ac:dyDescent="0.25">
      <c r="AV44" s="11">
        <f ca="1">RAND()</f>
        <v>0.36972789103899806</v>
      </c>
      <c r="AW44" s="12">
        <f ca="1">RANK(AV44,$AV$1:$AV$110,)</f>
        <v>63</v>
      </c>
      <c r="AY44" s="16">
        <v>44</v>
      </c>
      <c r="AZ44" s="16">
        <v>8</v>
      </c>
      <c r="BA44" s="16">
        <v>5</v>
      </c>
      <c r="BC44" s="16"/>
    </row>
    <row r="45" spans="48:55" ht="31.5" x14ac:dyDescent="0.25">
      <c r="AV45" s="11">
        <f ca="1">RAND()</f>
        <v>0.45136296956567612</v>
      </c>
      <c r="AW45" s="12">
        <f ca="1">RANK(AV45,$AV$1:$AV$110,)</f>
        <v>52</v>
      </c>
      <c r="AY45" s="16">
        <v>45</v>
      </c>
      <c r="AZ45" s="16">
        <v>9</v>
      </c>
      <c r="BA45" s="16">
        <v>5</v>
      </c>
      <c r="BC45" s="16"/>
    </row>
    <row r="46" spans="48:55" ht="31.5" x14ac:dyDescent="0.25">
      <c r="AV46" s="11">
        <f ca="1">RAND()</f>
        <v>0.49666626288645388</v>
      </c>
      <c r="AW46" s="12">
        <f ca="1">RANK(AV46,$AV$1:$AV$110,)</f>
        <v>50</v>
      </c>
      <c r="AY46" s="16">
        <v>46</v>
      </c>
      <c r="AZ46" s="16">
        <v>10</v>
      </c>
      <c r="BA46" s="16">
        <v>5</v>
      </c>
      <c r="BC46" s="16"/>
    </row>
    <row r="47" spans="48:55" ht="31.5" x14ac:dyDescent="0.25">
      <c r="AV47" s="11">
        <f ca="1">RAND()</f>
        <v>0.12624988308190377</v>
      </c>
      <c r="AW47" s="12">
        <f ca="1">RANK(AV47,$AV$1:$AV$110,)</f>
        <v>82</v>
      </c>
      <c r="AY47" s="16">
        <v>47</v>
      </c>
      <c r="AZ47" s="16">
        <v>11</v>
      </c>
      <c r="BA47" s="16">
        <v>5</v>
      </c>
      <c r="BC47" s="16"/>
    </row>
    <row r="48" spans="48:55" ht="31.5" x14ac:dyDescent="0.25">
      <c r="AV48" s="11">
        <f ca="1">RAND()</f>
        <v>0.1457064254170255</v>
      </c>
      <c r="AW48" s="12">
        <f ca="1">RANK(AV48,$AV$1:$AV$110,)</f>
        <v>77</v>
      </c>
      <c r="AY48" s="16">
        <v>48</v>
      </c>
      <c r="AZ48" s="16">
        <v>12</v>
      </c>
      <c r="BA48" s="16">
        <v>5</v>
      </c>
      <c r="BC48" s="16"/>
    </row>
    <row r="49" spans="48:55" ht="31.5" x14ac:dyDescent="0.25">
      <c r="AV49" s="11">
        <f ca="1">RAND()</f>
        <v>0.95875836114781543</v>
      </c>
      <c r="AW49" s="12">
        <f ca="1">RANK(AV49,$AV$1:$AV$110,)</f>
        <v>2</v>
      </c>
      <c r="AY49" s="16">
        <v>49</v>
      </c>
      <c r="AZ49" s="16">
        <v>13</v>
      </c>
      <c r="BA49" s="16">
        <v>5</v>
      </c>
      <c r="BC49" s="16"/>
    </row>
    <row r="50" spans="48:55" ht="31.5" x14ac:dyDescent="0.25">
      <c r="AV50" s="11">
        <f ca="1">RAND()</f>
        <v>0.82491807863801403</v>
      </c>
      <c r="AW50" s="12">
        <f ca="1">RANK(AV50,$AV$1:$AV$110,)</f>
        <v>11</v>
      </c>
      <c r="AY50" s="16">
        <v>50</v>
      </c>
      <c r="AZ50" s="16">
        <v>14</v>
      </c>
      <c r="BA50" s="16">
        <v>5</v>
      </c>
      <c r="BC50" s="16"/>
    </row>
    <row r="51" spans="48:55" ht="31.5" x14ac:dyDescent="0.25">
      <c r="AV51" s="11">
        <f ca="1">RAND()</f>
        <v>0.74470765103007763</v>
      </c>
      <c r="AW51" s="12">
        <f ca="1">RANK(AV51,$AV$1:$AV$110,)</f>
        <v>20</v>
      </c>
      <c r="AY51" s="16">
        <v>51</v>
      </c>
      <c r="AZ51" s="16">
        <v>6</v>
      </c>
      <c r="BA51" s="16">
        <v>6</v>
      </c>
      <c r="BC51" s="16"/>
    </row>
    <row r="52" spans="48:55" ht="31.5" x14ac:dyDescent="0.25">
      <c r="AV52" s="11">
        <f ca="1">RAND()</f>
        <v>0.90875337649401466</v>
      </c>
      <c r="AW52" s="12">
        <f ca="1">RANK(AV52,$AV$1:$AV$110,)</f>
        <v>7</v>
      </c>
      <c r="AY52" s="16">
        <v>52</v>
      </c>
      <c r="AZ52" s="16">
        <v>7</v>
      </c>
      <c r="BA52" s="16">
        <v>6</v>
      </c>
      <c r="BC52" s="16"/>
    </row>
    <row r="53" spans="48:55" ht="31.5" x14ac:dyDescent="0.25">
      <c r="AV53" s="11">
        <f ca="1">RAND()</f>
        <v>3.5877833431908646E-2</v>
      </c>
      <c r="AW53" s="12">
        <f ca="1">RANK(AV53,$AV$1:$AV$110,)</f>
        <v>87</v>
      </c>
      <c r="AY53" s="16">
        <v>53</v>
      </c>
      <c r="AZ53" s="16">
        <v>8</v>
      </c>
      <c r="BA53" s="16">
        <v>6</v>
      </c>
      <c r="BC53" s="16"/>
    </row>
    <row r="54" spans="48:55" ht="31.5" x14ac:dyDescent="0.25">
      <c r="AV54" s="11">
        <f ca="1">RAND()</f>
        <v>0.38129832371485362</v>
      </c>
      <c r="AW54" s="12">
        <f ca="1">RANK(AV54,$AV$1:$AV$110,)</f>
        <v>61</v>
      </c>
      <c r="AY54" s="16">
        <v>54</v>
      </c>
      <c r="AZ54" s="16">
        <v>9</v>
      </c>
      <c r="BA54" s="16">
        <v>6</v>
      </c>
      <c r="BC54" s="16"/>
    </row>
    <row r="55" spans="48:55" ht="31.5" x14ac:dyDescent="0.25">
      <c r="AV55" s="11">
        <f ca="1">RAND()</f>
        <v>0.7185330189874215</v>
      </c>
      <c r="AW55" s="12">
        <f ca="1">RANK(AV55,$AV$1:$AV$110,)</f>
        <v>23</v>
      </c>
      <c r="AY55" s="16">
        <v>55</v>
      </c>
      <c r="AZ55" s="16">
        <v>10</v>
      </c>
      <c r="BA55" s="16">
        <v>6</v>
      </c>
      <c r="BC55" s="16"/>
    </row>
    <row r="56" spans="48:55" ht="31.5" x14ac:dyDescent="0.25">
      <c r="AV56" s="11">
        <f ca="1">RAND()</f>
        <v>1.9186709505391586E-2</v>
      </c>
      <c r="AW56" s="12">
        <f ca="1">RANK(AV56,$AV$1:$AV$110,)</f>
        <v>89</v>
      </c>
      <c r="AY56" s="16">
        <v>56</v>
      </c>
      <c r="AZ56" s="16">
        <v>11</v>
      </c>
      <c r="BA56" s="16">
        <v>6</v>
      </c>
      <c r="BC56" s="16"/>
    </row>
    <row r="57" spans="48:55" ht="31.5" x14ac:dyDescent="0.25">
      <c r="AV57" s="11">
        <f ca="1">RAND()</f>
        <v>0.3012901328961195</v>
      </c>
      <c r="AW57" s="12">
        <f ca="1">RANK(AV57,$AV$1:$AV$110,)</f>
        <v>67</v>
      </c>
      <c r="AY57" s="16">
        <v>57</v>
      </c>
      <c r="AZ57" s="16">
        <v>12</v>
      </c>
      <c r="BA57" s="16">
        <v>6</v>
      </c>
      <c r="BC57" s="16"/>
    </row>
    <row r="58" spans="48:55" ht="31.5" x14ac:dyDescent="0.25">
      <c r="AV58" s="11">
        <f ca="1">RAND()</f>
        <v>0.87283025566044969</v>
      </c>
      <c r="AW58" s="12">
        <f ca="1">RANK(AV58,$AV$1:$AV$110,)</f>
        <v>10</v>
      </c>
      <c r="AY58" s="16">
        <v>58</v>
      </c>
      <c r="AZ58" s="16">
        <v>13</v>
      </c>
      <c r="BA58" s="16">
        <v>6</v>
      </c>
      <c r="BC58" s="16"/>
    </row>
    <row r="59" spans="48:55" ht="31.5" x14ac:dyDescent="0.25">
      <c r="AV59" s="11">
        <f ca="1">RAND()</f>
        <v>0.80774273129802454</v>
      </c>
      <c r="AW59" s="12">
        <f ca="1">RANK(AV59,$AV$1:$AV$110,)</f>
        <v>16</v>
      </c>
      <c r="AY59" s="16">
        <v>59</v>
      </c>
      <c r="AZ59" s="16">
        <v>14</v>
      </c>
      <c r="BA59" s="16">
        <v>6</v>
      </c>
      <c r="BC59" s="16"/>
    </row>
    <row r="60" spans="48:55" ht="31.5" x14ac:dyDescent="0.25">
      <c r="AV60" s="11">
        <f ca="1">RAND()</f>
        <v>0.53600378178177754</v>
      </c>
      <c r="AW60" s="12">
        <f ca="1">RANK(AV60,$AV$1:$AV$110,)</f>
        <v>48</v>
      </c>
      <c r="AY60" s="16">
        <v>60</v>
      </c>
      <c r="AZ60" s="16">
        <v>15</v>
      </c>
      <c r="BA60" s="16">
        <v>6</v>
      </c>
      <c r="BC60" s="16"/>
    </row>
    <row r="61" spans="48:55" ht="31.5" x14ac:dyDescent="0.25">
      <c r="AV61" s="11">
        <f ca="1">RAND()</f>
        <v>0.67163159075780154</v>
      </c>
      <c r="AW61" s="12">
        <f ca="1">RANK(AV61,$AV$1:$AV$110,)</f>
        <v>30</v>
      </c>
      <c r="AY61" s="16">
        <v>61</v>
      </c>
      <c r="AZ61" s="16">
        <v>7</v>
      </c>
      <c r="BA61" s="16">
        <v>7</v>
      </c>
      <c r="BC61" s="16"/>
    </row>
    <row r="62" spans="48:55" ht="31.5" x14ac:dyDescent="0.25">
      <c r="AV62" s="11">
        <f ca="1">RAND()</f>
        <v>0.71864853973536524</v>
      </c>
      <c r="AW62" s="12">
        <f ca="1">RANK(AV62,$AV$1:$AV$110,)</f>
        <v>22</v>
      </c>
      <c r="AY62" s="16">
        <v>62</v>
      </c>
      <c r="AZ62" s="16">
        <v>8</v>
      </c>
      <c r="BA62" s="16">
        <v>7</v>
      </c>
      <c r="BC62" s="16"/>
    </row>
    <row r="63" spans="48:55" ht="31.5" x14ac:dyDescent="0.25">
      <c r="AV63" s="11">
        <f ca="1">RAND()</f>
        <v>0.67619706616938091</v>
      </c>
      <c r="AW63" s="12">
        <f ca="1">RANK(AV63,$AV$1:$AV$110,)</f>
        <v>29</v>
      </c>
      <c r="AY63" s="16">
        <v>63</v>
      </c>
      <c r="AZ63" s="16">
        <v>9</v>
      </c>
      <c r="BA63" s="16">
        <v>7</v>
      </c>
      <c r="BC63" s="16"/>
    </row>
    <row r="64" spans="48:55" ht="31.5" x14ac:dyDescent="0.25">
      <c r="AV64" s="11">
        <f ca="1">RAND()</f>
        <v>0.778912492111278</v>
      </c>
      <c r="AW64" s="12">
        <f ca="1">RANK(AV64,$AV$1:$AV$110,)</f>
        <v>18</v>
      </c>
      <c r="AY64" s="16">
        <v>64</v>
      </c>
      <c r="AZ64" s="16">
        <v>10</v>
      </c>
      <c r="BA64" s="16">
        <v>7</v>
      </c>
      <c r="BC64" s="16"/>
    </row>
    <row r="65" spans="48:55" ht="31.5" x14ac:dyDescent="0.25">
      <c r="AV65" s="11">
        <f ca="1">RAND()</f>
        <v>0.59498946516279638</v>
      </c>
      <c r="AW65" s="12">
        <f ca="1">RANK(AV65,$AV$1:$AV$110,)</f>
        <v>39</v>
      </c>
      <c r="AY65" s="16">
        <v>65</v>
      </c>
      <c r="AZ65" s="16">
        <v>11</v>
      </c>
      <c r="BA65" s="16">
        <v>7</v>
      </c>
      <c r="BC65" s="16"/>
    </row>
    <row r="66" spans="48:55" ht="31.5" x14ac:dyDescent="0.25">
      <c r="AV66" s="11">
        <f ca="1">RAND()</f>
        <v>0.18255497647638552</v>
      </c>
      <c r="AW66" s="12">
        <f ca="1">RANK(AV66,$AV$1:$AV$110,)</f>
        <v>75</v>
      </c>
      <c r="AY66" s="16">
        <v>66</v>
      </c>
      <c r="AZ66" s="16">
        <v>12</v>
      </c>
      <c r="BA66" s="16">
        <v>7</v>
      </c>
      <c r="BC66" s="16"/>
    </row>
    <row r="67" spans="48:55" ht="31.5" x14ac:dyDescent="0.25">
      <c r="AV67" s="11">
        <f ca="1">RAND()</f>
        <v>0.39812216926414579</v>
      </c>
      <c r="AW67" s="12">
        <f ca="1">RANK(AV67,$AV$1:$AV$110,)</f>
        <v>60</v>
      </c>
      <c r="AY67" s="16">
        <v>67</v>
      </c>
      <c r="AZ67" s="16">
        <v>13</v>
      </c>
      <c r="BA67" s="16">
        <v>7</v>
      </c>
      <c r="BC67" s="16"/>
    </row>
    <row r="68" spans="48:55" ht="31.5" x14ac:dyDescent="0.25">
      <c r="AV68" s="11">
        <f ca="1">RAND()</f>
        <v>0.64275125144972456</v>
      </c>
      <c r="AW68" s="12">
        <f ca="1">RANK(AV68,$AV$1:$AV$110,)</f>
        <v>32</v>
      </c>
      <c r="AY68" s="16">
        <v>68</v>
      </c>
      <c r="AZ68" s="16">
        <v>14</v>
      </c>
      <c r="BA68" s="16">
        <v>7</v>
      </c>
      <c r="BC68" s="16"/>
    </row>
    <row r="69" spans="48:55" ht="31.5" x14ac:dyDescent="0.25">
      <c r="AV69" s="11">
        <f ca="1">RAND()</f>
        <v>0.63408193524242817</v>
      </c>
      <c r="AW69" s="12">
        <f ca="1">RANK(AV69,$AV$1:$AV$110,)</f>
        <v>34</v>
      </c>
      <c r="AY69" s="16">
        <v>69</v>
      </c>
      <c r="AZ69" s="16">
        <v>15</v>
      </c>
      <c r="BA69" s="16">
        <v>7</v>
      </c>
      <c r="BC69" s="16"/>
    </row>
    <row r="70" spans="48:55" ht="31.5" x14ac:dyDescent="0.25">
      <c r="AV70" s="11">
        <f ca="1">RAND()</f>
        <v>0.42319484886886971</v>
      </c>
      <c r="AW70" s="12">
        <f ca="1">RANK(AV70,$AV$1:$AV$110,)</f>
        <v>56</v>
      </c>
      <c r="AY70" s="16">
        <v>70</v>
      </c>
      <c r="AZ70" s="16">
        <v>16</v>
      </c>
      <c r="BA70" s="16">
        <v>7</v>
      </c>
      <c r="BC70" s="16"/>
    </row>
    <row r="71" spans="48:55" ht="31.5" x14ac:dyDescent="0.25">
      <c r="AV71" s="11">
        <f ca="1">RAND()</f>
        <v>0.89527798511989798</v>
      </c>
      <c r="AW71" s="12">
        <f ca="1">RANK(AV71,$AV$1:$AV$110,)</f>
        <v>9</v>
      </c>
      <c r="AY71" s="16">
        <v>71</v>
      </c>
      <c r="AZ71" s="16">
        <v>8</v>
      </c>
      <c r="BA71" s="16">
        <v>8</v>
      </c>
      <c r="BC71" s="16"/>
    </row>
    <row r="72" spans="48:55" ht="31.5" x14ac:dyDescent="0.25">
      <c r="AV72" s="11">
        <f ca="1">RAND()</f>
        <v>0.27161808765534268</v>
      </c>
      <c r="AW72" s="12">
        <f ca="1">RANK(AV72,$AV$1:$AV$110,)</f>
        <v>69</v>
      </c>
      <c r="AY72" s="16">
        <v>72</v>
      </c>
      <c r="AZ72" s="16">
        <v>9</v>
      </c>
      <c r="BA72" s="16">
        <v>8</v>
      </c>
      <c r="BC72" s="16"/>
    </row>
    <row r="73" spans="48:55" ht="31.5" x14ac:dyDescent="0.25">
      <c r="AV73" s="11">
        <f ca="1">RAND()</f>
        <v>0.60425013335407274</v>
      </c>
      <c r="AW73" s="12">
        <f ca="1">RANK(AV73,$AV$1:$AV$110,)</f>
        <v>37</v>
      </c>
      <c r="AY73" s="16">
        <v>73</v>
      </c>
      <c r="AZ73" s="16">
        <v>10</v>
      </c>
      <c r="BA73" s="16">
        <v>8</v>
      </c>
      <c r="BC73" s="16"/>
    </row>
    <row r="74" spans="48:55" ht="31.5" x14ac:dyDescent="0.25">
      <c r="AV74" s="11">
        <f ca="1">RAND()</f>
        <v>0.46575437322232638</v>
      </c>
      <c r="AW74" s="12">
        <f ca="1">RANK(AV74,$AV$1:$AV$110,)</f>
        <v>51</v>
      </c>
      <c r="AY74" s="16">
        <v>74</v>
      </c>
      <c r="AZ74" s="16">
        <v>11</v>
      </c>
      <c r="BA74" s="16">
        <v>8</v>
      </c>
      <c r="BC74" s="16"/>
    </row>
    <row r="75" spans="48:55" ht="31.5" x14ac:dyDescent="0.25">
      <c r="AV75" s="11">
        <f ca="1">RAND()</f>
        <v>0.44898326448202364</v>
      </c>
      <c r="AW75" s="12">
        <f ca="1">RANK(AV75,$AV$1:$AV$110,)</f>
        <v>53</v>
      </c>
      <c r="AY75" s="16">
        <v>75</v>
      </c>
      <c r="AZ75" s="16">
        <v>12</v>
      </c>
      <c r="BA75" s="16">
        <v>8</v>
      </c>
      <c r="BC75" s="16"/>
    </row>
    <row r="76" spans="48:55" ht="31.5" x14ac:dyDescent="0.25">
      <c r="AV76" s="11">
        <f ca="1">RAND()</f>
        <v>0.56323148674426582</v>
      </c>
      <c r="AW76" s="12">
        <f ca="1">RANK(AV76,$AV$1:$AV$110,)</f>
        <v>43</v>
      </c>
      <c r="AY76" s="16">
        <v>76</v>
      </c>
      <c r="AZ76" s="16">
        <v>13</v>
      </c>
      <c r="BA76" s="16">
        <v>8</v>
      </c>
      <c r="BC76" s="16"/>
    </row>
    <row r="77" spans="48:55" ht="31.5" x14ac:dyDescent="0.25">
      <c r="AV77" s="11">
        <f ca="1">RAND()</f>
        <v>0.18304833719358971</v>
      </c>
      <c r="AW77" s="12">
        <f ca="1">RANK(AV77,$AV$1:$AV$110,)</f>
        <v>73</v>
      </c>
      <c r="AY77" s="16">
        <v>77</v>
      </c>
      <c r="AZ77" s="16">
        <v>14</v>
      </c>
      <c r="BA77" s="16">
        <v>8</v>
      </c>
      <c r="BC77" s="16"/>
    </row>
    <row r="78" spans="48:55" ht="31.5" x14ac:dyDescent="0.25">
      <c r="AV78" s="11">
        <f ca="1">RAND()</f>
        <v>0.40007924596792066</v>
      </c>
      <c r="AW78" s="12">
        <f ca="1">RANK(AV78,$AV$1:$AV$110,)</f>
        <v>58</v>
      </c>
      <c r="AY78" s="16">
        <v>78</v>
      </c>
      <c r="AZ78" s="16">
        <v>15</v>
      </c>
      <c r="BA78" s="16">
        <v>8</v>
      </c>
      <c r="BC78" s="16"/>
    </row>
    <row r="79" spans="48:55" ht="31.5" x14ac:dyDescent="0.25">
      <c r="AV79" s="11">
        <f ca="1">RAND()</f>
        <v>0.4406146887103437</v>
      </c>
      <c r="AW79" s="12">
        <f ca="1">RANK(AV79,$AV$1:$AV$110,)</f>
        <v>55</v>
      </c>
      <c r="AY79" s="16">
        <v>79</v>
      </c>
      <c r="AZ79" s="16">
        <v>16</v>
      </c>
      <c r="BA79" s="16">
        <v>8</v>
      </c>
      <c r="BC79" s="16"/>
    </row>
    <row r="80" spans="48:55" ht="31.5" x14ac:dyDescent="0.25">
      <c r="AV80" s="11">
        <f ca="1">RAND()</f>
        <v>0.64109966224077597</v>
      </c>
      <c r="AW80" s="12">
        <f ca="1">RANK(AV80,$AV$1:$AV$110,)</f>
        <v>33</v>
      </c>
      <c r="AY80" s="16">
        <v>80</v>
      </c>
      <c r="AZ80" s="16">
        <v>17</v>
      </c>
      <c r="BA80" s="16">
        <v>8</v>
      </c>
      <c r="BC80" s="16"/>
    </row>
    <row r="81" spans="48:55" ht="31.5" x14ac:dyDescent="0.25">
      <c r="AV81" s="11">
        <f ca="1">RAND()</f>
        <v>0.57777320091586992</v>
      </c>
      <c r="AW81" s="12">
        <f ca="1">RANK(AV81,$AV$1:$AV$110,)</f>
        <v>41</v>
      </c>
      <c r="AY81" s="16">
        <v>81</v>
      </c>
      <c r="AZ81" s="16">
        <v>9</v>
      </c>
      <c r="BA81" s="16">
        <v>9</v>
      </c>
      <c r="BC81" s="16"/>
    </row>
    <row r="82" spans="48:55" ht="31.5" x14ac:dyDescent="0.25">
      <c r="AV82" s="11">
        <f ca="1">RAND()</f>
        <v>0.37925508289612453</v>
      </c>
      <c r="AW82" s="12">
        <f ca="1">RANK(AV82,$AV$1:$AV$110,)</f>
        <v>62</v>
      </c>
      <c r="AY82" s="16">
        <v>82</v>
      </c>
      <c r="AZ82" s="16">
        <v>10</v>
      </c>
      <c r="BA82" s="16">
        <v>9</v>
      </c>
      <c r="BC82" s="16"/>
    </row>
    <row r="83" spans="48:55" ht="31.5" x14ac:dyDescent="0.25">
      <c r="AV83" s="11">
        <f ca="1">RAND()</f>
        <v>0.18290139827310792</v>
      </c>
      <c r="AW83" s="12">
        <f ca="1">RANK(AV83,$AV$1:$AV$110,)</f>
        <v>74</v>
      </c>
      <c r="AY83" s="16">
        <v>83</v>
      </c>
      <c r="AZ83" s="16">
        <v>11</v>
      </c>
      <c r="BA83" s="16">
        <v>9</v>
      </c>
      <c r="BC83" s="16"/>
    </row>
    <row r="84" spans="48:55" ht="31.5" x14ac:dyDescent="0.25">
      <c r="AV84" s="11">
        <f ca="1">RAND()</f>
        <v>0.54209162038149505</v>
      </c>
      <c r="AW84" s="12">
        <f ca="1">RANK(AV84,$AV$1:$AV$110,)</f>
        <v>46</v>
      </c>
      <c r="AY84" s="16">
        <v>84</v>
      </c>
      <c r="AZ84" s="16">
        <v>12</v>
      </c>
      <c r="BA84" s="16">
        <v>9</v>
      </c>
      <c r="BC84" s="16"/>
    </row>
    <row r="85" spans="48:55" ht="31.5" x14ac:dyDescent="0.25">
      <c r="AV85" s="11">
        <f ca="1">RAND()</f>
        <v>0.80471730957130394</v>
      </c>
      <c r="AW85" s="12">
        <f ca="1">RANK(AV85,$AV$1:$AV$110,)</f>
        <v>17</v>
      </c>
      <c r="AY85" s="16">
        <v>85</v>
      </c>
      <c r="AZ85" s="16">
        <v>13</v>
      </c>
      <c r="BA85" s="16">
        <v>9</v>
      </c>
      <c r="BC85" s="16"/>
    </row>
    <row r="86" spans="48:55" ht="31.5" x14ac:dyDescent="0.25">
      <c r="AV86" s="11">
        <f ca="1">RAND()</f>
        <v>0.71324453400050392</v>
      </c>
      <c r="AW86" s="12">
        <f ca="1">RANK(AV86,$AV$1:$AV$110,)</f>
        <v>25</v>
      </c>
      <c r="AY86" s="16">
        <v>86</v>
      </c>
      <c r="AZ86" s="16">
        <v>14</v>
      </c>
      <c r="BA86" s="16">
        <v>9</v>
      </c>
      <c r="BC86" s="16"/>
    </row>
    <row r="87" spans="48:55" ht="31.5" x14ac:dyDescent="0.25">
      <c r="AV87" s="11">
        <f ca="1">RAND()</f>
        <v>3.8278744438865253E-2</v>
      </c>
      <c r="AW87" s="12">
        <f ca="1">RANK(AV87,$AV$1:$AV$110,)</f>
        <v>86</v>
      </c>
      <c r="AY87" s="16">
        <v>87</v>
      </c>
      <c r="AZ87" s="16">
        <v>15</v>
      </c>
      <c r="BA87" s="16">
        <v>9</v>
      </c>
      <c r="BC87" s="16"/>
    </row>
    <row r="88" spans="48:55" ht="31.5" x14ac:dyDescent="0.25">
      <c r="AV88" s="11">
        <f ca="1">RAND()</f>
        <v>3.6805449626997611E-4</v>
      </c>
      <c r="AW88" s="12">
        <f ca="1">RANK(AV88,$AV$1:$AV$110,)</f>
        <v>90</v>
      </c>
      <c r="AY88" s="16">
        <v>88</v>
      </c>
      <c r="AZ88" s="16">
        <v>16</v>
      </c>
      <c r="BA88" s="16">
        <v>9</v>
      </c>
      <c r="BC88" s="16"/>
    </row>
    <row r="89" spans="48:55" ht="31.5" x14ac:dyDescent="0.25">
      <c r="AV89" s="11">
        <f ca="1">RAND()</f>
        <v>0.3609421054523273</v>
      </c>
      <c r="AW89" s="12">
        <f ca="1">RANK(AV89,$AV$1:$AV$110,)</f>
        <v>64</v>
      </c>
      <c r="AY89" s="16">
        <v>89</v>
      </c>
      <c r="AZ89" s="16">
        <v>17</v>
      </c>
      <c r="BA89" s="16">
        <v>9</v>
      </c>
      <c r="BC89" s="16"/>
    </row>
    <row r="90" spans="48:55" ht="31.5" x14ac:dyDescent="0.25">
      <c r="AV90" s="11">
        <f ca="1">RAND()</f>
        <v>0.90051309941456226</v>
      </c>
      <c r="AW90" s="12">
        <f ca="1">RANK(AV90,$AV$1:$AV$110,)</f>
        <v>8</v>
      </c>
      <c r="AY90" s="16">
        <v>90</v>
      </c>
      <c r="AZ90" s="16">
        <v>18</v>
      </c>
      <c r="BA90" s="16">
        <v>9</v>
      </c>
      <c r="BC90" s="16"/>
    </row>
    <row r="91" spans="48:55" ht="31.5" x14ac:dyDescent="0.25">
      <c r="AV91" s="11"/>
      <c r="AW91" s="12"/>
      <c r="AY91" s="16"/>
      <c r="AZ91" s="16"/>
      <c r="BA91" s="16"/>
      <c r="BC91" s="16"/>
    </row>
    <row r="92" spans="48:55" ht="31.5" x14ac:dyDescent="0.25">
      <c r="AV92" s="11"/>
      <c r="AW92" s="12"/>
      <c r="AY92" s="16"/>
      <c r="AZ92" s="16"/>
      <c r="BA92" s="16"/>
      <c r="BC92" s="16"/>
    </row>
    <row r="93" spans="48:55" ht="31.5" x14ac:dyDescent="0.25">
      <c r="AV93" s="11"/>
      <c r="AW93" s="12"/>
      <c r="AY93" s="16"/>
      <c r="AZ93" s="16"/>
      <c r="BA93" s="16"/>
      <c r="BC93" s="16"/>
    </row>
    <row r="94" spans="48:55" ht="31.5" x14ac:dyDescent="0.25">
      <c r="AV94" s="11"/>
      <c r="AW94" s="12"/>
      <c r="AY94" s="16"/>
      <c r="AZ94" s="16"/>
      <c r="BA94" s="16"/>
      <c r="BC94" s="16"/>
    </row>
    <row r="95" spans="48:55" ht="31.5" x14ac:dyDescent="0.25">
      <c r="AV95" s="11"/>
      <c r="AW95" s="12"/>
      <c r="AY95" s="16"/>
      <c r="AZ95" s="16"/>
      <c r="BA95" s="16"/>
      <c r="BC95" s="16"/>
    </row>
    <row r="96" spans="48:55" ht="31.5" x14ac:dyDescent="0.25">
      <c r="AV96" s="11"/>
      <c r="AW96" s="12"/>
      <c r="AY96" s="16"/>
      <c r="AZ96" s="16"/>
      <c r="BA96" s="16"/>
      <c r="BC96" s="16"/>
    </row>
    <row r="97" spans="48:55" ht="31.5" x14ac:dyDescent="0.25">
      <c r="AV97" s="11"/>
      <c r="AW97" s="12"/>
      <c r="AY97" s="16"/>
      <c r="AZ97" s="16"/>
      <c r="BA97" s="16"/>
      <c r="BC97" s="16"/>
    </row>
    <row r="98" spans="48:55" ht="31.5" x14ac:dyDescent="0.25">
      <c r="AV98" s="11"/>
      <c r="AW98" s="12"/>
      <c r="AY98" s="16"/>
      <c r="AZ98" s="16"/>
      <c r="BA98" s="16"/>
      <c r="BC98" s="16"/>
    </row>
    <row r="99" spans="48:55" ht="31.5" x14ac:dyDescent="0.25">
      <c r="AV99" s="11"/>
      <c r="AW99" s="12"/>
      <c r="AY99" s="16"/>
      <c r="AZ99" s="16"/>
      <c r="BA99" s="16"/>
      <c r="BC99" s="16"/>
    </row>
    <row r="100" spans="48:55" ht="31.5" x14ac:dyDescent="0.25">
      <c r="AV100" s="11"/>
      <c r="AW100" s="12"/>
      <c r="AY100" s="16"/>
      <c r="AZ100" s="16"/>
      <c r="BA100" s="16"/>
      <c r="BC100" s="16"/>
    </row>
    <row r="101" spans="48:55" ht="31.5" x14ac:dyDescent="0.25">
      <c r="AV101" s="11"/>
      <c r="AW101" s="12"/>
      <c r="AY101" s="16"/>
      <c r="AZ101" s="16"/>
      <c r="BA101" s="16"/>
    </row>
    <row r="102" spans="48:55" ht="31.5" x14ac:dyDescent="0.25">
      <c r="AV102" s="11"/>
      <c r="AW102" s="12"/>
      <c r="AY102" s="16"/>
      <c r="AZ102" s="16"/>
      <c r="BA102" s="16"/>
    </row>
    <row r="103" spans="48:55" ht="31.5" x14ac:dyDescent="0.25">
      <c r="AV103" s="11"/>
      <c r="AW103" s="12"/>
      <c r="AY103" s="16"/>
      <c r="AZ103" s="16"/>
      <c r="BA103" s="16"/>
    </row>
    <row r="104" spans="48:55" ht="31.5" x14ac:dyDescent="0.25">
      <c r="AV104" s="11"/>
      <c r="AW104" s="12"/>
      <c r="AY104" s="16"/>
      <c r="AZ104" s="16"/>
      <c r="BA104" s="16"/>
    </row>
    <row r="105" spans="48:55" ht="31.5" x14ac:dyDescent="0.25">
      <c r="AV105" s="11"/>
      <c r="AW105" s="12"/>
      <c r="AY105" s="16"/>
      <c r="AZ105" s="16"/>
      <c r="BA105" s="16"/>
    </row>
    <row r="106" spans="48:55" ht="31.5" x14ac:dyDescent="0.25">
      <c r="AV106" s="11"/>
      <c r="AW106" s="12"/>
      <c r="AY106" s="16"/>
      <c r="AZ106" s="16"/>
      <c r="BA106" s="16"/>
    </row>
    <row r="107" spans="48:55" ht="31.5" x14ac:dyDescent="0.25">
      <c r="AV107" s="11"/>
      <c r="AW107" s="12"/>
      <c r="AY107" s="16"/>
      <c r="AZ107" s="16"/>
      <c r="BA107" s="16"/>
    </row>
    <row r="108" spans="48:55" ht="31.5" x14ac:dyDescent="0.25">
      <c r="AV108" s="11"/>
      <c r="AW108" s="12"/>
      <c r="AY108" s="16"/>
      <c r="AZ108" s="16"/>
      <c r="BA108" s="16"/>
    </row>
    <row r="109" spans="48:55" ht="31.5" x14ac:dyDescent="0.25">
      <c r="AV109" s="11"/>
      <c r="AW109" s="12"/>
      <c r="AY109" s="16"/>
      <c r="AZ109" s="16"/>
      <c r="BA109" s="16"/>
    </row>
    <row r="110" spans="48:55" ht="31.5" x14ac:dyDescent="0.25">
      <c r="AV110" s="11"/>
      <c r="AW110" s="12"/>
      <c r="AY110" s="16"/>
      <c r="AZ110" s="16"/>
      <c r="BA110" s="16"/>
    </row>
  </sheetData>
  <sheetProtection algorithmName="SHA-512" hashValue="WQ9osAqu/SomFAPIaE/4hEkmxHcg4239YWGVyag/wfcTYcJHZusiNMObGohVFG+MbZHw42jQiV2fXV1X25Q/wg==" saltValue="bnlhL3i5JlBLw3y3eFTDEA==" spinCount="100000" sheet="1" objects="1" scenarios="1" selectLockedCells="1"/>
  <mergeCells count="7">
    <mergeCell ref="M29:N29"/>
    <mergeCell ref="A1:I1"/>
    <mergeCell ref="K1:M1"/>
    <mergeCell ref="N1:O1"/>
    <mergeCell ref="A15:I15"/>
    <mergeCell ref="K15:M15"/>
    <mergeCell ref="N15:O15"/>
  </mergeCells>
  <phoneticPr fontId="3"/>
  <dataValidations count="3">
    <dataValidation type="list" imeMode="off" allowBlank="1" showInputMessage="1" showErrorMessage="1" sqref="Q5">
      <formula1>"0,1,2,3,4,5,6,7,8,9,10,MIX,"</formula1>
    </dataValidation>
    <dataValidation type="whole" imeMode="off" allowBlank="1" showInputMessage="1" showErrorMessage="1" sqref="X1">
      <formula1>1</formula1>
      <formula2>1000</formula2>
    </dataValidation>
    <dataValidation imeMode="off" allowBlank="1" showInputMessage="1" showErrorMessage="1" sqref="N1:O1"/>
  </dataValidations>
  <pageMargins left="0.70866141732283472" right="0.70866141732283472" top="1.1417322834645669" bottom="0.74803149606299213" header="0.31496062992125984" footer="0.31496062992125984"/>
  <pageSetup paperSize="9" scale="91" fitToHeight="0" orientation="portrait" horizontalDpi="0" verticalDpi="0" r:id="rId1"/>
  <headerFooter>
    <oddHeader>&amp;L&amp;G&amp;R&amp;"UD デジタル 教科書体 N-R,標準"&amp;14&amp;K00-043計算ドリルF9マ</odd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U154"/>
  <sheetViews>
    <sheetView showGridLines="0" zoomScale="70" zoomScaleNormal="70" zoomScalePageLayoutView="90" workbookViewId="0">
      <selection activeCell="Q5" sqref="Q5"/>
    </sheetView>
  </sheetViews>
  <sheetFormatPr defaultRowHeight="15" x14ac:dyDescent="0.15"/>
  <cols>
    <col min="1" max="1" width="7" style="3" customWidth="1"/>
    <col min="2" max="2" width="6.25" style="3" bestFit="1" customWidth="1"/>
    <col min="3" max="3" width="6.625" style="18" customWidth="1"/>
    <col min="4" max="4" width="4.625" style="3" customWidth="1"/>
    <col min="5" max="5" width="6.625" style="18" customWidth="1"/>
    <col min="6" max="6" width="4.5" style="3" customWidth="1"/>
    <col min="7" max="7" width="10.625" style="18" customWidth="1"/>
    <col min="8" max="8" width="3.625" style="3" customWidth="1"/>
    <col min="9" max="9" width="7" style="3" customWidth="1"/>
    <col min="10" max="10" width="6.25" style="3" bestFit="1" customWidth="1"/>
    <col min="11" max="11" width="6.625" style="3" customWidth="1"/>
    <col min="12" max="12" width="4.625" style="3" customWidth="1"/>
    <col min="13" max="13" width="6.625" style="3" customWidth="1"/>
    <col min="14" max="14" width="4.5" style="3" customWidth="1"/>
    <col min="15" max="15" width="10.625" style="3" customWidth="1"/>
    <col min="16" max="16" width="3.625" style="3" customWidth="1"/>
    <col min="17" max="17" width="23.375" style="3" bestFit="1" customWidth="1"/>
    <col min="18" max="23" width="10.625" style="3" customWidth="1"/>
    <col min="24" max="24" width="5" style="3" hidden="1" customWidth="1"/>
    <col min="25" max="25" width="6" style="3" hidden="1" customWidth="1"/>
    <col min="26" max="26" width="4.25" style="3" hidden="1" customWidth="1"/>
    <col min="27" max="27" width="3.625" style="3" hidden="1" customWidth="1"/>
    <col min="28" max="28" width="5" style="3" hidden="1" customWidth="1"/>
    <col min="29" max="29" width="6" style="3" hidden="1" customWidth="1"/>
    <col min="30" max="30" width="4.25" style="3" hidden="1" customWidth="1"/>
    <col min="31" max="31" width="6.625" style="3" hidden="1" customWidth="1"/>
    <col min="32" max="33" width="9.125" style="3" hidden="1" customWidth="1"/>
    <col min="34" max="34" width="6.375" style="3" hidden="1" customWidth="1"/>
    <col min="35" max="35" width="9.125" style="3" hidden="1" customWidth="1"/>
    <col min="36" max="38" width="6" style="3" hidden="1" customWidth="1"/>
    <col min="39" max="39" width="9.125" style="3" hidden="1" customWidth="1"/>
    <col min="40" max="40" width="9" style="3" hidden="1" customWidth="1"/>
    <col min="41" max="41" width="8.375" style="3" hidden="1" customWidth="1"/>
    <col min="42" max="42" width="0" style="3" hidden="1" customWidth="1"/>
    <col min="43" max="43" width="7.75" style="3" hidden="1" customWidth="1"/>
    <col min="44" max="45" width="6" style="3" hidden="1" customWidth="1"/>
    <col min="46" max="16384" width="9" style="3"/>
  </cols>
  <sheetData>
    <row r="1" spans="1:47" ht="42" x14ac:dyDescent="0.25">
      <c r="A1" s="69" t="s">
        <v>37</v>
      </c>
      <c r="B1" s="69"/>
      <c r="C1" s="69"/>
      <c r="D1" s="69"/>
      <c r="E1" s="69"/>
      <c r="F1" s="69"/>
      <c r="G1" s="69"/>
      <c r="H1" s="69"/>
      <c r="I1" s="69"/>
      <c r="J1" s="8" t="str">
        <f>IF($Q$5="MIX","","－")</f>
        <v>－</v>
      </c>
      <c r="K1" s="70">
        <f>IF(Q5="MIX","ミックス",Q5)</f>
        <v>1</v>
      </c>
      <c r="L1" s="70"/>
      <c r="M1" s="70"/>
      <c r="N1" s="71">
        <v>1</v>
      </c>
      <c r="O1" s="71"/>
      <c r="P1" s="2"/>
      <c r="Q1" s="9" t="s">
        <v>38</v>
      </c>
      <c r="R1" s="10"/>
      <c r="S1" s="10"/>
      <c r="T1" s="10"/>
      <c r="U1" s="10"/>
      <c r="V1" s="10"/>
      <c r="W1" s="10"/>
      <c r="AG1" s="46">
        <f ca="1">RAND()</f>
        <v>0.59520011272659001</v>
      </c>
      <c r="AH1" s="47">
        <f ca="1">RANK(AG1,$AG$1:$AG$10,)</f>
        <v>4</v>
      </c>
      <c r="AI1" s="47"/>
      <c r="AJ1" s="48">
        <v>1</v>
      </c>
      <c r="AK1" s="49">
        <f>$Q$5</f>
        <v>1</v>
      </c>
      <c r="AL1" s="50">
        <f>$Q$5</f>
        <v>1</v>
      </c>
      <c r="AM1" s="16"/>
      <c r="AN1" s="11">
        <f ca="1">RAND()</f>
        <v>0.51297281879098044</v>
      </c>
      <c r="AO1" s="12">
        <f ca="1">RANK(AN1,$AN$1:$AN$135,)</f>
        <v>66</v>
      </c>
      <c r="AQ1" s="16">
        <v>1</v>
      </c>
      <c r="AR1" s="16">
        <v>1</v>
      </c>
      <c r="AS1" s="16">
        <v>1</v>
      </c>
      <c r="AU1" s="16"/>
    </row>
    <row r="2" spans="1:47" ht="30" customHeight="1" x14ac:dyDescent="0.25">
      <c r="B2" s="17"/>
      <c r="H2" s="16"/>
      <c r="I2" s="16"/>
      <c r="L2" s="4"/>
      <c r="N2" s="5"/>
      <c r="Q2" s="19" t="s">
        <v>0</v>
      </c>
      <c r="R2" s="10"/>
      <c r="S2" s="20"/>
      <c r="T2" s="20"/>
      <c r="U2" s="20"/>
      <c r="V2" s="20"/>
      <c r="W2" s="20"/>
      <c r="AG2" s="46">
        <f t="shared" ref="AG2:AG20" ca="1" si="0">RAND()</f>
        <v>0.77313030368891711</v>
      </c>
      <c r="AH2" s="47">
        <f t="shared" ref="AH2:AH10" ca="1" si="1">RANK(AG2,$AG$1:$AG$10,)</f>
        <v>1</v>
      </c>
      <c r="AI2" s="51"/>
      <c r="AJ2" s="52">
        <v>2</v>
      </c>
      <c r="AK2" s="53">
        <f>$Q$5+1</f>
        <v>2</v>
      </c>
      <c r="AL2" s="54">
        <f t="shared" ref="AL2:AL20" si="2">$Q$5</f>
        <v>1</v>
      </c>
      <c r="AM2" s="16"/>
      <c r="AN2" s="11">
        <f t="shared" ref="AN2:AN65" ca="1" si="3">RAND()</f>
        <v>0.57772742837909885</v>
      </c>
      <c r="AO2" s="12">
        <f t="shared" ref="AO2:AO65" ca="1" si="4">RANK(AN2,$AN$1:$AN$135,)</f>
        <v>57</v>
      </c>
      <c r="AQ2" s="16">
        <v>2</v>
      </c>
      <c r="AR2" s="16">
        <v>2</v>
      </c>
      <c r="AS2" s="16">
        <v>1</v>
      </c>
      <c r="AU2" s="16"/>
    </row>
    <row r="3" spans="1:47" ht="30" customHeight="1" thickBot="1" x14ac:dyDescent="0.3">
      <c r="A3" s="6"/>
      <c r="B3" s="16" t="s">
        <v>28</v>
      </c>
      <c r="C3" s="23"/>
      <c r="D3" s="24"/>
      <c r="E3" s="16" t="s">
        <v>29</v>
      </c>
      <c r="G3" s="25" t="s">
        <v>30</v>
      </c>
      <c r="H3" s="6"/>
      <c r="I3" s="6"/>
      <c r="J3" s="6"/>
      <c r="K3" s="6"/>
      <c r="L3" s="6"/>
      <c r="M3" s="6"/>
      <c r="N3" s="6"/>
      <c r="O3" s="6"/>
      <c r="P3" s="7"/>
      <c r="R3" s="26"/>
      <c r="S3" s="26"/>
      <c r="T3" s="26"/>
      <c r="U3" s="26"/>
      <c r="V3" s="26"/>
      <c r="W3" s="26"/>
      <c r="AG3" s="46">
        <f t="shared" ca="1" si="0"/>
        <v>0.7157623576560147</v>
      </c>
      <c r="AH3" s="47">
        <f t="shared" ca="1" si="1"/>
        <v>3</v>
      </c>
      <c r="AI3" s="51"/>
      <c r="AJ3" s="52">
        <v>3</v>
      </c>
      <c r="AK3" s="53">
        <f>$Q$5+2</f>
        <v>3</v>
      </c>
      <c r="AL3" s="54">
        <f t="shared" si="2"/>
        <v>1</v>
      </c>
      <c r="AM3" s="16"/>
      <c r="AN3" s="11">
        <f t="shared" ca="1" si="3"/>
        <v>0.60217773282292553</v>
      </c>
      <c r="AO3" s="12">
        <f t="shared" ca="1" si="4"/>
        <v>55</v>
      </c>
      <c r="AQ3" s="16">
        <v>3</v>
      </c>
      <c r="AR3" s="16">
        <v>3</v>
      </c>
      <c r="AS3" s="16">
        <v>1</v>
      </c>
      <c r="AU3" s="16"/>
    </row>
    <row r="4" spans="1:47" ht="24.75" customHeight="1" thickBot="1" x14ac:dyDescent="0.3">
      <c r="Q4" s="20"/>
      <c r="R4" s="20"/>
      <c r="S4" s="20"/>
      <c r="T4" s="20"/>
      <c r="U4" s="20"/>
      <c r="V4" s="20"/>
      <c r="W4" s="20"/>
      <c r="AG4" s="46">
        <f t="shared" ca="1" si="0"/>
        <v>0.14790890023750058</v>
      </c>
      <c r="AH4" s="47">
        <f t="shared" ca="1" si="1"/>
        <v>10</v>
      </c>
      <c r="AI4" s="51"/>
      <c r="AJ4" s="52">
        <v>4</v>
      </c>
      <c r="AK4" s="53">
        <f>$Q$5+3</f>
        <v>4</v>
      </c>
      <c r="AL4" s="54">
        <f t="shared" si="2"/>
        <v>1</v>
      </c>
      <c r="AM4" s="16"/>
      <c r="AN4" s="11">
        <f t="shared" ca="1" si="3"/>
        <v>0.79628480416304148</v>
      </c>
      <c r="AO4" s="12">
        <f t="shared" ca="1" si="4"/>
        <v>31</v>
      </c>
      <c r="AQ4" s="16">
        <v>4</v>
      </c>
      <c r="AR4" s="16">
        <v>4</v>
      </c>
      <c r="AS4" s="16">
        <v>1</v>
      </c>
      <c r="AU4" s="16"/>
    </row>
    <row r="5" spans="1:47" ht="69" customHeight="1" thickBot="1" x14ac:dyDescent="0.3">
      <c r="B5" s="27" t="s">
        <v>2</v>
      </c>
      <c r="C5" s="28">
        <f ca="1">Y5</f>
        <v>4</v>
      </c>
      <c r="D5" s="29" t="s">
        <v>35</v>
      </c>
      <c r="E5" s="30">
        <f ca="1">Z5</f>
        <v>1</v>
      </c>
      <c r="F5" s="29" t="s">
        <v>3</v>
      </c>
      <c r="G5" s="31">
        <f ca="1">C5-E5</f>
        <v>3</v>
      </c>
      <c r="J5" s="27" t="s">
        <v>31</v>
      </c>
      <c r="K5" s="28">
        <f t="shared" ref="K5:K14" ca="1" si="5">AC5</f>
        <v>1</v>
      </c>
      <c r="L5" s="29" t="s">
        <v>35</v>
      </c>
      <c r="M5" s="30">
        <f t="shared" ref="M5:M14" ca="1" si="6">AD5</f>
        <v>1</v>
      </c>
      <c r="N5" s="29" t="s">
        <v>3</v>
      </c>
      <c r="O5" s="31">
        <f ca="1">K5-M5</f>
        <v>0</v>
      </c>
      <c r="P5" s="31"/>
      <c r="Q5" s="1">
        <v>1</v>
      </c>
      <c r="R5" s="32" t="s">
        <v>5</v>
      </c>
      <c r="S5" s="31"/>
      <c r="T5" s="31"/>
      <c r="U5" s="31"/>
      <c r="V5" s="31"/>
      <c r="W5" s="31"/>
      <c r="X5" s="33">
        <v>1</v>
      </c>
      <c r="Y5" s="34">
        <f ca="1">IF($Q$5="MIX",VLOOKUP(AO1,$AQ$1:$AS$135,2,FALSE),VLOOKUP(AH1,$AJ$1:$AL$10,2,FALSE))</f>
        <v>4</v>
      </c>
      <c r="Z5" s="34">
        <f ca="1">IF($Q$5="MIX",VLOOKUP(AO1,$AQ$1:$AS$135,3,FALSE),VLOOKUP(AH1,$AJ$1:$AL$10,3,FALSE))</f>
        <v>1</v>
      </c>
      <c r="AB5" s="17">
        <v>11</v>
      </c>
      <c r="AC5" s="35">
        <f t="shared" ref="AC5:AC14" ca="1" si="7">IF($Q$5="MIX",VLOOKUP(AO11,$AQ$1:$AS$135,2,FALSE),VLOOKUP(AH11,$AJ$11:$AL$20,2,FALSE))</f>
        <v>1</v>
      </c>
      <c r="AD5" s="35">
        <f t="shared" ref="AD5:AD14" ca="1" si="8">IF($Q$5="MIX",VLOOKUP(AO11,$AQ$1:$AS$135,3,FALSE),VLOOKUP(AH11,$AJ$11:$AL$20,3,FALSE))</f>
        <v>1</v>
      </c>
      <c r="AE5" s="44"/>
      <c r="AG5" s="46">
        <f t="shared" ca="1" si="0"/>
        <v>0.49730257942623102</v>
      </c>
      <c r="AH5" s="47">
        <f t="shared" ca="1" si="1"/>
        <v>5</v>
      </c>
      <c r="AI5" s="51"/>
      <c r="AJ5" s="52">
        <v>5</v>
      </c>
      <c r="AK5" s="53">
        <f>$Q$5+4</f>
        <v>5</v>
      </c>
      <c r="AL5" s="54">
        <f t="shared" si="2"/>
        <v>1</v>
      </c>
      <c r="AM5" s="16"/>
      <c r="AN5" s="11">
        <f t="shared" ca="1" si="3"/>
        <v>0.23856486617020733</v>
      </c>
      <c r="AO5" s="12">
        <f t="shared" ca="1" si="4"/>
        <v>98</v>
      </c>
      <c r="AQ5" s="16">
        <v>5</v>
      </c>
      <c r="AR5" s="16">
        <v>5</v>
      </c>
      <c r="AS5" s="16">
        <v>1</v>
      </c>
      <c r="AU5" s="16"/>
    </row>
    <row r="6" spans="1:47" ht="69" customHeight="1" x14ac:dyDescent="0.4">
      <c r="B6" s="27" t="s">
        <v>6</v>
      </c>
      <c r="C6" s="28">
        <f t="shared" ref="C6:C14" ca="1" si="9">Y6</f>
        <v>1</v>
      </c>
      <c r="D6" s="29" t="s">
        <v>35</v>
      </c>
      <c r="E6" s="30">
        <f t="shared" ref="E6:E14" ca="1" si="10">Z6</f>
        <v>1</v>
      </c>
      <c r="F6" s="29" t="s">
        <v>3</v>
      </c>
      <c r="G6" s="31">
        <f t="shared" ref="G6:G14" ca="1" si="11">C6-E6</f>
        <v>0</v>
      </c>
      <c r="J6" s="27" t="s">
        <v>26</v>
      </c>
      <c r="K6" s="28">
        <f t="shared" ca="1" si="5"/>
        <v>7</v>
      </c>
      <c r="L6" s="29" t="s">
        <v>35</v>
      </c>
      <c r="M6" s="30">
        <f t="shared" ca="1" si="6"/>
        <v>1</v>
      </c>
      <c r="N6" s="29" t="s">
        <v>3</v>
      </c>
      <c r="O6" s="31">
        <f t="shared" ref="O6:O14" ca="1" si="12">K6-M6</f>
        <v>6</v>
      </c>
      <c r="P6" s="31"/>
      <c r="Q6" s="36" t="s">
        <v>27</v>
      </c>
      <c r="R6" s="31"/>
      <c r="S6" s="31"/>
      <c r="T6" s="31"/>
      <c r="U6" s="31"/>
      <c r="V6" s="31"/>
      <c r="W6" s="31"/>
      <c r="X6" s="33">
        <v>2</v>
      </c>
      <c r="Y6" s="34">
        <f t="shared" ref="Y6:Y14" ca="1" si="13">IF($Q$5="MIX",VLOOKUP(AO2,$AQ$1:$AS$135,2,FALSE),VLOOKUP(AH2,$AJ$1:$AL$10,2,FALSE))</f>
        <v>1</v>
      </c>
      <c r="Z6" s="34">
        <f t="shared" ref="Z6:Z14" ca="1" si="14">IF($Q$5="MIX",VLOOKUP(AO2,$AQ$1:$AS$135,3,FALSE),VLOOKUP(AH2,$AJ$1:$AL$10,3,FALSE))</f>
        <v>1</v>
      </c>
      <c r="AB6" s="17">
        <v>12</v>
      </c>
      <c r="AC6" s="35">
        <f t="shared" ca="1" si="7"/>
        <v>7</v>
      </c>
      <c r="AD6" s="35">
        <f t="shared" ca="1" si="8"/>
        <v>1</v>
      </c>
      <c r="AE6" s="44"/>
      <c r="AG6" s="46">
        <f t="shared" ca="1" si="0"/>
        <v>0.37349385024876869</v>
      </c>
      <c r="AH6" s="47">
        <f t="shared" ca="1" si="1"/>
        <v>8</v>
      </c>
      <c r="AI6" s="51"/>
      <c r="AJ6" s="52">
        <v>6</v>
      </c>
      <c r="AK6" s="53">
        <f>$Q$5+5</f>
        <v>6</v>
      </c>
      <c r="AL6" s="54">
        <f t="shared" si="2"/>
        <v>1</v>
      </c>
      <c r="AM6" s="16"/>
      <c r="AN6" s="11">
        <f t="shared" ca="1" si="3"/>
        <v>0.7100398712053172</v>
      </c>
      <c r="AO6" s="12">
        <f t="shared" ca="1" si="4"/>
        <v>42</v>
      </c>
      <c r="AQ6" s="16">
        <v>6</v>
      </c>
      <c r="AR6" s="16">
        <v>6</v>
      </c>
      <c r="AS6" s="16">
        <v>1</v>
      </c>
      <c r="AU6" s="16"/>
    </row>
    <row r="7" spans="1:47" ht="69" customHeight="1" x14ac:dyDescent="0.25">
      <c r="B7" s="27" t="s">
        <v>9</v>
      </c>
      <c r="C7" s="28">
        <f t="shared" ca="1" si="9"/>
        <v>3</v>
      </c>
      <c r="D7" s="29" t="s">
        <v>35</v>
      </c>
      <c r="E7" s="30">
        <f t="shared" ca="1" si="10"/>
        <v>1</v>
      </c>
      <c r="F7" s="29" t="s">
        <v>3</v>
      </c>
      <c r="G7" s="31">
        <f t="shared" ca="1" si="11"/>
        <v>2</v>
      </c>
      <c r="J7" s="27" t="s">
        <v>10</v>
      </c>
      <c r="K7" s="28">
        <f t="shared" ca="1" si="5"/>
        <v>5</v>
      </c>
      <c r="L7" s="29" t="s">
        <v>35</v>
      </c>
      <c r="M7" s="30">
        <f t="shared" ca="1" si="6"/>
        <v>1</v>
      </c>
      <c r="N7" s="29" t="s">
        <v>4</v>
      </c>
      <c r="O7" s="31">
        <f t="shared" ca="1" si="12"/>
        <v>4</v>
      </c>
      <c r="P7" s="31"/>
      <c r="Q7" s="19" t="s">
        <v>32</v>
      </c>
      <c r="R7" s="31"/>
      <c r="S7" s="31"/>
      <c r="T7" s="31"/>
      <c r="U7" s="31"/>
      <c r="V7" s="31"/>
      <c r="W7" s="31"/>
      <c r="X7" s="33">
        <v>3</v>
      </c>
      <c r="Y7" s="34">
        <f t="shared" ca="1" si="13"/>
        <v>3</v>
      </c>
      <c r="Z7" s="34">
        <f t="shared" ca="1" si="14"/>
        <v>1</v>
      </c>
      <c r="AB7" s="17">
        <v>13</v>
      </c>
      <c r="AC7" s="35">
        <f t="shared" ca="1" si="7"/>
        <v>5</v>
      </c>
      <c r="AD7" s="35">
        <f t="shared" ca="1" si="8"/>
        <v>1</v>
      </c>
      <c r="AE7" s="44"/>
      <c r="AG7" s="46">
        <f t="shared" ca="1" si="0"/>
        <v>0.20458240957402196</v>
      </c>
      <c r="AH7" s="47">
        <f t="shared" ca="1" si="1"/>
        <v>9</v>
      </c>
      <c r="AI7" s="51"/>
      <c r="AJ7" s="52">
        <v>7</v>
      </c>
      <c r="AK7" s="53">
        <f>$Q$5+6</f>
        <v>7</v>
      </c>
      <c r="AL7" s="54">
        <f t="shared" si="2"/>
        <v>1</v>
      </c>
      <c r="AM7" s="16"/>
      <c r="AN7" s="11">
        <f t="shared" ca="1" si="3"/>
        <v>0.94259664833647261</v>
      </c>
      <c r="AO7" s="12">
        <f t="shared" ca="1" si="4"/>
        <v>11</v>
      </c>
      <c r="AQ7" s="16">
        <v>7</v>
      </c>
      <c r="AR7" s="16">
        <v>7</v>
      </c>
      <c r="AS7" s="16">
        <v>1</v>
      </c>
      <c r="AU7" s="16"/>
    </row>
    <row r="8" spans="1:47" ht="69" customHeight="1" x14ac:dyDescent="0.25">
      <c r="B8" s="27" t="s">
        <v>12</v>
      </c>
      <c r="C8" s="28">
        <f t="shared" ca="1" si="9"/>
        <v>10</v>
      </c>
      <c r="D8" s="29" t="s">
        <v>35</v>
      </c>
      <c r="E8" s="30">
        <f t="shared" ca="1" si="10"/>
        <v>1</v>
      </c>
      <c r="F8" s="29" t="s">
        <v>3</v>
      </c>
      <c r="G8" s="31">
        <f t="shared" ca="1" si="11"/>
        <v>9</v>
      </c>
      <c r="J8" s="27" t="s">
        <v>13</v>
      </c>
      <c r="K8" s="28">
        <f t="shared" ca="1" si="5"/>
        <v>10</v>
      </c>
      <c r="L8" s="29" t="s">
        <v>35</v>
      </c>
      <c r="M8" s="30">
        <f t="shared" ca="1" si="6"/>
        <v>1</v>
      </c>
      <c r="N8" s="29" t="s">
        <v>4</v>
      </c>
      <c r="O8" s="31">
        <f t="shared" ca="1" si="12"/>
        <v>9</v>
      </c>
      <c r="P8" s="31"/>
      <c r="Q8" s="55" t="s">
        <v>33</v>
      </c>
      <c r="R8" s="31"/>
      <c r="S8" s="31"/>
      <c r="T8" s="31"/>
      <c r="U8" s="31"/>
      <c r="V8" s="31"/>
      <c r="W8" s="31"/>
      <c r="X8" s="33">
        <v>4</v>
      </c>
      <c r="Y8" s="34">
        <f t="shared" ca="1" si="13"/>
        <v>10</v>
      </c>
      <c r="Z8" s="34">
        <f t="shared" ca="1" si="14"/>
        <v>1</v>
      </c>
      <c r="AB8" s="17">
        <v>14</v>
      </c>
      <c r="AC8" s="35">
        <f t="shared" ca="1" si="7"/>
        <v>10</v>
      </c>
      <c r="AD8" s="35">
        <f t="shared" ca="1" si="8"/>
        <v>1</v>
      </c>
      <c r="AE8" s="44"/>
      <c r="AG8" s="46">
        <f t="shared" ca="1" si="0"/>
        <v>0.72202879812409981</v>
      </c>
      <c r="AH8" s="47">
        <f t="shared" ca="1" si="1"/>
        <v>2</v>
      </c>
      <c r="AI8" s="51"/>
      <c r="AJ8" s="52">
        <v>8</v>
      </c>
      <c r="AK8" s="53">
        <f>$Q$5+7</f>
        <v>8</v>
      </c>
      <c r="AL8" s="54">
        <f t="shared" si="2"/>
        <v>1</v>
      </c>
      <c r="AM8" s="16"/>
      <c r="AN8" s="11">
        <f t="shared" ca="1" si="3"/>
        <v>0.63855569103206611</v>
      </c>
      <c r="AO8" s="12">
        <f t="shared" ca="1" si="4"/>
        <v>49</v>
      </c>
      <c r="AQ8" s="16">
        <v>8</v>
      </c>
      <c r="AR8" s="16">
        <v>8</v>
      </c>
      <c r="AS8" s="16">
        <v>1</v>
      </c>
      <c r="AU8" s="16"/>
    </row>
    <row r="9" spans="1:47" ht="69" customHeight="1" x14ac:dyDescent="0.25">
      <c r="B9" s="27" t="s">
        <v>14</v>
      </c>
      <c r="C9" s="28">
        <f t="shared" ca="1" si="9"/>
        <v>5</v>
      </c>
      <c r="D9" s="29" t="s">
        <v>35</v>
      </c>
      <c r="E9" s="30">
        <f t="shared" ca="1" si="10"/>
        <v>1</v>
      </c>
      <c r="F9" s="29" t="s">
        <v>4</v>
      </c>
      <c r="G9" s="31">
        <f t="shared" ca="1" si="11"/>
        <v>4</v>
      </c>
      <c r="J9" s="27" t="s">
        <v>15</v>
      </c>
      <c r="K9" s="28">
        <f t="shared" ca="1" si="5"/>
        <v>4</v>
      </c>
      <c r="L9" s="29" t="s">
        <v>35</v>
      </c>
      <c r="M9" s="30">
        <f t="shared" ca="1" si="6"/>
        <v>1</v>
      </c>
      <c r="N9" s="29" t="s">
        <v>4</v>
      </c>
      <c r="O9" s="31">
        <f t="shared" ca="1" si="12"/>
        <v>3</v>
      </c>
      <c r="P9" s="31"/>
      <c r="Q9" s="31"/>
      <c r="R9" s="31"/>
      <c r="S9" s="31"/>
      <c r="T9" s="31"/>
      <c r="U9" s="31"/>
      <c r="V9" s="31"/>
      <c r="W9" s="31"/>
      <c r="X9" s="33">
        <v>5</v>
      </c>
      <c r="Y9" s="34">
        <f t="shared" ca="1" si="13"/>
        <v>5</v>
      </c>
      <c r="Z9" s="34">
        <f t="shared" ca="1" si="14"/>
        <v>1</v>
      </c>
      <c r="AB9" s="17">
        <v>15</v>
      </c>
      <c r="AC9" s="35">
        <f t="shared" ca="1" si="7"/>
        <v>4</v>
      </c>
      <c r="AD9" s="35">
        <f t="shared" ca="1" si="8"/>
        <v>1</v>
      </c>
      <c r="AE9" s="44"/>
      <c r="AG9" s="46">
        <f t="shared" ca="1" si="0"/>
        <v>0.44759315163630709</v>
      </c>
      <c r="AH9" s="47">
        <f t="shared" ca="1" si="1"/>
        <v>6</v>
      </c>
      <c r="AI9" s="51"/>
      <c r="AJ9" s="52">
        <v>9</v>
      </c>
      <c r="AK9" s="53">
        <f>$Q$5+8</f>
        <v>9</v>
      </c>
      <c r="AL9" s="54">
        <f t="shared" si="2"/>
        <v>1</v>
      </c>
      <c r="AM9" s="16"/>
      <c r="AN9" s="11">
        <f t="shared" ca="1" si="3"/>
        <v>0.17229976908928069</v>
      </c>
      <c r="AO9" s="12">
        <f t="shared" ca="1" si="4"/>
        <v>111</v>
      </c>
      <c r="AQ9" s="16">
        <v>9</v>
      </c>
      <c r="AR9" s="16">
        <v>9</v>
      </c>
      <c r="AS9" s="16">
        <v>1</v>
      </c>
      <c r="AU9" s="16"/>
    </row>
    <row r="10" spans="1:47" ht="69" customHeight="1" x14ac:dyDescent="0.25">
      <c r="B10" s="27" t="s">
        <v>16</v>
      </c>
      <c r="C10" s="28">
        <f t="shared" ca="1" si="9"/>
        <v>8</v>
      </c>
      <c r="D10" s="29" t="s">
        <v>35</v>
      </c>
      <c r="E10" s="30">
        <f t="shared" ca="1" si="10"/>
        <v>1</v>
      </c>
      <c r="F10" s="29" t="s">
        <v>34</v>
      </c>
      <c r="G10" s="31">
        <f t="shared" ca="1" si="11"/>
        <v>7</v>
      </c>
      <c r="J10" s="27" t="s">
        <v>17</v>
      </c>
      <c r="K10" s="28">
        <f t="shared" ca="1" si="5"/>
        <v>3</v>
      </c>
      <c r="L10" s="29" t="s">
        <v>35</v>
      </c>
      <c r="M10" s="30">
        <f t="shared" ca="1" si="6"/>
        <v>1</v>
      </c>
      <c r="N10" s="29" t="s">
        <v>3</v>
      </c>
      <c r="O10" s="31">
        <f t="shared" ca="1" si="12"/>
        <v>2</v>
      </c>
      <c r="P10" s="31"/>
      <c r="Q10" s="31"/>
      <c r="R10" s="31"/>
      <c r="S10" s="31"/>
      <c r="T10" s="31"/>
      <c r="U10" s="31"/>
      <c r="V10" s="31"/>
      <c r="W10" s="31"/>
      <c r="X10" s="33">
        <v>6</v>
      </c>
      <c r="Y10" s="34">
        <f t="shared" ca="1" si="13"/>
        <v>8</v>
      </c>
      <c r="Z10" s="34">
        <f t="shared" ca="1" si="14"/>
        <v>1</v>
      </c>
      <c r="AB10" s="17">
        <v>16</v>
      </c>
      <c r="AC10" s="35">
        <f t="shared" ca="1" si="7"/>
        <v>3</v>
      </c>
      <c r="AD10" s="35">
        <f t="shared" ca="1" si="8"/>
        <v>1</v>
      </c>
      <c r="AE10" s="44"/>
      <c r="AG10" s="46">
        <f t="shared" ca="1" si="0"/>
        <v>0.37710006919027084</v>
      </c>
      <c r="AH10" s="47">
        <f t="shared" ca="1" si="1"/>
        <v>7</v>
      </c>
      <c r="AI10" s="51"/>
      <c r="AJ10" s="52">
        <v>10</v>
      </c>
      <c r="AK10" s="53">
        <f>$Q$5+9</f>
        <v>10</v>
      </c>
      <c r="AL10" s="54">
        <f t="shared" si="2"/>
        <v>1</v>
      </c>
      <c r="AM10" s="16"/>
      <c r="AN10" s="11">
        <f t="shared" ca="1" si="3"/>
        <v>0.88096097156773534</v>
      </c>
      <c r="AO10" s="12">
        <f t="shared" ca="1" si="4"/>
        <v>20</v>
      </c>
      <c r="AQ10" s="16">
        <v>10</v>
      </c>
      <c r="AR10" s="16">
        <v>10</v>
      </c>
      <c r="AS10" s="16">
        <v>1</v>
      </c>
      <c r="AU10" s="16"/>
    </row>
    <row r="11" spans="1:47" ht="69" customHeight="1" x14ac:dyDescent="0.25">
      <c r="B11" s="27" t="s">
        <v>18</v>
      </c>
      <c r="C11" s="28">
        <f t="shared" ca="1" si="9"/>
        <v>9</v>
      </c>
      <c r="D11" s="29" t="s">
        <v>35</v>
      </c>
      <c r="E11" s="30">
        <f t="shared" ca="1" si="10"/>
        <v>1</v>
      </c>
      <c r="F11" s="29" t="s">
        <v>4</v>
      </c>
      <c r="G11" s="31">
        <f t="shared" ca="1" si="11"/>
        <v>8</v>
      </c>
      <c r="J11" s="27" t="s">
        <v>19</v>
      </c>
      <c r="K11" s="28">
        <f t="shared" ca="1" si="5"/>
        <v>8</v>
      </c>
      <c r="L11" s="29" t="s">
        <v>35</v>
      </c>
      <c r="M11" s="30">
        <f t="shared" ca="1" si="6"/>
        <v>1</v>
      </c>
      <c r="N11" s="29" t="s">
        <v>4</v>
      </c>
      <c r="O11" s="31">
        <f t="shared" ca="1" si="12"/>
        <v>7</v>
      </c>
      <c r="P11" s="31"/>
      <c r="Q11" s="31"/>
      <c r="R11" s="31"/>
      <c r="S11" s="31"/>
      <c r="T11" s="31"/>
      <c r="U11" s="31"/>
      <c r="V11" s="31"/>
      <c r="W11" s="31"/>
      <c r="X11" s="33">
        <v>7</v>
      </c>
      <c r="Y11" s="34">
        <f t="shared" ca="1" si="13"/>
        <v>9</v>
      </c>
      <c r="Z11" s="34">
        <f t="shared" ca="1" si="14"/>
        <v>1</v>
      </c>
      <c r="AB11" s="17">
        <v>17</v>
      </c>
      <c r="AC11" s="35">
        <f t="shared" ca="1" si="7"/>
        <v>8</v>
      </c>
      <c r="AD11" s="35">
        <f t="shared" ca="1" si="8"/>
        <v>1</v>
      </c>
      <c r="AE11" s="44"/>
      <c r="AG11" s="56">
        <f t="shared" ca="1" si="0"/>
        <v>0.89228747627038674</v>
      </c>
      <c r="AH11" s="57">
        <f ca="1">RANK(AG11,$AG$11:$AG$20,)</f>
        <v>1</v>
      </c>
      <c r="AI11" s="58"/>
      <c r="AJ11" s="59">
        <v>1</v>
      </c>
      <c r="AK11" s="60">
        <f>$Q$5</f>
        <v>1</v>
      </c>
      <c r="AL11" s="61">
        <f>$Q$5</f>
        <v>1</v>
      </c>
      <c r="AN11" s="11">
        <f t="shared" ca="1" si="3"/>
        <v>0.60531396271191407</v>
      </c>
      <c r="AO11" s="12">
        <f t="shared" ca="1" si="4"/>
        <v>54</v>
      </c>
      <c r="AQ11" s="16">
        <v>11</v>
      </c>
      <c r="AR11" s="16">
        <v>11</v>
      </c>
      <c r="AS11" s="16">
        <v>1</v>
      </c>
      <c r="AU11" s="16"/>
    </row>
    <row r="12" spans="1:47" ht="69" customHeight="1" x14ac:dyDescent="0.25">
      <c r="B12" s="27" t="s">
        <v>20</v>
      </c>
      <c r="C12" s="28">
        <f t="shared" ca="1" si="9"/>
        <v>2</v>
      </c>
      <c r="D12" s="29" t="s">
        <v>35</v>
      </c>
      <c r="E12" s="30">
        <f t="shared" ca="1" si="10"/>
        <v>1</v>
      </c>
      <c r="F12" s="29" t="s">
        <v>3</v>
      </c>
      <c r="G12" s="31">
        <f t="shared" ca="1" si="11"/>
        <v>1</v>
      </c>
      <c r="J12" s="27" t="s">
        <v>21</v>
      </c>
      <c r="K12" s="28">
        <f t="shared" ca="1" si="5"/>
        <v>6</v>
      </c>
      <c r="L12" s="29" t="s">
        <v>35</v>
      </c>
      <c r="M12" s="30">
        <f t="shared" ca="1" si="6"/>
        <v>1</v>
      </c>
      <c r="N12" s="29" t="s">
        <v>3</v>
      </c>
      <c r="O12" s="31">
        <f t="shared" ca="1" si="12"/>
        <v>5</v>
      </c>
      <c r="P12" s="31"/>
      <c r="Q12" s="31"/>
      <c r="R12" s="31"/>
      <c r="S12" s="31"/>
      <c r="T12" s="31"/>
      <c r="U12" s="31"/>
      <c r="V12" s="31"/>
      <c r="W12" s="31"/>
      <c r="X12" s="33">
        <v>8</v>
      </c>
      <c r="Y12" s="34">
        <f t="shared" ca="1" si="13"/>
        <v>2</v>
      </c>
      <c r="Z12" s="34">
        <f t="shared" ca="1" si="14"/>
        <v>1</v>
      </c>
      <c r="AB12" s="17">
        <v>18</v>
      </c>
      <c r="AC12" s="35">
        <f t="shared" ca="1" si="7"/>
        <v>6</v>
      </c>
      <c r="AD12" s="35">
        <f t="shared" ca="1" si="8"/>
        <v>1</v>
      </c>
      <c r="AE12" s="44"/>
      <c r="AG12" s="56">
        <f t="shared" ca="1" si="0"/>
        <v>0.43482484035272617</v>
      </c>
      <c r="AH12" s="57">
        <f t="shared" ref="AH12:AH20" ca="1" si="15">RANK(AG12,$AG$11:$AG$20,)</f>
        <v>7</v>
      </c>
      <c r="AI12" s="58"/>
      <c r="AJ12" s="59">
        <v>2</v>
      </c>
      <c r="AK12" s="60">
        <f>$Q$5+1</f>
        <v>2</v>
      </c>
      <c r="AL12" s="61">
        <f t="shared" si="2"/>
        <v>1</v>
      </c>
      <c r="AN12" s="11">
        <f t="shared" ca="1" si="3"/>
        <v>0.12686021481273602</v>
      </c>
      <c r="AO12" s="12">
        <f t="shared" ca="1" si="4"/>
        <v>120</v>
      </c>
      <c r="AQ12" s="16">
        <v>12</v>
      </c>
      <c r="AR12" s="16">
        <v>12</v>
      </c>
      <c r="AS12" s="16">
        <v>1</v>
      </c>
      <c r="AU12" s="16"/>
    </row>
    <row r="13" spans="1:47" ht="69" customHeight="1" x14ac:dyDescent="0.25">
      <c r="B13" s="27" t="s">
        <v>22</v>
      </c>
      <c r="C13" s="28">
        <f t="shared" ca="1" si="9"/>
        <v>6</v>
      </c>
      <c r="D13" s="29" t="s">
        <v>35</v>
      </c>
      <c r="E13" s="30">
        <f t="shared" ca="1" si="10"/>
        <v>1</v>
      </c>
      <c r="F13" s="29" t="s">
        <v>3</v>
      </c>
      <c r="G13" s="31">
        <f t="shared" ca="1" si="11"/>
        <v>5</v>
      </c>
      <c r="J13" s="27" t="s">
        <v>23</v>
      </c>
      <c r="K13" s="28">
        <f t="shared" ca="1" si="5"/>
        <v>2</v>
      </c>
      <c r="L13" s="29" t="s">
        <v>35</v>
      </c>
      <c r="M13" s="30">
        <f t="shared" ca="1" si="6"/>
        <v>1</v>
      </c>
      <c r="N13" s="29" t="s">
        <v>34</v>
      </c>
      <c r="O13" s="31">
        <f t="shared" ca="1" si="12"/>
        <v>1</v>
      </c>
      <c r="P13" s="31"/>
      <c r="Q13" s="31"/>
      <c r="R13" s="31"/>
      <c r="S13" s="31"/>
      <c r="T13" s="31"/>
      <c r="U13" s="31"/>
      <c r="V13" s="31"/>
      <c r="W13" s="31"/>
      <c r="X13" s="33">
        <v>9</v>
      </c>
      <c r="Y13" s="34">
        <f t="shared" ca="1" si="13"/>
        <v>6</v>
      </c>
      <c r="Z13" s="34">
        <f t="shared" ca="1" si="14"/>
        <v>1</v>
      </c>
      <c r="AB13" s="17">
        <v>19</v>
      </c>
      <c r="AC13" s="35">
        <f t="shared" ca="1" si="7"/>
        <v>2</v>
      </c>
      <c r="AD13" s="35">
        <f t="shared" ca="1" si="8"/>
        <v>1</v>
      </c>
      <c r="AE13" s="44"/>
      <c r="AG13" s="56">
        <f t="shared" ca="1" si="0"/>
        <v>0.49499749751844235</v>
      </c>
      <c r="AH13" s="57">
        <f t="shared" ca="1" si="15"/>
        <v>5</v>
      </c>
      <c r="AI13" s="58"/>
      <c r="AJ13" s="59">
        <v>3</v>
      </c>
      <c r="AK13" s="60">
        <f>$Q$5+2</f>
        <v>3</v>
      </c>
      <c r="AL13" s="61">
        <f t="shared" si="2"/>
        <v>1</v>
      </c>
      <c r="AN13" s="11">
        <f t="shared" ca="1" si="3"/>
        <v>0.76386091988501825</v>
      </c>
      <c r="AO13" s="12">
        <f t="shared" ca="1" si="4"/>
        <v>33</v>
      </c>
      <c r="AQ13" s="16">
        <v>13</v>
      </c>
      <c r="AR13" s="16">
        <v>13</v>
      </c>
      <c r="AS13" s="16">
        <v>1</v>
      </c>
      <c r="AU13" s="16"/>
    </row>
    <row r="14" spans="1:47" ht="69" customHeight="1" x14ac:dyDescent="0.25">
      <c r="B14" s="27" t="s">
        <v>24</v>
      </c>
      <c r="C14" s="28">
        <f t="shared" ca="1" si="9"/>
        <v>7</v>
      </c>
      <c r="D14" s="29" t="s">
        <v>35</v>
      </c>
      <c r="E14" s="30">
        <f t="shared" ca="1" si="10"/>
        <v>1</v>
      </c>
      <c r="F14" s="29" t="s">
        <v>34</v>
      </c>
      <c r="G14" s="31">
        <f t="shared" ca="1" si="11"/>
        <v>6</v>
      </c>
      <c r="J14" s="27" t="s">
        <v>25</v>
      </c>
      <c r="K14" s="28">
        <f t="shared" ca="1" si="5"/>
        <v>9</v>
      </c>
      <c r="L14" s="29" t="s">
        <v>35</v>
      </c>
      <c r="M14" s="30">
        <f t="shared" ca="1" si="6"/>
        <v>1</v>
      </c>
      <c r="N14" s="29" t="s">
        <v>34</v>
      </c>
      <c r="O14" s="31">
        <f t="shared" ca="1" si="12"/>
        <v>8</v>
      </c>
      <c r="P14" s="31"/>
      <c r="Q14" s="31"/>
      <c r="R14" s="31"/>
      <c r="S14" s="31"/>
      <c r="T14" s="31"/>
      <c r="U14" s="31"/>
      <c r="V14" s="31"/>
      <c r="W14" s="31"/>
      <c r="X14" s="33">
        <v>10</v>
      </c>
      <c r="Y14" s="34">
        <f t="shared" ca="1" si="13"/>
        <v>7</v>
      </c>
      <c r="Z14" s="34">
        <f t="shared" ca="1" si="14"/>
        <v>1</v>
      </c>
      <c r="AB14" s="17">
        <v>20</v>
      </c>
      <c r="AC14" s="35">
        <f t="shared" ca="1" si="7"/>
        <v>9</v>
      </c>
      <c r="AD14" s="35">
        <f t="shared" ca="1" si="8"/>
        <v>1</v>
      </c>
      <c r="AE14" s="44"/>
      <c r="AG14" s="56">
        <f t="shared" ca="1" si="0"/>
        <v>0.28402931504479167</v>
      </c>
      <c r="AH14" s="57">
        <f t="shared" ca="1" si="15"/>
        <v>10</v>
      </c>
      <c r="AI14" s="58"/>
      <c r="AJ14" s="59">
        <v>4</v>
      </c>
      <c r="AK14" s="60">
        <f>$Q$5+3</f>
        <v>4</v>
      </c>
      <c r="AL14" s="61">
        <f t="shared" si="2"/>
        <v>1</v>
      </c>
      <c r="AN14" s="11">
        <f t="shared" ca="1" si="3"/>
        <v>0.96956958507076241</v>
      </c>
      <c r="AO14" s="12">
        <f t="shared" ca="1" si="4"/>
        <v>7</v>
      </c>
      <c r="AQ14" s="16">
        <v>14</v>
      </c>
      <c r="AR14" s="16">
        <v>14</v>
      </c>
      <c r="AS14" s="16">
        <v>1</v>
      </c>
      <c r="AU14" s="16"/>
    </row>
    <row r="15" spans="1:47" ht="42" x14ac:dyDescent="0.25">
      <c r="A15" s="69" t="str">
        <f>A1</f>
        <v>ひきざん トレーニング</v>
      </c>
      <c r="B15" s="69"/>
      <c r="C15" s="69"/>
      <c r="D15" s="69"/>
      <c r="E15" s="69"/>
      <c r="F15" s="69"/>
      <c r="G15" s="69"/>
      <c r="H15" s="69"/>
      <c r="I15" s="69"/>
      <c r="J15" s="64" t="str">
        <f>J1</f>
        <v>－</v>
      </c>
      <c r="K15" s="75">
        <f>K1</f>
        <v>1</v>
      </c>
      <c r="L15" s="75"/>
      <c r="M15" s="75"/>
      <c r="N15" s="74">
        <f>N1</f>
        <v>1</v>
      </c>
      <c r="O15" s="74"/>
      <c r="P15" s="2"/>
      <c r="Q15" s="2"/>
      <c r="R15" s="2"/>
      <c r="S15" s="2"/>
      <c r="T15" s="2"/>
      <c r="U15" s="2"/>
      <c r="V15" s="2"/>
      <c r="W15" s="2"/>
      <c r="AG15" s="56">
        <f t="shared" ca="1" si="0"/>
        <v>0.53586424264694821</v>
      </c>
      <c r="AH15" s="57">
        <f t="shared" ca="1" si="15"/>
        <v>4</v>
      </c>
      <c r="AI15" s="58"/>
      <c r="AJ15" s="59">
        <v>5</v>
      </c>
      <c r="AK15" s="60">
        <f>$Q$5+4</f>
        <v>5</v>
      </c>
      <c r="AL15" s="61">
        <f t="shared" si="2"/>
        <v>1</v>
      </c>
      <c r="AN15" s="11">
        <f t="shared" ca="1" si="3"/>
        <v>0.16665830207298193</v>
      </c>
      <c r="AO15" s="12">
        <f t="shared" ca="1" si="4"/>
        <v>112</v>
      </c>
      <c r="AQ15" s="16">
        <v>15</v>
      </c>
      <c r="AR15" s="16">
        <v>15</v>
      </c>
      <c r="AS15" s="16">
        <v>1</v>
      </c>
      <c r="AU15" s="16"/>
    </row>
    <row r="16" spans="1:47" ht="30" customHeight="1" x14ac:dyDescent="0.25">
      <c r="B16" s="17"/>
      <c r="H16" s="16"/>
      <c r="I16" s="16"/>
      <c r="L16" s="4"/>
      <c r="N16" s="5"/>
      <c r="AG16" s="56">
        <f t="shared" ca="1" si="0"/>
        <v>0.69097855093521054</v>
      </c>
      <c r="AH16" s="57">
        <f t="shared" ca="1" si="15"/>
        <v>3</v>
      </c>
      <c r="AI16" s="58"/>
      <c r="AJ16" s="59">
        <v>6</v>
      </c>
      <c r="AK16" s="60">
        <f>$Q$5+5</f>
        <v>6</v>
      </c>
      <c r="AL16" s="61">
        <f t="shared" si="2"/>
        <v>1</v>
      </c>
      <c r="AN16" s="11">
        <f t="shared" ca="1" si="3"/>
        <v>0.23973609131803875</v>
      </c>
      <c r="AO16" s="12">
        <f t="shared" ca="1" si="4"/>
        <v>97</v>
      </c>
      <c r="AQ16" s="16">
        <v>16</v>
      </c>
      <c r="AR16" s="16">
        <v>16</v>
      </c>
      <c r="AS16" s="16">
        <v>1</v>
      </c>
      <c r="AU16" s="16"/>
    </row>
    <row r="17" spans="1:47" ht="30" customHeight="1" x14ac:dyDescent="0.25">
      <c r="A17" s="38"/>
      <c r="B17" s="16" t="str">
        <f>B3</f>
        <v>がつ</v>
      </c>
      <c r="C17" s="41"/>
      <c r="D17" s="42"/>
      <c r="E17" s="16" t="str">
        <f>E3</f>
        <v>にち</v>
      </c>
      <c r="G17" s="25" t="str">
        <f>G3</f>
        <v>なまえ</v>
      </c>
      <c r="H17" s="38"/>
      <c r="I17" s="38"/>
      <c r="J17" s="38"/>
      <c r="K17" s="38"/>
      <c r="L17" s="38"/>
      <c r="M17" s="38"/>
      <c r="N17" s="38"/>
      <c r="O17" s="38"/>
      <c r="P17" s="7"/>
      <c r="Q17" s="7"/>
      <c r="R17" s="7"/>
      <c r="S17" s="7"/>
      <c r="T17" s="7"/>
      <c r="U17" s="7"/>
      <c r="V17" s="7"/>
      <c r="W17" s="7"/>
      <c r="AG17" s="56">
        <f t="shared" ca="1" si="0"/>
        <v>0.40973659071925628</v>
      </c>
      <c r="AH17" s="57">
        <f t="shared" ca="1" si="15"/>
        <v>8</v>
      </c>
      <c r="AI17" s="58"/>
      <c r="AJ17" s="59">
        <v>7</v>
      </c>
      <c r="AK17" s="60">
        <f>$Q$5+6</f>
        <v>7</v>
      </c>
      <c r="AL17" s="61">
        <f t="shared" si="2"/>
        <v>1</v>
      </c>
      <c r="AN17" s="11">
        <f t="shared" ca="1" si="3"/>
        <v>2.0932711638939283E-2</v>
      </c>
      <c r="AO17" s="12">
        <f t="shared" ca="1" si="4"/>
        <v>134</v>
      </c>
      <c r="AQ17" s="16">
        <v>17</v>
      </c>
      <c r="AR17" s="16">
        <v>17</v>
      </c>
      <c r="AS17" s="16">
        <v>1</v>
      </c>
      <c r="AU17" s="16"/>
    </row>
    <row r="18" spans="1:47" ht="24.75" customHeight="1" x14ac:dyDescent="0.25">
      <c r="AG18" s="56">
        <f t="shared" ca="1" si="0"/>
        <v>0.45505864068078727</v>
      </c>
      <c r="AH18" s="57">
        <f t="shared" ca="1" si="15"/>
        <v>6</v>
      </c>
      <c r="AI18" s="58"/>
      <c r="AJ18" s="59">
        <v>8</v>
      </c>
      <c r="AK18" s="60">
        <f>$Q$5+7</f>
        <v>8</v>
      </c>
      <c r="AL18" s="61">
        <f t="shared" si="2"/>
        <v>1</v>
      </c>
      <c r="AN18" s="11">
        <f t="shared" ca="1" si="3"/>
        <v>0.75902352001988649</v>
      </c>
      <c r="AO18" s="12">
        <f t="shared" ca="1" si="4"/>
        <v>34</v>
      </c>
      <c r="AQ18" s="16">
        <v>18</v>
      </c>
      <c r="AR18" s="16">
        <v>18</v>
      </c>
      <c r="AS18" s="16">
        <v>1</v>
      </c>
      <c r="AU18" s="16"/>
    </row>
    <row r="19" spans="1:47" ht="69" customHeight="1" x14ac:dyDescent="0.25">
      <c r="B19" s="27" t="str">
        <f t="shared" ref="B19:G28" si="16">B5</f>
        <v>(1)</v>
      </c>
      <c r="C19" s="28">
        <f t="shared" ca="1" si="16"/>
        <v>4</v>
      </c>
      <c r="D19" s="29" t="str">
        <f t="shared" si="16"/>
        <v>－</v>
      </c>
      <c r="E19" s="30">
        <f t="shared" ca="1" si="16"/>
        <v>1</v>
      </c>
      <c r="F19" s="29" t="str">
        <f t="shared" si="16"/>
        <v>＝</v>
      </c>
      <c r="G19" s="43">
        <f t="shared" ca="1" si="16"/>
        <v>3</v>
      </c>
      <c r="J19" s="27" t="str">
        <f t="shared" ref="J19:O28" si="17">J5</f>
        <v>(11)</v>
      </c>
      <c r="K19" s="28">
        <f t="shared" ca="1" si="17"/>
        <v>1</v>
      </c>
      <c r="L19" s="29" t="str">
        <f t="shared" si="17"/>
        <v>－</v>
      </c>
      <c r="M19" s="30">
        <f t="shared" ca="1" si="17"/>
        <v>1</v>
      </c>
      <c r="N19" s="29" t="str">
        <f t="shared" si="17"/>
        <v>＝</v>
      </c>
      <c r="O19" s="43">
        <f t="shared" ca="1" si="17"/>
        <v>0</v>
      </c>
      <c r="P19" s="43"/>
      <c r="Q19" s="43"/>
      <c r="R19" s="43"/>
      <c r="S19" s="43"/>
      <c r="T19" s="43"/>
      <c r="U19" s="43"/>
      <c r="V19" s="43"/>
      <c r="W19" s="43"/>
      <c r="AG19" s="56">
        <f t="shared" ca="1" si="0"/>
        <v>0.73024659075724085</v>
      </c>
      <c r="AH19" s="57">
        <f t="shared" ca="1" si="15"/>
        <v>2</v>
      </c>
      <c r="AI19" s="58"/>
      <c r="AJ19" s="59">
        <v>9</v>
      </c>
      <c r="AK19" s="60">
        <f>$Q$5+8</f>
        <v>9</v>
      </c>
      <c r="AL19" s="61">
        <f t="shared" si="2"/>
        <v>1</v>
      </c>
      <c r="AN19" s="11">
        <f t="shared" ca="1" si="3"/>
        <v>0.36905074889889866</v>
      </c>
      <c r="AO19" s="12">
        <f t="shared" ca="1" si="4"/>
        <v>84</v>
      </c>
      <c r="AQ19" s="16">
        <v>19</v>
      </c>
      <c r="AR19" s="16">
        <v>19</v>
      </c>
      <c r="AS19" s="16">
        <v>1</v>
      </c>
      <c r="AU19" s="16"/>
    </row>
    <row r="20" spans="1:47" ht="69" customHeight="1" x14ac:dyDescent="0.25">
      <c r="B20" s="27" t="str">
        <f t="shared" si="16"/>
        <v>(2)</v>
      </c>
      <c r="C20" s="28">
        <f t="shared" ca="1" si="16"/>
        <v>1</v>
      </c>
      <c r="D20" s="29" t="str">
        <f t="shared" si="16"/>
        <v>－</v>
      </c>
      <c r="E20" s="30">
        <f t="shared" ca="1" si="16"/>
        <v>1</v>
      </c>
      <c r="F20" s="29" t="str">
        <f t="shared" si="16"/>
        <v>＝</v>
      </c>
      <c r="G20" s="43">
        <f t="shared" ca="1" si="16"/>
        <v>0</v>
      </c>
      <c r="J20" s="27" t="str">
        <f t="shared" si="17"/>
        <v>(12)</v>
      </c>
      <c r="K20" s="28">
        <f t="shared" ca="1" si="17"/>
        <v>7</v>
      </c>
      <c r="L20" s="29" t="str">
        <f t="shared" si="17"/>
        <v>－</v>
      </c>
      <c r="M20" s="30">
        <f t="shared" ca="1" si="17"/>
        <v>1</v>
      </c>
      <c r="N20" s="29" t="str">
        <f t="shared" si="17"/>
        <v>＝</v>
      </c>
      <c r="O20" s="43">
        <f t="shared" ca="1" si="17"/>
        <v>6</v>
      </c>
      <c r="P20" s="43"/>
      <c r="Q20" s="43"/>
      <c r="R20" s="43"/>
      <c r="S20" s="43"/>
      <c r="T20" s="43"/>
      <c r="U20" s="43"/>
      <c r="V20" s="43"/>
      <c r="W20" s="43"/>
      <c r="AG20" s="56">
        <f t="shared" ca="1" si="0"/>
        <v>0.32547893895814983</v>
      </c>
      <c r="AH20" s="57">
        <f t="shared" ca="1" si="15"/>
        <v>9</v>
      </c>
      <c r="AI20" s="58"/>
      <c r="AJ20" s="59">
        <v>10</v>
      </c>
      <c r="AK20" s="62">
        <f>$Q$5+9</f>
        <v>10</v>
      </c>
      <c r="AL20" s="63">
        <f t="shared" si="2"/>
        <v>1</v>
      </c>
      <c r="AN20" s="11">
        <f t="shared" ca="1" si="3"/>
        <v>0.64476490458607882</v>
      </c>
      <c r="AO20" s="12">
        <f t="shared" ca="1" si="4"/>
        <v>48</v>
      </c>
      <c r="AQ20" s="16">
        <v>20</v>
      </c>
      <c r="AR20" s="16">
        <v>2</v>
      </c>
      <c r="AS20" s="16">
        <v>2</v>
      </c>
      <c r="AU20" s="16"/>
    </row>
    <row r="21" spans="1:47" ht="69" customHeight="1" x14ac:dyDescent="0.25">
      <c r="B21" s="27" t="str">
        <f t="shared" si="16"/>
        <v>(3)</v>
      </c>
      <c r="C21" s="28">
        <f t="shared" ca="1" si="16"/>
        <v>3</v>
      </c>
      <c r="D21" s="29" t="str">
        <f t="shared" si="16"/>
        <v>－</v>
      </c>
      <c r="E21" s="30">
        <f t="shared" ca="1" si="16"/>
        <v>1</v>
      </c>
      <c r="F21" s="29" t="str">
        <f t="shared" si="16"/>
        <v>＝</v>
      </c>
      <c r="G21" s="43">
        <f t="shared" ca="1" si="16"/>
        <v>2</v>
      </c>
      <c r="J21" s="27" t="str">
        <f t="shared" si="17"/>
        <v>(13)</v>
      </c>
      <c r="K21" s="28">
        <f t="shared" ca="1" si="17"/>
        <v>5</v>
      </c>
      <c r="L21" s="29" t="str">
        <f t="shared" si="17"/>
        <v>－</v>
      </c>
      <c r="M21" s="30">
        <f t="shared" ca="1" si="17"/>
        <v>1</v>
      </c>
      <c r="N21" s="29" t="str">
        <f t="shared" si="17"/>
        <v>＝</v>
      </c>
      <c r="O21" s="43">
        <f t="shared" ca="1" si="17"/>
        <v>4</v>
      </c>
      <c r="P21" s="43"/>
      <c r="Q21" s="43"/>
      <c r="R21" s="43"/>
      <c r="S21" s="43"/>
      <c r="T21" s="43"/>
      <c r="U21" s="43"/>
      <c r="V21" s="43"/>
      <c r="W21" s="43"/>
      <c r="AN21" s="11">
        <f t="shared" ca="1" si="3"/>
        <v>0.20894441087774407</v>
      </c>
      <c r="AO21" s="12">
        <f t="shared" ca="1" si="4"/>
        <v>103</v>
      </c>
      <c r="AQ21" s="16">
        <v>21</v>
      </c>
      <c r="AR21" s="16">
        <v>3</v>
      </c>
      <c r="AS21" s="16">
        <v>2</v>
      </c>
      <c r="AU21" s="16"/>
    </row>
    <row r="22" spans="1:47" ht="69" customHeight="1" x14ac:dyDescent="0.25">
      <c r="B22" s="27" t="str">
        <f t="shared" si="16"/>
        <v>(4)</v>
      </c>
      <c r="C22" s="28">
        <f t="shared" ca="1" si="16"/>
        <v>10</v>
      </c>
      <c r="D22" s="29" t="str">
        <f t="shared" si="16"/>
        <v>－</v>
      </c>
      <c r="E22" s="30">
        <f t="shared" ca="1" si="16"/>
        <v>1</v>
      </c>
      <c r="F22" s="29" t="str">
        <f t="shared" si="16"/>
        <v>＝</v>
      </c>
      <c r="G22" s="43">
        <f t="shared" ca="1" si="16"/>
        <v>9</v>
      </c>
      <c r="J22" s="27" t="str">
        <f t="shared" si="17"/>
        <v>(14)</v>
      </c>
      <c r="K22" s="28">
        <f t="shared" ca="1" si="17"/>
        <v>10</v>
      </c>
      <c r="L22" s="29" t="str">
        <f t="shared" si="17"/>
        <v>－</v>
      </c>
      <c r="M22" s="30">
        <f t="shared" ca="1" si="17"/>
        <v>1</v>
      </c>
      <c r="N22" s="29" t="str">
        <f t="shared" si="17"/>
        <v>＝</v>
      </c>
      <c r="O22" s="43">
        <f t="shared" ca="1" si="17"/>
        <v>9</v>
      </c>
      <c r="P22" s="43"/>
      <c r="Q22" s="43"/>
      <c r="R22" s="43"/>
      <c r="S22" s="43"/>
      <c r="T22" s="43"/>
      <c r="U22" s="43"/>
      <c r="V22" s="43"/>
      <c r="W22" s="43"/>
      <c r="AN22" s="11">
        <f t="shared" ca="1" si="3"/>
        <v>3.3915474882397545E-2</v>
      </c>
      <c r="AO22" s="12">
        <f t="shared" ca="1" si="4"/>
        <v>132</v>
      </c>
      <c r="AQ22" s="16">
        <v>22</v>
      </c>
      <c r="AR22" s="16">
        <v>4</v>
      </c>
      <c r="AS22" s="16">
        <v>2</v>
      </c>
      <c r="AU22" s="16"/>
    </row>
    <row r="23" spans="1:47" ht="69" customHeight="1" x14ac:dyDescent="0.25">
      <c r="B23" s="27" t="str">
        <f t="shared" si="16"/>
        <v>(5)</v>
      </c>
      <c r="C23" s="28">
        <f t="shared" ca="1" si="16"/>
        <v>5</v>
      </c>
      <c r="D23" s="29" t="str">
        <f t="shared" si="16"/>
        <v>－</v>
      </c>
      <c r="E23" s="30">
        <f t="shared" ca="1" si="16"/>
        <v>1</v>
      </c>
      <c r="F23" s="29" t="str">
        <f t="shared" si="16"/>
        <v>＝</v>
      </c>
      <c r="G23" s="43">
        <f t="shared" ca="1" si="16"/>
        <v>4</v>
      </c>
      <c r="J23" s="27" t="str">
        <f t="shared" si="17"/>
        <v>(15)</v>
      </c>
      <c r="K23" s="28">
        <f t="shared" ca="1" si="17"/>
        <v>4</v>
      </c>
      <c r="L23" s="29" t="str">
        <f t="shared" si="17"/>
        <v>－</v>
      </c>
      <c r="M23" s="30">
        <f t="shared" ca="1" si="17"/>
        <v>1</v>
      </c>
      <c r="N23" s="29" t="str">
        <f t="shared" si="17"/>
        <v>＝</v>
      </c>
      <c r="O23" s="43">
        <f t="shared" ca="1" si="17"/>
        <v>3</v>
      </c>
      <c r="P23" s="43"/>
      <c r="Q23" s="43"/>
      <c r="R23" s="43"/>
      <c r="S23" s="43"/>
      <c r="T23" s="43"/>
      <c r="U23" s="43"/>
      <c r="V23" s="43"/>
      <c r="W23" s="43"/>
      <c r="AN23" s="11">
        <f t="shared" ca="1" si="3"/>
        <v>0.55594948651430365</v>
      </c>
      <c r="AO23" s="12">
        <f t="shared" ca="1" si="4"/>
        <v>62</v>
      </c>
      <c r="AQ23" s="16">
        <v>23</v>
      </c>
      <c r="AR23" s="16">
        <v>5</v>
      </c>
      <c r="AS23" s="16">
        <v>2</v>
      </c>
      <c r="AU23" s="16"/>
    </row>
    <row r="24" spans="1:47" ht="69" customHeight="1" x14ac:dyDescent="0.25">
      <c r="B24" s="27" t="str">
        <f t="shared" si="16"/>
        <v>(6)</v>
      </c>
      <c r="C24" s="28">
        <f t="shared" ca="1" si="16"/>
        <v>8</v>
      </c>
      <c r="D24" s="29" t="str">
        <f t="shared" si="16"/>
        <v>－</v>
      </c>
      <c r="E24" s="30">
        <f t="shared" ca="1" si="16"/>
        <v>1</v>
      </c>
      <c r="F24" s="29" t="str">
        <f t="shared" si="16"/>
        <v>＝</v>
      </c>
      <c r="G24" s="43">
        <f t="shared" ca="1" si="16"/>
        <v>7</v>
      </c>
      <c r="J24" s="27" t="str">
        <f t="shared" si="17"/>
        <v>(16)</v>
      </c>
      <c r="K24" s="28">
        <f t="shared" ca="1" si="17"/>
        <v>3</v>
      </c>
      <c r="L24" s="29" t="str">
        <f t="shared" si="17"/>
        <v>－</v>
      </c>
      <c r="M24" s="30">
        <f t="shared" ca="1" si="17"/>
        <v>1</v>
      </c>
      <c r="N24" s="29" t="str">
        <f t="shared" si="17"/>
        <v>＝</v>
      </c>
      <c r="O24" s="43">
        <f t="shared" ca="1" si="17"/>
        <v>2</v>
      </c>
      <c r="P24" s="43"/>
      <c r="Q24" s="43"/>
      <c r="R24" s="43"/>
      <c r="S24" s="43"/>
      <c r="T24" s="43"/>
      <c r="U24" s="43"/>
      <c r="V24" s="43"/>
      <c r="W24" s="43"/>
      <c r="AN24" s="11">
        <f t="shared" ca="1" si="3"/>
        <v>0.72314224000432847</v>
      </c>
      <c r="AO24" s="12">
        <f t="shared" ca="1" si="4"/>
        <v>39</v>
      </c>
      <c r="AQ24" s="16">
        <v>24</v>
      </c>
      <c r="AR24" s="16">
        <v>6</v>
      </c>
      <c r="AS24" s="16">
        <v>2</v>
      </c>
      <c r="AU24" s="16"/>
    </row>
    <row r="25" spans="1:47" ht="69" customHeight="1" x14ac:dyDescent="0.25">
      <c r="B25" s="27" t="str">
        <f t="shared" si="16"/>
        <v>(7)</v>
      </c>
      <c r="C25" s="28">
        <f t="shared" ca="1" si="16"/>
        <v>9</v>
      </c>
      <c r="D25" s="29" t="str">
        <f t="shared" si="16"/>
        <v>－</v>
      </c>
      <c r="E25" s="30">
        <f t="shared" ca="1" si="16"/>
        <v>1</v>
      </c>
      <c r="F25" s="29" t="str">
        <f t="shared" si="16"/>
        <v>＝</v>
      </c>
      <c r="G25" s="43">
        <f t="shared" ca="1" si="16"/>
        <v>8</v>
      </c>
      <c r="J25" s="27" t="str">
        <f t="shared" si="17"/>
        <v>(17)</v>
      </c>
      <c r="K25" s="28">
        <f t="shared" ca="1" si="17"/>
        <v>8</v>
      </c>
      <c r="L25" s="29" t="str">
        <f t="shared" si="17"/>
        <v>－</v>
      </c>
      <c r="M25" s="30">
        <f t="shared" ca="1" si="17"/>
        <v>1</v>
      </c>
      <c r="N25" s="29" t="str">
        <f t="shared" si="17"/>
        <v>＝</v>
      </c>
      <c r="O25" s="43">
        <f t="shared" ca="1" si="17"/>
        <v>7</v>
      </c>
      <c r="P25" s="43"/>
      <c r="Q25" s="43"/>
      <c r="R25" s="43"/>
      <c r="S25" s="43"/>
      <c r="T25" s="43"/>
      <c r="U25" s="43"/>
      <c r="V25" s="43"/>
      <c r="W25" s="43"/>
      <c r="Y25" s="44"/>
      <c r="Z25" s="44"/>
      <c r="AN25" s="11">
        <f t="shared" ca="1" si="3"/>
        <v>0.53884864894518358</v>
      </c>
      <c r="AO25" s="12">
        <f t="shared" ca="1" si="4"/>
        <v>64</v>
      </c>
      <c r="AQ25" s="16">
        <v>25</v>
      </c>
      <c r="AR25" s="16">
        <v>7</v>
      </c>
      <c r="AS25" s="16">
        <v>2</v>
      </c>
      <c r="AU25" s="16"/>
    </row>
    <row r="26" spans="1:47" ht="69" customHeight="1" x14ac:dyDescent="0.25">
      <c r="B26" s="27" t="str">
        <f t="shared" si="16"/>
        <v>(8)</v>
      </c>
      <c r="C26" s="28">
        <f t="shared" ca="1" si="16"/>
        <v>2</v>
      </c>
      <c r="D26" s="29" t="str">
        <f t="shared" si="16"/>
        <v>－</v>
      </c>
      <c r="E26" s="30">
        <f t="shared" ca="1" si="16"/>
        <v>1</v>
      </c>
      <c r="F26" s="29" t="str">
        <f t="shared" si="16"/>
        <v>＝</v>
      </c>
      <c r="G26" s="43">
        <f t="shared" ca="1" si="16"/>
        <v>1</v>
      </c>
      <c r="J26" s="27" t="str">
        <f t="shared" si="17"/>
        <v>(18)</v>
      </c>
      <c r="K26" s="28">
        <f t="shared" ca="1" si="17"/>
        <v>6</v>
      </c>
      <c r="L26" s="29" t="str">
        <f t="shared" si="17"/>
        <v>－</v>
      </c>
      <c r="M26" s="30">
        <f t="shared" ca="1" si="17"/>
        <v>1</v>
      </c>
      <c r="N26" s="29" t="str">
        <f t="shared" si="17"/>
        <v>＝</v>
      </c>
      <c r="O26" s="43">
        <f t="shared" ca="1" si="17"/>
        <v>5</v>
      </c>
      <c r="P26" s="43"/>
      <c r="Q26" s="43"/>
      <c r="R26" s="43"/>
      <c r="S26" s="43"/>
      <c r="T26" s="43"/>
      <c r="U26" s="43"/>
      <c r="V26" s="43"/>
      <c r="W26" s="43"/>
      <c r="Y26" s="44"/>
      <c r="Z26" s="44"/>
      <c r="AN26" s="11">
        <f t="shared" ca="1" si="3"/>
        <v>8.3676291391536206E-2</v>
      </c>
      <c r="AO26" s="12">
        <f t="shared" ca="1" si="4"/>
        <v>123</v>
      </c>
      <c r="AQ26" s="16">
        <v>26</v>
      </c>
      <c r="AR26" s="16">
        <v>8</v>
      </c>
      <c r="AS26" s="16">
        <v>2</v>
      </c>
      <c r="AU26" s="16"/>
    </row>
    <row r="27" spans="1:47" ht="69" customHeight="1" x14ac:dyDescent="0.25">
      <c r="B27" s="27" t="str">
        <f t="shared" si="16"/>
        <v>(9)</v>
      </c>
      <c r="C27" s="28">
        <f t="shared" ca="1" si="16"/>
        <v>6</v>
      </c>
      <c r="D27" s="29" t="str">
        <f t="shared" si="16"/>
        <v>－</v>
      </c>
      <c r="E27" s="30">
        <f t="shared" ca="1" si="16"/>
        <v>1</v>
      </c>
      <c r="F27" s="29" t="str">
        <f t="shared" si="16"/>
        <v>＝</v>
      </c>
      <c r="G27" s="43">
        <f t="shared" ca="1" si="16"/>
        <v>5</v>
      </c>
      <c r="J27" s="27" t="str">
        <f t="shared" si="17"/>
        <v>(19)</v>
      </c>
      <c r="K27" s="28">
        <f t="shared" ca="1" si="17"/>
        <v>2</v>
      </c>
      <c r="L27" s="29" t="str">
        <f t="shared" si="17"/>
        <v>－</v>
      </c>
      <c r="M27" s="30">
        <f t="shared" ca="1" si="17"/>
        <v>1</v>
      </c>
      <c r="N27" s="29" t="str">
        <f t="shared" si="17"/>
        <v>＝</v>
      </c>
      <c r="O27" s="43">
        <f t="shared" ca="1" si="17"/>
        <v>1</v>
      </c>
      <c r="P27" s="43"/>
      <c r="Q27" s="43"/>
      <c r="R27" s="43"/>
      <c r="S27" s="43"/>
      <c r="T27" s="43"/>
      <c r="U27" s="43"/>
      <c r="V27" s="43"/>
      <c r="W27" s="43"/>
      <c r="Y27" s="44"/>
      <c r="Z27" s="44"/>
      <c r="AN27" s="11">
        <f t="shared" ca="1" si="3"/>
        <v>0.32935626395774542</v>
      </c>
      <c r="AO27" s="12">
        <f t="shared" ca="1" si="4"/>
        <v>90</v>
      </c>
      <c r="AQ27" s="16">
        <v>27</v>
      </c>
      <c r="AR27" s="16">
        <v>9</v>
      </c>
      <c r="AS27" s="16">
        <v>2</v>
      </c>
      <c r="AU27" s="16"/>
    </row>
    <row r="28" spans="1:47" ht="69" customHeight="1" x14ac:dyDescent="0.25">
      <c r="B28" s="27" t="str">
        <f t="shared" si="16"/>
        <v>(10)</v>
      </c>
      <c r="C28" s="28">
        <f t="shared" ca="1" si="16"/>
        <v>7</v>
      </c>
      <c r="D28" s="29" t="str">
        <f t="shared" si="16"/>
        <v>－</v>
      </c>
      <c r="E28" s="30">
        <f t="shared" ca="1" si="16"/>
        <v>1</v>
      </c>
      <c r="F28" s="29" t="str">
        <f t="shared" si="16"/>
        <v>＝</v>
      </c>
      <c r="G28" s="43">
        <f t="shared" ca="1" si="16"/>
        <v>6</v>
      </c>
      <c r="J28" s="27" t="str">
        <f t="shared" si="17"/>
        <v>(20)</v>
      </c>
      <c r="K28" s="28">
        <f t="shared" ca="1" si="17"/>
        <v>9</v>
      </c>
      <c r="L28" s="29" t="str">
        <f t="shared" si="17"/>
        <v>－</v>
      </c>
      <c r="M28" s="30">
        <f t="shared" ca="1" si="17"/>
        <v>1</v>
      </c>
      <c r="N28" s="29" t="str">
        <f t="shared" si="17"/>
        <v>＝</v>
      </c>
      <c r="O28" s="43">
        <f t="shared" ca="1" si="17"/>
        <v>8</v>
      </c>
      <c r="P28" s="43"/>
      <c r="Q28" s="43"/>
      <c r="R28" s="43"/>
      <c r="S28" s="43"/>
      <c r="T28" s="43"/>
      <c r="U28" s="43"/>
      <c r="V28" s="43"/>
      <c r="W28" s="43"/>
      <c r="Y28" s="44"/>
      <c r="Z28" s="44"/>
      <c r="AN28" s="11">
        <f t="shared" ca="1" si="3"/>
        <v>0.36642390433965022</v>
      </c>
      <c r="AO28" s="12">
        <f t="shared" ca="1" si="4"/>
        <v>85</v>
      </c>
      <c r="AQ28" s="16">
        <v>28</v>
      </c>
      <c r="AR28" s="16">
        <v>10</v>
      </c>
      <c r="AS28" s="16">
        <v>2</v>
      </c>
      <c r="AU28" s="16"/>
    </row>
    <row r="29" spans="1:47" ht="36" x14ac:dyDescent="0.25">
      <c r="A29" s="40"/>
      <c r="B29" s="40"/>
      <c r="C29" s="40"/>
      <c r="D29" s="40"/>
      <c r="E29" s="40"/>
      <c r="F29" s="40"/>
      <c r="G29" s="40"/>
      <c r="H29" s="40"/>
      <c r="I29" s="40"/>
      <c r="J29" s="40"/>
      <c r="K29" s="40"/>
      <c r="L29" s="40"/>
      <c r="M29" s="68"/>
      <c r="N29" s="68"/>
      <c r="Y29" s="44"/>
      <c r="Z29" s="44"/>
      <c r="AN29" s="11">
        <f t="shared" ca="1" si="3"/>
        <v>4.5805775482155031E-4</v>
      </c>
      <c r="AO29" s="12">
        <f t="shared" ca="1" si="4"/>
        <v>135</v>
      </c>
      <c r="AQ29" s="16">
        <v>29</v>
      </c>
      <c r="AR29" s="16">
        <v>11</v>
      </c>
      <c r="AS29" s="16">
        <v>2</v>
      </c>
      <c r="AU29" s="16"/>
    </row>
    <row r="30" spans="1:47" ht="31.5" x14ac:dyDescent="0.25">
      <c r="Y30" s="44"/>
      <c r="Z30" s="44"/>
      <c r="AN30" s="11">
        <f t="shared" ca="1" si="3"/>
        <v>0.88527944643760326</v>
      </c>
      <c r="AO30" s="12">
        <f t="shared" ca="1" si="4"/>
        <v>19</v>
      </c>
      <c r="AQ30" s="16">
        <v>30</v>
      </c>
      <c r="AR30" s="16">
        <v>12</v>
      </c>
      <c r="AS30" s="16">
        <v>2</v>
      </c>
      <c r="AU30" s="16"/>
    </row>
    <row r="31" spans="1:47" ht="31.5" x14ac:dyDescent="0.25">
      <c r="Y31" s="44"/>
      <c r="Z31" s="44"/>
      <c r="AN31" s="11">
        <f t="shared" ca="1" si="3"/>
        <v>0.72879665316903852</v>
      </c>
      <c r="AO31" s="12">
        <f t="shared" ca="1" si="4"/>
        <v>37</v>
      </c>
      <c r="AQ31" s="16">
        <v>31</v>
      </c>
      <c r="AR31" s="16">
        <v>13</v>
      </c>
      <c r="AS31" s="16">
        <v>2</v>
      </c>
      <c r="AU31" s="16"/>
    </row>
    <row r="32" spans="1:47" ht="31.5" x14ac:dyDescent="0.25">
      <c r="Y32" s="45"/>
      <c r="Z32" s="45"/>
      <c r="AN32" s="11">
        <f t="shared" ca="1" si="3"/>
        <v>0.97225318703497787</v>
      </c>
      <c r="AO32" s="12">
        <f t="shared" ca="1" si="4"/>
        <v>6</v>
      </c>
      <c r="AQ32" s="16">
        <v>32</v>
      </c>
      <c r="AR32" s="16">
        <v>14</v>
      </c>
      <c r="AS32" s="16">
        <v>2</v>
      </c>
      <c r="AU32" s="16"/>
    </row>
    <row r="33" spans="40:47" ht="31.5" x14ac:dyDescent="0.25">
      <c r="AN33" s="11">
        <f t="shared" ca="1" si="3"/>
        <v>4.4212044213628565E-2</v>
      </c>
      <c r="AO33" s="12">
        <f t="shared" ca="1" si="4"/>
        <v>129</v>
      </c>
      <c r="AQ33" s="16">
        <v>33</v>
      </c>
      <c r="AR33" s="16">
        <v>15</v>
      </c>
      <c r="AS33" s="16">
        <v>2</v>
      </c>
      <c r="AU33" s="16"/>
    </row>
    <row r="34" spans="40:47" ht="31.5" x14ac:dyDescent="0.25">
      <c r="AN34" s="11">
        <f t="shared" ca="1" si="3"/>
        <v>0.33702585795733753</v>
      </c>
      <c r="AO34" s="12">
        <f t="shared" ca="1" si="4"/>
        <v>88</v>
      </c>
      <c r="AQ34" s="16">
        <v>34</v>
      </c>
      <c r="AR34" s="16">
        <v>16</v>
      </c>
      <c r="AS34" s="16">
        <v>2</v>
      </c>
      <c r="AU34" s="16"/>
    </row>
    <row r="35" spans="40:47" ht="31.5" x14ac:dyDescent="0.25">
      <c r="AN35" s="11">
        <f t="shared" ca="1" si="3"/>
        <v>0.33184740949050295</v>
      </c>
      <c r="AO35" s="12">
        <f t="shared" ca="1" si="4"/>
        <v>89</v>
      </c>
      <c r="AQ35" s="16">
        <v>35</v>
      </c>
      <c r="AR35" s="16">
        <v>17</v>
      </c>
      <c r="AS35" s="16">
        <v>2</v>
      </c>
      <c r="AU35" s="16"/>
    </row>
    <row r="36" spans="40:47" ht="31.5" x14ac:dyDescent="0.25">
      <c r="AN36" s="11">
        <f t="shared" ca="1" si="3"/>
        <v>0.72833209357624462</v>
      </c>
      <c r="AO36" s="12">
        <f t="shared" ca="1" si="4"/>
        <v>38</v>
      </c>
      <c r="AQ36" s="16">
        <v>36</v>
      </c>
      <c r="AR36" s="16">
        <v>18</v>
      </c>
      <c r="AS36" s="16">
        <v>2</v>
      </c>
      <c r="AU36" s="16"/>
    </row>
    <row r="37" spans="40:47" ht="31.5" x14ac:dyDescent="0.25">
      <c r="AN37" s="11">
        <f t="shared" ca="1" si="3"/>
        <v>0.53172217505443498</v>
      </c>
      <c r="AO37" s="12">
        <f t="shared" ca="1" si="4"/>
        <v>65</v>
      </c>
      <c r="AQ37" s="16">
        <v>37</v>
      </c>
      <c r="AR37" s="16">
        <v>19</v>
      </c>
      <c r="AS37" s="16">
        <v>2</v>
      </c>
      <c r="AU37" s="16"/>
    </row>
    <row r="38" spans="40:47" ht="31.5" x14ac:dyDescent="0.25">
      <c r="AN38" s="11">
        <f t="shared" ca="1" si="3"/>
        <v>0.15238749806501606</v>
      </c>
      <c r="AO38" s="12">
        <f t="shared" ca="1" si="4"/>
        <v>115</v>
      </c>
      <c r="AQ38" s="16">
        <v>38</v>
      </c>
      <c r="AR38" s="16">
        <v>3</v>
      </c>
      <c r="AS38" s="16">
        <v>3</v>
      </c>
      <c r="AU38" s="16"/>
    </row>
    <row r="39" spans="40:47" ht="31.5" x14ac:dyDescent="0.25">
      <c r="AN39" s="11">
        <f t="shared" ca="1" si="3"/>
        <v>0.34263748300804464</v>
      </c>
      <c r="AO39" s="12">
        <f t="shared" ca="1" si="4"/>
        <v>86</v>
      </c>
      <c r="AQ39" s="16">
        <v>39</v>
      </c>
      <c r="AR39" s="16">
        <v>4</v>
      </c>
      <c r="AS39" s="16">
        <v>3</v>
      </c>
      <c r="AU39" s="16"/>
    </row>
    <row r="40" spans="40:47" ht="31.5" x14ac:dyDescent="0.25">
      <c r="AN40" s="11">
        <f t="shared" ca="1" si="3"/>
        <v>0.3966762509537527</v>
      </c>
      <c r="AO40" s="12">
        <f t="shared" ca="1" si="4"/>
        <v>79</v>
      </c>
      <c r="AQ40" s="16">
        <v>40</v>
      </c>
      <c r="AR40" s="16">
        <v>5</v>
      </c>
      <c r="AS40" s="16">
        <v>3</v>
      </c>
      <c r="AU40" s="16"/>
    </row>
    <row r="41" spans="40:47" ht="31.5" x14ac:dyDescent="0.25">
      <c r="AN41" s="11">
        <f t="shared" ca="1" si="3"/>
        <v>0.45870696709261838</v>
      </c>
      <c r="AO41" s="12">
        <f t="shared" ca="1" si="4"/>
        <v>73</v>
      </c>
      <c r="AQ41" s="16">
        <v>41</v>
      </c>
      <c r="AR41" s="16">
        <v>6</v>
      </c>
      <c r="AS41" s="16">
        <v>3</v>
      </c>
      <c r="AU41" s="16"/>
    </row>
    <row r="42" spans="40:47" ht="31.5" x14ac:dyDescent="0.25">
      <c r="AN42" s="11">
        <f t="shared" ca="1" si="3"/>
        <v>0.91799624118828682</v>
      </c>
      <c r="AO42" s="12">
        <f t="shared" ca="1" si="4"/>
        <v>13</v>
      </c>
      <c r="AQ42" s="16">
        <v>42</v>
      </c>
      <c r="AR42" s="16">
        <v>7</v>
      </c>
      <c r="AS42" s="16">
        <v>3</v>
      </c>
      <c r="AU42" s="16"/>
    </row>
    <row r="43" spans="40:47" ht="31.5" x14ac:dyDescent="0.25">
      <c r="AN43" s="11">
        <f t="shared" ca="1" si="3"/>
        <v>0.39681952226602635</v>
      </c>
      <c r="AO43" s="12">
        <f t="shared" ca="1" si="4"/>
        <v>78</v>
      </c>
      <c r="AQ43" s="16">
        <v>43</v>
      </c>
      <c r="AR43" s="16">
        <v>8</v>
      </c>
      <c r="AS43" s="16">
        <v>3</v>
      </c>
      <c r="AU43" s="16"/>
    </row>
    <row r="44" spans="40:47" ht="31.5" x14ac:dyDescent="0.25">
      <c r="AN44" s="11">
        <f t="shared" ca="1" si="3"/>
        <v>0.85020664202380714</v>
      </c>
      <c r="AO44" s="12">
        <f t="shared" ca="1" si="4"/>
        <v>25</v>
      </c>
      <c r="AQ44" s="16">
        <v>44</v>
      </c>
      <c r="AR44" s="16">
        <v>9</v>
      </c>
      <c r="AS44" s="16">
        <v>3</v>
      </c>
      <c r="AU44" s="16"/>
    </row>
    <row r="45" spans="40:47" ht="31.5" x14ac:dyDescent="0.25">
      <c r="AN45" s="11">
        <f t="shared" ca="1" si="3"/>
        <v>0.39775654873396338</v>
      </c>
      <c r="AO45" s="12">
        <f t="shared" ca="1" si="4"/>
        <v>76</v>
      </c>
      <c r="AQ45" s="16">
        <v>45</v>
      </c>
      <c r="AR45" s="16">
        <v>10</v>
      </c>
      <c r="AS45" s="16">
        <v>3</v>
      </c>
      <c r="AU45" s="16"/>
    </row>
    <row r="46" spans="40:47" ht="31.5" x14ac:dyDescent="0.25">
      <c r="AN46" s="11">
        <f t="shared" ca="1" si="3"/>
        <v>0.38300937618037834</v>
      </c>
      <c r="AO46" s="12">
        <f t="shared" ca="1" si="4"/>
        <v>82</v>
      </c>
      <c r="AQ46" s="16">
        <v>46</v>
      </c>
      <c r="AR46" s="16">
        <v>11</v>
      </c>
      <c r="AS46" s="16">
        <v>3</v>
      </c>
      <c r="AU46" s="16"/>
    </row>
    <row r="47" spans="40:47" ht="31.5" x14ac:dyDescent="0.25">
      <c r="AN47" s="11">
        <f t="shared" ca="1" si="3"/>
        <v>0.95101799259121933</v>
      </c>
      <c r="AO47" s="12">
        <f t="shared" ca="1" si="4"/>
        <v>9</v>
      </c>
      <c r="AQ47" s="16">
        <v>47</v>
      </c>
      <c r="AR47" s="16">
        <v>12</v>
      </c>
      <c r="AS47" s="16">
        <v>3</v>
      </c>
      <c r="AU47" s="16"/>
    </row>
    <row r="48" spans="40:47" ht="31.5" x14ac:dyDescent="0.25">
      <c r="AN48" s="11">
        <f t="shared" ca="1" si="3"/>
        <v>0.23064832556947157</v>
      </c>
      <c r="AO48" s="12">
        <f t="shared" ca="1" si="4"/>
        <v>99</v>
      </c>
      <c r="AQ48" s="16">
        <v>48</v>
      </c>
      <c r="AR48" s="16">
        <v>13</v>
      </c>
      <c r="AS48" s="16">
        <v>3</v>
      </c>
      <c r="AU48" s="16"/>
    </row>
    <row r="49" spans="40:47" ht="31.5" x14ac:dyDescent="0.25">
      <c r="AN49" s="11">
        <f t="shared" ca="1" si="3"/>
        <v>0.21406141143781887</v>
      </c>
      <c r="AO49" s="12">
        <f t="shared" ca="1" si="4"/>
        <v>100</v>
      </c>
      <c r="AQ49" s="16">
        <v>49</v>
      </c>
      <c r="AR49" s="16">
        <v>14</v>
      </c>
      <c r="AS49" s="16">
        <v>3</v>
      </c>
      <c r="AU49" s="16"/>
    </row>
    <row r="50" spans="40:47" ht="31.5" x14ac:dyDescent="0.25">
      <c r="AN50" s="11">
        <f t="shared" ca="1" si="3"/>
        <v>0.18795649224460687</v>
      </c>
      <c r="AO50" s="12">
        <f t="shared" ca="1" si="4"/>
        <v>106</v>
      </c>
      <c r="AQ50" s="16">
        <v>50</v>
      </c>
      <c r="AR50" s="16">
        <v>15</v>
      </c>
      <c r="AS50" s="16">
        <v>3</v>
      </c>
      <c r="AU50" s="16"/>
    </row>
    <row r="51" spans="40:47" ht="31.5" x14ac:dyDescent="0.25">
      <c r="AN51" s="11">
        <f t="shared" ca="1" si="3"/>
        <v>0.20133526471596042</v>
      </c>
      <c r="AO51" s="12">
        <f t="shared" ca="1" si="4"/>
        <v>104</v>
      </c>
      <c r="AQ51" s="16">
        <v>51</v>
      </c>
      <c r="AR51" s="16">
        <v>16</v>
      </c>
      <c r="AS51" s="16">
        <v>3</v>
      </c>
      <c r="AU51" s="16"/>
    </row>
    <row r="52" spans="40:47" ht="31.5" x14ac:dyDescent="0.25">
      <c r="AN52" s="11">
        <f t="shared" ca="1" si="3"/>
        <v>0.94660769527410527</v>
      </c>
      <c r="AO52" s="12">
        <f t="shared" ca="1" si="4"/>
        <v>10</v>
      </c>
      <c r="AQ52" s="16">
        <v>52</v>
      </c>
      <c r="AR52" s="16">
        <v>17</v>
      </c>
      <c r="AS52" s="16">
        <v>3</v>
      </c>
      <c r="AU52" s="16"/>
    </row>
    <row r="53" spans="40:47" ht="31.5" x14ac:dyDescent="0.25">
      <c r="AN53" s="11">
        <f t="shared" ca="1" si="3"/>
        <v>7.2075725209318597E-2</v>
      </c>
      <c r="AO53" s="12">
        <f t="shared" ca="1" si="4"/>
        <v>125</v>
      </c>
      <c r="AQ53" s="16">
        <v>53</v>
      </c>
      <c r="AR53" s="16">
        <v>18</v>
      </c>
      <c r="AS53" s="16">
        <v>3</v>
      </c>
      <c r="AU53" s="16"/>
    </row>
    <row r="54" spans="40:47" ht="31.5" x14ac:dyDescent="0.25">
      <c r="AN54" s="11">
        <f t="shared" ca="1" si="3"/>
        <v>0.86746155670722525</v>
      </c>
      <c r="AO54" s="12">
        <f t="shared" ca="1" si="4"/>
        <v>23</v>
      </c>
      <c r="AQ54" s="16">
        <v>54</v>
      </c>
      <c r="AR54" s="16">
        <v>19</v>
      </c>
      <c r="AS54" s="16">
        <v>3</v>
      </c>
      <c r="AU54" s="16"/>
    </row>
    <row r="55" spans="40:47" ht="31.5" x14ac:dyDescent="0.25">
      <c r="AN55" s="11">
        <f t="shared" ca="1" si="3"/>
        <v>0.16283927008230947</v>
      </c>
      <c r="AO55" s="12">
        <f t="shared" ca="1" si="4"/>
        <v>113</v>
      </c>
      <c r="AQ55" s="16">
        <v>55</v>
      </c>
      <c r="AR55" s="16">
        <v>4</v>
      </c>
      <c r="AS55" s="16">
        <v>4</v>
      </c>
      <c r="AU55" s="16"/>
    </row>
    <row r="56" spans="40:47" ht="31.5" x14ac:dyDescent="0.25">
      <c r="AN56" s="11">
        <f t="shared" ca="1" si="3"/>
        <v>0.13144461394512275</v>
      </c>
      <c r="AO56" s="12">
        <f t="shared" ca="1" si="4"/>
        <v>118</v>
      </c>
      <c r="AQ56" s="16">
        <v>56</v>
      </c>
      <c r="AR56" s="16">
        <v>5</v>
      </c>
      <c r="AS56" s="16">
        <v>4</v>
      </c>
      <c r="AU56" s="16"/>
    </row>
    <row r="57" spans="40:47" ht="31.5" x14ac:dyDescent="0.25">
      <c r="AN57" s="11">
        <f t="shared" ca="1" si="3"/>
        <v>0.69958528141950749</v>
      </c>
      <c r="AO57" s="12">
        <f t="shared" ca="1" si="4"/>
        <v>44</v>
      </c>
      <c r="AQ57" s="16">
        <v>57</v>
      </c>
      <c r="AR57" s="16">
        <v>6</v>
      </c>
      <c r="AS57" s="16">
        <v>4</v>
      </c>
      <c r="AU57" s="16"/>
    </row>
    <row r="58" spans="40:47" ht="31.5" x14ac:dyDescent="0.25">
      <c r="AN58" s="11">
        <f t="shared" ca="1" si="3"/>
        <v>0.28713027372563182</v>
      </c>
      <c r="AO58" s="12">
        <f t="shared" ca="1" si="4"/>
        <v>92</v>
      </c>
      <c r="AQ58" s="16">
        <v>58</v>
      </c>
      <c r="AR58" s="16">
        <v>7</v>
      </c>
      <c r="AS58" s="16">
        <v>4</v>
      </c>
      <c r="AU58" s="16"/>
    </row>
    <row r="59" spans="40:47" ht="31.5" x14ac:dyDescent="0.25">
      <c r="AN59" s="11">
        <f t="shared" ca="1" si="3"/>
        <v>0.61047355761351563</v>
      </c>
      <c r="AO59" s="12">
        <f t="shared" ca="1" si="4"/>
        <v>52</v>
      </c>
      <c r="AQ59" s="16">
        <v>59</v>
      </c>
      <c r="AR59" s="16">
        <v>8</v>
      </c>
      <c r="AS59" s="16">
        <v>4</v>
      </c>
      <c r="AU59" s="16"/>
    </row>
    <row r="60" spans="40:47" ht="31.5" x14ac:dyDescent="0.25">
      <c r="AN60" s="11">
        <f t="shared" ca="1" si="3"/>
        <v>0.9032091561459078</v>
      </c>
      <c r="AO60" s="12">
        <f t="shared" ca="1" si="4"/>
        <v>16</v>
      </c>
      <c r="AQ60" s="16">
        <v>60</v>
      </c>
      <c r="AR60" s="16">
        <v>9</v>
      </c>
      <c r="AS60" s="16">
        <v>4</v>
      </c>
      <c r="AU60" s="16"/>
    </row>
    <row r="61" spans="40:47" ht="31.5" x14ac:dyDescent="0.25">
      <c r="AN61" s="11">
        <f t="shared" ca="1" si="3"/>
        <v>0.18427018875366752</v>
      </c>
      <c r="AO61" s="12">
        <f t="shared" ca="1" si="4"/>
        <v>108</v>
      </c>
      <c r="AQ61" s="16">
        <v>61</v>
      </c>
      <c r="AR61" s="16">
        <v>10</v>
      </c>
      <c r="AS61" s="16">
        <v>4</v>
      </c>
      <c r="AU61" s="16"/>
    </row>
    <row r="62" spans="40:47" ht="31.5" x14ac:dyDescent="0.25">
      <c r="AN62" s="11">
        <f t="shared" ca="1" si="3"/>
        <v>0.89921232687676622</v>
      </c>
      <c r="AO62" s="12">
        <f t="shared" ca="1" si="4"/>
        <v>17</v>
      </c>
      <c r="AQ62" s="16">
        <v>62</v>
      </c>
      <c r="AR62" s="16">
        <v>11</v>
      </c>
      <c r="AS62" s="16">
        <v>4</v>
      </c>
      <c r="AU62" s="16"/>
    </row>
    <row r="63" spans="40:47" ht="31.5" x14ac:dyDescent="0.25">
      <c r="AN63" s="11">
        <f t="shared" ca="1" si="3"/>
        <v>0.47384068416713965</v>
      </c>
      <c r="AO63" s="12">
        <f t="shared" ca="1" si="4"/>
        <v>69</v>
      </c>
      <c r="AQ63" s="16">
        <v>63</v>
      </c>
      <c r="AR63" s="16">
        <v>12</v>
      </c>
      <c r="AS63" s="16">
        <v>4</v>
      </c>
      <c r="AU63" s="16"/>
    </row>
    <row r="64" spans="40:47" ht="31.5" x14ac:dyDescent="0.25">
      <c r="AN64" s="11">
        <f t="shared" ca="1" si="3"/>
        <v>0.17508866203834905</v>
      </c>
      <c r="AO64" s="12">
        <f t="shared" ca="1" si="4"/>
        <v>110</v>
      </c>
      <c r="AQ64" s="16">
        <v>64</v>
      </c>
      <c r="AR64" s="16">
        <v>13</v>
      </c>
      <c r="AS64" s="16">
        <v>4</v>
      </c>
      <c r="AU64" s="16"/>
    </row>
    <row r="65" spans="40:47" ht="31.5" x14ac:dyDescent="0.25">
      <c r="AN65" s="11">
        <f t="shared" ca="1" si="3"/>
        <v>0.18102463366923083</v>
      </c>
      <c r="AO65" s="12">
        <f t="shared" ca="1" si="4"/>
        <v>109</v>
      </c>
      <c r="AQ65" s="16">
        <v>65</v>
      </c>
      <c r="AR65" s="16">
        <v>14</v>
      </c>
      <c r="AS65" s="16">
        <v>4</v>
      </c>
      <c r="AU65" s="16"/>
    </row>
    <row r="66" spans="40:47" ht="31.5" x14ac:dyDescent="0.25">
      <c r="AN66" s="11">
        <f t="shared" ref="AN66:AN129" ca="1" si="18">RAND()</f>
        <v>0.6789537627119161</v>
      </c>
      <c r="AO66" s="12">
        <f t="shared" ref="AO66:AO129" ca="1" si="19">RANK(AN66,$AN$1:$AN$135,)</f>
        <v>47</v>
      </c>
      <c r="AQ66" s="16">
        <v>66</v>
      </c>
      <c r="AR66" s="16">
        <v>15</v>
      </c>
      <c r="AS66" s="16">
        <v>4</v>
      </c>
      <c r="AU66" s="16"/>
    </row>
    <row r="67" spans="40:47" ht="31.5" x14ac:dyDescent="0.25">
      <c r="AN67" s="11">
        <f t="shared" ca="1" si="18"/>
        <v>0.96369723536413077</v>
      </c>
      <c r="AO67" s="12">
        <f t="shared" ca="1" si="19"/>
        <v>8</v>
      </c>
      <c r="AQ67" s="16">
        <v>67</v>
      </c>
      <c r="AR67" s="16">
        <v>16</v>
      </c>
      <c r="AS67" s="16">
        <v>4</v>
      </c>
      <c r="AU67" s="16"/>
    </row>
    <row r="68" spans="40:47" ht="31.5" x14ac:dyDescent="0.25">
      <c r="AN68" s="11">
        <f t="shared" ca="1" si="18"/>
        <v>0.45603245255621006</v>
      </c>
      <c r="AO68" s="12">
        <f t="shared" ca="1" si="19"/>
        <v>74</v>
      </c>
      <c r="AQ68" s="16">
        <v>68</v>
      </c>
      <c r="AR68" s="16">
        <v>17</v>
      </c>
      <c r="AS68" s="16">
        <v>4</v>
      </c>
      <c r="AU68" s="16"/>
    </row>
    <row r="69" spans="40:47" ht="31.5" x14ac:dyDescent="0.25">
      <c r="AN69" s="11">
        <f t="shared" ca="1" si="18"/>
        <v>0.63313995379253984</v>
      </c>
      <c r="AO69" s="12">
        <f t="shared" ca="1" si="19"/>
        <v>50</v>
      </c>
      <c r="AQ69" s="16">
        <v>69</v>
      </c>
      <c r="AR69" s="16">
        <v>18</v>
      </c>
      <c r="AS69" s="16">
        <v>4</v>
      </c>
      <c r="AU69" s="16"/>
    </row>
    <row r="70" spans="40:47" ht="31.5" x14ac:dyDescent="0.25">
      <c r="AN70" s="11">
        <f t="shared" ca="1" si="18"/>
        <v>0.75832574481170467</v>
      </c>
      <c r="AO70" s="12">
        <f t="shared" ca="1" si="19"/>
        <v>35</v>
      </c>
      <c r="AQ70" s="16">
        <v>70</v>
      </c>
      <c r="AR70" s="16">
        <v>19</v>
      </c>
      <c r="AS70" s="16">
        <v>4</v>
      </c>
      <c r="AU70" s="16"/>
    </row>
    <row r="71" spans="40:47" ht="31.5" x14ac:dyDescent="0.25">
      <c r="AN71" s="11">
        <f t="shared" ca="1" si="18"/>
        <v>0.87652058898404417</v>
      </c>
      <c r="AO71" s="12">
        <f t="shared" ca="1" si="19"/>
        <v>21</v>
      </c>
      <c r="AQ71" s="16">
        <v>71</v>
      </c>
      <c r="AR71" s="16">
        <v>5</v>
      </c>
      <c r="AS71" s="16">
        <v>5</v>
      </c>
      <c r="AU71" s="16"/>
    </row>
    <row r="72" spans="40:47" ht="31.5" x14ac:dyDescent="0.25">
      <c r="AN72" s="11">
        <f t="shared" ca="1" si="18"/>
        <v>0.61242833450134238</v>
      </c>
      <c r="AO72" s="12">
        <f t="shared" ca="1" si="19"/>
        <v>51</v>
      </c>
      <c r="AQ72" s="16">
        <v>72</v>
      </c>
      <c r="AR72" s="16">
        <v>6</v>
      </c>
      <c r="AS72" s="16">
        <v>5</v>
      </c>
      <c r="AU72" s="16"/>
    </row>
    <row r="73" spans="40:47" ht="31.5" x14ac:dyDescent="0.25">
      <c r="AN73" s="11">
        <f t="shared" ca="1" si="18"/>
        <v>0.28989945093651048</v>
      </c>
      <c r="AO73" s="12">
        <f t="shared" ca="1" si="19"/>
        <v>91</v>
      </c>
      <c r="AQ73" s="16">
        <v>73</v>
      </c>
      <c r="AR73" s="16">
        <v>7</v>
      </c>
      <c r="AS73" s="16">
        <v>5</v>
      </c>
      <c r="AU73" s="16"/>
    </row>
    <row r="74" spans="40:47" ht="31.5" x14ac:dyDescent="0.25">
      <c r="AN74" s="11">
        <f t="shared" ca="1" si="18"/>
        <v>0.13079207733938936</v>
      </c>
      <c r="AO74" s="12">
        <f t="shared" ca="1" si="19"/>
        <v>119</v>
      </c>
      <c r="AQ74" s="16">
        <v>74</v>
      </c>
      <c r="AR74" s="16">
        <v>8</v>
      </c>
      <c r="AS74" s="16">
        <v>5</v>
      </c>
      <c r="AU74" s="16"/>
    </row>
    <row r="75" spans="40:47" ht="31.5" x14ac:dyDescent="0.25">
      <c r="AN75" s="11">
        <f t="shared" ca="1" si="18"/>
        <v>0.79104256801855899</v>
      </c>
      <c r="AO75" s="12">
        <f t="shared" ca="1" si="19"/>
        <v>32</v>
      </c>
      <c r="AQ75" s="16">
        <v>75</v>
      </c>
      <c r="AR75" s="16">
        <v>9</v>
      </c>
      <c r="AS75" s="16">
        <v>5</v>
      </c>
      <c r="AU75" s="16"/>
    </row>
    <row r="76" spans="40:47" ht="31.5" x14ac:dyDescent="0.25">
      <c r="AN76" s="11">
        <f t="shared" ca="1" si="18"/>
        <v>4.0988730171485854E-2</v>
      </c>
      <c r="AO76" s="12">
        <f t="shared" ca="1" si="19"/>
        <v>131</v>
      </c>
      <c r="AQ76" s="16">
        <v>76</v>
      </c>
      <c r="AR76" s="16">
        <v>10</v>
      </c>
      <c r="AS76" s="16">
        <v>5</v>
      </c>
      <c r="AU76" s="16"/>
    </row>
    <row r="77" spans="40:47" ht="31.5" x14ac:dyDescent="0.25">
      <c r="AN77" s="11">
        <f t="shared" ca="1" si="18"/>
        <v>0.71366846686875807</v>
      </c>
      <c r="AO77" s="12">
        <f t="shared" ca="1" si="19"/>
        <v>41</v>
      </c>
      <c r="AQ77" s="16">
        <v>77</v>
      </c>
      <c r="AR77" s="16">
        <v>11</v>
      </c>
      <c r="AS77" s="16">
        <v>5</v>
      </c>
      <c r="AU77" s="16"/>
    </row>
    <row r="78" spans="40:47" ht="31.5" x14ac:dyDescent="0.25">
      <c r="AN78" s="11">
        <f t="shared" ca="1" si="18"/>
        <v>0.69433829511820011</v>
      </c>
      <c r="AO78" s="12">
        <f t="shared" ca="1" si="19"/>
        <v>45</v>
      </c>
      <c r="AQ78" s="16">
        <v>78</v>
      </c>
      <c r="AR78" s="16">
        <v>12</v>
      </c>
      <c r="AS78" s="16">
        <v>5</v>
      </c>
      <c r="AU78" s="16"/>
    </row>
    <row r="79" spans="40:47" ht="31.5" x14ac:dyDescent="0.25">
      <c r="AN79" s="11">
        <f t="shared" ca="1" si="18"/>
        <v>0.48024168194388994</v>
      </c>
      <c r="AO79" s="12">
        <f t="shared" ca="1" si="19"/>
        <v>68</v>
      </c>
      <c r="AQ79" s="16">
        <v>79</v>
      </c>
      <c r="AR79" s="16">
        <v>13</v>
      </c>
      <c r="AS79" s="16">
        <v>5</v>
      </c>
      <c r="AU79" s="16"/>
    </row>
    <row r="80" spans="40:47" ht="31.5" x14ac:dyDescent="0.25">
      <c r="AN80" s="11">
        <f t="shared" ca="1" si="18"/>
        <v>0.60993890652534932</v>
      </c>
      <c r="AO80" s="12">
        <f t="shared" ca="1" si="19"/>
        <v>53</v>
      </c>
      <c r="AQ80" s="16">
        <v>80</v>
      </c>
      <c r="AR80" s="16">
        <v>14</v>
      </c>
      <c r="AS80" s="16">
        <v>5</v>
      </c>
      <c r="AU80" s="16"/>
    </row>
    <row r="81" spans="40:47" ht="31.5" x14ac:dyDescent="0.25">
      <c r="AN81" s="11">
        <f t="shared" ca="1" si="18"/>
        <v>0.98084369286926831</v>
      </c>
      <c r="AO81" s="12">
        <f t="shared" ca="1" si="19"/>
        <v>4</v>
      </c>
      <c r="AQ81" s="16">
        <v>81</v>
      </c>
      <c r="AR81" s="16">
        <v>15</v>
      </c>
      <c r="AS81" s="16">
        <v>5</v>
      </c>
      <c r="AU81" s="16"/>
    </row>
    <row r="82" spans="40:47" ht="31.5" x14ac:dyDescent="0.25">
      <c r="AN82" s="11">
        <f t="shared" ca="1" si="18"/>
        <v>8.2923703615445654E-2</v>
      </c>
      <c r="AO82" s="12">
        <f t="shared" ca="1" si="19"/>
        <v>124</v>
      </c>
      <c r="AQ82" s="16">
        <v>82</v>
      </c>
      <c r="AR82" s="16">
        <v>16</v>
      </c>
      <c r="AS82" s="16">
        <v>5</v>
      </c>
      <c r="AU82" s="16"/>
    </row>
    <row r="83" spans="40:47" ht="31.5" x14ac:dyDescent="0.25">
      <c r="AN83" s="11">
        <f t="shared" ca="1" si="18"/>
        <v>0.98407014357254019</v>
      </c>
      <c r="AO83" s="12">
        <f t="shared" ca="1" si="19"/>
        <v>3</v>
      </c>
      <c r="AQ83" s="16">
        <v>83</v>
      </c>
      <c r="AR83" s="16">
        <v>17</v>
      </c>
      <c r="AS83" s="16">
        <v>5</v>
      </c>
      <c r="AU83" s="16"/>
    </row>
    <row r="84" spans="40:47" ht="31.5" x14ac:dyDescent="0.25">
      <c r="AN84" s="11">
        <f t="shared" ca="1" si="18"/>
        <v>0.85557573367418449</v>
      </c>
      <c r="AO84" s="12">
        <f t="shared" ca="1" si="19"/>
        <v>24</v>
      </c>
      <c r="AQ84" s="16">
        <v>84</v>
      </c>
      <c r="AR84" s="16">
        <v>18</v>
      </c>
      <c r="AS84" s="16">
        <v>5</v>
      </c>
      <c r="AU84" s="16"/>
    </row>
    <row r="85" spans="40:47" ht="31.5" x14ac:dyDescent="0.25">
      <c r="AN85" s="11">
        <f t="shared" ca="1" si="18"/>
        <v>0.71398253669182599</v>
      </c>
      <c r="AO85" s="12">
        <f t="shared" ca="1" si="19"/>
        <v>40</v>
      </c>
      <c r="AQ85" s="16">
        <v>85</v>
      </c>
      <c r="AR85" s="16">
        <v>19</v>
      </c>
      <c r="AS85" s="16">
        <v>5</v>
      </c>
      <c r="AU85" s="16"/>
    </row>
    <row r="86" spans="40:47" ht="31.5" x14ac:dyDescent="0.25">
      <c r="AN86" s="11">
        <f t="shared" ca="1" si="18"/>
        <v>0.93398041462949255</v>
      </c>
      <c r="AO86" s="12">
        <f t="shared" ca="1" si="19"/>
        <v>12</v>
      </c>
      <c r="AQ86" s="16">
        <v>86</v>
      </c>
      <c r="AR86" s="16">
        <v>6</v>
      </c>
      <c r="AS86" s="16">
        <v>6</v>
      </c>
      <c r="AU86" s="16"/>
    </row>
    <row r="87" spans="40:47" ht="31.5" x14ac:dyDescent="0.25">
      <c r="AN87" s="11">
        <f t="shared" ca="1" si="18"/>
        <v>0.79727342169434223</v>
      </c>
      <c r="AO87" s="12">
        <f t="shared" ca="1" si="19"/>
        <v>30</v>
      </c>
      <c r="AQ87" s="16">
        <v>87</v>
      </c>
      <c r="AR87" s="16">
        <v>7</v>
      </c>
      <c r="AS87" s="16">
        <v>6</v>
      </c>
      <c r="AU87" s="16"/>
    </row>
    <row r="88" spans="40:47" ht="31.5" x14ac:dyDescent="0.25">
      <c r="AN88" s="11">
        <f t="shared" ca="1" si="18"/>
        <v>0.2746798311240618</v>
      </c>
      <c r="AO88" s="12">
        <f t="shared" ca="1" si="19"/>
        <v>94</v>
      </c>
      <c r="AQ88" s="16">
        <v>88</v>
      </c>
      <c r="AR88" s="16">
        <v>8</v>
      </c>
      <c r="AS88" s="16">
        <v>6</v>
      </c>
      <c r="AU88" s="16"/>
    </row>
    <row r="89" spans="40:47" ht="31.5" x14ac:dyDescent="0.25">
      <c r="AN89" s="11">
        <f t="shared" ca="1" si="18"/>
        <v>0.37234311717195112</v>
      </c>
      <c r="AO89" s="12">
        <f t="shared" ca="1" si="19"/>
        <v>83</v>
      </c>
      <c r="AQ89" s="16">
        <v>89</v>
      </c>
      <c r="AR89" s="16">
        <v>9</v>
      </c>
      <c r="AS89" s="16">
        <v>6</v>
      </c>
      <c r="AU89" s="16"/>
    </row>
    <row r="90" spans="40:47" ht="31.5" x14ac:dyDescent="0.25">
      <c r="AN90" s="11">
        <f t="shared" ca="1" si="18"/>
        <v>0.97251483692211915</v>
      </c>
      <c r="AO90" s="12">
        <f t="shared" ca="1" si="19"/>
        <v>5</v>
      </c>
      <c r="AQ90" s="16">
        <v>90</v>
      </c>
      <c r="AR90" s="16">
        <v>10</v>
      </c>
      <c r="AS90" s="16">
        <v>6</v>
      </c>
      <c r="AU90" s="16"/>
    </row>
    <row r="91" spans="40:47" ht="31.5" x14ac:dyDescent="0.25">
      <c r="AN91" s="11">
        <f t="shared" ca="1" si="18"/>
        <v>0.21297690077893849</v>
      </c>
      <c r="AO91" s="12">
        <f t="shared" ca="1" si="19"/>
        <v>101</v>
      </c>
      <c r="AQ91" s="16">
        <v>91</v>
      </c>
      <c r="AR91" s="16">
        <v>11</v>
      </c>
      <c r="AS91" s="16">
        <v>6</v>
      </c>
      <c r="AU91" s="16"/>
    </row>
    <row r="92" spans="40:47" ht="31.5" x14ac:dyDescent="0.25">
      <c r="AN92" s="11">
        <f t="shared" ca="1" si="18"/>
        <v>0.24705051248773269</v>
      </c>
      <c r="AO92" s="12">
        <f t="shared" ca="1" si="19"/>
        <v>96</v>
      </c>
      <c r="AQ92" s="16">
        <v>92</v>
      </c>
      <c r="AR92" s="16">
        <v>12</v>
      </c>
      <c r="AS92" s="16">
        <v>6</v>
      </c>
      <c r="AU92" s="16"/>
    </row>
    <row r="93" spans="40:47" ht="31.5" x14ac:dyDescent="0.25">
      <c r="AN93" s="11">
        <f t="shared" ca="1" si="18"/>
        <v>0.81252834052755996</v>
      </c>
      <c r="AO93" s="12">
        <f t="shared" ca="1" si="19"/>
        <v>29</v>
      </c>
      <c r="AQ93" s="16">
        <v>93</v>
      </c>
      <c r="AR93" s="16">
        <v>13</v>
      </c>
      <c r="AS93" s="16">
        <v>6</v>
      </c>
      <c r="AU93" s="16"/>
    </row>
    <row r="94" spans="40:47" ht="31.5" x14ac:dyDescent="0.25">
      <c r="AN94" s="11">
        <f t="shared" ca="1" si="18"/>
        <v>0.82729384306808695</v>
      </c>
      <c r="AO94" s="12">
        <f t="shared" ca="1" si="19"/>
        <v>27</v>
      </c>
      <c r="AQ94" s="16">
        <v>94</v>
      </c>
      <c r="AR94" s="16">
        <v>14</v>
      </c>
      <c r="AS94" s="16">
        <v>6</v>
      </c>
      <c r="AU94" s="16"/>
    </row>
    <row r="95" spans="40:47" ht="31.5" x14ac:dyDescent="0.25">
      <c r="AN95" s="11">
        <f t="shared" ca="1" si="18"/>
        <v>0.14513962890663612</v>
      </c>
      <c r="AO95" s="12">
        <f t="shared" ca="1" si="19"/>
        <v>116</v>
      </c>
      <c r="AQ95" s="16">
        <v>95</v>
      </c>
      <c r="AR95" s="16">
        <v>15</v>
      </c>
      <c r="AS95" s="16">
        <v>6</v>
      </c>
      <c r="AU95" s="16"/>
    </row>
    <row r="96" spans="40:47" ht="31.5" x14ac:dyDescent="0.25">
      <c r="AN96" s="11">
        <f t="shared" ca="1" si="18"/>
        <v>0.26281436645512224</v>
      </c>
      <c r="AO96" s="12">
        <f t="shared" ca="1" si="19"/>
        <v>95</v>
      </c>
      <c r="AQ96" s="16">
        <v>96</v>
      </c>
      <c r="AR96" s="16">
        <v>16</v>
      </c>
      <c r="AS96" s="16">
        <v>6</v>
      </c>
      <c r="AU96" s="16"/>
    </row>
    <row r="97" spans="40:47" ht="31.5" x14ac:dyDescent="0.25">
      <c r="AN97" s="11">
        <f t="shared" ca="1" si="18"/>
        <v>0.41005531978255938</v>
      </c>
      <c r="AO97" s="12">
        <f t="shared" ca="1" si="19"/>
        <v>75</v>
      </c>
      <c r="AQ97" s="16">
        <v>97</v>
      </c>
      <c r="AR97" s="16">
        <v>17</v>
      </c>
      <c r="AS97" s="16">
        <v>6</v>
      </c>
      <c r="AU97" s="16"/>
    </row>
    <row r="98" spans="40:47" ht="31.5" x14ac:dyDescent="0.25">
      <c r="AN98" s="11">
        <f t="shared" ca="1" si="18"/>
        <v>0.56568606719801173</v>
      </c>
      <c r="AO98" s="12">
        <f t="shared" ca="1" si="19"/>
        <v>60</v>
      </c>
      <c r="AQ98" s="16">
        <v>98</v>
      </c>
      <c r="AR98" s="16">
        <v>18</v>
      </c>
      <c r="AS98" s="16">
        <v>6</v>
      </c>
      <c r="AU98" s="16"/>
    </row>
    <row r="99" spans="40:47" ht="31.5" x14ac:dyDescent="0.25">
      <c r="AN99" s="11">
        <f t="shared" ca="1" si="18"/>
        <v>0.5480634728996554</v>
      </c>
      <c r="AO99" s="12">
        <f t="shared" ca="1" si="19"/>
        <v>63</v>
      </c>
      <c r="AQ99" s="16">
        <v>99</v>
      </c>
      <c r="AR99" s="16">
        <v>19</v>
      </c>
      <c r="AS99" s="16">
        <v>6</v>
      </c>
      <c r="AU99" s="16"/>
    </row>
    <row r="100" spans="40:47" ht="31.5" x14ac:dyDescent="0.25">
      <c r="AN100" s="11">
        <f t="shared" ca="1" si="18"/>
        <v>0.56857974933625666</v>
      </c>
      <c r="AO100" s="12">
        <f t="shared" ca="1" si="19"/>
        <v>59</v>
      </c>
      <c r="AQ100" s="16">
        <v>100</v>
      </c>
      <c r="AR100" s="16">
        <v>7</v>
      </c>
      <c r="AS100" s="16">
        <v>7</v>
      </c>
      <c r="AU100" s="16"/>
    </row>
    <row r="101" spans="40:47" ht="31.5" x14ac:dyDescent="0.25">
      <c r="AN101" s="11">
        <f t="shared" ca="1" si="18"/>
        <v>0.91741608169224564</v>
      </c>
      <c r="AO101" s="12">
        <f t="shared" ca="1" si="19"/>
        <v>14</v>
      </c>
      <c r="AQ101" s="16">
        <v>101</v>
      </c>
      <c r="AR101" s="16">
        <v>8</v>
      </c>
      <c r="AS101" s="16">
        <v>7</v>
      </c>
    </row>
    <row r="102" spans="40:47" ht="31.5" x14ac:dyDescent="0.25">
      <c r="AN102" s="11">
        <f t="shared" ca="1" si="18"/>
        <v>6.2020380959758148E-2</v>
      </c>
      <c r="AO102" s="12">
        <f t="shared" ca="1" si="19"/>
        <v>126</v>
      </c>
      <c r="AQ102" s="16">
        <v>102</v>
      </c>
      <c r="AR102" s="16">
        <v>9</v>
      </c>
      <c r="AS102" s="16">
        <v>7</v>
      </c>
    </row>
    <row r="103" spans="40:47" ht="31.5" x14ac:dyDescent="0.25">
      <c r="AN103" s="11">
        <f t="shared" ca="1" si="18"/>
        <v>4.1029565954344482E-2</v>
      </c>
      <c r="AO103" s="12">
        <f t="shared" ca="1" si="19"/>
        <v>130</v>
      </c>
      <c r="AQ103" s="16">
        <v>103</v>
      </c>
      <c r="AR103" s="16">
        <v>10</v>
      </c>
      <c r="AS103" s="16">
        <v>7</v>
      </c>
    </row>
    <row r="104" spans="40:47" ht="31.5" x14ac:dyDescent="0.25">
      <c r="AN104" s="11">
        <f t="shared" ca="1" si="18"/>
        <v>0.86755304783416931</v>
      </c>
      <c r="AO104" s="12">
        <f t="shared" ca="1" si="19"/>
        <v>22</v>
      </c>
      <c r="AQ104" s="16">
        <v>104</v>
      </c>
      <c r="AR104" s="16">
        <v>11</v>
      </c>
      <c r="AS104" s="16">
        <v>7</v>
      </c>
    </row>
    <row r="105" spans="40:47" ht="31.5" x14ac:dyDescent="0.25">
      <c r="AN105" s="11">
        <f t="shared" ca="1" si="18"/>
        <v>0.28162595018161352</v>
      </c>
      <c r="AO105" s="12">
        <f t="shared" ca="1" si="19"/>
        <v>93</v>
      </c>
      <c r="AQ105" s="16">
        <v>105</v>
      </c>
      <c r="AR105" s="16">
        <v>12</v>
      </c>
      <c r="AS105" s="16">
        <v>7</v>
      </c>
    </row>
    <row r="106" spans="40:47" ht="31.5" x14ac:dyDescent="0.25">
      <c r="AN106" s="11">
        <f t="shared" ca="1" si="18"/>
        <v>0.19699838924441004</v>
      </c>
      <c r="AO106" s="12">
        <f t="shared" ca="1" si="19"/>
        <v>105</v>
      </c>
      <c r="AQ106" s="16">
        <v>106</v>
      </c>
      <c r="AR106" s="16">
        <v>13</v>
      </c>
      <c r="AS106" s="16">
        <v>7</v>
      </c>
    </row>
    <row r="107" spans="40:47" ht="31.5" x14ac:dyDescent="0.25">
      <c r="AN107" s="11">
        <f t="shared" ca="1" si="18"/>
        <v>0.38651634283057978</v>
      </c>
      <c r="AO107" s="12">
        <f t="shared" ca="1" si="19"/>
        <v>81</v>
      </c>
      <c r="AQ107" s="16">
        <v>107</v>
      </c>
      <c r="AR107" s="16">
        <v>14</v>
      </c>
      <c r="AS107" s="16">
        <v>7</v>
      </c>
    </row>
    <row r="108" spans="40:47" ht="31.5" x14ac:dyDescent="0.25">
      <c r="AN108" s="11">
        <f t="shared" ca="1" si="18"/>
        <v>0.70410961944527717</v>
      </c>
      <c r="AO108" s="12">
        <f t="shared" ca="1" si="19"/>
        <v>43</v>
      </c>
      <c r="AQ108" s="16">
        <v>108</v>
      </c>
      <c r="AR108" s="16">
        <v>15</v>
      </c>
      <c r="AS108" s="16">
        <v>7</v>
      </c>
    </row>
    <row r="109" spans="40:47" ht="31.5" x14ac:dyDescent="0.25">
      <c r="AN109" s="11">
        <f t="shared" ca="1" si="18"/>
        <v>0.1531584792799715</v>
      </c>
      <c r="AO109" s="12">
        <f t="shared" ca="1" si="19"/>
        <v>114</v>
      </c>
      <c r="AQ109" s="16">
        <v>109</v>
      </c>
      <c r="AR109" s="16">
        <v>16</v>
      </c>
      <c r="AS109" s="16">
        <v>7</v>
      </c>
    </row>
    <row r="110" spans="40:47" ht="31.5" x14ac:dyDescent="0.25">
      <c r="AN110" s="11">
        <f t="shared" ca="1" si="18"/>
        <v>0.9954088941071686</v>
      </c>
      <c r="AO110" s="12">
        <f t="shared" ca="1" si="19"/>
        <v>1</v>
      </c>
      <c r="AQ110" s="16">
        <v>110</v>
      </c>
      <c r="AR110" s="16">
        <v>17</v>
      </c>
      <c r="AS110" s="16">
        <v>7</v>
      </c>
    </row>
    <row r="111" spans="40:47" ht="31.5" x14ac:dyDescent="0.25">
      <c r="AN111" s="11">
        <f t="shared" ca="1" si="18"/>
        <v>0.74199497510809076</v>
      </c>
      <c r="AO111" s="12">
        <f t="shared" ca="1" si="19"/>
        <v>36</v>
      </c>
      <c r="AQ111" s="16">
        <v>111</v>
      </c>
      <c r="AR111" s="16">
        <v>18</v>
      </c>
      <c r="AS111" s="16">
        <v>7</v>
      </c>
    </row>
    <row r="112" spans="40:47" ht="31.5" x14ac:dyDescent="0.25">
      <c r="AN112" s="11">
        <f t="shared" ca="1" si="18"/>
        <v>0.46804867660496907</v>
      </c>
      <c r="AO112" s="12">
        <f t="shared" ca="1" si="19"/>
        <v>71</v>
      </c>
      <c r="AQ112" s="16">
        <v>112</v>
      </c>
      <c r="AR112" s="16">
        <v>19</v>
      </c>
      <c r="AS112" s="16">
        <v>7</v>
      </c>
    </row>
    <row r="113" spans="40:45" ht="31.5" x14ac:dyDescent="0.25">
      <c r="AN113" s="11">
        <f t="shared" ca="1" si="18"/>
        <v>4.5426949957373508E-2</v>
      </c>
      <c r="AO113" s="12">
        <f t="shared" ca="1" si="19"/>
        <v>128</v>
      </c>
      <c r="AQ113" s="16">
        <v>113</v>
      </c>
      <c r="AR113" s="16">
        <v>8</v>
      </c>
      <c r="AS113" s="16">
        <v>8</v>
      </c>
    </row>
    <row r="114" spans="40:45" ht="31.5" x14ac:dyDescent="0.25">
      <c r="AN114" s="11">
        <f t="shared" ca="1" si="18"/>
        <v>0.11758317694902332</v>
      </c>
      <c r="AO114" s="12">
        <f t="shared" ca="1" si="19"/>
        <v>121</v>
      </c>
      <c r="AQ114" s="16">
        <v>114</v>
      </c>
      <c r="AR114" s="16">
        <v>9</v>
      </c>
      <c r="AS114" s="16">
        <v>8</v>
      </c>
    </row>
    <row r="115" spans="40:45" ht="31.5" x14ac:dyDescent="0.25">
      <c r="AN115" s="11">
        <f t="shared" ca="1" si="18"/>
        <v>0.57005215748083815</v>
      </c>
      <c r="AO115" s="12">
        <f t="shared" ca="1" si="19"/>
        <v>58</v>
      </c>
      <c r="AQ115" s="16">
        <v>115</v>
      </c>
      <c r="AR115" s="16">
        <v>10</v>
      </c>
      <c r="AS115" s="16">
        <v>8</v>
      </c>
    </row>
    <row r="116" spans="40:45" ht="31.5" x14ac:dyDescent="0.25">
      <c r="AN116" s="11">
        <f t="shared" ca="1" si="18"/>
        <v>0.82998940162332357</v>
      </c>
      <c r="AO116" s="12">
        <f t="shared" ca="1" si="19"/>
        <v>26</v>
      </c>
      <c r="AQ116" s="16">
        <v>116</v>
      </c>
      <c r="AR116" s="16">
        <v>11</v>
      </c>
      <c r="AS116" s="16">
        <v>8</v>
      </c>
    </row>
    <row r="117" spans="40:45" ht="31.5" x14ac:dyDescent="0.25">
      <c r="AN117" s="11">
        <f t="shared" ca="1" si="18"/>
        <v>0.8225892912499847</v>
      </c>
      <c r="AO117" s="12">
        <f t="shared" ca="1" si="19"/>
        <v>28</v>
      </c>
      <c r="AQ117" s="16">
        <v>117</v>
      </c>
      <c r="AR117" s="16">
        <v>12</v>
      </c>
      <c r="AS117" s="16">
        <v>8</v>
      </c>
    </row>
    <row r="118" spans="40:45" ht="31.5" x14ac:dyDescent="0.25">
      <c r="AN118" s="11">
        <f t="shared" ca="1" si="18"/>
        <v>0.18662855390227739</v>
      </c>
      <c r="AO118" s="12">
        <f t="shared" ca="1" si="19"/>
        <v>107</v>
      </c>
      <c r="AQ118" s="16">
        <v>118</v>
      </c>
      <c r="AR118" s="16">
        <v>13</v>
      </c>
      <c r="AS118" s="16">
        <v>8</v>
      </c>
    </row>
    <row r="119" spans="40:45" ht="31.5" x14ac:dyDescent="0.25">
      <c r="AN119" s="11">
        <f t="shared" ca="1" si="18"/>
        <v>0.59639578597302068</v>
      </c>
      <c r="AO119" s="12">
        <f t="shared" ca="1" si="19"/>
        <v>56</v>
      </c>
      <c r="AQ119" s="16">
        <v>119</v>
      </c>
      <c r="AR119" s="16">
        <v>14</v>
      </c>
      <c r="AS119" s="16">
        <v>8</v>
      </c>
    </row>
    <row r="120" spans="40:45" ht="31.5" x14ac:dyDescent="0.25">
      <c r="AN120" s="11">
        <f t="shared" ca="1" si="18"/>
        <v>0.88684871934513987</v>
      </c>
      <c r="AO120" s="12">
        <f t="shared" ca="1" si="19"/>
        <v>18</v>
      </c>
      <c r="AQ120" s="16">
        <v>120</v>
      </c>
      <c r="AR120" s="16">
        <v>15</v>
      </c>
      <c r="AS120" s="16">
        <v>8</v>
      </c>
    </row>
    <row r="121" spans="40:45" ht="31.5" x14ac:dyDescent="0.25">
      <c r="AN121" s="11">
        <f t="shared" ca="1" si="18"/>
        <v>0.38999595774455798</v>
      </c>
      <c r="AO121" s="12">
        <f t="shared" ca="1" si="19"/>
        <v>80</v>
      </c>
      <c r="AQ121" s="16">
        <v>121</v>
      </c>
      <c r="AR121" s="16">
        <v>16</v>
      </c>
      <c r="AS121" s="16">
        <v>8</v>
      </c>
    </row>
    <row r="122" spans="40:45" ht="31.5" x14ac:dyDescent="0.25">
      <c r="AN122" s="11">
        <f t="shared" ca="1" si="18"/>
        <v>0.33831320408525722</v>
      </c>
      <c r="AO122" s="12">
        <f t="shared" ca="1" si="19"/>
        <v>87</v>
      </c>
      <c r="AQ122" s="16">
        <v>122</v>
      </c>
      <c r="AR122" s="16">
        <v>17</v>
      </c>
      <c r="AS122" s="16">
        <v>8</v>
      </c>
    </row>
    <row r="123" spans="40:45" ht="31.5" x14ac:dyDescent="0.25">
      <c r="AN123" s="11">
        <f t="shared" ca="1" si="18"/>
        <v>0.99506728139803724</v>
      </c>
      <c r="AO123" s="12">
        <f t="shared" ca="1" si="19"/>
        <v>2</v>
      </c>
      <c r="AQ123" s="16">
        <v>123</v>
      </c>
      <c r="AR123" s="16">
        <v>18</v>
      </c>
      <c r="AS123" s="16">
        <v>8</v>
      </c>
    </row>
    <row r="124" spans="40:45" ht="31.5" x14ac:dyDescent="0.25">
      <c r="AN124" s="11">
        <f t="shared" ca="1" si="18"/>
        <v>0.39746704611258643</v>
      </c>
      <c r="AO124" s="12">
        <f t="shared" ca="1" si="19"/>
        <v>77</v>
      </c>
      <c r="AQ124" s="16">
        <v>124</v>
      </c>
      <c r="AR124" s="16">
        <v>19</v>
      </c>
      <c r="AS124" s="16">
        <v>8</v>
      </c>
    </row>
    <row r="125" spans="40:45" ht="31.5" x14ac:dyDescent="0.25">
      <c r="AN125" s="11">
        <f t="shared" ca="1" si="18"/>
        <v>0.10737697170155902</v>
      </c>
      <c r="AO125" s="12">
        <f t="shared" ca="1" si="19"/>
        <v>122</v>
      </c>
      <c r="AQ125" s="16">
        <v>125</v>
      </c>
      <c r="AR125" s="16">
        <v>9</v>
      </c>
      <c r="AS125" s="16">
        <v>9</v>
      </c>
    </row>
    <row r="126" spans="40:45" ht="31.5" x14ac:dyDescent="0.25">
      <c r="AN126" s="11">
        <f t="shared" ca="1" si="18"/>
        <v>0.21032304730934748</v>
      </c>
      <c r="AO126" s="12">
        <f t="shared" ca="1" si="19"/>
        <v>102</v>
      </c>
      <c r="AQ126" s="16">
        <v>126</v>
      </c>
      <c r="AR126" s="16">
        <v>10</v>
      </c>
      <c r="AS126" s="16">
        <v>9</v>
      </c>
    </row>
    <row r="127" spans="40:45" ht="31.5" x14ac:dyDescent="0.25">
      <c r="AN127" s="11">
        <f t="shared" ca="1" si="18"/>
        <v>0.1318141229789157</v>
      </c>
      <c r="AO127" s="12">
        <f t="shared" ca="1" si="19"/>
        <v>117</v>
      </c>
      <c r="AQ127" s="16">
        <v>127</v>
      </c>
      <c r="AR127" s="16">
        <v>11</v>
      </c>
      <c r="AS127" s="16">
        <v>9</v>
      </c>
    </row>
    <row r="128" spans="40:45" ht="31.5" x14ac:dyDescent="0.25">
      <c r="AN128" s="11">
        <f t="shared" ca="1" si="18"/>
        <v>0.46845738435337936</v>
      </c>
      <c r="AO128" s="12">
        <f t="shared" ca="1" si="19"/>
        <v>70</v>
      </c>
      <c r="AQ128" s="16">
        <v>128</v>
      </c>
      <c r="AR128" s="16">
        <v>12</v>
      </c>
      <c r="AS128" s="16">
        <v>9</v>
      </c>
    </row>
    <row r="129" spans="40:45" ht="31.5" x14ac:dyDescent="0.25">
      <c r="AN129" s="11">
        <f t="shared" ca="1" si="18"/>
        <v>0.46765308298282127</v>
      </c>
      <c r="AO129" s="12">
        <f t="shared" ca="1" si="19"/>
        <v>72</v>
      </c>
      <c r="AQ129" s="16">
        <v>129</v>
      </c>
      <c r="AR129" s="16">
        <v>13</v>
      </c>
      <c r="AS129" s="16">
        <v>9</v>
      </c>
    </row>
    <row r="130" spans="40:45" ht="31.5" x14ac:dyDescent="0.25">
      <c r="AN130" s="11">
        <f t="shared" ref="AN130:AN135" ca="1" si="20">RAND()</f>
        <v>0.51205560208864931</v>
      </c>
      <c r="AO130" s="12">
        <f t="shared" ref="AO130:AO135" ca="1" si="21">RANK(AN130,$AN$1:$AN$135,)</f>
        <v>67</v>
      </c>
      <c r="AQ130" s="16">
        <v>130</v>
      </c>
      <c r="AR130" s="16">
        <v>14</v>
      </c>
      <c r="AS130" s="16">
        <v>9</v>
      </c>
    </row>
    <row r="131" spans="40:45" ht="31.5" x14ac:dyDescent="0.25">
      <c r="AN131" s="11">
        <f t="shared" ca="1" si="20"/>
        <v>0.90806440320916948</v>
      </c>
      <c r="AO131" s="12">
        <f t="shared" ca="1" si="21"/>
        <v>15</v>
      </c>
      <c r="AQ131" s="16">
        <v>131</v>
      </c>
      <c r="AR131" s="16">
        <v>15</v>
      </c>
      <c r="AS131" s="16">
        <v>9</v>
      </c>
    </row>
    <row r="132" spans="40:45" ht="31.5" x14ac:dyDescent="0.25">
      <c r="AN132" s="11">
        <f t="shared" ca="1" si="20"/>
        <v>4.8977145525706756E-2</v>
      </c>
      <c r="AO132" s="12">
        <f t="shared" ca="1" si="21"/>
        <v>127</v>
      </c>
      <c r="AQ132" s="16">
        <v>132</v>
      </c>
      <c r="AR132" s="16">
        <v>16</v>
      </c>
      <c r="AS132" s="16">
        <v>9</v>
      </c>
    </row>
    <row r="133" spans="40:45" ht="31.5" x14ac:dyDescent="0.25">
      <c r="AN133" s="11">
        <f t="shared" ca="1" si="20"/>
        <v>2.5925194889499625E-2</v>
      </c>
      <c r="AO133" s="12">
        <f t="shared" ca="1" si="21"/>
        <v>133</v>
      </c>
      <c r="AQ133" s="16">
        <v>133</v>
      </c>
      <c r="AR133" s="16">
        <v>17</v>
      </c>
      <c r="AS133" s="16">
        <v>9</v>
      </c>
    </row>
    <row r="134" spans="40:45" ht="31.5" x14ac:dyDescent="0.25">
      <c r="AN134" s="11">
        <f t="shared" ca="1" si="20"/>
        <v>0.56079675546076535</v>
      </c>
      <c r="AO134" s="12">
        <f t="shared" ca="1" si="21"/>
        <v>61</v>
      </c>
      <c r="AQ134" s="16">
        <v>134</v>
      </c>
      <c r="AR134" s="16">
        <v>18</v>
      </c>
      <c r="AS134" s="16">
        <v>9</v>
      </c>
    </row>
    <row r="135" spans="40:45" ht="31.5" x14ac:dyDescent="0.25">
      <c r="AN135" s="11">
        <f t="shared" ca="1" si="20"/>
        <v>0.68632783629964844</v>
      </c>
      <c r="AO135" s="12">
        <f t="shared" ca="1" si="21"/>
        <v>46</v>
      </c>
      <c r="AQ135" s="16">
        <v>135</v>
      </c>
      <c r="AR135" s="16">
        <v>19</v>
      </c>
      <c r="AS135" s="16">
        <v>9</v>
      </c>
    </row>
    <row r="136" spans="40:45" ht="26.25" x14ac:dyDescent="0.15">
      <c r="AR136" s="16"/>
      <c r="AS136" s="16"/>
    </row>
    <row r="137" spans="40:45" ht="26.25" x14ac:dyDescent="0.15">
      <c r="AR137" s="16"/>
      <c r="AS137" s="16"/>
    </row>
    <row r="138" spans="40:45" ht="26.25" x14ac:dyDescent="0.15">
      <c r="AR138" s="16"/>
      <c r="AS138" s="16"/>
    </row>
    <row r="139" spans="40:45" ht="26.25" x14ac:dyDescent="0.15">
      <c r="AR139" s="16"/>
      <c r="AS139" s="16"/>
    </row>
    <row r="140" spans="40:45" ht="26.25" x14ac:dyDescent="0.15">
      <c r="AR140" s="16"/>
      <c r="AS140" s="16"/>
    </row>
    <row r="141" spans="40:45" ht="26.25" x14ac:dyDescent="0.15">
      <c r="AR141" s="16"/>
      <c r="AS141" s="16"/>
    </row>
    <row r="142" spans="40:45" ht="26.25" x14ac:dyDescent="0.15">
      <c r="AR142" s="16"/>
      <c r="AS142" s="16"/>
    </row>
    <row r="143" spans="40:45" ht="26.25" x14ac:dyDescent="0.15">
      <c r="AR143" s="16"/>
      <c r="AS143" s="16"/>
    </row>
    <row r="144" spans="40:45" ht="26.25" x14ac:dyDescent="0.15">
      <c r="AR144" s="16"/>
      <c r="AS144" s="16"/>
    </row>
    <row r="145" spans="44:45" ht="26.25" x14ac:dyDescent="0.15">
      <c r="AR145" s="16"/>
      <c r="AS145" s="16"/>
    </row>
    <row r="146" spans="44:45" ht="26.25" x14ac:dyDescent="0.15">
      <c r="AR146" s="16"/>
      <c r="AS146" s="16"/>
    </row>
    <row r="147" spans="44:45" ht="26.25" x14ac:dyDescent="0.15">
      <c r="AR147" s="16"/>
      <c r="AS147" s="16"/>
    </row>
    <row r="148" spans="44:45" ht="26.25" x14ac:dyDescent="0.15">
      <c r="AR148" s="16"/>
      <c r="AS148" s="16"/>
    </row>
    <row r="149" spans="44:45" ht="26.25" x14ac:dyDescent="0.15">
      <c r="AR149" s="16"/>
      <c r="AS149" s="16"/>
    </row>
    <row r="150" spans="44:45" ht="26.25" x14ac:dyDescent="0.15">
      <c r="AR150" s="16"/>
      <c r="AS150" s="16"/>
    </row>
    <row r="151" spans="44:45" ht="26.25" x14ac:dyDescent="0.15">
      <c r="AR151" s="16"/>
      <c r="AS151" s="16"/>
    </row>
    <row r="152" spans="44:45" ht="26.25" x14ac:dyDescent="0.15">
      <c r="AR152" s="16"/>
      <c r="AS152" s="16"/>
    </row>
    <row r="153" spans="44:45" ht="26.25" x14ac:dyDescent="0.15">
      <c r="AR153" s="16"/>
      <c r="AS153" s="16"/>
    </row>
    <row r="154" spans="44:45" ht="26.25" x14ac:dyDescent="0.15">
      <c r="AR154" s="16"/>
      <c r="AS154" s="16"/>
    </row>
  </sheetData>
  <sheetProtection algorithmName="SHA-512" hashValue="gNrhb5DqEC9FxDsWghs+lHCRYICER7/YcOzxZUouYp0626Ck6mRqGPUdA+SQ4TsKTAhhUeP56jGtK6TFnu5aQA==" saltValue="DSRNf4kg8xYgXo3yTYNVrg==" spinCount="100000" sheet="1" objects="1" scenarios="1" selectLockedCells="1"/>
  <mergeCells count="7">
    <mergeCell ref="M29:N29"/>
    <mergeCell ref="A1:I1"/>
    <mergeCell ref="K1:M1"/>
    <mergeCell ref="N1:O1"/>
    <mergeCell ref="A15:I15"/>
    <mergeCell ref="K15:M15"/>
    <mergeCell ref="N15:O15"/>
  </mergeCells>
  <phoneticPr fontId="3"/>
  <dataValidations count="2">
    <dataValidation type="list" imeMode="off" allowBlank="1" showInputMessage="1" showErrorMessage="1" sqref="Q5">
      <formula1>"0,1,2,3,4,5,6,7,8,9,10,MIX,"</formula1>
    </dataValidation>
    <dataValidation imeMode="off" allowBlank="1" showInputMessage="1" showErrorMessage="1" sqref="N1:O1"/>
  </dataValidations>
  <pageMargins left="0.70866141732283472" right="0.70866141732283472" top="1.1417322834645669" bottom="0.74803149606299213" header="0.31496062992125984" footer="0.31496062992125984"/>
  <pageSetup paperSize="9" scale="91" fitToHeight="0" orientation="portrait" horizontalDpi="0" verticalDpi="0" r:id="rId1"/>
  <headerFooter>
    <oddHeader>&amp;L&amp;G&amp;R&amp;"UD デジタル 教科書体 N-R,標準"&amp;14&amp;K00-043計算ドリルF9マ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①○－数指定＆ミックス</vt:lpstr>
      <vt:lpstr>②数指定ミックス</vt:lpstr>
      <vt:lpstr>'①○－数指定＆ミックス'!Print_Area</vt:lpstr>
      <vt:lpstr>②数指定ミックス!Print_Area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cp:lastPrinted>2022-07-16T12:26:19Z</cp:lastPrinted>
  <dcterms:created xsi:type="dcterms:W3CDTF">2022-07-12T13:34:56Z</dcterms:created>
  <dcterms:modified xsi:type="dcterms:W3CDTF">2022-07-16T13:24:18Z</dcterms:modified>
</cp:coreProperties>
</file>