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hk_hs_2_down\ひき算筆算２桁くり下がり（○／つき）セット\"/>
    </mc:Choice>
  </mc:AlternateContent>
  <workbookProtection workbookAlgorithmName="SHA-512" workbookHashValue="BaD1KHsgaLiQ0KtIjagZcaFxfQt47ZJj8HqeEM9ZCZdXwmdrfoGtwKc2F01YwEaXhuDG7l/w/oHPgG4fce9JaQ==" workbookSaltValue="I7vDMUyCZ6+nQe1ReadQqw==" workbookSpinCount="100000" lockStructure="1"/>
  <bookViews>
    <workbookView xWindow="3480" yWindow="-150" windowWidth="7020" windowHeight="12240"/>
  </bookViews>
  <sheets>
    <sheet name="①くり下がり" sheetId="38" r:id="rId1"/>
    <sheet name="②特殊・何十－２桁" sheetId="41" r:id="rId2"/>
    <sheet name="③特殊・差1桁" sheetId="40" r:id="rId3"/>
    <sheet name="④特殊・2けた－1けた" sheetId="39" r:id="rId4"/>
    <sheet name="⑤特殊・何十－１桁" sheetId="42" r:id="rId5"/>
    <sheet name="⑥特殊・ミックス" sheetId="44" r:id="rId6"/>
    <sheet name="⑦くり下がりオールミックス" sheetId="48" r:id="rId7"/>
  </sheets>
  <definedNames>
    <definedName name="go" localSheetId="0">INDIRECT(①くり下がり!$AI$34)</definedName>
    <definedName name="go" localSheetId="1">INDIRECT('②特殊・何十－２桁'!$AI$34)</definedName>
    <definedName name="go" localSheetId="2">INDIRECT(③特殊・差1桁!$AI$34)</definedName>
    <definedName name="go" localSheetId="3">INDIRECT('④特殊・2けた－1けた'!$AI$34)</definedName>
    <definedName name="go" localSheetId="4">INDIRECT('⑤特殊・何十－１桁'!$AI$34)</definedName>
    <definedName name="go" localSheetId="5">INDIRECT(⑥特殊・ミックス!$AI$34)</definedName>
    <definedName name="go" localSheetId="6">INDIRECT(⑦くり下がりオールミックス!$AI$34)</definedName>
    <definedName name="hati" localSheetId="0">INDIRECT(①くり下がり!$AI$39)</definedName>
    <definedName name="hati" localSheetId="1">INDIRECT('②特殊・何十－２桁'!$AI$39)</definedName>
    <definedName name="hati" localSheetId="2">INDIRECT(③特殊・差1桁!$AI$39)</definedName>
    <definedName name="hati" localSheetId="3">INDIRECT('④特殊・2けた－1けた'!$AI$39)</definedName>
    <definedName name="hati" localSheetId="4">INDIRECT('⑤特殊・何十－１桁'!$AI$39)</definedName>
    <definedName name="hati" localSheetId="5">INDIRECT(⑥特殊・ミックス!$AI$39)</definedName>
    <definedName name="hati" localSheetId="6">INDIRECT(⑦くり下がりオールミックス!$AI$39)</definedName>
    <definedName name="iti" localSheetId="0">INDIRECT(①くり下がり!$AI$28)</definedName>
    <definedName name="iti" localSheetId="1">INDIRECT('②特殊・何十－２桁'!$AI$28)</definedName>
    <definedName name="iti" localSheetId="2">INDIRECT(③特殊・差1桁!$AI$28)</definedName>
    <definedName name="iti" localSheetId="3">INDIRECT('④特殊・2けた－1けた'!$AI$28)</definedName>
    <definedName name="iti" localSheetId="4">INDIRECT('⑤特殊・何十－１桁'!$AI$28)</definedName>
    <definedName name="iti" localSheetId="5">INDIRECT(⑥特殊・ミックス!$AI$28)</definedName>
    <definedName name="iti" localSheetId="6">INDIRECT(⑦くり下がりオールミックス!$AI$28)</definedName>
    <definedName name="iti">INDIRECT(#REF!)</definedName>
    <definedName name="juu" localSheetId="0">INDIRECT(①くり下がり!$AI$43)</definedName>
    <definedName name="juu" localSheetId="1">INDIRECT('②特殊・何十－２桁'!$AI$43)</definedName>
    <definedName name="juu" localSheetId="2">INDIRECT(③特殊・差1桁!$AI$43)</definedName>
    <definedName name="juu" localSheetId="3">INDIRECT('④特殊・2けた－1けた'!$AI$43)</definedName>
    <definedName name="juu" localSheetId="4">INDIRECT('⑤特殊・何十－１桁'!$AI$43)</definedName>
    <definedName name="juu" localSheetId="5">INDIRECT(⑥特殊・ミックス!$AI$43)</definedName>
    <definedName name="juu" localSheetId="6">INDIRECT(⑦くり下がりオールミックス!$AI$43)</definedName>
    <definedName name="juuiti" localSheetId="0">INDIRECT(①くり下がり!$AI$44)</definedName>
    <definedName name="juuiti" localSheetId="1">INDIRECT('②特殊・何十－２桁'!$AI$44)</definedName>
    <definedName name="juuiti" localSheetId="2">INDIRECT(③特殊・差1桁!$AI$44)</definedName>
    <definedName name="juuiti" localSheetId="3">INDIRECT('④特殊・2けた－1けた'!$AI$44)</definedName>
    <definedName name="juuiti" localSheetId="4">INDIRECT('⑤特殊・何十－１桁'!$AI$44)</definedName>
    <definedName name="juuiti" localSheetId="5">INDIRECT(⑥特殊・ミックス!$AI$44)</definedName>
    <definedName name="juuiti" localSheetId="6">INDIRECT(⑦くり下がりオールミックス!$AI$44)</definedName>
    <definedName name="juuni" localSheetId="0">INDIRECT(①くり下がり!$AI$45)</definedName>
    <definedName name="juuni" localSheetId="1">INDIRECT('②特殊・何十－２桁'!$AI$45)</definedName>
    <definedName name="juuni" localSheetId="2">INDIRECT(③特殊・差1桁!$AI$45)</definedName>
    <definedName name="juuni" localSheetId="3">INDIRECT('④特殊・2けた－1けた'!$AI$45)</definedName>
    <definedName name="juuni" localSheetId="4">INDIRECT('⑤特殊・何十－１桁'!$AI$45)</definedName>
    <definedName name="juuni" localSheetId="5">INDIRECT(⑥特殊・ミックス!$AI$45)</definedName>
    <definedName name="juuni" localSheetId="6">INDIRECT(⑦くり下がりオールミックス!$AI$45)</definedName>
    <definedName name="ku" localSheetId="0">ミINDIRECT(①くり下がり!$AI$40)</definedName>
    <definedName name="ku" localSheetId="1">ミINDIRECT('②特殊・何十－２桁'!$AI$40)</definedName>
    <definedName name="ku" localSheetId="2">ミINDIRECT(③特殊・差1桁!$AI$40)</definedName>
    <definedName name="ku" localSheetId="3">ミINDIRECT('④特殊・2けた－1けた'!$AI$40)</definedName>
    <definedName name="ku" localSheetId="4">ミINDIRECT('⑤特殊・何十－１桁'!$AI$40)</definedName>
    <definedName name="ku" localSheetId="5">ミINDIRECT(⑥特殊・ミックス!$AI$40)</definedName>
    <definedName name="ku" localSheetId="6">ミINDIRECT(⑦くり下がりオールミックス!$AI$40)</definedName>
    <definedName name="kyuu" localSheetId="0">INDIRECT(①くり下がり!$AI$40)</definedName>
    <definedName name="kyuu" localSheetId="1">INDIRECT('②特殊・何十－２桁'!$AI$40)</definedName>
    <definedName name="kyuu" localSheetId="2">INDIRECT(③特殊・差1桁!$AI$40)</definedName>
    <definedName name="kyuu" localSheetId="3">INDIRECT('④特殊・2けた－1けた'!$AI$40)</definedName>
    <definedName name="kyuu" localSheetId="4">INDIRECT('⑤特殊・何十－１桁'!$AI$40)</definedName>
    <definedName name="kyuu" localSheetId="5">INDIRECT(⑥特殊・ミックス!$AI$40)</definedName>
    <definedName name="kyuu" localSheetId="6">INDIRECT(⑦くり下がりオールミックス!$AI$40)</definedName>
    <definedName name="ni" localSheetId="0">INDIRECT(①くり下がり!$AI$29)</definedName>
    <definedName name="ni" localSheetId="1">INDIRECT('②特殊・何十－２桁'!$AI$29)</definedName>
    <definedName name="ni" localSheetId="2">INDIRECT(③特殊・差1桁!$AI$29)</definedName>
    <definedName name="ni" localSheetId="3">INDIRECT('④特殊・2けた－1けた'!$AI$29)</definedName>
    <definedName name="ni" localSheetId="4">INDIRECT('⑤特殊・何十－１桁'!$AI$29)</definedName>
    <definedName name="ni" localSheetId="5">INDIRECT(⑥特殊・ミックス!$AI$29)</definedName>
    <definedName name="ni" localSheetId="6">INDIRECT(⑦くり下がりオールミックス!$AI$29)</definedName>
    <definedName name="ni">INDIRECT(#REF!)</definedName>
    <definedName name="NO" localSheetId="0">①くり下がり!$AK$29</definedName>
    <definedName name="NO" localSheetId="1">'②特殊・何十－２桁'!$AK$29</definedName>
    <definedName name="NO" localSheetId="2">③特殊・差1桁!$AK$29</definedName>
    <definedName name="NO" localSheetId="3">'④特殊・2けた－1けた'!$AK$29</definedName>
    <definedName name="NO" localSheetId="4">'⑤特殊・何十－１桁'!$AK$29</definedName>
    <definedName name="NO" localSheetId="5">⑥特殊・ミックス!$AX$29</definedName>
    <definedName name="NO" localSheetId="6">⑦くり下がりオールミックス!$AK$29</definedName>
    <definedName name="NO">#REF!</definedName>
    <definedName name="OK" localSheetId="0">①くり下がり!$Q$28</definedName>
    <definedName name="OK" localSheetId="1">'②特殊・何十－２桁'!$Q$28</definedName>
    <definedName name="OK" localSheetId="2">③特殊・差1桁!$Q$28</definedName>
    <definedName name="OK" localSheetId="3">'④特殊・2けた－1けた'!$Q$28</definedName>
    <definedName name="OK" localSheetId="4">'⑤特殊・何十－１桁'!$Q$28</definedName>
    <definedName name="OK" localSheetId="5">⑥特殊・ミックス!$Q$28</definedName>
    <definedName name="OK" localSheetId="6">⑦くり下がりオールミックス!$Q$28</definedName>
    <definedName name="_xlnm.Print_Area" localSheetId="0">①くり下がり!$A$1:$O$46</definedName>
    <definedName name="_xlnm.Print_Area" localSheetId="1">'②特殊・何十－２桁'!$A$1:$O$46</definedName>
    <definedName name="_xlnm.Print_Area" localSheetId="2">③特殊・差1桁!$A$1:$O$46</definedName>
    <definedName name="_xlnm.Print_Area" localSheetId="3">'④特殊・2けた－1けた'!$A$1:$O$46</definedName>
    <definedName name="_xlnm.Print_Area" localSheetId="4">'⑤特殊・何十－１桁'!$A$1:$O$46</definedName>
    <definedName name="_xlnm.Print_Area" localSheetId="5">⑥特殊・ミックス!$A$1:$O$46</definedName>
    <definedName name="_xlnm.Print_Area" localSheetId="6">⑦くり下がりオールミックス!$A$1:$O$46</definedName>
    <definedName name="roku" localSheetId="0">INDIRECT(①くり下がり!$AI$35)</definedName>
    <definedName name="roku" localSheetId="1">INDIRECT('②特殊・何十－２桁'!$AI$35)</definedName>
    <definedName name="roku" localSheetId="2">INDIRECT(③特殊・差1桁!$AI$35)</definedName>
    <definedName name="roku" localSheetId="3">INDIRECT('④特殊・2けた－1けた'!$AI$35)</definedName>
    <definedName name="roku" localSheetId="4">INDIRECT('⑤特殊・何十－１桁'!$AI$35)</definedName>
    <definedName name="roku" localSheetId="5">INDIRECT(⑥特殊・ミックス!$AI$35)</definedName>
    <definedName name="roku" localSheetId="6">INDIRECT(⑦くり下がりオールミックス!$AI$35)</definedName>
    <definedName name="san" localSheetId="0">INDIRECT(①くり下がり!$AI$30)</definedName>
    <definedName name="san" localSheetId="1">INDIRECT('②特殊・何十－２桁'!$AI$30)</definedName>
    <definedName name="san" localSheetId="2">INDIRECT(③特殊・差1桁!$AI$30)</definedName>
    <definedName name="san" localSheetId="3">INDIRECT('④特殊・2けた－1けた'!$AI$30)</definedName>
    <definedName name="san" localSheetId="4">INDIRECT('⑤特殊・何十－１桁'!$AI$30)</definedName>
    <definedName name="san" localSheetId="5">INDIRECT(⑥特殊・ミックス!$AI$30)</definedName>
    <definedName name="san" localSheetId="6">INDIRECT(⑦くり下がりオールミックス!$AI$30)</definedName>
    <definedName name="si" localSheetId="0">INDIRECT(①くり下がり!$AI$33)</definedName>
    <definedName name="si" localSheetId="1">INDIRECT('②特殊・何十－２桁'!$AI$33)</definedName>
    <definedName name="si" localSheetId="2">INDIRECT(③特殊・差1桁!$AI$33)</definedName>
    <definedName name="si" localSheetId="3">INDIRECT('④特殊・2けた－1けた'!$AI$33)</definedName>
    <definedName name="si" localSheetId="4">INDIRECT('⑤特殊・何十－１桁'!$AI$33)</definedName>
    <definedName name="si" localSheetId="5">INDIRECT(⑥特殊・ミックス!$AI$33)</definedName>
    <definedName name="si" localSheetId="6">INDIRECT(⑦くり下がりオールミックス!$AI$33)</definedName>
    <definedName name="si">INDIRECT(#REF!)</definedName>
    <definedName name="siti" localSheetId="0">INDIRECT(①くり下がり!$AI$38)</definedName>
    <definedName name="siti" localSheetId="1">INDIRECT('②特殊・何十－２桁'!$AI$38)</definedName>
    <definedName name="siti" localSheetId="2">INDIRECT(③特殊・差1桁!$AI$38)</definedName>
    <definedName name="siti" localSheetId="3">INDIRECT('④特殊・2けた－1けた'!$AI$38)</definedName>
    <definedName name="siti" localSheetId="4">INDIRECT('⑤特殊・何十－１桁'!$AI$38)</definedName>
    <definedName name="siti" localSheetId="5">INDIRECT(⑥特殊・ミックス!$AI$38)</definedName>
    <definedName name="siti" localSheetId="6">INDIRECT(⑦くり下がりオールミックス!$AI$38)</definedName>
    <definedName name="siti">INDIRECT(#REF!)</definedName>
  </definedNames>
  <calcPr calcId="152511"/>
</workbook>
</file>

<file path=xl/calcChain.xml><?xml version="1.0" encoding="utf-8"?>
<calcChain xmlns="http://schemas.openxmlformats.org/spreadsheetml/2006/main">
  <c r="CO9" i="44" l="1"/>
  <c r="CO8" i="44"/>
  <c r="CO7" i="44"/>
  <c r="CO6" i="44"/>
  <c r="CO5" i="44"/>
  <c r="CO4" i="44"/>
  <c r="CO3" i="44"/>
  <c r="CO2" i="44"/>
  <c r="CO1" i="44"/>
  <c r="CC19" i="44"/>
  <c r="CC20" i="44"/>
  <c r="CC21" i="44"/>
  <c r="CC22" i="44"/>
  <c r="CC23" i="44"/>
  <c r="CC24" i="44"/>
  <c r="CC25" i="44"/>
  <c r="CC26" i="44"/>
  <c r="CC27" i="44"/>
  <c r="CC28" i="44"/>
  <c r="CC29" i="44"/>
  <c r="CC30" i="44"/>
  <c r="CC31" i="44"/>
  <c r="CC32" i="44"/>
  <c r="CC33" i="44"/>
  <c r="CC34" i="44"/>
  <c r="CC35" i="44"/>
  <c r="CC36" i="44"/>
  <c r="BQ2" i="44"/>
  <c r="BQ3" i="44"/>
  <c r="BQ4" i="44"/>
  <c r="BQ5" i="44"/>
  <c r="BQ6" i="44"/>
  <c r="BQ7" i="44"/>
  <c r="BQ8" i="44"/>
  <c r="BQ9" i="44"/>
  <c r="BQ10" i="44"/>
  <c r="BQ11" i="44"/>
  <c r="BQ12" i="44"/>
  <c r="BQ13" i="44"/>
  <c r="BQ14" i="44"/>
  <c r="BQ15" i="44"/>
  <c r="BQ16" i="44"/>
  <c r="BQ17" i="44"/>
  <c r="BQ18" i="44"/>
  <c r="BQ19" i="44"/>
  <c r="BQ20" i="44"/>
  <c r="BQ21" i="44"/>
  <c r="BQ22" i="44"/>
  <c r="BQ23" i="44"/>
  <c r="BQ24" i="44"/>
  <c r="BQ25" i="44"/>
  <c r="BQ26" i="44"/>
  <c r="BQ27" i="44"/>
  <c r="BQ28" i="44"/>
  <c r="BQ29" i="44"/>
  <c r="BQ30" i="44"/>
  <c r="BQ31" i="44"/>
  <c r="BQ32" i="44"/>
  <c r="BQ33" i="44"/>
  <c r="BQ34" i="44"/>
  <c r="BQ35" i="44"/>
  <c r="BQ36" i="44"/>
  <c r="BK2" i="44"/>
  <c r="BK3" i="44"/>
  <c r="BK4" i="44"/>
  <c r="BK5" i="44"/>
  <c r="BK6" i="44"/>
  <c r="BK7" i="44"/>
  <c r="BK8" i="44"/>
  <c r="BK9" i="44"/>
  <c r="BK10" i="44"/>
  <c r="BK11" i="44"/>
  <c r="BK12" i="44"/>
  <c r="BK13" i="44"/>
  <c r="BK14" i="44"/>
  <c r="BK15" i="44"/>
  <c r="BK16" i="44"/>
  <c r="BE9" i="44"/>
  <c r="AN29" i="48"/>
  <c r="AN30" i="48"/>
  <c r="AN31" i="48"/>
  <c r="AN32" i="48"/>
  <c r="AN33" i="48"/>
  <c r="AN34" i="48"/>
  <c r="AN35" i="48"/>
  <c r="AN36" i="48"/>
  <c r="AN37" i="48"/>
  <c r="AN38" i="48"/>
  <c r="AN39" i="48"/>
  <c r="AN40" i="48"/>
  <c r="AN41" i="48"/>
  <c r="AN42" i="48"/>
  <c r="AN43" i="48"/>
  <c r="AN44" i="48"/>
  <c r="AN45" i="48"/>
  <c r="L44" i="48"/>
  <c r="G44" i="48"/>
  <c r="B44" i="48"/>
  <c r="L39" i="48"/>
  <c r="G39" i="48"/>
  <c r="B39" i="48"/>
  <c r="AV36" i="48"/>
  <c r="AV35" i="48"/>
  <c r="X35" i="48"/>
  <c r="V35" i="48"/>
  <c r="T35" i="48"/>
  <c r="AV34" i="48"/>
  <c r="X34" i="48"/>
  <c r="V34" i="48"/>
  <c r="T34" i="48"/>
  <c r="L34" i="48"/>
  <c r="G34" i="48"/>
  <c r="B34" i="48"/>
  <c r="AV33" i="48"/>
  <c r="X33" i="48"/>
  <c r="V33" i="48"/>
  <c r="T33" i="48"/>
  <c r="AV32" i="48"/>
  <c r="X32" i="48"/>
  <c r="V32" i="48"/>
  <c r="T32" i="48"/>
  <c r="AV31" i="48"/>
  <c r="X31" i="48"/>
  <c r="V31" i="48"/>
  <c r="T31" i="48"/>
  <c r="AV30" i="48"/>
  <c r="X30" i="48"/>
  <c r="V30" i="48"/>
  <c r="T30" i="48"/>
  <c r="AV29" i="48"/>
  <c r="X29" i="48"/>
  <c r="V29" i="48"/>
  <c r="T29" i="48"/>
  <c r="L29" i="48"/>
  <c r="G29" i="48"/>
  <c r="B29" i="48"/>
  <c r="AV28" i="48"/>
  <c r="AN28" i="48"/>
  <c r="X28" i="48"/>
  <c r="V28" i="48"/>
  <c r="T28" i="48"/>
  <c r="AV27" i="48"/>
  <c r="AN27" i="48"/>
  <c r="X27" i="48"/>
  <c r="V27" i="48"/>
  <c r="T27" i="48"/>
  <c r="AV26" i="48"/>
  <c r="AN26" i="48"/>
  <c r="X26" i="48"/>
  <c r="V26" i="48"/>
  <c r="T26" i="48"/>
  <c r="AV25" i="48"/>
  <c r="AN25" i="48"/>
  <c r="X25" i="48"/>
  <c r="V25" i="48"/>
  <c r="T25" i="48"/>
  <c r="E25" i="48"/>
  <c r="B25" i="48"/>
  <c r="AV24" i="48"/>
  <c r="AN24" i="48"/>
  <c r="X24" i="48"/>
  <c r="V24" i="48"/>
  <c r="T24" i="48"/>
  <c r="N24" i="48"/>
  <c r="A24" i="48"/>
  <c r="AV23" i="48"/>
  <c r="AN23" i="48"/>
  <c r="AV22" i="48"/>
  <c r="AN22" i="48"/>
  <c r="AV21" i="48"/>
  <c r="AN21" i="48"/>
  <c r="J21" i="48"/>
  <c r="AV20" i="48"/>
  <c r="AN20" i="48"/>
  <c r="AV19" i="48"/>
  <c r="AN19" i="48"/>
  <c r="AV18" i="48"/>
  <c r="AN18" i="48"/>
  <c r="AV17" i="48"/>
  <c r="AN17" i="48"/>
  <c r="AV16" i="48"/>
  <c r="AN16" i="48"/>
  <c r="AV15" i="48"/>
  <c r="AN15" i="48"/>
  <c r="AV14" i="48"/>
  <c r="AN14" i="48"/>
  <c r="AV13" i="48"/>
  <c r="AN13" i="48"/>
  <c r="AV12" i="48"/>
  <c r="AN12" i="48"/>
  <c r="AV11" i="48"/>
  <c r="AN11" i="48"/>
  <c r="AV10" i="48"/>
  <c r="AN10" i="48"/>
  <c r="AV9" i="48"/>
  <c r="AN9" i="48"/>
  <c r="AV8" i="48"/>
  <c r="AN8" i="48"/>
  <c r="AV7" i="48"/>
  <c r="AN7" i="48"/>
  <c r="AV6" i="48"/>
  <c r="AN6" i="48"/>
  <c r="AV5" i="48"/>
  <c r="AN5" i="48"/>
  <c r="AV4" i="48"/>
  <c r="AN4" i="48"/>
  <c r="AV3" i="48"/>
  <c r="AN3" i="48"/>
  <c r="AV2" i="48"/>
  <c r="AN2" i="48"/>
  <c r="AV1" i="48"/>
  <c r="AN1" i="48"/>
  <c r="CP2" i="44" l="1"/>
  <c r="CP6" i="44"/>
  <c r="CP3" i="44"/>
  <c r="CP7" i="44"/>
  <c r="CP9" i="44"/>
  <c r="CP8" i="44"/>
  <c r="CP4" i="44"/>
  <c r="CP5" i="44"/>
  <c r="CP1" i="44"/>
  <c r="AO30" i="48"/>
  <c r="AO43" i="48"/>
  <c r="AO39" i="48"/>
  <c r="AO35" i="48"/>
  <c r="AO31" i="48"/>
  <c r="AO45" i="48"/>
  <c r="AO41" i="48"/>
  <c r="AO37" i="48"/>
  <c r="AO33" i="48"/>
  <c r="AO29" i="48"/>
  <c r="AO40" i="48"/>
  <c r="AO34" i="48"/>
  <c r="AO42" i="48"/>
  <c r="AO36" i="48"/>
  <c r="AO32" i="48"/>
  <c r="AO44" i="48"/>
  <c r="AO38" i="48"/>
  <c r="AO4" i="48"/>
  <c r="AE4" i="48" s="1"/>
  <c r="C11" i="48" s="1"/>
  <c r="C34" i="48" s="1"/>
  <c r="AW12" i="48"/>
  <c r="AC12" i="48" s="1"/>
  <c r="N20" i="48" s="1"/>
  <c r="N43" i="48" s="1"/>
  <c r="AO16" i="48"/>
  <c r="AW3" i="48"/>
  <c r="AC3" i="48" s="1"/>
  <c r="N5" i="48" s="1"/>
  <c r="N28" i="48" s="1"/>
  <c r="AW11" i="48"/>
  <c r="AC11" i="48" s="1"/>
  <c r="I20" i="48" s="1"/>
  <c r="I43" i="48" s="1"/>
  <c r="AW36" i="48"/>
  <c r="AW34" i="48"/>
  <c r="AW5" i="48"/>
  <c r="AW1" i="48"/>
  <c r="AW28" i="48"/>
  <c r="AW17" i="48"/>
  <c r="AW2" i="48"/>
  <c r="AW31" i="48"/>
  <c r="AW7" i="48"/>
  <c r="AW8" i="48"/>
  <c r="AW18" i="48"/>
  <c r="AW22" i="48"/>
  <c r="AF12" i="48"/>
  <c r="N21" i="48" s="1"/>
  <c r="N44" i="48" s="1"/>
  <c r="AO15" i="48"/>
  <c r="AO6" i="48"/>
  <c r="AO2" i="48"/>
  <c r="AO1" i="48"/>
  <c r="AO27" i="48"/>
  <c r="AW10" i="48"/>
  <c r="AW30" i="48"/>
  <c r="AW6" i="48"/>
  <c r="AO9" i="48"/>
  <c r="AO11" i="48"/>
  <c r="AO14" i="48"/>
  <c r="AW15" i="48"/>
  <c r="AO20" i="48"/>
  <c r="AW21" i="48"/>
  <c r="AW24" i="48"/>
  <c r="AO26" i="48"/>
  <c r="AO5" i="48"/>
  <c r="AO13" i="48"/>
  <c r="AO19" i="48"/>
  <c r="AO23" i="48"/>
  <c r="AO25" i="48"/>
  <c r="AW27" i="48"/>
  <c r="AW29" i="48"/>
  <c r="AW35" i="48"/>
  <c r="AW4" i="48"/>
  <c r="AO8" i="48"/>
  <c r="AW9" i="48"/>
  <c r="AO10" i="48"/>
  <c r="AO12" i="48"/>
  <c r="AW14" i="48"/>
  <c r="AW16" i="48"/>
  <c r="AO18" i="48"/>
  <c r="AO22" i="48"/>
  <c r="AW26" i="48"/>
  <c r="AW33" i="48"/>
  <c r="AW20" i="48"/>
  <c r="AO3" i="48"/>
  <c r="AO7" i="48"/>
  <c r="AW13" i="48"/>
  <c r="AO17" i="48"/>
  <c r="AW19" i="48"/>
  <c r="AO21" i="48"/>
  <c r="AW23" i="48"/>
  <c r="AO24" i="48"/>
  <c r="AW25" i="48"/>
  <c r="AO28" i="48"/>
  <c r="AW32" i="48"/>
  <c r="CI28" i="44"/>
  <c r="AY28" i="44"/>
  <c r="CI27" i="44"/>
  <c r="AY27" i="44"/>
  <c r="CI26" i="44"/>
  <c r="AY26" i="44"/>
  <c r="CI25" i="44"/>
  <c r="AY25" i="44"/>
  <c r="CI24" i="44"/>
  <c r="AY24" i="44"/>
  <c r="CI23" i="44"/>
  <c r="AY23" i="44"/>
  <c r="CI22" i="44"/>
  <c r="AY22" i="44"/>
  <c r="CI21" i="44"/>
  <c r="AY21" i="44"/>
  <c r="CI20" i="44"/>
  <c r="AY20" i="44"/>
  <c r="CI19" i="44"/>
  <c r="AY19" i="44"/>
  <c r="CI18" i="44"/>
  <c r="CC18" i="44"/>
  <c r="AY18" i="44"/>
  <c r="CI17" i="44"/>
  <c r="CC17" i="44"/>
  <c r="AY17" i="44"/>
  <c r="CI16" i="44"/>
  <c r="CC16" i="44"/>
  <c r="AY16" i="44"/>
  <c r="CI15" i="44"/>
  <c r="CC15" i="44"/>
  <c r="AY15" i="44"/>
  <c r="CI14" i="44"/>
  <c r="CC14" i="44"/>
  <c r="AY14" i="44"/>
  <c r="CI13" i="44"/>
  <c r="CC13" i="44"/>
  <c r="AY13" i="44"/>
  <c r="CI12" i="44"/>
  <c r="CC12" i="44"/>
  <c r="AY12" i="44"/>
  <c r="CI11" i="44"/>
  <c r="CC11" i="44"/>
  <c r="AY11" i="44"/>
  <c r="CI10" i="44"/>
  <c r="CC10" i="44"/>
  <c r="AY10" i="44"/>
  <c r="CI9" i="44"/>
  <c r="CC9" i="44"/>
  <c r="BW9" i="44"/>
  <c r="AY9" i="44"/>
  <c r="CI8" i="44"/>
  <c r="CC8" i="44"/>
  <c r="BW8" i="44"/>
  <c r="BE8" i="44"/>
  <c r="AY8" i="44"/>
  <c r="CI7" i="44"/>
  <c r="CC7" i="44"/>
  <c r="BW7" i="44"/>
  <c r="BE7" i="44"/>
  <c r="AY7" i="44"/>
  <c r="CI6" i="44"/>
  <c r="CC6" i="44"/>
  <c r="BW6" i="44"/>
  <c r="BE6" i="44"/>
  <c r="AY6" i="44"/>
  <c r="CI5" i="44"/>
  <c r="CC5" i="44"/>
  <c r="BW5" i="44"/>
  <c r="BE5" i="44"/>
  <c r="AY5" i="44"/>
  <c r="CI4" i="44"/>
  <c r="CC4" i="44"/>
  <c r="BW4" i="44"/>
  <c r="BE4" i="44"/>
  <c r="AY4" i="44"/>
  <c r="CI3" i="44"/>
  <c r="CC3" i="44"/>
  <c r="BW3" i="44"/>
  <c r="BE3" i="44"/>
  <c r="AY3" i="44"/>
  <c r="CI2" i="44"/>
  <c r="CC2" i="44"/>
  <c r="BW2" i="44"/>
  <c r="BE2" i="44"/>
  <c r="AY2" i="44"/>
  <c r="CI1" i="44"/>
  <c r="CC1" i="44"/>
  <c r="BW1" i="44"/>
  <c r="BQ1" i="44"/>
  <c r="BR12" i="44" s="1"/>
  <c r="BK1" i="44"/>
  <c r="BE1" i="44"/>
  <c r="AY1" i="44"/>
  <c r="L44" i="44"/>
  <c r="G44" i="44"/>
  <c r="B44" i="44"/>
  <c r="L39" i="44"/>
  <c r="G39" i="44"/>
  <c r="B39" i="44"/>
  <c r="X35" i="44"/>
  <c r="V35" i="44"/>
  <c r="T35" i="44"/>
  <c r="X34" i="44"/>
  <c r="V34" i="44"/>
  <c r="T34" i="44"/>
  <c r="L34" i="44"/>
  <c r="G34" i="44"/>
  <c r="B34" i="44"/>
  <c r="X33" i="44"/>
  <c r="V33" i="44"/>
  <c r="T33" i="44"/>
  <c r="X32" i="44"/>
  <c r="V32" i="44"/>
  <c r="T32" i="44"/>
  <c r="X31" i="44"/>
  <c r="V31" i="44"/>
  <c r="T31" i="44"/>
  <c r="X30" i="44"/>
  <c r="V30" i="44"/>
  <c r="T30" i="44"/>
  <c r="X29" i="44"/>
  <c r="V29" i="44"/>
  <c r="T29" i="44"/>
  <c r="L29" i="44"/>
  <c r="G29" i="44"/>
  <c r="B29" i="44"/>
  <c r="X28" i="44"/>
  <c r="V28" i="44"/>
  <c r="T28" i="44"/>
  <c r="X27" i="44"/>
  <c r="V27" i="44"/>
  <c r="T27" i="44"/>
  <c r="X26" i="44"/>
  <c r="V26" i="44"/>
  <c r="T26" i="44"/>
  <c r="X25" i="44"/>
  <c r="V25" i="44"/>
  <c r="T25" i="44"/>
  <c r="E25" i="44"/>
  <c r="B25" i="44"/>
  <c r="X24" i="44"/>
  <c r="V24" i="44"/>
  <c r="T24" i="44"/>
  <c r="N24" i="44"/>
  <c r="A24" i="44"/>
  <c r="J21" i="44"/>
  <c r="L44" i="42"/>
  <c r="G44" i="42"/>
  <c r="B44" i="42"/>
  <c r="L39" i="42"/>
  <c r="G39" i="42"/>
  <c r="B39" i="42"/>
  <c r="X35" i="42"/>
  <c r="V35" i="42"/>
  <c r="T35" i="42"/>
  <c r="X34" i="42"/>
  <c r="V34" i="42"/>
  <c r="T34" i="42"/>
  <c r="L34" i="42"/>
  <c r="G34" i="42"/>
  <c r="B34" i="42"/>
  <c r="X33" i="42"/>
  <c r="V33" i="42"/>
  <c r="T33" i="42"/>
  <c r="X32" i="42"/>
  <c r="V32" i="42"/>
  <c r="T32" i="42"/>
  <c r="X31" i="42"/>
  <c r="V31" i="42"/>
  <c r="T31" i="42"/>
  <c r="X30" i="42"/>
  <c r="V30" i="42"/>
  <c r="T30" i="42"/>
  <c r="X29" i="42"/>
  <c r="V29" i="42"/>
  <c r="T29" i="42"/>
  <c r="L29" i="42"/>
  <c r="G29" i="42"/>
  <c r="B29" i="42"/>
  <c r="AN28" i="42"/>
  <c r="X28" i="42"/>
  <c r="V28" i="42"/>
  <c r="T28" i="42"/>
  <c r="AN27" i="42"/>
  <c r="X27" i="42"/>
  <c r="V27" i="42"/>
  <c r="T27" i="42"/>
  <c r="AN26" i="42"/>
  <c r="X26" i="42"/>
  <c r="V26" i="42"/>
  <c r="T26" i="42"/>
  <c r="AN25" i="42"/>
  <c r="X25" i="42"/>
  <c r="V25" i="42"/>
  <c r="T25" i="42"/>
  <c r="E25" i="42"/>
  <c r="B25" i="42"/>
  <c r="AN24" i="42"/>
  <c r="X24" i="42"/>
  <c r="V24" i="42"/>
  <c r="T24" i="42"/>
  <c r="N24" i="42"/>
  <c r="A24" i="42"/>
  <c r="AN23" i="42"/>
  <c r="AN22" i="42"/>
  <c r="AN21" i="42"/>
  <c r="J21" i="42"/>
  <c r="AN20" i="42"/>
  <c r="AN19" i="42"/>
  <c r="AV18" i="42"/>
  <c r="AN18" i="42"/>
  <c r="AV17" i="42"/>
  <c r="AN17" i="42"/>
  <c r="AV16" i="42"/>
  <c r="AN16" i="42"/>
  <c r="AV15" i="42"/>
  <c r="AN15" i="42"/>
  <c r="AV14" i="42"/>
  <c r="AN14" i="42"/>
  <c r="AV13" i="42"/>
  <c r="AN13" i="42"/>
  <c r="AV12" i="42"/>
  <c r="AN12" i="42"/>
  <c r="AV11" i="42"/>
  <c r="AN11" i="42"/>
  <c r="AV10" i="42"/>
  <c r="AN10" i="42"/>
  <c r="AV9" i="42"/>
  <c r="AN9" i="42"/>
  <c r="AV8" i="42"/>
  <c r="AN8" i="42"/>
  <c r="AV7" i="42"/>
  <c r="AN7" i="42"/>
  <c r="AV6" i="42"/>
  <c r="AN6" i="42"/>
  <c r="AV5" i="42"/>
  <c r="AN5" i="42"/>
  <c r="AV4" i="42"/>
  <c r="AN4" i="42"/>
  <c r="AV3" i="42"/>
  <c r="AN3" i="42"/>
  <c r="AV2" i="42"/>
  <c r="AN2" i="42"/>
  <c r="AV1" i="42"/>
  <c r="AN1" i="42"/>
  <c r="L44" i="41"/>
  <c r="G44" i="41"/>
  <c r="B44" i="41"/>
  <c r="L39" i="41"/>
  <c r="G39" i="41"/>
  <c r="B39" i="41"/>
  <c r="X35" i="41"/>
  <c r="V35" i="41"/>
  <c r="T35" i="41"/>
  <c r="X34" i="41"/>
  <c r="V34" i="41"/>
  <c r="T34" i="41"/>
  <c r="L34" i="41"/>
  <c r="G34" i="41"/>
  <c r="B34" i="41"/>
  <c r="X33" i="41"/>
  <c r="V33" i="41"/>
  <c r="T33" i="41"/>
  <c r="X32" i="41"/>
  <c r="V32" i="41"/>
  <c r="T32" i="41"/>
  <c r="X31" i="41"/>
  <c r="V31" i="41"/>
  <c r="T31" i="41"/>
  <c r="X30" i="41"/>
  <c r="V30" i="41"/>
  <c r="T30" i="41"/>
  <c r="X29" i="41"/>
  <c r="V29" i="41"/>
  <c r="T29" i="41"/>
  <c r="L29" i="41"/>
  <c r="G29" i="41"/>
  <c r="B29" i="41"/>
  <c r="AN28" i="41"/>
  <c r="X28" i="41"/>
  <c r="V28" i="41"/>
  <c r="T28" i="41"/>
  <c r="AN27" i="41"/>
  <c r="X27" i="41"/>
  <c r="V27" i="41"/>
  <c r="T27" i="41"/>
  <c r="AN26" i="41"/>
  <c r="X26" i="41"/>
  <c r="V26" i="41"/>
  <c r="T26" i="41"/>
  <c r="AN25" i="41"/>
  <c r="X25" i="41"/>
  <c r="V25" i="41"/>
  <c r="T25" i="41"/>
  <c r="E25" i="41"/>
  <c r="B25" i="41"/>
  <c r="AN24" i="41"/>
  <c r="X24" i="41"/>
  <c r="V24" i="41"/>
  <c r="T24" i="41"/>
  <c r="N24" i="41"/>
  <c r="A24" i="41"/>
  <c r="AN23" i="41"/>
  <c r="AN22" i="41"/>
  <c r="AN21" i="41"/>
  <c r="J21" i="41"/>
  <c r="AN20" i="41"/>
  <c r="AN19" i="41"/>
  <c r="AV18" i="41"/>
  <c r="AN18" i="41"/>
  <c r="AV17" i="41"/>
  <c r="AN17" i="41"/>
  <c r="AV16" i="41"/>
  <c r="AN16" i="41"/>
  <c r="AV15" i="41"/>
  <c r="AN15" i="41"/>
  <c r="AV14" i="41"/>
  <c r="AN14" i="41"/>
  <c r="AV13" i="41"/>
  <c r="AN13" i="41"/>
  <c r="AV12" i="41"/>
  <c r="AN12" i="41"/>
  <c r="AV11" i="41"/>
  <c r="AN11" i="41"/>
  <c r="AV10" i="41"/>
  <c r="AN10" i="41"/>
  <c r="AV9" i="41"/>
  <c r="AN9" i="41"/>
  <c r="AV8" i="41"/>
  <c r="AN8" i="41"/>
  <c r="AV7" i="41"/>
  <c r="AN7" i="41"/>
  <c r="AV6" i="41"/>
  <c r="AN6" i="41"/>
  <c r="AV5" i="41"/>
  <c r="AN5" i="41"/>
  <c r="AV4" i="41"/>
  <c r="AN4" i="41"/>
  <c r="AV3" i="41"/>
  <c r="AN3" i="41"/>
  <c r="AV2" i="41"/>
  <c r="AN2" i="41"/>
  <c r="AV1" i="41"/>
  <c r="AN1" i="41"/>
  <c r="L44" i="40"/>
  <c r="G44" i="40"/>
  <c r="B44" i="40"/>
  <c r="L39" i="40"/>
  <c r="G39" i="40"/>
  <c r="B39" i="40"/>
  <c r="AV36" i="40"/>
  <c r="AV35" i="40"/>
  <c r="X35" i="40"/>
  <c r="V35" i="40"/>
  <c r="T35" i="40"/>
  <c r="AV34" i="40"/>
  <c r="X34" i="40"/>
  <c r="V34" i="40"/>
  <c r="T34" i="40"/>
  <c r="L34" i="40"/>
  <c r="G34" i="40"/>
  <c r="B34" i="40"/>
  <c r="AV33" i="40"/>
  <c r="X33" i="40"/>
  <c r="V33" i="40"/>
  <c r="T33" i="40"/>
  <c r="AV32" i="40"/>
  <c r="X32" i="40"/>
  <c r="V32" i="40"/>
  <c r="T32" i="40"/>
  <c r="AV31" i="40"/>
  <c r="X31" i="40"/>
  <c r="V31" i="40"/>
  <c r="T31" i="40"/>
  <c r="AV30" i="40"/>
  <c r="X30" i="40"/>
  <c r="V30" i="40"/>
  <c r="T30" i="40"/>
  <c r="AV29" i="40"/>
  <c r="X29" i="40"/>
  <c r="V29" i="40"/>
  <c r="T29" i="40"/>
  <c r="L29" i="40"/>
  <c r="G29" i="40"/>
  <c r="B29" i="40"/>
  <c r="AV28" i="40"/>
  <c r="X28" i="40"/>
  <c r="V28" i="40"/>
  <c r="T28" i="40"/>
  <c r="AV27" i="40"/>
  <c r="X27" i="40"/>
  <c r="V27" i="40"/>
  <c r="T27" i="40"/>
  <c r="AV26" i="40"/>
  <c r="X26" i="40"/>
  <c r="V26" i="40"/>
  <c r="T26" i="40"/>
  <c r="AV25" i="40"/>
  <c r="X25" i="40"/>
  <c r="V25" i="40"/>
  <c r="T25" i="40"/>
  <c r="E25" i="40"/>
  <c r="B25" i="40"/>
  <c r="AV24" i="40"/>
  <c r="X24" i="40"/>
  <c r="V24" i="40"/>
  <c r="T24" i="40"/>
  <c r="N24" i="40"/>
  <c r="A24" i="40"/>
  <c r="AV23" i="40"/>
  <c r="AV22" i="40"/>
  <c r="AV21" i="40"/>
  <c r="J21" i="40"/>
  <c r="AV20" i="40"/>
  <c r="AV19" i="40"/>
  <c r="AV18" i="40"/>
  <c r="AV17" i="40"/>
  <c r="AV16" i="40"/>
  <c r="AN16" i="40"/>
  <c r="AV15" i="40"/>
  <c r="AN15" i="40"/>
  <c r="AV14" i="40"/>
  <c r="AN14" i="40"/>
  <c r="AV13" i="40"/>
  <c r="AN13" i="40"/>
  <c r="AV12" i="40"/>
  <c r="AN12" i="40"/>
  <c r="AV11" i="40"/>
  <c r="AN11" i="40"/>
  <c r="AV10" i="40"/>
  <c r="AN10" i="40"/>
  <c r="AV9" i="40"/>
  <c r="AN9" i="40"/>
  <c r="AV8" i="40"/>
  <c r="AN8" i="40"/>
  <c r="AV7" i="40"/>
  <c r="AN7" i="40"/>
  <c r="AV6" i="40"/>
  <c r="AN6" i="40"/>
  <c r="AV5" i="40"/>
  <c r="AN5" i="40"/>
  <c r="AV4" i="40"/>
  <c r="AN4" i="40"/>
  <c r="AV3" i="40"/>
  <c r="AN3" i="40"/>
  <c r="AV2" i="40"/>
  <c r="AN2" i="40"/>
  <c r="AV1" i="40"/>
  <c r="AN1" i="40"/>
  <c r="AT12" i="44" l="1"/>
  <c r="AW12" i="44"/>
  <c r="AT11" i="44"/>
  <c r="AW11" i="44"/>
  <c r="AT10" i="44"/>
  <c r="AW10" i="44"/>
  <c r="CJ8" i="44"/>
  <c r="CJ9" i="44"/>
  <c r="CJ17" i="44"/>
  <c r="CJ5" i="44"/>
  <c r="CJ12" i="44"/>
  <c r="CJ16" i="44"/>
  <c r="CJ19" i="44"/>
  <c r="CJ21" i="44"/>
  <c r="CJ23" i="44"/>
  <c r="CJ25" i="44"/>
  <c r="CJ27" i="44"/>
  <c r="CJ4" i="44"/>
  <c r="CJ13" i="44"/>
  <c r="CJ2" i="44"/>
  <c r="CJ6" i="44"/>
  <c r="CJ11" i="44"/>
  <c r="CJ15" i="44"/>
  <c r="CJ3" i="44"/>
  <c r="CJ7" i="44"/>
  <c r="CJ10" i="44"/>
  <c r="CJ14" i="44"/>
  <c r="CJ18" i="44"/>
  <c r="CJ20" i="44"/>
  <c r="CJ22" i="44"/>
  <c r="CJ24" i="44"/>
  <c r="CJ26" i="44"/>
  <c r="CJ28" i="44"/>
  <c r="CJ1" i="44"/>
  <c r="CD22" i="44"/>
  <c r="CD26" i="44"/>
  <c r="CD30" i="44"/>
  <c r="CD34" i="44"/>
  <c r="CD29" i="44"/>
  <c r="CD19" i="44"/>
  <c r="CD23" i="44"/>
  <c r="CD27" i="44"/>
  <c r="CD31" i="44"/>
  <c r="CD35" i="44"/>
  <c r="CD21" i="44"/>
  <c r="CD33" i="44"/>
  <c r="CD20" i="44"/>
  <c r="CD24" i="44"/>
  <c r="CD28" i="44"/>
  <c r="CD32" i="44"/>
  <c r="CD36" i="44"/>
  <c r="CD25" i="44"/>
  <c r="CD12" i="44"/>
  <c r="CD2" i="44"/>
  <c r="CD6" i="44"/>
  <c r="CD11" i="44"/>
  <c r="CD15" i="44"/>
  <c r="CD3" i="44"/>
  <c r="CD7" i="44"/>
  <c r="CD10" i="44"/>
  <c r="CD14" i="44"/>
  <c r="CD18" i="44"/>
  <c r="CD5" i="44"/>
  <c r="CD16" i="44"/>
  <c r="CD4" i="44"/>
  <c r="CD8" i="44"/>
  <c r="CD9" i="44"/>
  <c r="CD13" i="44"/>
  <c r="CD17" i="44"/>
  <c r="CD1" i="44"/>
  <c r="AT7" i="44" s="1"/>
  <c r="BR26" i="44"/>
  <c r="BR10" i="44"/>
  <c r="BR16" i="44"/>
  <c r="BR3" i="44"/>
  <c r="BR13" i="44"/>
  <c r="BR17" i="44"/>
  <c r="BR23" i="44"/>
  <c r="BR29" i="44"/>
  <c r="BR35" i="44"/>
  <c r="BR5" i="44"/>
  <c r="BR9" i="44"/>
  <c r="BR15" i="44"/>
  <c r="BR21" i="44"/>
  <c r="BR27" i="44"/>
  <c r="BR33" i="44"/>
  <c r="BR7" i="44"/>
  <c r="BR11" i="44"/>
  <c r="BR19" i="44"/>
  <c r="BR25" i="44"/>
  <c r="BR31" i="44"/>
  <c r="BR14" i="44"/>
  <c r="BR30" i="44"/>
  <c r="BR28" i="44"/>
  <c r="BR20" i="44"/>
  <c r="BR2" i="44"/>
  <c r="BR18" i="44"/>
  <c r="BR34" i="44"/>
  <c r="BR36" i="44"/>
  <c r="BR24" i="44"/>
  <c r="BR6" i="44"/>
  <c r="BR22" i="44"/>
  <c r="BR4" i="44"/>
  <c r="BR8" i="44"/>
  <c r="BR32" i="44"/>
  <c r="BR1" i="44"/>
  <c r="BL7" i="44"/>
  <c r="BL4" i="44"/>
  <c r="BL6" i="44"/>
  <c r="BL8" i="44"/>
  <c r="BL10" i="44"/>
  <c r="BL12" i="44"/>
  <c r="BL14" i="44"/>
  <c r="BL16" i="44"/>
  <c r="BL5" i="44"/>
  <c r="BL9" i="44"/>
  <c r="BL11" i="44"/>
  <c r="BL13" i="44"/>
  <c r="BL3" i="44"/>
  <c r="BL15" i="44"/>
  <c r="BL2" i="44"/>
  <c r="BL1" i="44"/>
  <c r="AV4" i="44" s="1"/>
  <c r="BF2" i="44"/>
  <c r="BF9" i="44"/>
  <c r="BF5" i="44"/>
  <c r="BF6" i="44"/>
  <c r="BF4" i="44"/>
  <c r="BF8" i="44"/>
  <c r="BF3" i="44"/>
  <c r="BF7" i="44"/>
  <c r="BF1" i="44"/>
  <c r="AB4" i="48"/>
  <c r="C10" i="48" s="1"/>
  <c r="C33" i="48" s="1"/>
  <c r="AF3" i="48"/>
  <c r="N6" i="48" s="1"/>
  <c r="N29" i="48" s="1"/>
  <c r="AI30" i="48" s="1"/>
  <c r="AF11" i="48"/>
  <c r="I21" i="48" s="1"/>
  <c r="I44" i="48" s="1"/>
  <c r="AI44" i="48" s="1"/>
  <c r="AF9" i="48"/>
  <c r="N16" i="48" s="1"/>
  <c r="N39" i="48" s="1"/>
  <c r="AC9" i="48"/>
  <c r="N15" i="48" s="1"/>
  <c r="N38" i="48" s="1"/>
  <c r="AI45" i="48"/>
  <c r="N42" i="48"/>
  <c r="AE7" i="48"/>
  <c r="AB7" i="48"/>
  <c r="AE8" i="48"/>
  <c r="AB8" i="48"/>
  <c r="AB11" i="48"/>
  <c r="AE11" i="48"/>
  <c r="AC10" i="48"/>
  <c r="D20" i="48" s="1"/>
  <c r="D43" i="48" s="1"/>
  <c r="AF10" i="48"/>
  <c r="D21" i="48" s="1"/>
  <c r="D44" i="48" s="1"/>
  <c r="AB6" i="48"/>
  <c r="AE6" i="48"/>
  <c r="AE3" i="48"/>
  <c r="AB3" i="48"/>
  <c r="AE12" i="48"/>
  <c r="AB12" i="48"/>
  <c r="AC4" i="48"/>
  <c r="D10" i="48" s="1"/>
  <c r="D33" i="48" s="1"/>
  <c r="AF4" i="48"/>
  <c r="AE5" i="48"/>
  <c r="AB5" i="48"/>
  <c r="AE9" i="48"/>
  <c r="AB9" i="48"/>
  <c r="AF1" i="48"/>
  <c r="D6" i="48" s="1"/>
  <c r="D29" i="48" s="1"/>
  <c r="AC1" i="48"/>
  <c r="D5" i="48" s="1"/>
  <c r="D28" i="48" s="1"/>
  <c r="AB2" i="48"/>
  <c r="AE2" i="48"/>
  <c r="AC7" i="48"/>
  <c r="D15" i="48" s="1"/>
  <c r="D38" i="48" s="1"/>
  <c r="AF7" i="48"/>
  <c r="D16" i="48" s="1"/>
  <c r="D39" i="48" s="1"/>
  <c r="AE10" i="48"/>
  <c r="AB10" i="48"/>
  <c r="AC6" i="48"/>
  <c r="N10" i="48" s="1"/>
  <c r="N33" i="48" s="1"/>
  <c r="AF6" i="48"/>
  <c r="N11" i="48" s="1"/>
  <c r="N34" i="48" s="1"/>
  <c r="AE1" i="48"/>
  <c r="AB1" i="48"/>
  <c r="AC8" i="48"/>
  <c r="I15" i="48" s="1"/>
  <c r="I38" i="48" s="1"/>
  <c r="AF8" i="48"/>
  <c r="I16" i="48" s="1"/>
  <c r="I39" i="48" s="1"/>
  <c r="AC2" i="48"/>
  <c r="I5" i="48" s="1"/>
  <c r="I28" i="48" s="1"/>
  <c r="AF2" i="48"/>
  <c r="I6" i="48" s="1"/>
  <c r="I29" i="48" s="1"/>
  <c r="AC5" i="48"/>
  <c r="I10" i="48" s="1"/>
  <c r="I33" i="48" s="1"/>
  <c r="AF5" i="48"/>
  <c r="I11" i="48" s="1"/>
  <c r="I34" i="48" s="1"/>
  <c r="BX6" i="44"/>
  <c r="AZ6" i="44"/>
  <c r="BX7" i="44"/>
  <c r="AZ20" i="44"/>
  <c r="AZ24" i="44"/>
  <c r="AZ28" i="44"/>
  <c r="AZ4" i="44"/>
  <c r="BX5" i="44"/>
  <c r="AZ26" i="44"/>
  <c r="BX8" i="44"/>
  <c r="AZ2" i="44"/>
  <c r="AZ3" i="44"/>
  <c r="AZ11" i="44"/>
  <c r="AZ8" i="44"/>
  <c r="AZ9" i="44"/>
  <c r="AZ7" i="44"/>
  <c r="AZ14" i="44"/>
  <c r="AZ16" i="44"/>
  <c r="AZ23" i="44"/>
  <c r="AZ5" i="44"/>
  <c r="BX3" i="44"/>
  <c r="AV9" i="44" s="1"/>
  <c r="BX9" i="44"/>
  <c r="AZ10" i="44"/>
  <c r="AZ13" i="44"/>
  <c r="AZ15" i="44"/>
  <c r="AZ17" i="44"/>
  <c r="AZ19" i="44"/>
  <c r="AZ27" i="44"/>
  <c r="AZ12" i="44"/>
  <c r="AZ18" i="44"/>
  <c r="AZ22" i="44"/>
  <c r="AZ1" i="44"/>
  <c r="BX2" i="44"/>
  <c r="AZ25" i="44"/>
  <c r="BX4" i="44"/>
  <c r="BX1" i="44"/>
  <c r="AZ21" i="44"/>
  <c r="AO2" i="42"/>
  <c r="AO11" i="42"/>
  <c r="AB11" i="42" s="1"/>
  <c r="AO8" i="42"/>
  <c r="AB8" i="42" s="1"/>
  <c r="AO12" i="42"/>
  <c r="AB12" i="42" s="1"/>
  <c r="AO16" i="42"/>
  <c r="AO20" i="42"/>
  <c r="AO1" i="42"/>
  <c r="AW2" i="42"/>
  <c r="AF2" i="42" s="1"/>
  <c r="I6" i="42" s="1"/>
  <c r="I29" i="42" s="1"/>
  <c r="AW4" i="42"/>
  <c r="AC4" i="42" s="1"/>
  <c r="D10" i="42" s="1"/>
  <c r="D33" i="42" s="1"/>
  <c r="AW6" i="42"/>
  <c r="AC6" i="42" s="1"/>
  <c r="N10" i="42" s="1"/>
  <c r="N33" i="42" s="1"/>
  <c r="AW8" i="42"/>
  <c r="AC8" i="42" s="1"/>
  <c r="I15" i="42" s="1"/>
  <c r="I38" i="42" s="1"/>
  <c r="AW10" i="42"/>
  <c r="AC10" i="42" s="1"/>
  <c r="D20" i="42" s="1"/>
  <c r="D43" i="42" s="1"/>
  <c r="AW12" i="42"/>
  <c r="AC12" i="42" s="1"/>
  <c r="N20" i="42" s="1"/>
  <c r="N43" i="42" s="1"/>
  <c r="AW14" i="42"/>
  <c r="AW16" i="42"/>
  <c r="AW18" i="42"/>
  <c r="AO22" i="42"/>
  <c r="AW3" i="42"/>
  <c r="AF3" i="42" s="1"/>
  <c r="N6" i="42" s="1"/>
  <c r="N29" i="42" s="1"/>
  <c r="AO9" i="42"/>
  <c r="AB9" i="42" s="1"/>
  <c r="AO13" i="42"/>
  <c r="AO15" i="42"/>
  <c r="AO17" i="42"/>
  <c r="AO19" i="42"/>
  <c r="AO6" i="42"/>
  <c r="AO10" i="42"/>
  <c r="AB10" i="42" s="1"/>
  <c r="AO14" i="42"/>
  <c r="AO18" i="42"/>
  <c r="AW1" i="42"/>
  <c r="AC1" i="42" s="1"/>
  <c r="AW5" i="42"/>
  <c r="AF5" i="42" s="1"/>
  <c r="I11" i="42" s="1"/>
  <c r="I34" i="42" s="1"/>
  <c r="AW7" i="42"/>
  <c r="AF7" i="42" s="1"/>
  <c r="D16" i="42" s="1"/>
  <c r="D39" i="42" s="1"/>
  <c r="AW11" i="42"/>
  <c r="AF11" i="42" s="1"/>
  <c r="I21" i="42" s="1"/>
  <c r="I44" i="42" s="1"/>
  <c r="AW13" i="42"/>
  <c r="AW15" i="42"/>
  <c r="AW17" i="42"/>
  <c r="AO21" i="42"/>
  <c r="AO23" i="42"/>
  <c r="AB2" i="42"/>
  <c r="AO3" i="42"/>
  <c r="AO5" i="42"/>
  <c r="AO7" i="42"/>
  <c r="AW9" i="42"/>
  <c r="AO28" i="42"/>
  <c r="AO25" i="42"/>
  <c r="AO4" i="42"/>
  <c r="AO24" i="42"/>
  <c r="AO26" i="42"/>
  <c r="AO27" i="42"/>
  <c r="AW2" i="41"/>
  <c r="AC2" i="41" s="1"/>
  <c r="I5" i="41" s="1"/>
  <c r="I28" i="41" s="1"/>
  <c r="AW6" i="41"/>
  <c r="AC6" i="41" s="1"/>
  <c r="N10" i="41" s="1"/>
  <c r="N33" i="41" s="1"/>
  <c r="AO17" i="41"/>
  <c r="AO5" i="41"/>
  <c r="AE5" i="41" s="1"/>
  <c r="H11" i="41" s="1"/>
  <c r="H34" i="41" s="1"/>
  <c r="AW9" i="41"/>
  <c r="AC9" i="41" s="1"/>
  <c r="N15" i="41" s="1"/>
  <c r="N38" i="41" s="1"/>
  <c r="AO18" i="41"/>
  <c r="AO10" i="41"/>
  <c r="AO14" i="41"/>
  <c r="AO23" i="41"/>
  <c r="AO1" i="41"/>
  <c r="AO3" i="41"/>
  <c r="AO7" i="41"/>
  <c r="AO11" i="41"/>
  <c r="AO13" i="41"/>
  <c r="AO16" i="41"/>
  <c r="AO22" i="41"/>
  <c r="AO21" i="41"/>
  <c r="AO28" i="41"/>
  <c r="AW11" i="41"/>
  <c r="AW7" i="41"/>
  <c r="AW5" i="41"/>
  <c r="AW3" i="41"/>
  <c r="AW18" i="41"/>
  <c r="AW17" i="41"/>
  <c r="AW16" i="41"/>
  <c r="AW14" i="41"/>
  <c r="AW13" i="41"/>
  <c r="AW12" i="41"/>
  <c r="AW10" i="41"/>
  <c r="AW8" i="41"/>
  <c r="AW4" i="41"/>
  <c r="AW1" i="41"/>
  <c r="AO4" i="41"/>
  <c r="AO8" i="41"/>
  <c r="AO12" i="41"/>
  <c r="AW15" i="41"/>
  <c r="AO19" i="41"/>
  <c r="AO25" i="41"/>
  <c r="AO2" i="41"/>
  <c r="AO6" i="41"/>
  <c r="AO15" i="41"/>
  <c r="AO20" i="41"/>
  <c r="AO24" i="41"/>
  <c r="AO26" i="41"/>
  <c r="AO27" i="41"/>
  <c r="AO9" i="41"/>
  <c r="AO3" i="40"/>
  <c r="AE3" i="40" s="1"/>
  <c r="M6" i="40" s="1"/>
  <c r="M29" i="40" s="1"/>
  <c r="AW2" i="40"/>
  <c r="AW4" i="40"/>
  <c r="AW19" i="40"/>
  <c r="AW35" i="40"/>
  <c r="AW5" i="40"/>
  <c r="AO15" i="40"/>
  <c r="AW18" i="40"/>
  <c r="AW21" i="40"/>
  <c r="AW23" i="40"/>
  <c r="AW8" i="40"/>
  <c r="AW12" i="40"/>
  <c r="AW29" i="40"/>
  <c r="AO9" i="40"/>
  <c r="AW10" i="40"/>
  <c r="AO11" i="40"/>
  <c r="AW14" i="40"/>
  <c r="AW17" i="40"/>
  <c r="AW28" i="40"/>
  <c r="AW33" i="40"/>
  <c r="AW1" i="40"/>
  <c r="AW34" i="40"/>
  <c r="AW26" i="40"/>
  <c r="AW20" i="40"/>
  <c r="AW15" i="40"/>
  <c r="AW6" i="40"/>
  <c r="AW31" i="40"/>
  <c r="AW27" i="40"/>
  <c r="AO5" i="40"/>
  <c r="AW3" i="40"/>
  <c r="AO2" i="40"/>
  <c r="AO6" i="40"/>
  <c r="AO7" i="40"/>
  <c r="AO16" i="40"/>
  <c r="AO14" i="40"/>
  <c r="AO13" i="40"/>
  <c r="AO12" i="40"/>
  <c r="AO10" i="40"/>
  <c r="AO8" i="40"/>
  <c r="AO4" i="40"/>
  <c r="AO1" i="40"/>
  <c r="AW7" i="40"/>
  <c r="AW9" i="40"/>
  <c r="AW11" i="40"/>
  <c r="AW13" i="40"/>
  <c r="AW16" i="40"/>
  <c r="AW22" i="40"/>
  <c r="AW32" i="40"/>
  <c r="AW24" i="40"/>
  <c r="AW30" i="40"/>
  <c r="AW25" i="40"/>
  <c r="AW36" i="40"/>
  <c r="L44" i="39"/>
  <c r="G44" i="39"/>
  <c r="B44" i="39"/>
  <c r="L39" i="39"/>
  <c r="G39" i="39"/>
  <c r="B39" i="39"/>
  <c r="AV36" i="39"/>
  <c r="AV35" i="39"/>
  <c r="X35" i="39"/>
  <c r="V35" i="39"/>
  <c r="T35" i="39"/>
  <c r="AV34" i="39"/>
  <c r="X34" i="39"/>
  <c r="V34" i="39"/>
  <c r="T34" i="39"/>
  <c r="L34" i="39"/>
  <c r="G34" i="39"/>
  <c r="B34" i="39"/>
  <c r="AV33" i="39"/>
  <c r="X33" i="39"/>
  <c r="V33" i="39"/>
  <c r="T33" i="39"/>
  <c r="AV32" i="39"/>
  <c r="X32" i="39"/>
  <c r="V32" i="39"/>
  <c r="T32" i="39"/>
  <c r="AV31" i="39"/>
  <c r="X31" i="39"/>
  <c r="V31" i="39"/>
  <c r="T31" i="39"/>
  <c r="AV30" i="39"/>
  <c r="X30" i="39"/>
  <c r="V30" i="39"/>
  <c r="T30" i="39"/>
  <c r="AV29" i="39"/>
  <c r="X29" i="39"/>
  <c r="V29" i="39"/>
  <c r="T29" i="39"/>
  <c r="L29" i="39"/>
  <c r="G29" i="39"/>
  <c r="B29" i="39"/>
  <c r="AV28" i="39"/>
  <c r="X28" i="39"/>
  <c r="V28" i="39"/>
  <c r="T28" i="39"/>
  <c r="AV27" i="39"/>
  <c r="X27" i="39"/>
  <c r="V27" i="39"/>
  <c r="T27" i="39"/>
  <c r="AV26" i="39"/>
  <c r="X26" i="39"/>
  <c r="V26" i="39"/>
  <c r="T26" i="39"/>
  <c r="AV25" i="39"/>
  <c r="X25" i="39"/>
  <c r="V25" i="39"/>
  <c r="T25" i="39"/>
  <c r="E25" i="39"/>
  <c r="B25" i="39"/>
  <c r="AV24" i="39"/>
  <c r="X24" i="39"/>
  <c r="V24" i="39"/>
  <c r="T24" i="39"/>
  <c r="N24" i="39"/>
  <c r="A24" i="39"/>
  <c r="AV23" i="39"/>
  <c r="AV22" i="39"/>
  <c r="AV21" i="39"/>
  <c r="J21" i="39"/>
  <c r="AV20" i="39"/>
  <c r="AV19" i="39"/>
  <c r="AV18" i="39"/>
  <c r="AN18" i="39"/>
  <c r="AV17" i="39"/>
  <c r="AN17" i="39"/>
  <c r="AV16" i="39"/>
  <c r="AN16" i="39"/>
  <c r="AV15" i="39"/>
  <c r="AN15" i="39"/>
  <c r="AV14" i="39"/>
  <c r="AN14" i="39"/>
  <c r="AV13" i="39"/>
  <c r="AN13" i="39"/>
  <c r="AV12" i="39"/>
  <c r="AN12" i="39"/>
  <c r="AV11" i="39"/>
  <c r="AN11" i="39"/>
  <c r="AV10" i="39"/>
  <c r="AN10" i="39"/>
  <c r="AV9" i="39"/>
  <c r="AN9" i="39"/>
  <c r="AV8" i="39"/>
  <c r="AN8" i="39"/>
  <c r="AV7" i="39"/>
  <c r="AN7" i="39"/>
  <c r="AV6" i="39"/>
  <c r="AN6" i="39"/>
  <c r="AV5" i="39"/>
  <c r="AN5" i="39"/>
  <c r="AV4" i="39"/>
  <c r="AN4" i="39"/>
  <c r="AV3" i="39"/>
  <c r="AN3" i="39"/>
  <c r="AV2" i="39"/>
  <c r="AN2" i="39"/>
  <c r="AV1" i="39"/>
  <c r="AN1" i="39"/>
  <c r="AN1" i="38"/>
  <c r="AN2" i="38"/>
  <c r="AN3" i="38"/>
  <c r="AN4" i="38"/>
  <c r="AN5" i="38"/>
  <c r="AN6" i="38"/>
  <c r="AN7" i="38"/>
  <c r="AN8" i="38"/>
  <c r="AN9" i="38"/>
  <c r="AN10" i="38"/>
  <c r="AN11" i="38"/>
  <c r="AN12" i="38"/>
  <c r="AN13" i="38"/>
  <c r="AN14" i="38"/>
  <c r="AN15" i="38"/>
  <c r="AN16" i="38"/>
  <c r="AN17" i="38"/>
  <c r="AN18" i="38"/>
  <c r="AN19" i="38"/>
  <c r="AN20" i="38"/>
  <c r="AN21" i="38"/>
  <c r="AN22" i="38"/>
  <c r="AN23" i="38"/>
  <c r="AN24" i="38"/>
  <c r="AN25" i="38"/>
  <c r="AN26" i="38"/>
  <c r="AN27" i="38"/>
  <c r="AN28" i="38"/>
  <c r="L44" i="38"/>
  <c r="G44" i="38"/>
  <c r="B44" i="38"/>
  <c r="L39" i="38"/>
  <c r="G39" i="38"/>
  <c r="B39" i="38"/>
  <c r="AV36" i="38"/>
  <c r="AV35" i="38"/>
  <c r="X35" i="38"/>
  <c r="V35" i="38"/>
  <c r="T35" i="38"/>
  <c r="AV34" i="38"/>
  <c r="X34" i="38"/>
  <c r="V34" i="38"/>
  <c r="T34" i="38"/>
  <c r="L34" i="38"/>
  <c r="G34" i="38"/>
  <c r="B34" i="38"/>
  <c r="AV33" i="38"/>
  <c r="X33" i="38"/>
  <c r="V33" i="38"/>
  <c r="T33" i="38"/>
  <c r="AV32" i="38"/>
  <c r="X32" i="38"/>
  <c r="V32" i="38"/>
  <c r="T32" i="38"/>
  <c r="AV31" i="38"/>
  <c r="X31" i="38"/>
  <c r="V31" i="38"/>
  <c r="T31" i="38"/>
  <c r="AV30" i="38"/>
  <c r="X30" i="38"/>
  <c r="V30" i="38"/>
  <c r="T30" i="38"/>
  <c r="AV29" i="38"/>
  <c r="X29" i="38"/>
  <c r="V29" i="38"/>
  <c r="T29" i="38"/>
  <c r="L29" i="38"/>
  <c r="G29" i="38"/>
  <c r="B29" i="38"/>
  <c r="AV28" i="38"/>
  <c r="X28" i="38"/>
  <c r="V28" i="38"/>
  <c r="T28" i="38"/>
  <c r="AV27" i="38"/>
  <c r="X27" i="38"/>
  <c r="V27" i="38"/>
  <c r="T27" i="38"/>
  <c r="AV26" i="38"/>
  <c r="X26" i="38"/>
  <c r="V26" i="38"/>
  <c r="T26" i="38"/>
  <c r="AV25" i="38"/>
  <c r="X25" i="38"/>
  <c r="V25" i="38"/>
  <c r="T25" i="38"/>
  <c r="E25" i="38"/>
  <c r="B25" i="38"/>
  <c r="AV24" i="38"/>
  <c r="X24" i="38"/>
  <c r="V24" i="38"/>
  <c r="T24" i="38"/>
  <c r="N24" i="38"/>
  <c r="A24" i="38"/>
  <c r="AV23" i="38"/>
  <c r="AV22" i="38"/>
  <c r="AV21" i="38"/>
  <c r="J21" i="38"/>
  <c r="AV20" i="38"/>
  <c r="AV19" i="38"/>
  <c r="AV18" i="38"/>
  <c r="AV17" i="38"/>
  <c r="AV16" i="38"/>
  <c r="AV15" i="38"/>
  <c r="AV14" i="38"/>
  <c r="AV13" i="38"/>
  <c r="AV12" i="38"/>
  <c r="AV11" i="38"/>
  <c r="AV10" i="38"/>
  <c r="AV9" i="38"/>
  <c r="AV8" i="38"/>
  <c r="AV7" i="38"/>
  <c r="AV6" i="38"/>
  <c r="AV5" i="38"/>
  <c r="AV4" i="38"/>
  <c r="AV3" i="38"/>
  <c r="AV2" i="38"/>
  <c r="AV1" i="38"/>
  <c r="AS11" i="44" l="1"/>
  <c r="AV11" i="44"/>
  <c r="AN11" i="44" s="1"/>
  <c r="AS12" i="44"/>
  <c r="AV12" i="44"/>
  <c r="AS10" i="44"/>
  <c r="AV10" i="44"/>
  <c r="AN10" i="44" s="1"/>
  <c r="C6" i="42"/>
  <c r="C29" i="42" s="1"/>
  <c r="AB1" i="42"/>
  <c r="C5" i="42" s="1"/>
  <c r="C28" i="42" s="1"/>
  <c r="AT3" i="44"/>
  <c r="AW3" i="44"/>
  <c r="AT2" i="44"/>
  <c r="AW2" i="44"/>
  <c r="AS3" i="44"/>
  <c r="M5" i="44" s="1"/>
  <c r="M28" i="44" s="1"/>
  <c r="AV3" i="44"/>
  <c r="AS2" i="44"/>
  <c r="AV2" i="44"/>
  <c r="AT1" i="44"/>
  <c r="AW1" i="44"/>
  <c r="AS1" i="44"/>
  <c r="AV1" i="44"/>
  <c r="AT6" i="44"/>
  <c r="N10" i="44" s="1"/>
  <c r="N33" i="44" s="1"/>
  <c r="AW6" i="44"/>
  <c r="N11" i="44" s="1"/>
  <c r="N34" i="44" s="1"/>
  <c r="AT5" i="44"/>
  <c r="I10" i="44" s="1"/>
  <c r="I33" i="44" s="1"/>
  <c r="AW5" i="44"/>
  <c r="I11" i="44" s="1"/>
  <c r="I34" i="44" s="1"/>
  <c r="AS6" i="44"/>
  <c r="AV6" i="44"/>
  <c r="AS5" i="44"/>
  <c r="AV5" i="44"/>
  <c r="AT4" i="44"/>
  <c r="AW4" i="44"/>
  <c r="D11" i="44" s="1"/>
  <c r="D34" i="44" s="1"/>
  <c r="AS4" i="44"/>
  <c r="I42" i="48"/>
  <c r="N27" i="48"/>
  <c r="D27" i="48"/>
  <c r="AI28" i="48"/>
  <c r="AI43" i="48"/>
  <c r="D42" i="48"/>
  <c r="AI34" i="48"/>
  <c r="I32" i="48"/>
  <c r="AI39" i="48"/>
  <c r="I37" i="48"/>
  <c r="N32" i="48"/>
  <c r="AI35" i="48"/>
  <c r="D37" i="48"/>
  <c r="AI38" i="48"/>
  <c r="H11" i="48"/>
  <c r="H34" i="48" s="1"/>
  <c r="W5" i="48"/>
  <c r="W28" i="48" s="1"/>
  <c r="W12" i="48"/>
  <c r="W35" i="48" s="1"/>
  <c r="M21" i="48"/>
  <c r="M44" i="48" s="1"/>
  <c r="M11" i="48"/>
  <c r="M34" i="48" s="1"/>
  <c r="W6" i="48"/>
  <c r="W29" i="48" s="1"/>
  <c r="H21" i="48"/>
  <c r="H44" i="48" s="1"/>
  <c r="W11" i="48"/>
  <c r="W34" i="48" s="1"/>
  <c r="U7" i="48"/>
  <c r="C15" i="48"/>
  <c r="C38" i="48" s="1"/>
  <c r="C37" i="48" s="1"/>
  <c r="U12" i="48"/>
  <c r="M20" i="48"/>
  <c r="M43" i="48" s="1"/>
  <c r="M42" i="48" s="1"/>
  <c r="C5" i="48"/>
  <c r="C28" i="48" s="1"/>
  <c r="C27" i="48" s="1"/>
  <c r="U1" i="48"/>
  <c r="U10" i="48"/>
  <c r="C20" i="48"/>
  <c r="C43" i="48" s="1"/>
  <c r="C42" i="48" s="1"/>
  <c r="H6" i="48"/>
  <c r="H29" i="48" s="1"/>
  <c r="W2" i="48"/>
  <c r="W25" i="48" s="1"/>
  <c r="U9" i="48"/>
  <c r="M15" i="48"/>
  <c r="M38" i="48" s="1"/>
  <c r="M37" i="48" s="1"/>
  <c r="D11" i="48"/>
  <c r="D34" i="48" s="1"/>
  <c r="AI33" i="48" s="1"/>
  <c r="W4" i="48"/>
  <c r="W27" i="48" s="1"/>
  <c r="U3" i="48"/>
  <c r="M5" i="48"/>
  <c r="M28" i="48" s="1"/>
  <c r="M27" i="48" s="1"/>
  <c r="M10" i="48"/>
  <c r="M33" i="48" s="1"/>
  <c r="M32" i="48" s="1"/>
  <c r="U6" i="48"/>
  <c r="H20" i="48"/>
  <c r="H43" i="48" s="1"/>
  <c r="H42" i="48" s="1"/>
  <c r="U11" i="48"/>
  <c r="C16" i="48"/>
  <c r="C39" i="48" s="1"/>
  <c r="W7" i="48"/>
  <c r="W30" i="48" s="1"/>
  <c r="AI40" i="48"/>
  <c r="N37" i="48"/>
  <c r="U5" i="48"/>
  <c r="H10" i="48"/>
  <c r="H33" i="48" s="1"/>
  <c r="H32" i="48" s="1"/>
  <c r="W8" i="48"/>
  <c r="W31" i="48" s="1"/>
  <c r="H16" i="48"/>
  <c r="H39" i="48" s="1"/>
  <c r="I27" i="48"/>
  <c r="AI29" i="48"/>
  <c r="W1" i="48"/>
  <c r="W24" i="48" s="1"/>
  <c r="C6" i="48"/>
  <c r="C29" i="48" s="1"/>
  <c r="C21" i="48"/>
  <c r="C44" i="48" s="1"/>
  <c r="W10" i="48"/>
  <c r="W33" i="48" s="1"/>
  <c r="H5" i="48"/>
  <c r="H28" i="48" s="1"/>
  <c r="H27" i="48" s="1"/>
  <c r="U2" i="48"/>
  <c r="M16" i="48"/>
  <c r="M39" i="48" s="1"/>
  <c r="W9" i="48"/>
  <c r="W32" i="48" s="1"/>
  <c r="M6" i="48"/>
  <c r="M29" i="48" s="1"/>
  <c r="W3" i="48"/>
  <c r="W26" i="48" s="1"/>
  <c r="U4" i="48"/>
  <c r="H15" i="48"/>
  <c r="H38" i="48" s="1"/>
  <c r="H37" i="48" s="1"/>
  <c r="U8" i="48"/>
  <c r="AF6" i="42"/>
  <c r="N11" i="42" s="1"/>
  <c r="N34" i="42" s="1"/>
  <c r="AI35" i="42" s="1"/>
  <c r="AC7" i="42"/>
  <c r="D15" i="42" s="1"/>
  <c r="D38" i="42" s="1"/>
  <c r="AI38" i="42" s="1"/>
  <c r="AC2" i="42"/>
  <c r="I5" i="42" s="1"/>
  <c r="I28" i="42" s="1"/>
  <c r="AI29" i="42" s="1"/>
  <c r="AF10" i="42"/>
  <c r="D21" i="42" s="1"/>
  <c r="D44" i="42" s="1"/>
  <c r="D42" i="42" s="1"/>
  <c r="AC3" i="42"/>
  <c r="N5" i="42" s="1"/>
  <c r="N28" i="42" s="1"/>
  <c r="N27" i="42" s="1"/>
  <c r="AC5" i="42"/>
  <c r="I10" i="42" s="1"/>
  <c r="I33" i="42" s="1"/>
  <c r="AI34" i="42" s="1"/>
  <c r="AF8" i="42"/>
  <c r="I16" i="42" s="1"/>
  <c r="I39" i="42" s="1"/>
  <c r="I37" i="42" s="1"/>
  <c r="AF2" i="41"/>
  <c r="I6" i="41" s="1"/>
  <c r="I29" i="41" s="1"/>
  <c r="AI29" i="41" s="1"/>
  <c r="H16" i="42"/>
  <c r="H39" i="42" s="1"/>
  <c r="AF12" i="42"/>
  <c r="N21" i="42" s="1"/>
  <c r="N44" i="42" s="1"/>
  <c r="AC11" i="42"/>
  <c r="I20" i="42" s="1"/>
  <c r="I43" i="42" s="1"/>
  <c r="I42" i="42" s="1"/>
  <c r="AF4" i="42"/>
  <c r="D11" i="42" s="1"/>
  <c r="D34" i="42" s="1"/>
  <c r="D32" i="42" s="1"/>
  <c r="AB6" i="42"/>
  <c r="M10" i="42" s="1"/>
  <c r="M33" i="42" s="1"/>
  <c r="D5" i="42"/>
  <c r="D28" i="42" s="1"/>
  <c r="AF1" i="42"/>
  <c r="AB3" i="42"/>
  <c r="M21" i="42"/>
  <c r="M44" i="42" s="1"/>
  <c r="H5" i="42"/>
  <c r="H28" i="42" s="1"/>
  <c r="AC9" i="42"/>
  <c r="N15" i="42" s="1"/>
  <c r="N38" i="42" s="1"/>
  <c r="AF9" i="42"/>
  <c r="N16" i="42" s="1"/>
  <c r="N39" i="42" s="1"/>
  <c r="U12" i="42"/>
  <c r="M20" i="42"/>
  <c r="M43" i="42" s="1"/>
  <c r="U8" i="42"/>
  <c r="H15" i="42"/>
  <c r="H38" i="42" s="1"/>
  <c r="W2" i="42"/>
  <c r="W25" i="42" s="1"/>
  <c r="H6" i="42"/>
  <c r="H29" i="42" s="1"/>
  <c r="AB7" i="42"/>
  <c r="M15" i="42"/>
  <c r="M38" i="42" s="1"/>
  <c r="C21" i="42"/>
  <c r="C44" i="42" s="1"/>
  <c r="H21" i="42"/>
  <c r="H44" i="42" s="1"/>
  <c r="W11" i="42"/>
  <c r="W34" i="42" s="1"/>
  <c r="AB4" i="42"/>
  <c r="AB5" i="42"/>
  <c r="M16" i="42"/>
  <c r="M39" i="42" s="1"/>
  <c r="U10" i="42"/>
  <c r="C20" i="42"/>
  <c r="C43" i="42" s="1"/>
  <c r="M11" i="42"/>
  <c r="M34" i="42" s="1"/>
  <c r="H20" i="42"/>
  <c r="H43" i="42" s="1"/>
  <c r="AF6" i="41"/>
  <c r="N11" i="41" s="1"/>
  <c r="N34" i="41" s="1"/>
  <c r="AI35" i="41" s="1"/>
  <c r="AB5" i="41"/>
  <c r="H10" i="41" s="1"/>
  <c r="H33" i="41" s="1"/>
  <c r="AF9" i="41"/>
  <c r="N16" i="41" s="1"/>
  <c r="N39" i="41" s="1"/>
  <c r="N37" i="41" s="1"/>
  <c r="AF12" i="41"/>
  <c r="N21" i="41" s="1"/>
  <c r="N44" i="41" s="1"/>
  <c r="AC12" i="41"/>
  <c r="N20" i="41" s="1"/>
  <c r="N43" i="41" s="1"/>
  <c r="AE7" i="41"/>
  <c r="AB7" i="41"/>
  <c r="AE2" i="41"/>
  <c r="AB2" i="41"/>
  <c r="AB4" i="41"/>
  <c r="AE4" i="41"/>
  <c r="AF4" i="41"/>
  <c r="D11" i="41" s="1"/>
  <c r="D34" i="41" s="1"/>
  <c r="AC4" i="41"/>
  <c r="D10" i="41" s="1"/>
  <c r="D33" i="41" s="1"/>
  <c r="AF5" i="41"/>
  <c r="AC5" i="41"/>
  <c r="I10" i="41" s="1"/>
  <c r="I33" i="41" s="1"/>
  <c r="AE3" i="41"/>
  <c r="AB3" i="41"/>
  <c r="AB12" i="41"/>
  <c r="AE12" i="41"/>
  <c r="AC1" i="41"/>
  <c r="D5" i="41" s="1"/>
  <c r="D28" i="41" s="1"/>
  <c r="AF1" i="41"/>
  <c r="D6" i="41" s="1"/>
  <c r="D29" i="41" s="1"/>
  <c r="AF8" i="41"/>
  <c r="I16" i="41" s="1"/>
  <c r="I39" i="41" s="1"/>
  <c r="AC8" i="41"/>
  <c r="I15" i="41" s="1"/>
  <c r="I38" i="41" s="1"/>
  <c r="AF7" i="41"/>
  <c r="D16" i="41" s="1"/>
  <c r="D39" i="41" s="1"/>
  <c r="AC7" i="41"/>
  <c r="D15" i="41" s="1"/>
  <c r="D38" i="41" s="1"/>
  <c r="AB1" i="41"/>
  <c r="AE1" i="41"/>
  <c r="AB10" i="41"/>
  <c r="AE10" i="41"/>
  <c r="AE6" i="41"/>
  <c r="AB6" i="41"/>
  <c r="AF3" i="41"/>
  <c r="N6" i="41" s="1"/>
  <c r="N29" i="41" s="1"/>
  <c r="AC3" i="41"/>
  <c r="N5" i="41" s="1"/>
  <c r="N28" i="41" s="1"/>
  <c r="AB9" i="41"/>
  <c r="AE9" i="41"/>
  <c r="AB8" i="41"/>
  <c r="AE8" i="41"/>
  <c r="AF10" i="41"/>
  <c r="D21" i="41" s="1"/>
  <c r="D44" i="41" s="1"/>
  <c r="AC10" i="41"/>
  <c r="D20" i="41" s="1"/>
  <c r="D43" i="41" s="1"/>
  <c r="AF11" i="41"/>
  <c r="I21" i="41" s="1"/>
  <c r="I44" i="41" s="1"/>
  <c r="AC11" i="41"/>
  <c r="I20" i="41" s="1"/>
  <c r="I43" i="41" s="1"/>
  <c r="AE11" i="41"/>
  <c r="AB11" i="41"/>
  <c r="AB3" i="40"/>
  <c r="M5" i="40" s="1"/>
  <c r="M28" i="40" s="1"/>
  <c r="AE4" i="40"/>
  <c r="AB4" i="40"/>
  <c r="AC7" i="40"/>
  <c r="D15" i="40" s="1"/>
  <c r="D38" i="40" s="1"/>
  <c r="AF7" i="40"/>
  <c r="D16" i="40" s="1"/>
  <c r="D39" i="40" s="1"/>
  <c r="AE8" i="40"/>
  <c r="AB8" i="40"/>
  <c r="AB2" i="40"/>
  <c r="AE2" i="40"/>
  <c r="AF1" i="40"/>
  <c r="D6" i="40" s="1"/>
  <c r="D29" i="40" s="1"/>
  <c r="AC1" i="40"/>
  <c r="D5" i="40" s="1"/>
  <c r="D28" i="40" s="1"/>
  <c r="AB11" i="40"/>
  <c r="AE11" i="40"/>
  <c r="AC2" i="40"/>
  <c r="I5" i="40" s="1"/>
  <c r="I28" i="40" s="1"/>
  <c r="AF2" i="40"/>
  <c r="I6" i="40" s="1"/>
  <c r="I29" i="40" s="1"/>
  <c r="AB6" i="40"/>
  <c r="AE6" i="40"/>
  <c r="AE1" i="40"/>
  <c r="AB1" i="40"/>
  <c r="AE10" i="40"/>
  <c r="AB10" i="40"/>
  <c r="AC3" i="40"/>
  <c r="N5" i="40" s="1"/>
  <c r="N28" i="40" s="1"/>
  <c r="AF3" i="40"/>
  <c r="AB5" i="40"/>
  <c r="AE5" i="40"/>
  <c r="AC10" i="40"/>
  <c r="D20" i="40" s="1"/>
  <c r="D43" i="40" s="1"/>
  <c r="AF10" i="40"/>
  <c r="D21" i="40" s="1"/>
  <c r="D44" i="40" s="1"/>
  <c r="AC12" i="40"/>
  <c r="N20" i="40" s="1"/>
  <c r="N43" i="40" s="1"/>
  <c r="AF12" i="40"/>
  <c r="N21" i="40" s="1"/>
  <c r="N44" i="40" s="1"/>
  <c r="AF9" i="40"/>
  <c r="N16" i="40" s="1"/>
  <c r="N39" i="40" s="1"/>
  <c r="AC9" i="40"/>
  <c r="N15" i="40" s="1"/>
  <c r="N38" i="40" s="1"/>
  <c r="AF4" i="40"/>
  <c r="D11" i="40" s="1"/>
  <c r="D34" i="40" s="1"/>
  <c r="AC4" i="40"/>
  <c r="D10" i="40" s="1"/>
  <c r="D33" i="40" s="1"/>
  <c r="AC11" i="40"/>
  <c r="I20" i="40" s="1"/>
  <c r="I43" i="40" s="1"/>
  <c r="AF11" i="40"/>
  <c r="I21" i="40" s="1"/>
  <c r="I44" i="40" s="1"/>
  <c r="AE12" i="40"/>
  <c r="AB12" i="40"/>
  <c r="AB7" i="40"/>
  <c r="AE7" i="40"/>
  <c r="AF6" i="40"/>
  <c r="N11" i="40" s="1"/>
  <c r="N34" i="40" s="1"/>
  <c r="AC6" i="40"/>
  <c r="N10" i="40" s="1"/>
  <c r="N33" i="40" s="1"/>
  <c r="AE9" i="40"/>
  <c r="AB9" i="40"/>
  <c r="AC8" i="40"/>
  <c r="I15" i="40" s="1"/>
  <c r="I38" i="40" s="1"/>
  <c r="AF8" i="40"/>
  <c r="I16" i="40" s="1"/>
  <c r="I39" i="40" s="1"/>
  <c r="AC5" i="40"/>
  <c r="I10" i="40" s="1"/>
  <c r="I33" i="40" s="1"/>
  <c r="AF5" i="40"/>
  <c r="I11" i="40" s="1"/>
  <c r="I34" i="40" s="1"/>
  <c r="AO4" i="39"/>
  <c r="AE4" i="39" s="1"/>
  <c r="C11" i="39" s="1"/>
  <c r="C34" i="39" s="1"/>
  <c r="AW6" i="39"/>
  <c r="AC6" i="39" s="1"/>
  <c r="N10" i="39" s="1"/>
  <c r="N33" i="39" s="1"/>
  <c r="AO14" i="39"/>
  <c r="AO13" i="39"/>
  <c r="AO16" i="39"/>
  <c r="AO3" i="39"/>
  <c r="AO1" i="39"/>
  <c r="AO12" i="39"/>
  <c r="AO5" i="39"/>
  <c r="AO17" i="39"/>
  <c r="AW36" i="39"/>
  <c r="AW35" i="39"/>
  <c r="AW30" i="39"/>
  <c r="AW20" i="39"/>
  <c r="AW15" i="39"/>
  <c r="AW9" i="39"/>
  <c r="AW5" i="39"/>
  <c r="AW27" i="39"/>
  <c r="AW25" i="39"/>
  <c r="AW22" i="39"/>
  <c r="AW32" i="39"/>
  <c r="AW24" i="39"/>
  <c r="AW21" i="39"/>
  <c r="AW11" i="39"/>
  <c r="AW7" i="39"/>
  <c r="AW3" i="39"/>
  <c r="AW1" i="39"/>
  <c r="AW23" i="39"/>
  <c r="AO8" i="39"/>
  <c r="AO10" i="39"/>
  <c r="AW2" i="39"/>
  <c r="AW26" i="39"/>
  <c r="AW31" i="39"/>
  <c r="AW34" i="39"/>
  <c r="AW4" i="39"/>
  <c r="AW8" i="39"/>
  <c r="AO9" i="39"/>
  <c r="AW12" i="39"/>
  <c r="AO15" i="39"/>
  <c r="AW17" i="39"/>
  <c r="AW13" i="39"/>
  <c r="AO2" i="39"/>
  <c r="AO6" i="39"/>
  <c r="AW16" i="39"/>
  <c r="AW28" i="39"/>
  <c r="AW33" i="39"/>
  <c r="AW18" i="39"/>
  <c r="AW29" i="39"/>
  <c r="AO7" i="39"/>
  <c r="AW10" i="39"/>
  <c r="AO11" i="39"/>
  <c r="AW14" i="39"/>
  <c r="AO18" i="39"/>
  <c r="AW19" i="39"/>
  <c r="AO26" i="38"/>
  <c r="AO2" i="38"/>
  <c r="AO22" i="38"/>
  <c r="AO14" i="38"/>
  <c r="AO28" i="38"/>
  <c r="AO24" i="38"/>
  <c r="AO20" i="38"/>
  <c r="AO16" i="38"/>
  <c r="AO12" i="38"/>
  <c r="AO8" i="38"/>
  <c r="AO4" i="38"/>
  <c r="AO18" i="38"/>
  <c r="AO10" i="38"/>
  <c r="AO6" i="38"/>
  <c r="AO27" i="38"/>
  <c r="AO23" i="38"/>
  <c r="AO19" i="38"/>
  <c r="AO15" i="38"/>
  <c r="AO11" i="38"/>
  <c r="AO7" i="38"/>
  <c r="AO3" i="38"/>
  <c r="AO25" i="38"/>
  <c r="AO17" i="38"/>
  <c r="AO5" i="38"/>
  <c r="AO1" i="38"/>
  <c r="AO13" i="38"/>
  <c r="AO21" i="38"/>
  <c r="AO9" i="38"/>
  <c r="AW4" i="38"/>
  <c r="AC4" i="38" s="1"/>
  <c r="D10" i="38" s="1"/>
  <c r="D33" i="38" s="1"/>
  <c r="AW12" i="38"/>
  <c r="AC12" i="38" s="1"/>
  <c r="N20" i="38" s="1"/>
  <c r="N43" i="38" s="1"/>
  <c r="AW8" i="38"/>
  <c r="AC8" i="38" s="1"/>
  <c r="I15" i="38" s="1"/>
  <c r="I38" i="38" s="1"/>
  <c r="AW19" i="38"/>
  <c r="AW29" i="38"/>
  <c r="AW34" i="38"/>
  <c r="AW5" i="38"/>
  <c r="AW18" i="38"/>
  <c r="AW21" i="38"/>
  <c r="AW23" i="38"/>
  <c r="AW10" i="38"/>
  <c r="AW14" i="38"/>
  <c r="AW17" i="38"/>
  <c r="AW28" i="38"/>
  <c r="AW30" i="38"/>
  <c r="AW3" i="38"/>
  <c r="AW7" i="38"/>
  <c r="AW9" i="38"/>
  <c r="AW11" i="38"/>
  <c r="AW13" i="38"/>
  <c r="AW16" i="38"/>
  <c r="AW22" i="38"/>
  <c r="AW35" i="38"/>
  <c r="AW24" i="38"/>
  <c r="AW27" i="38"/>
  <c r="AW33" i="38"/>
  <c r="AW32" i="38"/>
  <c r="AW31" i="38"/>
  <c r="AW2" i="38"/>
  <c r="AW6" i="38"/>
  <c r="AW15" i="38"/>
  <c r="AW20" i="38"/>
  <c r="AW25" i="38"/>
  <c r="AW26" i="38"/>
  <c r="AW36" i="38"/>
  <c r="AW1" i="38"/>
  <c r="H21" i="44" l="1"/>
  <c r="H44" i="44" s="1"/>
  <c r="AL2" i="44"/>
  <c r="AN12" i="44"/>
  <c r="AL1" i="44"/>
  <c r="AN1" i="44"/>
  <c r="C10" i="44"/>
  <c r="AL4" i="44"/>
  <c r="AN3" i="44"/>
  <c r="C32" i="48"/>
  <c r="D32" i="48"/>
  <c r="Y11" i="48"/>
  <c r="Y34" i="48" s="1"/>
  <c r="U34" i="48"/>
  <c r="U26" i="48"/>
  <c r="Y3" i="48"/>
  <c r="Y26" i="48" s="1"/>
  <c r="Y9" i="48"/>
  <c r="Y32" i="48" s="1"/>
  <c r="U32" i="48"/>
  <c r="U33" i="48"/>
  <c r="Y10" i="48"/>
  <c r="Y33" i="48" s="1"/>
  <c r="U30" i="48"/>
  <c r="Y7" i="48"/>
  <c r="Y30" i="48" s="1"/>
  <c r="U31" i="48"/>
  <c r="Y8" i="48"/>
  <c r="Y31" i="48" s="1"/>
  <c r="U27" i="48"/>
  <c r="Y4" i="48"/>
  <c r="Y27" i="48" s="1"/>
  <c r="U25" i="48"/>
  <c r="Y2" i="48"/>
  <c r="Y25" i="48" s="1"/>
  <c r="U28" i="48"/>
  <c r="Y5" i="48"/>
  <c r="Y28" i="48" s="1"/>
  <c r="U29" i="48"/>
  <c r="Y6" i="48"/>
  <c r="Y29" i="48" s="1"/>
  <c r="U24" i="48"/>
  <c r="Y1" i="48"/>
  <c r="Y24" i="48" s="1"/>
  <c r="U35" i="48"/>
  <c r="Y12" i="48"/>
  <c r="Y35" i="48" s="1"/>
  <c r="AN6" i="44"/>
  <c r="AL6" i="44"/>
  <c r="AN2" i="44"/>
  <c r="AL3" i="44"/>
  <c r="C5" i="44"/>
  <c r="C28" i="44" s="1"/>
  <c r="AN5" i="44"/>
  <c r="AN4" i="44"/>
  <c r="AL5" i="44"/>
  <c r="M21" i="44"/>
  <c r="M44" i="44" s="1"/>
  <c r="AI35" i="44"/>
  <c r="N32" i="44"/>
  <c r="M6" i="44"/>
  <c r="M29" i="44" s="1"/>
  <c r="C21" i="44"/>
  <c r="C44" i="44" s="1"/>
  <c r="D10" i="44"/>
  <c r="D33" i="44" s="1"/>
  <c r="C6" i="44"/>
  <c r="C29" i="44" s="1"/>
  <c r="H5" i="44"/>
  <c r="H28" i="44" s="1"/>
  <c r="I32" i="44"/>
  <c r="AI34" i="44"/>
  <c r="H6" i="44"/>
  <c r="H29" i="44" s="1"/>
  <c r="D37" i="42"/>
  <c r="N32" i="42"/>
  <c r="W6" i="42"/>
  <c r="W29" i="42" s="1"/>
  <c r="M32" i="42"/>
  <c r="H27" i="42"/>
  <c r="AI43" i="42"/>
  <c r="W10" i="42"/>
  <c r="W33" i="42" s="1"/>
  <c r="I27" i="41"/>
  <c r="I27" i="42"/>
  <c r="U2" i="42"/>
  <c r="U25" i="42" s="1"/>
  <c r="AI39" i="42"/>
  <c r="AI30" i="42"/>
  <c r="I32" i="42"/>
  <c r="C42" i="42"/>
  <c r="U11" i="42"/>
  <c r="U34" i="42" s="1"/>
  <c r="H42" i="42"/>
  <c r="AI33" i="42"/>
  <c r="AI44" i="42"/>
  <c r="M42" i="42"/>
  <c r="N42" i="42"/>
  <c r="AI45" i="42"/>
  <c r="W8" i="42"/>
  <c r="W31" i="42" s="1"/>
  <c r="W12" i="42"/>
  <c r="W35" i="42" s="1"/>
  <c r="H37" i="42"/>
  <c r="U9" i="42"/>
  <c r="U32" i="42" s="1"/>
  <c r="AI40" i="41"/>
  <c r="U6" i="42"/>
  <c r="U29" i="42" s="1"/>
  <c r="N32" i="41"/>
  <c r="D6" i="42"/>
  <c r="D29" i="42" s="1"/>
  <c r="C27" i="42" s="1"/>
  <c r="W1" i="42"/>
  <c r="W24" i="42" s="1"/>
  <c r="W9" i="42"/>
  <c r="W32" i="42" s="1"/>
  <c r="U1" i="42"/>
  <c r="U24" i="42" s="1"/>
  <c r="H10" i="42"/>
  <c r="H33" i="42" s="1"/>
  <c r="H32" i="42" s="1"/>
  <c r="U5" i="42"/>
  <c r="M6" i="42"/>
  <c r="M29" i="42" s="1"/>
  <c r="W3" i="42"/>
  <c r="W26" i="42" s="1"/>
  <c r="C11" i="42"/>
  <c r="C34" i="42" s="1"/>
  <c r="W4" i="42"/>
  <c r="W27" i="42" s="1"/>
  <c r="U35" i="42"/>
  <c r="M5" i="42"/>
  <c r="M28" i="42" s="1"/>
  <c r="M27" i="42" s="1"/>
  <c r="U3" i="42"/>
  <c r="U4" i="42"/>
  <c r="C10" i="42"/>
  <c r="C33" i="42" s="1"/>
  <c r="C32" i="42" s="1"/>
  <c r="W7" i="42"/>
  <c r="W30" i="42" s="1"/>
  <c r="C16" i="42"/>
  <c r="C39" i="42" s="1"/>
  <c r="U33" i="42"/>
  <c r="W5" i="42"/>
  <c r="W28" i="42" s="1"/>
  <c r="H11" i="42"/>
  <c r="H34" i="42" s="1"/>
  <c r="C15" i="42"/>
  <c r="C38" i="42" s="1"/>
  <c r="C37" i="42" s="1"/>
  <c r="U7" i="42"/>
  <c r="U31" i="42"/>
  <c r="AI40" i="42"/>
  <c r="N37" i="42"/>
  <c r="M37" i="42"/>
  <c r="U3" i="40"/>
  <c r="U26" i="40" s="1"/>
  <c r="M15" i="41"/>
  <c r="M38" i="41" s="1"/>
  <c r="M37" i="41" s="1"/>
  <c r="U9" i="41"/>
  <c r="I42" i="41"/>
  <c r="AI44" i="41"/>
  <c r="H16" i="41"/>
  <c r="H39" i="41" s="1"/>
  <c r="W8" i="41"/>
  <c r="W31" i="41" s="1"/>
  <c r="AI30" i="41"/>
  <c r="N27" i="41"/>
  <c r="C5" i="41"/>
  <c r="C28" i="41" s="1"/>
  <c r="C27" i="41" s="1"/>
  <c r="U1" i="41"/>
  <c r="M20" i="41"/>
  <c r="M43" i="41" s="1"/>
  <c r="M42" i="41" s="1"/>
  <c r="U12" i="41"/>
  <c r="I11" i="41"/>
  <c r="I34" i="41" s="1"/>
  <c r="AI34" i="41" s="1"/>
  <c r="W5" i="41"/>
  <c r="W28" i="41" s="1"/>
  <c r="C10" i="41"/>
  <c r="C33" i="41" s="1"/>
  <c r="C32" i="41" s="1"/>
  <c r="U4" i="41"/>
  <c r="W7" i="41"/>
  <c r="W30" i="41" s="1"/>
  <c r="C16" i="41"/>
  <c r="C39" i="41" s="1"/>
  <c r="H21" i="41"/>
  <c r="H44" i="41" s="1"/>
  <c r="W11" i="41"/>
  <c r="W34" i="41" s="1"/>
  <c r="I37" i="41"/>
  <c r="AI39" i="41"/>
  <c r="C15" i="41"/>
  <c r="C38" i="41" s="1"/>
  <c r="C37" i="41" s="1"/>
  <c r="U7" i="41"/>
  <c r="H15" i="41"/>
  <c r="H38" i="41" s="1"/>
  <c r="H37" i="41" s="1"/>
  <c r="U8" i="41"/>
  <c r="C21" i="41"/>
  <c r="C44" i="41" s="1"/>
  <c r="W10" i="41"/>
  <c r="W33" i="41" s="1"/>
  <c r="D37" i="41"/>
  <c r="AI38" i="41"/>
  <c r="M5" i="41"/>
  <c r="M28" i="41" s="1"/>
  <c r="M27" i="41" s="1"/>
  <c r="U3" i="41"/>
  <c r="D32" i="41"/>
  <c r="AI33" i="41"/>
  <c r="U2" i="41"/>
  <c r="H5" i="41"/>
  <c r="H28" i="41" s="1"/>
  <c r="H27" i="41" s="1"/>
  <c r="AI45" i="41"/>
  <c r="N42" i="41"/>
  <c r="M11" i="41"/>
  <c r="M34" i="41" s="1"/>
  <c r="W6" i="41"/>
  <c r="W29" i="41" s="1"/>
  <c r="W1" i="41"/>
  <c r="W24" i="41" s="1"/>
  <c r="C6" i="41"/>
  <c r="C29" i="41" s="1"/>
  <c r="M21" i="41"/>
  <c r="M44" i="41" s="1"/>
  <c r="W12" i="41"/>
  <c r="W35" i="41" s="1"/>
  <c r="C11" i="41"/>
  <c r="C34" i="41" s="1"/>
  <c r="W4" i="41"/>
  <c r="W27" i="41" s="1"/>
  <c r="H20" i="41"/>
  <c r="H43" i="41" s="1"/>
  <c r="H42" i="41" s="1"/>
  <c r="U11" i="41"/>
  <c r="D42" i="41"/>
  <c r="AI43" i="41"/>
  <c r="M16" i="41"/>
  <c r="M39" i="41" s="1"/>
  <c r="W9" i="41"/>
  <c r="W32" i="41" s="1"/>
  <c r="M10" i="41"/>
  <c r="M33" i="41" s="1"/>
  <c r="M32" i="41" s="1"/>
  <c r="U6" i="41"/>
  <c r="C20" i="41"/>
  <c r="C43" i="41" s="1"/>
  <c r="C42" i="41" s="1"/>
  <c r="U10" i="41"/>
  <c r="D27" i="41"/>
  <c r="AI28" i="41"/>
  <c r="U5" i="41"/>
  <c r="W3" i="41"/>
  <c r="W26" i="41" s="1"/>
  <c r="M6" i="41"/>
  <c r="M29" i="41" s="1"/>
  <c r="W2" i="41"/>
  <c r="W25" i="41" s="1"/>
  <c r="H6" i="41"/>
  <c r="H29" i="41" s="1"/>
  <c r="AB4" i="39"/>
  <c r="C10" i="39" s="1"/>
  <c r="C33" i="39" s="1"/>
  <c r="C16" i="40"/>
  <c r="C39" i="40" s="1"/>
  <c r="W7" i="40"/>
  <c r="W30" i="40" s="1"/>
  <c r="U10" i="40"/>
  <c r="C20" i="40"/>
  <c r="C43" i="40" s="1"/>
  <c r="C42" i="40" s="1"/>
  <c r="W2" i="40"/>
  <c r="W25" i="40" s="1"/>
  <c r="H6" i="40"/>
  <c r="H29" i="40" s="1"/>
  <c r="AI34" i="40"/>
  <c r="I32" i="40"/>
  <c r="M16" i="40"/>
  <c r="M39" i="40" s="1"/>
  <c r="W9" i="40"/>
  <c r="W32" i="40" s="1"/>
  <c r="U7" i="40"/>
  <c r="C15" i="40"/>
  <c r="C38" i="40" s="1"/>
  <c r="C37" i="40" s="1"/>
  <c r="AI44" i="40"/>
  <c r="I42" i="40"/>
  <c r="AI45" i="40"/>
  <c r="N42" i="40"/>
  <c r="U5" i="40"/>
  <c r="H10" i="40"/>
  <c r="H33" i="40" s="1"/>
  <c r="H32" i="40" s="1"/>
  <c r="C21" i="40"/>
  <c r="C44" i="40" s="1"/>
  <c r="W10" i="40"/>
  <c r="W33" i="40" s="1"/>
  <c r="U6" i="40"/>
  <c r="M10" i="40"/>
  <c r="M33" i="40" s="1"/>
  <c r="M32" i="40" s="1"/>
  <c r="H20" i="40"/>
  <c r="H43" i="40" s="1"/>
  <c r="H42" i="40" s="1"/>
  <c r="U11" i="40"/>
  <c r="H5" i="40"/>
  <c r="H28" i="40" s="1"/>
  <c r="H27" i="40" s="1"/>
  <c r="U2" i="40"/>
  <c r="AI38" i="40"/>
  <c r="D37" i="40"/>
  <c r="M15" i="40"/>
  <c r="M38" i="40" s="1"/>
  <c r="U9" i="40"/>
  <c r="AI35" i="40"/>
  <c r="N32" i="40"/>
  <c r="U12" i="40"/>
  <c r="M20" i="40"/>
  <c r="M43" i="40" s="1"/>
  <c r="M42" i="40" s="1"/>
  <c r="D32" i="40"/>
  <c r="AI33" i="40"/>
  <c r="M37" i="40"/>
  <c r="N37" i="40"/>
  <c r="AI40" i="40"/>
  <c r="N6" i="40"/>
  <c r="N29" i="40" s="1"/>
  <c r="AI30" i="40" s="1"/>
  <c r="W3" i="40"/>
  <c r="W26" i="40" s="1"/>
  <c r="C5" i="40"/>
  <c r="C28" i="40" s="1"/>
  <c r="C27" i="40" s="1"/>
  <c r="U1" i="40"/>
  <c r="D27" i="40"/>
  <c r="AI28" i="40"/>
  <c r="H15" i="40"/>
  <c r="H38" i="40" s="1"/>
  <c r="H37" i="40" s="1"/>
  <c r="U8" i="40"/>
  <c r="U4" i="40"/>
  <c r="C10" i="40"/>
  <c r="C33" i="40" s="1"/>
  <c r="C32" i="40" s="1"/>
  <c r="H11" i="40"/>
  <c r="H34" i="40" s="1"/>
  <c r="W5" i="40"/>
  <c r="W28" i="40" s="1"/>
  <c r="M11" i="40"/>
  <c r="M34" i="40" s="1"/>
  <c r="W6" i="40"/>
  <c r="W29" i="40" s="1"/>
  <c r="H21" i="40"/>
  <c r="H44" i="40" s="1"/>
  <c r="W11" i="40"/>
  <c r="W34" i="40" s="1"/>
  <c r="I37" i="40"/>
  <c r="AI39" i="40"/>
  <c r="W12" i="40"/>
  <c r="W35" i="40" s="1"/>
  <c r="M21" i="40"/>
  <c r="M44" i="40" s="1"/>
  <c r="D42" i="40"/>
  <c r="AI43" i="40"/>
  <c r="C6" i="40"/>
  <c r="C29" i="40" s="1"/>
  <c r="W1" i="40"/>
  <c r="W24" i="40" s="1"/>
  <c r="I27" i="40"/>
  <c r="AI29" i="40"/>
  <c r="W8" i="40"/>
  <c r="W31" i="40" s="1"/>
  <c r="H16" i="40"/>
  <c r="H39" i="40" s="1"/>
  <c r="W4" i="40"/>
  <c r="W27" i="40" s="1"/>
  <c r="C11" i="40"/>
  <c r="C34" i="40" s="1"/>
  <c r="AF6" i="39"/>
  <c r="N11" i="39" s="1"/>
  <c r="N34" i="39" s="1"/>
  <c r="N32" i="39" s="1"/>
  <c r="AE7" i="39"/>
  <c r="AB7" i="39"/>
  <c r="AB9" i="39"/>
  <c r="AE9" i="39"/>
  <c r="AF5" i="39"/>
  <c r="I11" i="39" s="1"/>
  <c r="I34" i="39" s="1"/>
  <c r="AC5" i="39"/>
  <c r="I10" i="39" s="1"/>
  <c r="I33" i="39" s="1"/>
  <c r="AE2" i="39"/>
  <c r="AB2" i="39"/>
  <c r="AF8" i="39"/>
  <c r="I16" i="39" s="1"/>
  <c r="I39" i="39" s="1"/>
  <c r="AC8" i="39"/>
  <c r="I15" i="39" s="1"/>
  <c r="I38" i="39" s="1"/>
  <c r="AC2" i="39"/>
  <c r="I5" i="39" s="1"/>
  <c r="I28" i="39" s="1"/>
  <c r="AF2" i="39"/>
  <c r="I6" i="39" s="1"/>
  <c r="I29" i="39" s="1"/>
  <c r="AF9" i="39"/>
  <c r="N16" i="39" s="1"/>
  <c r="N39" i="39" s="1"/>
  <c r="AC9" i="39"/>
  <c r="N15" i="39" s="1"/>
  <c r="N38" i="39" s="1"/>
  <c r="AB1" i="39"/>
  <c r="AE1" i="39"/>
  <c r="AE11" i="39"/>
  <c r="AB11" i="39"/>
  <c r="AF4" i="39"/>
  <c r="AC4" i="39"/>
  <c r="D10" i="39" s="1"/>
  <c r="D33" i="39" s="1"/>
  <c r="AC1" i="39"/>
  <c r="D5" i="39" s="1"/>
  <c r="D28" i="39" s="1"/>
  <c r="AF1" i="39"/>
  <c r="D6" i="39" s="1"/>
  <c r="D29" i="39" s="1"/>
  <c r="AE3" i="39"/>
  <c r="AB3" i="39"/>
  <c r="AB6" i="39"/>
  <c r="AE6" i="39"/>
  <c r="AB10" i="39"/>
  <c r="AE10" i="39"/>
  <c r="AF7" i="39"/>
  <c r="D16" i="39" s="1"/>
  <c r="D39" i="39" s="1"/>
  <c r="AC7" i="39"/>
  <c r="D15" i="39" s="1"/>
  <c r="D38" i="39" s="1"/>
  <c r="AE12" i="39"/>
  <c r="AB12" i="39"/>
  <c r="AE8" i="39"/>
  <c r="AB8" i="39"/>
  <c r="AF11" i="39"/>
  <c r="I21" i="39" s="1"/>
  <c r="I44" i="39" s="1"/>
  <c r="AC11" i="39"/>
  <c r="I20" i="39" s="1"/>
  <c r="I43" i="39" s="1"/>
  <c r="AF10" i="39"/>
  <c r="D21" i="39" s="1"/>
  <c r="D44" i="39" s="1"/>
  <c r="AC10" i="39"/>
  <c r="D20" i="39" s="1"/>
  <c r="D43" i="39" s="1"/>
  <c r="AF12" i="39"/>
  <c r="N21" i="39" s="1"/>
  <c r="N44" i="39" s="1"/>
  <c r="AC12" i="39"/>
  <c r="N20" i="39" s="1"/>
  <c r="N43" i="39" s="1"/>
  <c r="AF3" i="39"/>
  <c r="N6" i="39" s="1"/>
  <c r="N29" i="39" s="1"/>
  <c r="AC3" i="39"/>
  <c r="N5" i="39" s="1"/>
  <c r="N28" i="39" s="1"/>
  <c r="AE5" i="39"/>
  <c r="AB5" i="39"/>
  <c r="AF12" i="38"/>
  <c r="N21" i="38" s="1"/>
  <c r="N44" i="38" s="1"/>
  <c r="N42" i="38" s="1"/>
  <c r="AF8" i="38"/>
  <c r="I16" i="38" s="1"/>
  <c r="I39" i="38" s="1"/>
  <c r="I37" i="38" s="1"/>
  <c r="AF4" i="38"/>
  <c r="D11" i="38" s="1"/>
  <c r="D34" i="38" s="1"/>
  <c r="AI33" i="38" s="1"/>
  <c r="AF6" i="38"/>
  <c r="N11" i="38" s="1"/>
  <c r="N34" i="38" s="1"/>
  <c r="AC6" i="38"/>
  <c r="N10" i="38" s="1"/>
  <c r="N33" i="38" s="1"/>
  <c r="AC11" i="38"/>
  <c r="I20" i="38" s="1"/>
  <c r="I43" i="38" s="1"/>
  <c r="AF11" i="38"/>
  <c r="I21" i="38" s="1"/>
  <c r="I44" i="38" s="1"/>
  <c r="AC3" i="38"/>
  <c r="AF3" i="38"/>
  <c r="N6" i="38" s="1"/>
  <c r="N29" i="38" s="1"/>
  <c r="AC10" i="38"/>
  <c r="D20" i="38" s="1"/>
  <c r="D43" i="38" s="1"/>
  <c r="AF10" i="38"/>
  <c r="D21" i="38" s="1"/>
  <c r="D44" i="38" s="1"/>
  <c r="AC5" i="38"/>
  <c r="AF5" i="38"/>
  <c r="I11" i="38" s="1"/>
  <c r="I34" i="38" s="1"/>
  <c r="AF2" i="38"/>
  <c r="I6" i="38" s="1"/>
  <c r="I29" i="38" s="1"/>
  <c r="AC2" i="38"/>
  <c r="I5" i="38" s="1"/>
  <c r="I28" i="38" s="1"/>
  <c r="AF9" i="38"/>
  <c r="AC9" i="38"/>
  <c r="N15" i="38" s="1"/>
  <c r="N38" i="38" s="1"/>
  <c r="AF1" i="38"/>
  <c r="D6" i="38" s="1"/>
  <c r="D29" i="38" s="1"/>
  <c r="AC1" i="38"/>
  <c r="D5" i="38" s="1"/>
  <c r="D28" i="38" s="1"/>
  <c r="AC7" i="38"/>
  <c r="AF7" i="38"/>
  <c r="D16" i="38" s="1"/>
  <c r="D39" i="38" s="1"/>
  <c r="AP2" i="44" l="1"/>
  <c r="AP1" i="44"/>
  <c r="AP3" i="44"/>
  <c r="C45" i="48"/>
  <c r="D45" i="48"/>
  <c r="M45" i="48"/>
  <c r="N45" i="48"/>
  <c r="N35" i="48"/>
  <c r="M35" i="48"/>
  <c r="I30" i="48"/>
  <c r="H30" i="48"/>
  <c r="H40" i="48"/>
  <c r="I40" i="48"/>
  <c r="M30" i="48"/>
  <c r="N30" i="48"/>
  <c r="C30" i="48"/>
  <c r="D30" i="48"/>
  <c r="H35" i="48"/>
  <c r="I35" i="48"/>
  <c r="D35" i="48"/>
  <c r="C35" i="48"/>
  <c r="D40" i="48"/>
  <c r="C40" i="48"/>
  <c r="N40" i="48"/>
  <c r="M40" i="48"/>
  <c r="I45" i="48"/>
  <c r="H45" i="48"/>
  <c r="AP6" i="44"/>
  <c r="AP4" i="44"/>
  <c r="AP5" i="44"/>
  <c r="D32" i="44"/>
  <c r="AI33" i="44"/>
  <c r="Y2" i="42"/>
  <c r="Y25" i="42" s="1"/>
  <c r="I30" i="42" s="1"/>
  <c r="Y10" i="42"/>
  <c r="Y33" i="42" s="1"/>
  <c r="C45" i="42" s="1"/>
  <c r="Y8" i="42"/>
  <c r="Y31" i="42" s="1"/>
  <c r="I40" i="42" s="1"/>
  <c r="Y11" i="42"/>
  <c r="Y34" i="42" s="1"/>
  <c r="I45" i="42" s="1"/>
  <c r="Y6" i="42"/>
  <c r="Y29" i="42" s="1"/>
  <c r="N35" i="42" s="1"/>
  <c r="Y12" i="42"/>
  <c r="Y35" i="42" s="1"/>
  <c r="M45" i="42" s="1"/>
  <c r="Y9" i="42"/>
  <c r="Y32" i="42" s="1"/>
  <c r="M40" i="42" s="1"/>
  <c r="Y1" i="42"/>
  <c r="Y24" i="42" s="1"/>
  <c r="D30" i="42" s="1"/>
  <c r="D27" i="42"/>
  <c r="AI28" i="42"/>
  <c r="U26" i="42"/>
  <c r="Y3" i="42"/>
  <c r="Y26" i="42" s="1"/>
  <c r="H32" i="41"/>
  <c r="U27" i="42"/>
  <c r="Y4" i="42"/>
  <c r="Y27" i="42" s="1"/>
  <c r="U30" i="42"/>
  <c r="Y7" i="42"/>
  <c r="Y30" i="42" s="1"/>
  <c r="U28" i="42"/>
  <c r="Y5" i="42"/>
  <c r="Y28" i="42" s="1"/>
  <c r="U29" i="41"/>
  <c r="Y6" i="41"/>
  <c r="Y29" i="41" s="1"/>
  <c r="U25" i="41"/>
  <c r="Y2" i="41"/>
  <c r="Y25" i="41" s="1"/>
  <c r="U26" i="41"/>
  <c r="Y3" i="41"/>
  <c r="Y26" i="41" s="1"/>
  <c r="U24" i="41"/>
  <c r="Y1" i="41"/>
  <c r="Y24" i="41" s="1"/>
  <c r="I32" i="41"/>
  <c r="U28" i="41"/>
  <c r="Y5" i="41"/>
  <c r="Y28" i="41" s="1"/>
  <c r="U33" i="41"/>
  <c r="Y10" i="41"/>
  <c r="Y33" i="41" s="1"/>
  <c r="Y7" i="41"/>
  <c r="Y30" i="41" s="1"/>
  <c r="U30" i="41"/>
  <c r="U32" i="41"/>
  <c r="Y9" i="41"/>
  <c r="Y32" i="41" s="1"/>
  <c r="U31" i="41"/>
  <c r="Y8" i="41"/>
  <c r="Y31" i="41" s="1"/>
  <c r="U34" i="41"/>
  <c r="Y11" i="41"/>
  <c r="Y34" i="41" s="1"/>
  <c r="U27" i="41"/>
  <c r="Y4" i="41"/>
  <c r="Y27" i="41" s="1"/>
  <c r="U35" i="41"/>
  <c r="Y12" i="41"/>
  <c r="Y35" i="41" s="1"/>
  <c r="AI35" i="39"/>
  <c r="U31" i="40"/>
  <c r="Y8" i="40"/>
  <c r="Y31" i="40" s="1"/>
  <c r="M27" i="40"/>
  <c r="U24" i="40"/>
  <c r="Y1" i="40"/>
  <c r="Y24" i="40" s="1"/>
  <c r="U25" i="40"/>
  <c r="Y2" i="40"/>
  <c r="Y25" i="40" s="1"/>
  <c r="U33" i="40"/>
  <c r="Y10" i="40"/>
  <c r="Y33" i="40" s="1"/>
  <c r="U30" i="40"/>
  <c r="Y7" i="40"/>
  <c r="Y30" i="40" s="1"/>
  <c r="N27" i="40"/>
  <c r="Y6" i="40"/>
  <c r="Y29" i="40" s="1"/>
  <c r="U29" i="40"/>
  <c r="U28" i="40"/>
  <c r="Y5" i="40"/>
  <c r="Y28" i="40" s="1"/>
  <c r="U35" i="40"/>
  <c r="Y12" i="40"/>
  <c r="Y35" i="40" s="1"/>
  <c r="Y9" i="40"/>
  <c r="Y32" i="40" s="1"/>
  <c r="U32" i="40"/>
  <c r="U27" i="40"/>
  <c r="Y4" i="40"/>
  <c r="Y27" i="40" s="1"/>
  <c r="U34" i="40"/>
  <c r="Y11" i="40"/>
  <c r="Y34" i="40" s="1"/>
  <c r="Y3" i="40"/>
  <c r="Y26" i="40" s="1"/>
  <c r="AI45" i="38"/>
  <c r="M21" i="39"/>
  <c r="M44" i="39" s="1"/>
  <c r="W12" i="39"/>
  <c r="W35" i="39" s="1"/>
  <c r="W3" i="39"/>
  <c r="W26" i="39" s="1"/>
  <c r="M6" i="39"/>
  <c r="M29" i="39" s="1"/>
  <c r="U1" i="39"/>
  <c r="C5" i="39"/>
  <c r="C28" i="39" s="1"/>
  <c r="C27" i="39" s="1"/>
  <c r="AI34" i="39"/>
  <c r="I32" i="39"/>
  <c r="AI30" i="39"/>
  <c r="N27" i="39"/>
  <c r="H15" i="39"/>
  <c r="H38" i="39" s="1"/>
  <c r="H37" i="39" s="1"/>
  <c r="U8" i="39"/>
  <c r="AI38" i="39"/>
  <c r="D37" i="39"/>
  <c r="M11" i="39"/>
  <c r="M34" i="39" s="1"/>
  <c r="W6" i="39"/>
  <c r="W29" i="39" s="1"/>
  <c r="H20" i="39"/>
  <c r="H43" i="39" s="1"/>
  <c r="H42" i="39" s="1"/>
  <c r="U11" i="39"/>
  <c r="AI40" i="39"/>
  <c r="N37" i="39"/>
  <c r="M15" i="39"/>
  <c r="M38" i="39" s="1"/>
  <c r="M37" i="39" s="1"/>
  <c r="U9" i="39"/>
  <c r="W8" i="39"/>
  <c r="W31" i="39" s="1"/>
  <c r="H16" i="39"/>
  <c r="H39" i="39" s="1"/>
  <c r="M10" i="39"/>
  <c r="M33" i="39" s="1"/>
  <c r="M32" i="39" s="1"/>
  <c r="U6" i="39"/>
  <c r="D27" i="39"/>
  <c r="AI28" i="39"/>
  <c r="W11" i="39"/>
  <c r="W34" i="39" s="1"/>
  <c r="H21" i="39"/>
  <c r="H44" i="39" s="1"/>
  <c r="U4" i="39"/>
  <c r="U7" i="39"/>
  <c r="C15" i="39"/>
  <c r="C38" i="39" s="1"/>
  <c r="C37" i="39" s="1"/>
  <c r="W5" i="39"/>
  <c r="W28" i="39" s="1"/>
  <c r="H11" i="39"/>
  <c r="H34" i="39" s="1"/>
  <c r="C20" i="39"/>
  <c r="C43" i="39" s="1"/>
  <c r="C42" i="39" s="1"/>
  <c r="U10" i="39"/>
  <c r="D11" i="39"/>
  <c r="D34" i="39" s="1"/>
  <c r="AI33" i="39" s="1"/>
  <c r="W4" i="39"/>
  <c r="W27" i="39" s="1"/>
  <c r="AI29" i="39"/>
  <c r="I27" i="39"/>
  <c r="H6" i="39"/>
  <c r="H29" i="39" s="1"/>
  <c r="W2" i="39"/>
  <c r="W25" i="39" s="1"/>
  <c r="M16" i="39"/>
  <c r="M39" i="39" s="1"/>
  <c r="W9" i="39"/>
  <c r="W32" i="39" s="1"/>
  <c r="D42" i="39"/>
  <c r="AI43" i="39"/>
  <c r="I37" i="39"/>
  <c r="AI39" i="39"/>
  <c r="U5" i="39"/>
  <c r="H10" i="39"/>
  <c r="H33" i="39" s="1"/>
  <c r="H32" i="39" s="1"/>
  <c r="AI45" i="39"/>
  <c r="N42" i="39"/>
  <c r="AI44" i="39"/>
  <c r="I42" i="39"/>
  <c r="M20" i="39"/>
  <c r="M43" i="39" s="1"/>
  <c r="M42" i="39" s="1"/>
  <c r="U12" i="39"/>
  <c r="C21" i="39"/>
  <c r="C44" i="39" s="1"/>
  <c r="W10" i="39"/>
  <c r="W33" i="39" s="1"/>
  <c r="M5" i="39"/>
  <c r="M28" i="39" s="1"/>
  <c r="M27" i="39" s="1"/>
  <c r="U3" i="39"/>
  <c r="C6" i="39"/>
  <c r="C29" i="39" s="1"/>
  <c r="W1" i="39"/>
  <c r="W24" i="39" s="1"/>
  <c r="U2" i="39"/>
  <c r="H5" i="39"/>
  <c r="H28" i="39" s="1"/>
  <c r="H27" i="39" s="1"/>
  <c r="W7" i="39"/>
  <c r="W30" i="39" s="1"/>
  <c r="C16" i="39"/>
  <c r="C39" i="39" s="1"/>
  <c r="AI39" i="38"/>
  <c r="D32" i="38"/>
  <c r="N16" i="38"/>
  <c r="N39" i="38" s="1"/>
  <c r="N37" i="38" s="1"/>
  <c r="D42" i="38"/>
  <c r="AI43" i="38"/>
  <c r="I42" i="38"/>
  <c r="AI44" i="38"/>
  <c r="D15" i="38"/>
  <c r="D38" i="38" s="1"/>
  <c r="I27" i="38"/>
  <c r="AI29" i="38"/>
  <c r="AI35" i="38"/>
  <c r="N32" i="38"/>
  <c r="D27" i="38"/>
  <c r="AI28" i="38"/>
  <c r="I10" i="38"/>
  <c r="I33" i="38" s="1"/>
  <c r="N5" i="38"/>
  <c r="N28" i="38" s="1"/>
  <c r="H40" i="42" l="1"/>
  <c r="H30" i="42"/>
  <c r="D45" i="42"/>
  <c r="H45" i="42"/>
  <c r="N40" i="42"/>
  <c r="M35" i="42"/>
  <c r="N45" i="42"/>
  <c r="C30" i="42"/>
  <c r="D40" i="42"/>
  <c r="C40" i="42"/>
  <c r="N30" i="42"/>
  <c r="M30" i="42"/>
  <c r="H35" i="42"/>
  <c r="I35" i="42"/>
  <c r="D35" i="42"/>
  <c r="C35" i="42"/>
  <c r="C30" i="41"/>
  <c r="D30" i="41"/>
  <c r="D35" i="41"/>
  <c r="C35" i="41"/>
  <c r="H40" i="41"/>
  <c r="I40" i="41"/>
  <c r="H35" i="41"/>
  <c r="I35" i="41"/>
  <c r="H30" i="41"/>
  <c r="I30" i="41"/>
  <c r="D40" i="41"/>
  <c r="C40" i="41"/>
  <c r="M30" i="41"/>
  <c r="N30" i="41"/>
  <c r="N35" i="41"/>
  <c r="M35" i="41"/>
  <c r="M45" i="41"/>
  <c r="N45" i="41"/>
  <c r="I45" i="41"/>
  <c r="H45" i="41"/>
  <c r="N40" i="41"/>
  <c r="M40" i="41"/>
  <c r="C45" i="41"/>
  <c r="D45" i="41"/>
  <c r="N40" i="40"/>
  <c r="M40" i="40"/>
  <c r="D40" i="40"/>
  <c r="C40" i="40"/>
  <c r="I30" i="40"/>
  <c r="H30" i="40"/>
  <c r="D35" i="40"/>
  <c r="C35" i="40"/>
  <c r="M45" i="40"/>
  <c r="N45" i="40"/>
  <c r="H40" i="40"/>
  <c r="I40" i="40"/>
  <c r="I45" i="40"/>
  <c r="H45" i="40"/>
  <c r="H35" i="40"/>
  <c r="I35" i="40"/>
  <c r="N30" i="40"/>
  <c r="M30" i="40"/>
  <c r="N35" i="40"/>
  <c r="M35" i="40"/>
  <c r="C45" i="40"/>
  <c r="D45" i="40"/>
  <c r="D30" i="40"/>
  <c r="C30" i="40"/>
  <c r="D32" i="39"/>
  <c r="C32" i="39"/>
  <c r="U28" i="39"/>
  <c r="Y5" i="39"/>
  <c r="Y28" i="39" s="1"/>
  <c r="Y10" i="39"/>
  <c r="Y33" i="39" s="1"/>
  <c r="U33" i="39"/>
  <c r="U29" i="39"/>
  <c r="Y6" i="39"/>
  <c r="Y29" i="39" s="1"/>
  <c r="U32" i="39"/>
  <c r="Y9" i="39"/>
  <c r="Y32" i="39" s="1"/>
  <c r="Y8" i="39"/>
  <c r="Y31" i="39" s="1"/>
  <c r="U31" i="39"/>
  <c r="Y4" i="39"/>
  <c r="Y27" i="39" s="1"/>
  <c r="U27" i="39"/>
  <c r="U26" i="39"/>
  <c r="Y3" i="39"/>
  <c r="Y26" i="39" s="1"/>
  <c r="U35" i="39"/>
  <c r="Y12" i="39"/>
  <c r="Y35" i="39" s="1"/>
  <c r="U25" i="39"/>
  <c r="Y2" i="39"/>
  <c r="Y25" i="39" s="1"/>
  <c r="U30" i="39"/>
  <c r="Y7" i="39"/>
  <c r="Y30" i="39" s="1"/>
  <c r="U34" i="39"/>
  <c r="Y11" i="39"/>
  <c r="Y34" i="39" s="1"/>
  <c r="U24" i="39"/>
  <c r="Y1" i="39"/>
  <c r="Y24" i="39" s="1"/>
  <c r="AI40" i="38"/>
  <c r="I32" i="38"/>
  <c r="AI34" i="38"/>
  <c r="D37" i="38"/>
  <c r="AI38" i="38"/>
  <c r="AI30" i="38"/>
  <c r="N27" i="38"/>
  <c r="I40" i="39" l="1"/>
  <c r="H40" i="39"/>
  <c r="D35" i="39"/>
  <c r="C35" i="39"/>
  <c r="D45" i="39"/>
  <c r="C45" i="39"/>
  <c r="I45" i="39"/>
  <c r="H45" i="39"/>
  <c r="I30" i="39"/>
  <c r="H30" i="39"/>
  <c r="M30" i="39"/>
  <c r="N30" i="39"/>
  <c r="N35" i="39"/>
  <c r="M35" i="39"/>
  <c r="I35" i="39"/>
  <c r="H35" i="39"/>
  <c r="C30" i="39"/>
  <c r="D30" i="39"/>
  <c r="D40" i="39"/>
  <c r="C40" i="39"/>
  <c r="N45" i="39"/>
  <c r="M45" i="39"/>
  <c r="N40" i="39"/>
  <c r="M40" i="39"/>
  <c r="AE8" i="38" l="1"/>
  <c r="W8" i="38" s="1"/>
  <c r="W31" i="38" s="1"/>
  <c r="AB2" i="38"/>
  <c r="U2" i="38" s="1"/>
  <c r="AE4" i="38"/>
  <c r="W4" i="38" s="1"/>
  <c r="W27" i="38" s="1"/>
  <c r="AE7" i="38"/>
  <c r="C16" i="38" s="1"/>
  <c r="C39" i="38" s="1"/>
  <c r="AE6" i="38"/>
  <c r="M11" i="38" s="1"/>
  <c r="M34" i="38" s="1"/>
  <c r="AE9" i="38"/>
  <c r="M16" i="38" s="1"/>
  <c r="M39" i="38" s="1"/>
  <c r="AB9" i="38"/>
  <c r="M15" i="38" s="1"/>
  <c r="M38" i="38" s="1"/>
  <c r="M37" i="38" s="1"/>
  <c r="AB8" i="38"/>
  <c r="H15" i="38" s="1"/>
  <c r="H38" i="38" s="1"/>
  <c r="H37" i="38" s="1"/>
  <c r="AB5" i="38"/>
  <c r="U5" i="38" s="1"/>
  <c r="AB6" i="38"/>
  <c r="M10" i="38" s="1"/>
  <c r="M33" i="38" s="1"/>
  <c r="M32" i="38" s="1"/>
  <c r="AE2" i="38"/>
  <c r="H6" i="38" s="1"/>
  <c r="H29" i="38" s="1"/>
  <c r="AE3" i="38"/>
  <c r="M6" i="38" s="1"/>
  <c r="M29" i="38" s="1"/>
  <c r="AB3" i="38"/>
  <c r="M5" i="38" s="1"/>
  <c r="M28" i="38" s="1"/>
  <c r="M27" i="38" s="1"/>
  <c r="AB7" i="38"/>
  <c r="U7" i="38" s="1"/>
  <c r="AE10" i="38"/>
  <c r="W10" i="38" s="1"/>
  <c r="W33" i="38" s="1"/>
  <c r="AB11" i="38"/>
  <c r="U11" i="38" s="1"/>
  <c r="AB10" i="38"/>
  <c r="U10" i="38" s="1"/>
  <c r="AE11" i="38"/>
  <c r="H21" i="38" s="1"/>
  <c r="H44" i="38" s="1"/>
  <c r="AE5" i="38"/>
  <c r="W5" i="38" s="1"/>
  <c r="W28" i="38" s="1"/>
  <c r="AE12" i="38"/>
  <c r="W12" i="38" s="1"/>
  <c r="W35" i="38" s="1"/>
  <c r="AB4" i="38"/>
  <c r="U4" i="38" s="1"/>
  <c r="AB12" i="38"/>
  <c r="U12" i="38" s="1"/>
  <c r="Y4" i="38" l="1"/>
  <c r="Y27" i="38" s="1"/>
  <c r="D35" i="38" s="1"/>
  <c r="H11" i="38"/>
  <c r="H34" i="38" s="1"/>
  <c r="C10" i="38"/>
  <c r="C33" i="38" s="1"/>
  <c r="C32" i="38" s="1"/>
  <c r="W9" i="38"/>
  <c r="W32" i="38" s="1"/>
  <c r="C20" i="38"/>
  <c r="C43" i="38" s="1"/>
  <c r="C42" i="38" s="1"/>
  <c r="U6" i="38"/>
  <c r="U29" i="38" s="1"/>
  <c r="W2" i="38"/>
  <c r="W25" i="38" s="1"/>
  <c r="M20" i="38"/>
  <c r="M43" i="38" s="1"/>
  <c r="M42" i="38" s="1"/>
  <c r="W11" i="38"/>
  <c r="W34" i="38" s="1"/>
  <c r="H20" i="38"/>
  <c r="H43" i="38" s="1"/>
  <c r="H42" i="38" s="1"/>
  <c r="U8" i="38"/>
  <c r="U31" i="38" s="1"/>
  <c r="W6" i="38"/>
  <c r="W29" i="38" s="1"/>
  <c r="H5" i="38"/>
  <c r="H28" i="38" s="1"/>
  <c r="H27" i="38" s="1"/>
  <c r="C21" i="38"/>
  <c r="C44" i="38" s="1"/>
  <c r="U9" i="38"/>
  <c r="U32" i="38" s="1"/>
  <c r="Y12" i="38"/>
  <c r="Y35" i="38" s="1"/>
  <c r="U35" i="38"/>
  <c r="U33" i="38"/>
  <c r="Y10" i="38"/>
  <c r="Y33" i="38" s="1"/>
  <c r="U28" i="38"/>
  <c r="Y5" i="38"/>
  <c r="Y28" i="38" s="1"/>
  <c r="U30" i="38"/>
  <c r="U34" i="38"/>
  <c r="U25" i="38"/>
  <c r="M21" i="38"/>
  <c r="M44" i="38" s="1"/>
  <c r="C15" i="38"/>
  <c r="C38" i="38" s="1"/>
  <c r="C37" i="38" s="1"/>
  <c r="W3" i="38"/>
  <c r="W26" i="38" s="1"/>
  <c r="W7" i="38"/>
  <c r="W30" i="38" s="1"/>
  <c r="H16" i="38"/>
  <c r="H39" i="38" s="1"/>
  <c r="C11" i="38"/>
  <c r="C34" i="38" s="1"/>
  <c r="U27" i="38"/>
  <c r="U3" i="38"/>
  <c r="H10" i="38"/>
  <c r="H33" i="38" s="1"/>
  <c r="H32" i="38" s="1"/>
  <c r="C35" i="38" l="1"/>
  <c r="Y9" i="38"/>
  <c r="Y32" i="38" s="1"/>
  <c r="M40" i="38" s="1"/>
  <c r="Y2" i="38"/>
  <c r="Y25" i="38" s="1"/>
  <c r="H30" i="38" s="1"/>
  <c r="Y11" i="38"/>
  <c r="Y34" i="38" s="1"/>
  <c r="H45" i="38" s="1"/>
  <c r="Y6" i="38"/>
  <c r="Y29" i="38" s="1"/>
  <c r="M35" i="38" s="1"/>
  <c r="Y8" i="38"/>
  <c r="Y31" i="38" s="1"/>
  <c r="H40" i="38" s="1"/>
  <c r="U26" i="38"/>
  <c r="Y3" i="38"/>
  <c r="Y26" i="38" s="1"/>
  <c r="Y7" i="38"/>
  <c r="Y30" i="38" s="1"/>
  <c r="D45" i="38"/>
  <c r="C45" i="38"/>
  <c r="N40" i="38"/>
  <c r="I35" i="38"/>
  <c r="H35" i="38"/>
  <c r="M45" i="38"/>
  <c r="N45" i="38"/>
  <c r="I30" i="38" l="1"/>
  <c r="I45" i="38"/>
  <c r="N35" i="38"/>
  <c r="I40" i="38"/>
  <c r="D40" i="38"/>
  <c r="C40" i="38"/>
  <c r="N30" i="38"/>
  <c r="M30" i="38"/>
  <c r="AB1" i="38"/>
  <c r="U1" i="38" s="1"/>
  <c r="AE1" i="38"/>
  <c r="C6" i="38" s="1"/>
  <c r="C29" i="38" s="1"/>
  <c r="U24" i="38" l="1"/>
  <c r="W1" i="38"/>
  <c r="W24" i="38" s="1"/>
  <c r="C5" i="38"/>
  <c r="C28" i="38" s="1"/>
  <c r="C27" i="38" s="1"/>
  <c r="Y1" i="38" l="1"/>
  <c r="Y24" i="38" s="1"/>
  <c r="C30" i="38" l="1"/>
  <c r="D30" i="38"/>
  <c r="U25" i="44"/>
  <c r="U27" i="44"/>
  <c r="W25" i="44"/>
  <c r="U28" i="44"/>
  <c r="W35" i="44"/>
  <c r="W24" i="44"/>
  <c r="W26" i="44"/>
  <c r="W34" i="44"/>
  <c r="Y26" i="44"/>
  <c r="M30" i="44" s="1"/>
  <c r="H11" i="44"/>
  <c r="H34" i="44" s="1"/>
  <c r="U29" i="44"/>
  <c r="C11" i="44"/>
  <c r="C34" i="44" s="1"/>
  <c r="I21" i="44"/>
  <c r="I44" i="44" s="1"/>
  <c r="U24" i="44"/>
  <c r="W27" i="44"/>
  <c r="Y28" i="44"/>
  <c r="H35" i="44" s="1"/>
  <c r="D20" i="44"/>
  <c r="D43" i="44" s="1"/>
  <c r="U26" i="44"/>
  <c r="D6" i="44"/>
  <c r="D29" i="44" s="1"/>
  <c r="M11" i="44"/>
  <c r="M34" i="44" s="1"/>
  <c r="Y25" i="44"/>
  <c r="H30" i="44" s="1"/>
  <c r="Y24" i="44"/>
  <c r="C30" i="44" s="1"/>
  <c r="Y29" i="44"/>
  <c r="N35" i="44" s="1"/>
  <c r="I20" i="44"/>
  <c r="I43" i="44" s="1"/>
  <c r="D21" i="44"/>
  <c r="D44" i="44" s="1"/>
  <c r="W29" i="44"/>
  <c r="W33" i="44"/>
  <c r="W28" i="44"/>
  <c r="N6" i="44"/>
  <c r="N29" i="44" s="1"/>
  <c r="Y27" i="44"/>
  <c r="C35" i="44" s="1"/>
  <c r="H10" i="44"/>
  <c r="H33" i="44" s="1"/>
  <c r="H32" i="44" s="1"/>
  <c r="D5" i="44"/>
  <c r="D28" i="44" s="1"/>
  <c r="N5" i="44"/>
  <c r="N28" i="44" s="1"/>
  <c r="I6" i="44"/>
  <c r="I29" i="44" s="1"/>
  <c r="C33" i="44"/>
  <c r="C32" i="44" s="1"/>
  <c r="I5" i="44"/>
  <c r="I28" i="44" s="1"/>
  <c r="M10" i="44"/>
  <c r="M33" i="44" s="1"/>
  <c r="M32" i="44" s="1"/>
  <c r="N21" i="44"/>
  <c r="N44" i="44" s="1"/>
  <c r="N20" i="44"/>
  <c r="N43" i="44" s="1"/>
  <c r="AI43" i="44" l="1"/>
  <c r="AI45" i="44"/>
  <c r="N27" i="44"/>
  <c r="AI30" i="44"/>
  <c r="D35" i="44"/>
  <c r="M35" i="44"/>
  <c r="D30" i="44"/>
  <c r="I30" i="44"/>
  <c r="C27" i="44"/>
  <c r="D27" i="44"/>
  <c r="AI28" i="44"/>
  <c r="AI44" i="44"/>
  <c r="I42" i="44"/>
  <c r="AI29" i="44"/>
  <c r="H27" i="44"/>
  <c r="I27" i="44"/>
  <c r="N30" i="44"/>
  <c r="N42" i="44"/>
  <c r="I35" i="44"/>
  <c r="M27" i="44"/>
  <c r="D42" i="44"/>
  <c r="AW8" i="44"/>
  <c r="AW9" i="44"/>
  <c r="M20" i="44" l="1"/>
  <c r="M43" i="44" s="1"/>
  <c r="M42" i="44" s="1"/>
  <c r="AT9" i="44"/>
  <c r="AL11" i="44"/>
  <c r="AT8" i="44"/>
  <c r="AW7" i="44"/>
  <c r="C20" i="44"/>
  <c r="C43" i="44" s="1"/>
  <c r="C42" i="44" s="1"/>
  <c r="H20" i="44" l="1"/>
  <c r="H43" i="44" s="1"/>
  <c r="H42" i="44" s="1"/>
  <c r="AL12" i="44"/>
  <c r="U35" i="44" s="1"/>
  <c r="AL10" i="44"/>
  <c r="AP10" i="44" s="1"/>
  <c r="Y33" i="44" s="1"/>
  <c r="U34" i="44"/>
  <c r="AP11" i="44"/>
  <c r="Y34" i="44" s="1"/>
  <c r="AP12" i="44" l="1"/>
  <c r="Y35" i="44" s="1"/>
  <c r="U33" i="44"/>
  <c r="M45" i="44"/>
  <c r="N45" i="44"/>
  <c r="I45" i="44"/>
  <c r="H45" i="44"/>
  <c r="D45" i="44"/>
  <c r="C45" i="44"/>
  <c r="N16" i="44"/>
  <c r="N39" i="44" s="1"/>
  <c r="D15" i="44"/>
  <c r="D38" i="44" s="1"/>
  <c r="N15" i="44"/>
  <c r="N38" i="44" s="1"/>
  <c r="I15" i="44" l="1"/>
  <c r="I38" i="44" s="1"/>
  <c r="AI40" i="44"/>
  <c r="N37" i="44"/>
  <c r="D16" i="44"/>
  <c r="D39" i="44" s="1"/>
  <c r="AI38" i="44" s="1"/>
  <c r="I16" i="44"/>
  <c r="I39" i="44" s="1"/>
  <c r="D37" i="44" l="1"/>
  <c r="AI39" i="44"/>
  <c r="I37" i="44"/>
  <c r="AN9" i="44"/>
  <c r="W32" i="44" s="1"/>
  <c r="AS7" i="44"/>
  <c r="AL7" i="44" s="1"/>
  <c r="U30" i="44" s="1"/>
  <c r="AV8" i="44"/>
  <c r="H16" i="44" s="1"/>
  <c r="H39" i="44" s="1"/>
  <c r="AS8" i="44"/>
  <c r="H15" i="44" s="1"/>
  <c r="H38" i="44" s="1"/>
  <c r="H37" i="44" s="1"/>
  <c r="AS9" i="44"/>
  <c r="AL9" i="44" s="1"/>
  <c r="AV7" i="44"/>
  <c r="C16" i="44" s="1"/>
  <c r="C39" i="44" s="1"/>
  <c r="AL8" i="44" l="1"/>
  <c r="U31" i="44" s="1"/>
  <c r="C15" i="44"/>
  <c r="C38" i="44" s="1"/>
  <c r="C37" i="44" s="1"/>
  <c r="M16" i="44"/>
  <c r="M39" i="44" s="1"/>
  <c r="AN7" i="44"/>
  <c r="W30" i="44" s="1"/>
  <c r="U32" i="44"/>
  <c r="AP9" i="44"/>
  <c r="Y32" i="44" s="1"/>
  <c r="AN8" i="44"/>
  <c r="W31" i="44" s="1"/>
  <c r="M15" i="44"/>
  <c r="M38" i="44" s="1"/>
  <c r="M37" i="44" s="1"/>
  <c r="AP7" i="44" l="1"/>
  <c r="Y30" i="44" s="1"/>
  <c r="D40" i="44" s="1"/>
  <c r="M40" i="44"/>
  <c r="N40" i="44"/>
  <c r="AP8" i="44"/>
  <c r="Y31" i="44" s="1"/>
  <c r="C40" i="44" l="1"/>
  <c r="I40" i="44"/>
  <c r="H40" i="44"/>
</calcChain>
</file>

<file path=xl/sharedStrings.xml><?xml version="1.0" encoding="utf-8"?>
<sst xmlns="http://schemas.openxmlformats.org/spreadsheetml/2006/main" count="448" uniqueCount="25">
  <si>
    <t>　　月　　日</t>
    <rPh sb="2" eb="3">
      <t>ガツ</t>
    </rPh>
    <rPh sb="5" eb="6">
      <t>ニチ</t>
    </rPh>
    <phoneticPr fontId="1"/>
  </si>
  <si>
    <t>－</t>
    <phoneticPr fontId="1"/>
  </si>
  <si>
    <t>名前</t>
    <rPh sb="0" eb="2">
      <t>ナマエ</t>
    </rPh>
    <phoneticPr fontId="1"/>
  </si>
  <si>
    <t>-</t>
    <phoneticPr fontId="1"/>
  </si>
  <si>
    <t>=</t>
    <phoneticPr fontId="1"/>
  </si>
  <si>
    <t>iti</t>
    <phoneticPr fontId="5"/>
  </si>
  <si>
    <t>ni</t>
    <phoneticPr fontId="5"/>
  </si>
  <si>
    <t>san</t>
    <phoneticPr fontId="5"/>
  </si>
  <si>
    <t>si</t>
    <phoneticPr fontId="5"/>
  </si>
  <si>
    <t>go</t>
    <phoneticPr fontId="5"/>
  </si>
  <si>
    <t>roku</t>
    <phoneticPr fontId="5"/>
  </si>
  <si>
    <t>siti</t>
    <phoneticPr fontId="5"/>
  </si>
  <si>
    <t>hati</t>
    <phoneticPr fontId="5"/>
  </si>
  <si>
    <t>juuiti</t>
    <phoneticPr fontId="5"/>
  </si>
  <si>
    <t>juuni</t>
    <phoneticPr fontId="5"/>
  </si>
  <si>
    <t>juu</t>
    <phoneticPr fontId="5"/>
  </si>
  <si>
    <t>kyuu</t>
    <phoneticPr fontId="5"/>
  </si>
  <si>
    <t>INDIRECT(ミックス!$AF$33)</t>
    <phoneticPr fontId="5"/>
  </si>
  <si>
    <r>
      <rPr>
        <b/>
        <sz val="28"/>
        <rFont val="UD デジタル 教科書体 N-R"/>
        <family val="1"/>
        <charset val="128"/>
      </rPr>
      <t>ひき算 ひっ算</t>
    </r>
    <r>
      <rPr>
        <b/>
        <sz val="28"/>
        <color rgb="FF0000FF"/>
        <rFont val="UD デジタル 教科書体 N-R"/>
        <family val="1"/>
        <charset val="128"/>
      </rPr>
      <t xml:space="preserve"> ２けた－２けた</t>
    </r>
    <r>
      <rPr>
        <b/>
        <sz val="28"/>
        <color rgb="FF00B050"/>
        <rFont val="UD デジタル 教科書体 N-R"/>
        <family val="1"/>
        <charset val="128"/>
      </rPr>
      <t xml:space="preserve"> </t>
    </r>
    <r>
      <rPr>
        <b/>
        <sz val="28"/>
        <color indexed="10"/>
        <rFont val="UD デジタル 教科書体 N-R"/>
        <family val="1"/>
        <charset val="128"/>
      </rPr>
      <t>くり下がり</t>
    </r>
    <rPh sb="2" eb="3">
      <t>ザン</t>
    </rPh>
    <rPh sb="6" eb="7">
      <t>サン</t>
    </rPh>
    <rPh sb="18" eb="19">
      <t>サ</t>
    </rPh>
    <phoneticPr fontId="1"/>
  </si>
  <si>
    <r>
      <rPr>
        <b/>
        <sz val="28"/>
        <rFont val="UD デジタル 教科書体 N-R"/>
        <family val="1"/>
        <charset val="128"/>
      </rPr>
      <t>ひき算 ひっ算</t>
    </r>
    <r>
      <rPr>
        <b/>
        <sz val="28"/>
        <color rgb="FF0000FF"/>
        <rFont val="UD デジタル 教科書体 N-R"/>
        <family val="1"/>
        <charset val="128"/>
      </rPr>
      <t xml:space="preserve"> ２けた－１けた</t>
    </r>
    <r>
      <rPr>
        <b/>
        <sz val="28"/>
        <color rgb="FF00B050"/>
        <rFont val="UD デジタル 教科書体 N-R"/>
        <family val="1"/>
        <charset val="128"/>
      </rPr>
      <t xml:space="preserve"> </t>
    </r>
    <r>
      <rPr>
        <b/>
        <sz val="28"/>
        <color indexed="10"/>
        <rFont val="UD デジタル 教科書体 N-R"/>
        <family val="1"/>
        <charset val="128"/>
      </rPr>
      <t>くり下がり</t>
    </r>
    <rPh sb="2" eb="3">
      <t>ザン</t>
    </rPh>
    <rPh sb="6" eb="7">
      <t>サン</t>
    </rPh>
    <rPh sb="18" eb="19">
      <t>サ</t>
    </rPh>
    <phoneticPr fontId="1"/>
  </si>
  <si>
    <r>
      <rPr>
        <b/>
        <sz val="28"/>
        <rFont val="UD デジタル 教科書体 N-R"/>
        <family val="1"/>
        <charset val="128"/>
      </rPr>
      <t>ひき算 ひっ算</t>
    </r>
    <r>
      <rPr>
        <b/>
        <sz val="28"/>
        <color rgb="FF0000FF"/>
        <rFont val="UD デジタル 教科書体 N-R"/>
        <family val="1"/>
        <charset val="128"/>
      </rPr>
      <t xml:space="preserve"> ２けた－２けた</t>
    </r>
    <r>
      <rPr>
        <b/>
        <sz val="28"/>
        <color rgb="FF00B050"/>
        <rFont val="UD デジタル 教科書体 N-R"/>
        <family val="1"/>
        <charset val="128"/>
      </rPr>
      <t xml:space="preserve"> </t>
    </r>
    <r>
      <rPr>
        <b/>
        <sz val="28"/>
        <color indexed="10"/>
        <rFont val="UD デジタル 教科書体 N-R"/>
        <family val="1"/>
        <charset val="128"/>
      </rPr>
      <t>くりさがり（答え１けた）</t>
    </r>
    <rPh sb="2" eb="3">
      <t>ザン</t>
    </rPh>
    <rPh sb="6" eb="7">
      <t>サン</t>
    </rPh>
    <rPh sb="22" eb="23">
      <t>コタ</t>
    </rPh>
    <phoneticPr fontId="1"/>
  </si>
  <si>
    <r>
      <rPr>
        <b/>
        <sz val="28"/>
        <rFont val="UD デジタル 教科書体 N-R"/>
        <family val="1"/>
        <charset val="128"/>
      </rPr>
      <t>ひき算 ひっ算</t>
    </r>
    <r>
      <rPr>
        <b/>
        <sz val="28"/>
        <color rgb="FF0000FF"/>
        <rFont val="UD デジタル 教科書体 N-R"/>
        <family val="1"/>
        <charset val="128"/>
      </rPr>
      <t xml:space="preserve"> 何十－２けた </t>
    </r>
    <r>
      <rPr>
        <b/>
        <sz val="28"/>
        <color indexed="10"/>
        <rFont val="UD デジタル 教科書体 N-R"/>
        <family val="1"/>
        <charset val="128"/>
      </rPr>
      <t>くりさがり</t>
    </r>
    <rPh sb="2" eb="3">
      <t>ザン</t>
    </rPh>
    <rPh sb="6" eb="7">
      <t>サン</t>
    </rPh>
    <phoneticPr fontId="1"/>
  </si>
  <si>
    <r>
      <rPr>
        <b/>
        <sz val="28"/>
        <rFont val="UD デジタル 教科書体 N-R"/>
        <family val="1"/>
        <charset val="128"/>
      </rPr>
      <t>ひき算 ひっ算</t>
    </r>
    <r>
      <rPr>
        <b/>
        <sz val="28"/>
        <color rgb="FF0000FF"/>
        <rFont val="UD デジタル 教科書体 N-R"/>
        <family val="1"/>
        <charset val="128"/>
      </rPr>
      <t xml:space="preserve"> 何十－１けた </t>
    </r>
    <r>
      <rPr>
        <b/>
        <sz val="28"/>
        <color indexed="10"/>
        <rFont val="UD デジタル 教科書体 N-R"/>
        <family val="1"/>
        <charset val="128"/>
      </rPr>
      <t>くりさがり</t>
    </r>
    <rPh sb="2" eb="3">
      <t>ザン</t>
    </rPh>
    <rPh sb="6" eb="7">
      <t>サン</t>
    </rPh>
    <phoneticPr fontId="1"/>
  </si>
  <si>
    <r>
      <rPr>
        <b/>
        <sz val="28"/>
        <rFont val="UD デジタル 教科書体 N-R"/>
        <family val="1"/>
        <charset val="128"/>
      </rPr>
      <t>ひき算 ひっ算</t>
    </r>
    <r>
      <rPr>
        <b/>
        <sz val="28"/>
        <color rgb="FF0000FF"/>
        <rFont val="UD デジタル 教科書体 N-R"/>
        <family val="1"/>
        <charset val="128"/>
      </rPr>
      <t xml:space="preserve"> ２けた－２けた</t>
    </r>
    <r>
      <rPr>
        <b/>
        <sz val="28"/>
        <color rgb="FF00B050"/>
        <rFont val="UD デジタル 教科書体 N-R"/>
        <family val="1"/>
        <charset val="128"/>
      </rPr>
      <t xml:space="preserve"> 特殊</t>
    </r>
    <r>
      <rPr>
        <b/>
        <sz val="28"/>
        <color indexed="10"/>
        <rFont val="UD デジタル 教科書体 N-R"/>
        <family val="1"/>
        <charset val="128"/>
      </rPr>
      <t>ミックス</t>
    </r>
    <rPh sb="2" eb="3">
      <t>ザン</t>
    </rPh>
    <rPh sb="6" eb="7">
      <t>サン</t>
    </rPh>
    <rPh sb="16" eb="18">
      <t>トクシュ</t>
    </rPh>
    <phoneticPr fontId="1"/>
  </si>
  <si>
    <r>
      <rPr>
        <b/>
        <sz val="28"/>
        <rFont val="UD デジタル 教科書体 N-R"/>
        <family val="1"/>
        <charset val="128"/>
      </rPr>
      <t>ひき算 ひっ算</t>
    </r>
    <r>
      <rPr>
        <b/>
        <sz val="28"/>
        <color rgb="FF0000FF"/>
        <rFont val="UD デジタル 教科書体 N-R"/>
        <family val="1"/>
        <charset val="128"/>
      </rPr>
      <t xml:space="preserve"> ２けた</t>
    </r>
    <r>
      <rPr>
        <b/>
        <sz val="28"/>
        <color rgb="FF00B050"/>
        <rFont val="UD デジタル 教科書体 N-R"/>
        <family val="1"/>
        <charset val="128"/>
      </rPr>
      <t xml:space="preserve"> </t>
    </r>
    <r>
      <rPr>
        <b/>
        <sz val="28"/>
        <color indexed="10"/>
        <rFont val="UD デジタル 教科書体 N-R"/>
        <family val="1"/>
        <charset val="128"/>
      </rPr>
      <t>くり下がり オールミックス</t>
    </r>
    <rPh sb="2" eb="3">
      <t>ザン</t>
    </rPh>
    <rPh sb="6" eb="7">
      <t>サン</t>
    </rPh>
    <rPh sb="14" eb="15">
      <t>サ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</si>
</sst>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9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theme="1"/>
      <name val="ＭＳ Ｐゴシック"/>
      <family val="3"/>
      <charset val="128"/>
      <scheme val="minor"/>
    </font>
    <font>
      <sz val="11"/>
      <name val="HGP教科書体"/>
      <family val="1"/>
      <charset val="128"/>
    </font>
    <font>
      <sz val="20"/>
      <name val="HGP教科書体"/>
      <family val="1"/>
      <charset val="128"/>
    </font>
    <font>
      <sz val="6"/>
      <name val="ＭＳ Ｐゴシック"/>
      <family val="3"/>
      <charset val="128"/>
      <scheme val="minor"/>
    </font>
    <font>
      <sz val="11"/>
      <color theme="1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sz val="20"/>
      <color theme="1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  <font>
      <sz val="20"/>
      <color rgb="FF0000FF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  <font>
      <sz val="30"/>
      <color indexed="8"/>
      <name val="UD デジタル 教科書体 N-R"/>
      <family val="1"/>
      <charset val="128"/>
    </font>
    <font>
      <sz val="30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24"/>
      <color rgb="FFFF0000"/>
      <name val="UD デジタル 教科書体 N-R"/>
      <family val="1"/>
      <charset val="128"/>
    </font>
    <font>
      <sz val="26"/>
      <color theme="1"/>
      <name val="UD デジタル 教科書体 N-R"/>
      <family val="1"/>
      <charset val="128"/>
    </font>
    <font>
      <sz val="30"/>
      <color rgb="FFFF0000"/>
      <name val="UD デジタル 教科書体 N-R"/>
      <family val="1"/>
      <charset val="128"/>
    </font>
    <font>
      <b/>
      <sz val="28"/>
      <color indexed="8"/>
      <name val="UD デジタル 教科書体 N-R"/>
      <family val="1"/>
      <charset val="128"/>
    </font>
    <font>
      <b/>
      <sz val="28"/>
      <color rgb="FF0000FF"/>
      <name val="UD デジタル 教科書体 N-R"/>
      <family val="1"/>
      <charset val="128"/>
    </font>
    <font>
      <b/>
      <sz val="28"/>
      <color indexed="10"/>
      <name val="UD デジタル 教科書体 N-R"/>
      <family val="1"/>
      <charset val="128"/>
    </font>
    <font>
      <b/>
      <sz val="28"/>
      <color rgb="FF00B050"/>
      <name val="UD デジタル 教科書体 N-R"/>
      <family val="1"/>
      <charset val="128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theme="6" tint="0.59999389629810485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 style="dotted">
        <color indexed="10"/>
      </right>
      <top/>
      <bottom/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rgb="FFC00000"/>
      </left>
      <right style="dotted">
        <color rgb="FFC00000"/>
      </right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02">
    <xf numFmtId="0" fontId="0" fillId="0" borderId="0" xfId="0">
      <alignment vertical="center"/>
    </xf>
    <xf numFmtId="0" fontId="0" fillId="0" borderId="0" xfId="0" applyAlignment="1"/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0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2" fillId="0" borderId="0" xfId="0" applyFont="1">
      <alignment vertical="center"/>
    </xf>
    <xf numFmtId="0" fontId="6" fillId="0" borderId="0" xfId="0" applyFont="1">
      <alignment vertical="center"/>
    </xf>
    <xf numFmtId="0" fontId="6" fillId="0" borderId="0" xfId="0" applyFont="1" applyAlignment="1"/>
    <xf numFmtId="0" fontId="9" fillId="0" borderId="0" xfId="0" applyFont="1" applyBorder="1" applyAlignment="1">
      <alignment horizontal="center" vertical="center"/>
    </xf>
    <xf numFmtId="0" fontId="6" fillId="0" borderId="0" xfId="0" applyFont="1" applyBorder="1">
      <alignment vertical="center"/>
    </xf>
    <xf numFmtId="0" fontId="6" fillId="0" borderId="1" xfId="0" applyFont="1" applyBorder="1">
      <alignment vertical="center"/>
    </xf>
    <xf numFmtId="0" fontId="6" fillId="0" borderId="2" xfId="0" applyFont="1" applyBorder="1">
      <alignment vertical="center"/>
    </xf>
    <xf numFmtId="0" fontId="6" fillId="0" borderId="3" xfId="0" applyFont="1" applyBorder="1">
      <alignment vertical="center"/>
    </xf>
    <xf numFmtId="0" fontId="6" fillId="0" borderId="4" xfId="0" applyFont="1" applyBorder="1">
      <alignment vertical="center"/>
    </xf>
    <xf numFmtId="0" fontId="6" fillId="0" borderId="5" xfId="0" applyFont="1" applyBorder="1">
      <alignment vertical="center"/>
    </xf>
    <xf numFmtId="0" fontId="6" fillId="0" borderId="6" xfId="0" applyFont="1" applyBorder="1">
      <alignment vertical="center"/>
    </xf>
    <xf numFmtId="0" fontId="6" fillId="0" borderId="7" xfId="0" applyFont="1" applyBorder="1">
      <alignment vertical="center"/>
    </xf>
    <xf numFmtId="0" fontId="6" fillId="0" borderId="8" xfId="0" applyFont="1" applyBorder="1">
      <alignment vertical="center"/>
    </xf>
    <xf numFmtId="0" fontId="16" fillId="0" borderId="0" xfId="0" applyFont="1">
      <alignment vertical="center"/>
    </xf>
    <xf numFmtId="0" fontId="17" fillId="0" borderId="0" xfId="0" applyFont="1">
      <alignment vertical="center"/>
    </xf>
    <xf numFmtId="0" fontId="17" fillId="0" borderId="0" xfId="0" applyFont="1" applyAlignment="1">
      <alignment horizontal="center" vertical="center"/>
    </xf>
    <xf numFmtId="0" fontId="18" fillId="0" borderId="2" xfId="0" applyFont="1" applyBorder="1">
      <alignment vertical="center"/>
    </xf>
    <xf numFmtId="0" fontId="11" fillId="0" borderId="9" xfId="0" applyFont="1" applyBorder="1">
      <alignment vertical="center"/>
    </xf>
    <xf numFmtId="0" fontId="12" fillId="0" borderId="10" xfId="0" applyFont="1" applyBorder="1" applyAlignment="1">
      <alignment horizontal="center" vertical="center"/>
    </xf>
    <xf numFmtId="0" fontId="12" fillId="0" borderId="11" xfId="0" applyFont="1" applyBorder="1" applyAlignment="1">
      <alignment horizontal="center" vertical="center"/>
    </xf>
    <xf numFmtId="0" fontId="12" fillId="0" borderId="15" xfId="0" applyFont="1" applyBorder="1" applyAlignment="1">
      <alignment horizontal="center" vertical="center"/>
    </xf>
    <xf numFmtId="0" fontId="6" fillId="0" borderId="9" xfId="0" applyFont="1" applyBorder="1">
      <alignment vertical="center"/>
    </xf>
    <xf numFmtId="0" fontId="6" fillId="0" borderId="10" xfId="0" applyFont="1" applyBorder="1">
      <alignment vertical="center"/>
    </xf>
    <xf numFmtId="0" fontId="19" fillId="0" borderId="9" xfId="0" applyFont="1" applyBorder="1">
      <alignment vertical="center"/>
    </xf>
    <xf numFmtId="0" fontId="20" fillId="0" borderId="10" xfId="0" applyFont="1" applyBorder="1" applyAlignment="1">
      <alignment horizontal="center" vertical="center"/>
    </xf>
    <xf numFmtId="0" fontId="17" fillId="0" borderId="0" xfId="0" applyFont="1" applyBorder="1">
      <alignment vertical="center"/>
    </xf>
    <xf numFmtId="0" fontId="23" fillId="0" borderId="0" xfId="0" applyFont="1">
      <alignment vertical="center"/>
    </xf>
    <xf numFmtId="0" fontId="13" fillId="0" borderId="9" xfId="0" applyFont="1" applyBorder="1">
      <alignment vertical="center"/>
    </xf>
    <xf numFmtId="0" fontId="16" fillId="0" borderId="0" xfId="0" applyFont="1" applyFill="1">
      <alignment vertical="center"/>
    </xf>
    <xf numFmtId="0" fontId="18" fillId="0" borderId="9" xfId="0" applyFont="1" applyBorder="1">
      <alignment vertical="center"/>
    </xf>
    <xf numFmtId="0" fontId="13" fillId="0" borderId="10" xfId="0" applyFont="1" applyBorder="1" applyAlignment="1">
      <alignment horizontal="center" vertical="center"/>
    </xf>
    <xf numFmtId="0" fontId="18" fillId="0" borderId="7" xfId="0" applyFont="1" applyBorder="1">
      <alignment vertical="center"/>
    </xf>
    <xf numFmtId="0" fontId="24" fillId="0" borderId="9" xfId="0" applyFont="1" applyBorder="1">
      <alignment vertical="center"/>
    </xf>
    <xf numFmtId="0" fontId="8" fillId="0" borderId="0" xfId="0" applyFont="1">
      <alignment vertical="center"/>
    </xf>
    <xf numFmtId="0" fontId="12" fillId="0" borderId="9" xfId="0" applyFont="1" applyBorder="1">
      <alignment vertical="center"/>
    </xf>
    <xf numFmtId="0" fontId="8" fillId="0" borderId="0" xfId="0" applyFont="1" applyBorder="1">
      <alignment vertical="center"/>
    </xf>
    <xf numFmtId="176" fontId="15" fillId="0" borderId="0" xfId="0" applyNumberFormat="1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top" textRotation="255"/>
    </xf>
    <xf numFmtId="176" fontId="15" fillId="0" borderId="0" xfId="0" applyNumberFormat="1" applyFont="1" applyBorder="1" applyAlignment="1">
      <alignment horizontal="center" vertical="center" shrinkToFit="1"/>
    </xf>
    <xf numFmtId="0" fontId="16" fillId="0" borderId="0" xfId="0" applyFont="1" applyAlignment="1">
      <alignment vertical="center" shrinkToFit="1"/>
    </xf>
    <xf numFmtId="0" fontId="17" fillId="0" borderId="0" xfId="0" applyFont="1" applyAlignment="1">
      <alignment vertical="center" shrinkToFit="1"/>
    </xf>
    <xf numFmtId="0" fontId="6" fillId="0" borderId="0" xfId="0" applyFont="1" applyAlignment="1">
      <alignment shrinkToFit="1"/>
    </xf>
    <xf numFmtId="0" fontId="17" fillId="0" borderId="0" xfId="0" applyFont="1" applyAlignment="1">
      <alignment horizontal="center" vertical="center" shrinkToFit="1"/>
    </xf>
    <xf numFmtId="0" fontId="6" fillId="0" borderId="0" xfId="0" applyFont="1" applyAlignment="1">
      <alignment vertical="center" shrinkToFit="1"/>
    </xf>
    <xf numFmtId="176" fontId="15" fillId="0" borderId="0" xfId="0" applyNumberFormat="1" applyFont="1" applyBorder="1" applyAlignment="1">
      <alignment horizontal="center" vertical="center"/>
    </xf>
    <xf numFmtId="176" fontId="15" fillId="0" borderId="0" xfId="0" applyNumberFormat="1" applyFont="1" applyBorder="1" applyAlignment="1">
      <alignment horizontal="center" vertical="center" shrinkToFit="1"/>
    </xf>
    <xf numFmtId="0" fontId="16" fillId="2" borderId="0" xfId="0" applyFont="1" applyFill="1">
      <alignment vertical="center"/>
    </xf>
    <xf numFmtId="0" fontId="0" fillId="2" borderId="0" xfId="0" applyFill="1" applyAlignment="1"/>
    <xf numFmtId="0" fontId="3" fillId="2" borderId="0" xfId="0" applyFont="1" applyFill="1" applyAlignment="1">
      <alignment horizontal="center" vertical="center"/>
    </xf>
    <xf numFmtId="0" fontId="4" fillId="2" borderId="0" xfId="0" applyFont="1" applyFill="1">
      <alignment vertical="center"/>
    </xf>
    <xf numFmtId="0" fontId="3" fillId="2" borderId="0" xfId="0" applyFont="1" applyFill="1">
      <alignment vertical="center"/>
    </xf>
    <xf numFmtId="0" fontId="3" fillId="0" borderId="0" xfId="0" applyFont="1" applyFill="1" applyAlignment="1">
      <alignment horizontal="center" vertical="center"/>
    </xf>
    <xf numFmtId="0" fontId="4" fillId="3" borderId="0" xfId="0" applyFont="1" applyFill="1">
      <alignment vertical="center"/>
    </xf>
    <xf numFmtId="0" fontId="3" fillId="3" borderId="0" xfId="0" applyFont="1" applyFill="1">
      <alignment vertical="center"/>
    </xf>
    <xf numFmtId="0" fontId="0" fillId="3" borderId="0" xfId="0" applyFill="1" applyAlignment="1"/>
    <xf numFmtId="0" fontId="3" fillId="3" borderId="0" xfId="0" applyFont="1" applyFill="1" applyAlignment="1">
      <alignment horizontal="center" vertical="center"/>
    </xf>
    <xf numFmtId="0" fontId="0" fillId="0" borderId="0" xfId="0" applyFill="1" applyAlignment="1"/>
    <xf numFmtId="0" fontId="4" fillId="0" borderId="0" xfId="0" applyFont="1" applyFill="1">
      <alignment vertical="center"/>
    </xf>
    <xf numFmtId="0" fontId="3" fillId="0" borderId="0" xfId="0" applyFont="1" applyFill="1">
      <alignment vertical="center"/>
    </xf>
    <xf numFmtId="0" fontId="4" fillId="4" borderId="0" xfId="0" applyFont="1" applyFill="1">
      <alignment vertical="center"/>
    </xf>
    <xf numFmtId="0" fontId="3" fillId="4" borderId="0" xfId="0" applyFont="1" applyFill="1">
      <alignment vertical="center"/>
    </xf>
    <xf numFmtId="0" fontId="0" fillId="4" borderId="0" xfId="0" applyFill="1" applyAlignment="1"/>
    <xf numFmtId="0" fontId="3" fillId="4" borderId="0" xfId="0" applyFont="1" applyFill="1" applyAlignment="1">
      <alignment horizontal="center" vertical="center"/>
    </xf>
    <xf numFmtId="0" fontId="0" fillId="4" borderId="0" xfId="0" applyFill="1">
      <alignment vertical="center"/>
    </xf>
    <xf numFmtId="0" fontId="0" fillId="3" borderId="0" xfId="0" applyFill="1">
      <alignment vertical="center"/>
    </xf>
    <xf numFmtId="0" fontId="16" fillId="4" borderId="0" xfId="0" applyFont="1" applyFill="1">
      <alignment vertical="center"/>
    </xf>
    <xf numFmtId="0" fontId="4" fillId="5" borderId="0" xfId="0" applyFont="1" applyFill="1">
      <alignment vertical="center"/>
    </xf>
    <xf numFmtId="0" fontId="3" fillId="5" borderId="0" xfId="0" applyFont="1" applyFill="1">
      <alignment vertical="center"/>
    </xf>
    <xf numFmtId="0" fontId="0" fillId="5" borderId="0" xfId="0" applyFill="1" applyAlignment="1"/>
    <xf numFmtId="0" fontId="3" fillId="5" borderId="0" xfId="0" applyFont="1" applyFill="1" applyAlignment="1">
      <alignment horizontal="center" vertical="center"/>
    </xf>
    <xf numFmtId="0" fontId="6" fillId="5" borderId="0" xfId="0" applyFont="1" applyFill="1">
      <alignment vertical="center"/>
    </xf>
    <xf numFmtId="0" fontId="22" fillId="0" borderId="2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18" fillId="0" borderId="2" xfId="0" applyFont="1" applyBorder="1" applyAlignment="1">
      <alignment horizontal="center"/>
    </xf>
    <xf numFmtId="0" fontId="6" fillId="0" borderId="3" xfId="0" applyFont="1" applyBorder="1" applyAlignment="1"/>
    <xf numFmtId="0" fontId="6" fillId="0" borderId="1" xfId="0" applyFont="1" applyBorder="1" applyAlignment="1"/>
    <xf numFmtId="0" fontId="18" fillId="0" borderId="2" xfId="0" applyFont="1" applyBorder="1" applyAlignment="1"/>
    <xf numFmtId="0" fontId="21" fillId="0" borderId="12" xfId="0" applyFont="1" applyBorder="1" applyAlignment="1">
      <alignment horizontal="center" vertical="center"/>
    </xf>
    <xf numFmtId="0" fontId="21" fillId="0" borderId="13" xfId="0" applyFont="1" applyBorder="1" applyAlignment="1">
      <alignment horizontal="center" vertical="center"/>
    </xf>
    <xf numFmtId="0" fontId="21" fillId="0" borderId="14" xfId="0" applyFont="1" applyBorder="1" applyAlignment="1">
      <alignment horizontal="center" vertical="center"/>
    </xf>
    <xf numFmtId="0" fontId="17" fillId="0" borderId="12" xfId="0" applyFont="1" applyBorder="1">
      <alignment vertical="center"/>
    </xf>
    <xf numFmtId="0" fontId="17" fillId="0" borderId="13" xfId="0" applyFont="1" applyBorder="1">
      <alignment vertical="center"/>
    </xf>
    <xf numFmtId="0" fontId="17" fillId="0" borderId="14" xfId="0" applyFont="1" applyBorder="1">
      <alignment vertical="center"/>
    </xf>
    <xf numFmtId="0" fontId="25" fillId="0" borderId="0" xfId="0" applyFont="1" applyBorder="1" applyAlignment="1">
      <alignment horizontal="left" vertical="center" shrinkToFit="1"/>
    </xf>
    <xf numFmtId="176" fontId="15" fillId="0" borderId="0" xfId="0" applyNumberFormat="1" applyFont="1" applyBorder="1" applyAlignment="1" applyProtection="1">
      <alignment horizontal="center" vertical="center" shrinkToFit="1"/>
      <protection locked="0"/>
    </xf>
    <xf numFmtId="0" fontId="14" fillId="0" borderId="12" xfId="0" applyFont="1" applyBorder="1" applyAlignment="1">
      <alignment horizontal="center" vertical="center"/>
    </xf>
    <xf numFmtId="0" fontId="14" fillId="0" borderId="13" xfId="0" applyFont="1" applyBorder="1" applyAlignment="1">
      <alignment horizontal="center" vertical="center"/>
    </xf>
    <xf numFmtId="0" fontId="14" fillId="0" borderId="14" xfId="0" applyFont="1" applyBorder="1" applyAlignment="1">
      <alignment horizontal="center" vertical="center"/>
    </xf>
    <xf numFmtId="0" fontId="6" fillId="0" borderId="12" xfId="0" applyFont="1" applyBorder="1">
      <alignment vertical="center"/>
    </xf>
    <xf numFmtId="0" fontId="6" fillId="0" borderId="13" xfId="0" applyFont="1" applyBorder="1">
      <alignment vertical="center"/>
    </xf>
    <xf numFmtId="0" fontId="6" fillId="0" borderId="14" xfId="0" applyFont="1" applyBorder="1">
      <alignment vertical="center"/>
    </xf>
    <xf numFmtId="0" fontId="25" fillId="0" borderId="0" xfId="0" applyFont="1" applyBorder="1" applyAlignment="1">
      <alignment horizontal="center" vertical="center" shrinkToFit="1"/>
    </xf>
    <xf numFmtId="176" fontId="15" fillId="0" borderId="0" xfId="0" applyNumberFormat="1" applyFont="1" applyBorder="1" applyAlignment="1">
      <alignment horizontal="center" vertical="center"/>
    </xf>
    <xf numFmtId="176" fontId="15" fillId="0" borderId="0" xfId="0" applyNumberFormat="1" applyFont="1" applyBorder="1" applyAlignment="1" applyProtection="1">
      <alignment horizontal="center" vertical="center"/>
      <protection locked="0"/>
    </xf>
    <xf numFmtId="176" fontId="15" fillId="0" borderId="0" xfId="0" applyNumberFormat="1" applyFont="1" applyBorder="1" applyAlignment="1" applyProtection="1">
      <alignment horizontal="center" vertical="center"/>
    </xf>
  </cellXfs>
  <cellStyles count="1">
    <cellStyle name="標準" xfId="0" builtinId="0"/>
  </cellStyles>
  <dxfs count="420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9" defaultPivotStyle="PivotStyleLight16"/>
  <colors>
    <mruColors>
      <color rgb="FFFFCCFF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94699</xdr:colOff>
      <xdr:row>3</xdr:row>
      <xdr:rowOff>37168</xdr:rowOff>
    </xdr:from>
    <xdr:to>
      <xdr:col>13</xdr:col>
      <xdr:colOff>537926</xdr:colOff>
      <xdr:row>19</xdr:row>
      <xdr:rowOff>2092</xdr:rowOff>
    </xdr:to>
    <xdr:grpSp>
      <xdr:nvGrpSpPr>
        <xdr:cNvPr id="2" name="グループ化 1"/>
        <xdr:cNvGrpSpPr/>
      </xdr:nvGrpSpPr>
      <xdr:grpSpPr>
        <a:xfrm>
          <a:off x="992770" y="1166561"/>
          <a:ext cx="5913299" cy="7530495"/>
          <a:chOff x="986797" y="1059363"/>
          <a:chExt cx="5865507" cy="7566339"/>
        </a:xfrm>
      </xdr:grpSpPr>
      <xdr:grpSp>
        <xdr:nvGrpSpPr>
          <xdr:cNvPr id="3" name="グループ化 2"/>
          <xdr:cNvGrpSpPr/>
        </xdr:nvGrpSpPr>
        <xdr:grpSpPr>
          <a:xfrm>
            <a:off x="986797" y="1059363"/>
            <a:ext cx="5857989" cy="476021"/>
            <a:chOff x="986797" y="1059363"/>
            <a:chExt cx="5857989" cy="476021"/>
          </a:xfrm>
        </xdr:grpSpPr>
        <xdr:grpSp>
          <xdr:nvGrpSpPr>
            <xdr:cNvPr id="34" name="グループ化 33"/>
            <xdr:cNvGrpSpPr/>
          </xdr:nvGrpSpPr>
          <xdr:grpSpPr>
            <a:xfrm>
              <a:off x="986797" y="1071977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41" name="円/楕円 40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42" name="円/楕円 41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35" name="グループ化 34"/>
            <xdr:cNvGrpSpPr/>
          </xdr:nvGrpSpPr>
          <xdr:grpSpPr>
            <a:xfrm>
              <a:off x="3377887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39" name="円/楕円 38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40" name="円/楕円 39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36" name="グループ化 35"/>
            <xdr:cNvGrpSpPr/>
          </xdr:nvGrpSpPr>
          <xdr:grpSpPr>
            <a:xfrm>
              <a:off x="5784700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37" name="円/楕円 36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38" name="円/楕円 37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</xdr:grpSp>
      <xdr:grpSp>
        <xdr:nvGrpSpPr>
          <xdr:cNvPr id="4" name="グループ化 3"/>
          <xdr:cNvGrpSpPr/>
        </xdr:nvGrpSpPr>
        <xdr:grpSpPr>
          <a:xfrm>
            <a:off x="989674" y="3419705"/>
            <a:ext cx="5857989" cy="476021"/>
            <a:chOff x="986797" y="1059363"/>
            <a:chExt cx="5857989" cy="476021"/>
          </a:xfrm>
        </xdr:grpSpPr>
        <xdr:grpSp>
          <xdr:nvGrpSpPr>
            <xdr:cNvPr id="25" name="グループ化 24"/>
            <xdr:cNvGrpSpPr/>
          </xdr:nvGrpSpPr>
          <xdr:grpSpPr>
            <a:xfrm>
              <a:off x="986797" y="1071977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32" name="円/楕円 31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33" name="円/楕円 32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26" name="グループ化 25"/>
            <xdr:cNvGrpSpPr/>
          </xdr:nvGrpSpPr>
          <xdr:grpSpPr>
            <a:xfrm>
              <a:off x="3377887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30" name="円/楕円 29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31" name="円/楕円 30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27" name="グループ化 26"/>
            <xdr:cNvGrpSpPr/>
          </xdr:nvGrpSpPr>
          <xdr:grpSpPr>
            <a:xfrm>
              <a:off x="5784700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28" name="円/楕円 27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29" name="円/楕円 28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</xdr:grpSp>
      <xdr:grpSp>
        <xdr:nvGrpSpPr>
          <xdr:cNvPr id="5" name="グループ化 4"/>
          <xdr:cNvGrpSpPr/>
        </xdr:nvGrpSpPr>
        <xdr:grpSpPr>
          <a:xfrm>
            <a:off x="994314" y="5784693"/>
            <a:ext cx="5857989" cy="476021"/>
            <a:chOff x="986797" y="1059363"/>
            <a:chExt cx="5857989" cy="476021"/>
          </a:xfrm>
        </xdr:grpSpPr>
        <xdr:grpSp>
          <xdr:nvGrpSpPr>
            <xdr:cNvPr id="16" name="グループ化 15"/>
            <xdr:cNvGrpSpPr/>
          </xdr:nvGrpSpPr>
          <xdr:grpSpPr>
            <a:xfrm>
              <a:off x="986797" y="1071977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23" name="円/楕円 22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24" name="円/楕円 23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17" name="グループ化 16"/>
            <xdr:cNvGrpSpPr/>
          </xdr:nvGrpSpPr>
          <xdr:grpSpPr>
            <a:xfrm>
              <a:off x="3377887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21" name="円/楕円 20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22" name="円/楕円 21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18" name="グループ化 17"/>
            <xdr:cNvGrpSpPr/>
          </xdr:nvGrpSpPr>
          <xdr:grpSpPr>
            <a:xfrm>
              <a:off x="5784700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19" name="円/楕円 18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20" name="円/楕円 19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</xdr:grpSp>
      <xdr:grpSp>
        <xdr:nvGrpSpPr>
          <xdr:cNvPr id="6" name="グループ化 5"/>
          <xdr:cNvGrpSpPr/>
        </xdr:nvGrpSpPr>
        <xdr:grpSpPr>
          <a:xfrm>
            <a:off x="994315" y="8149681"/>
            <a:ext cx="5857989" cy="476021"/>
            <a:chOff x="986797" y="1059363"/>
            <a:chExt cx="5857989" cy="476021"/>
          </a:xfrm>
        </xdr:grpSpPr>
        <xdr:grpSp>
          <xdr:nvGrpSpPr>
            <xdr:cNvPr id="7" name="グループ化 6"/>
            <xdr:cNvGrpSpPr/>
          </xdr:nvGrpSpPr>
          <xdr:grpSpPr>
            <a:xfrm>
              <a:off x="986797" y="1071977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14" name="円/楕円 13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15" name="円/楕円 14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8" name="グループ化 7"/>
            <xdr:cNvGrpSpPr/>
          </xdr:nvGrpSpPr>
          <xdr:grpSpPr>
            <a:xfrm>
              <a:off x="3377887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12" name="円/楕円 11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13" name="円/楕円 12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9" name="グループ化 8"/>
            <xdr:cNvGrpSpPr/>
          </xdr:nvGrpSpPr>
          <xdr:grpSpPr>
            <a:xfrm>
              <a:off x="5784700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10" name="円/楕円 9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11" name="円/楕円 10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</xdr:grpSp>
    </xdr:grpSp>
    <xdr:clientData/>
  </xdr:twoCellAnchor>
  <xdr:twoCellAnchor>
    <xdr:from>
      <xdr:col>2</xdr:col>
      <xdr:colOff>102219</xdr:colOff>
      <xdr:row>26</xdr:row>
      <xdr:rowOff>32522</xdr:rowOff>
    </xdr:from>
    <xdr:to>
      <xdr:col>13</xdr:col>
      <xdr:colOff>545446</xdr:colOff>
      <xdr:row>41</xdr:row>
      <xdr:rowOff>503897</xdr:rowOff>
    </xdr:to>
    <xdr:grpSp>
      <xdr:nvGrpSpPr>
        <xdr:cNvPr id="43" name="グループ化 42"/>
        <xdr:cNvGrpSpPr/>
      </xdr:nvGrpSpPr>
      <xdr:grpSpPr>
        <a:xfrm>
          <a:off x="1000290" y="11707451"/>
          <a:ext cx="5913299" cy="7533482"/>
          <a:chOff x="986797" y="1059363"/>
          <a:chExt cx="5865507" cy="7566339"/>
        </a:xfrm>
      </xdr:grpSpPr>
      <xdr:grpSp>
        <xdr:nvGrpSpPr>
          <xdr:cNvPr id="44" name="グループ化 43"/>
          <xdr:cNvGrpSpPr/>
        </xdr:nvGrpSpPr>
        <xdr:grpSpPr>
          <a:xfrm>
            <a:off x="986797" y="1059363"/>
            <a:ext cx="5857989" cy="476021"/>
            <a:chOff x="986797" y="1059363"/>
            <a:chExt cx="5857989" cy="476021"/>
          </a:xfrm>
        </xdr:grpSpPr>
        <xdr:grpSp>
          <xdr:nvGrpSpPr>
            <xdr:cNvPr id="75" name="グループ化 74"/>
            <xdr:cNvGrpSpPr/>
          </xdr:nvGrpSpPr>
          <xdr:grpSpPr>
            <a:xfrm>
              <a:off x="986797" y="1071977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82" name="円/楕円 81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83" name="円/楕円 82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76" name="グループ化 75"/>
            <xdr:cNvGrpSpPr/>
          </xdr:nvGrpSpPr>
          <xdr:grpSpPr>
            <a:xfrm>
              <a:off x="3377887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80" name="円/楕円 79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81" name="円/楕円 80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77" name="グループ化 76"/>
            <xdr:cNvGrpSpPr/>
          </xdr:nvGrpSpPr>
          <xdr:grpSpPr>
            <a:xfrm>
              <a:off x="5784700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78" name="円/楕円 77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79" name="円/楕円 78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</xdr:grpSp>
      <xdr:grpSp>
        <xdr:nvGrpSpPr>
          <xdr:cNvPr id="45" name="グループ化 44"/>
          <xdr:cNvGrpSpPr/>
        </xdr:nvGrpSpPr>
        <xdr:grpSpPr>
          <a:xfrm>
            <a:off x="989674" y="3419705"/>
            <a:ext cx="5857989" cy="476021"/>
            <a:chOff x="986797" y="1059363"/>
            <a:chExt cx="5857989" cy="476021"/>
          </a:xfrm>
        </xdr:grpSpPr>
        <xdr:grpSp>
          <xdr:nvGrpSpPr>
            <xdr:cNvPr id="66" name="グループ化 65"/>
            <xdr:cNvGrpSpPr/>
          </xdr:nvGrpSpPr>
          <xdr:grpSpPr>
            <a:xfrm>
              <a:off x="986797" y="1071977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73" name="円/楕円 72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74" name="円/楕円 73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67" name="グループ化 66"/>
            <xdr:cNvGrpSpPr/>
          </xdr:nvGrpSpPr>
          <xdr:grpSpPr>
            <a:xfrm>
              <a:off x="3377887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71" name="円/楕円 70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72" name="円/楕円 71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68" name="グループ化 67"/>
            <xdr:cNvGrpSpPr/>
          </xdr:nvGrpSpPr>
          <xdr:grpSpPr>
            <a:xfrm>
              <a:off x="5784700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69" name="円/楕円 68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70" name="円/楕円 69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</xdr:grpSp>
      <xdr:grpSp>
        <xdr:nvGrpSpPr>
          <xdr:cNvPr id="46" name="グループ化 45"/>
          <xdr:cNvGrpSpPr/>
        </xdr:nvGrpSpPr>
        <xdr:grpSpPr>
          <a:xfrm>
            <a:off x="994314" y="5784693"/>
            <a:ext cx="5857989" cy="476021"/>
            <a:chOff x="986797" y="1059363"/>
            <a:chExt cx="5857989" cy="476021"/>
          </a:xfrm>
        </xdr:grpSpPr>
        <xdr:grpSp>
          <xdr:nvGrpSpPr>
            <xdr:cNvPr id="57" name="グループ化 56"/>
            <xdr:cNvGrpSpPr/>
          </xdr:nvGrpSpPr>
          <xdr:grpSpPr>
            <a:xfrm>
              <a:off x="986797" y="1071977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64" name="円/楕円 63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65" name="円/楕円 64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58" name="グループ化 57"/>
            <xdr:cNvGrpSpPr/>
          </xdr:nvGrpSpPr>
          <xdr:grpSpPr>
            <a:xfrm>
              <a:off x="3377887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62" name="円/楕円 61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63" name="円/楕円 62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59" name="グループ化 58"/>
            <xdr:cNvGrpSpPr/>
          </xdr:nvGrpSpPr>
          <xdr:grpSpPr>
            <a:xfrm>
              <a:off x="5784700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60" name="円/楕円 59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61" name="円/楕円 60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</xdr:grpSp>
      <xdr:grpSp>
        <xdr:nvGrpSpPr>
          <xdr:cNvPr id="47" name="グループ化 46"/>
          <xdr:cNvGrpSpPr/>
        </xdr:nvGrpSpPr>
        <xdr:grpSpPr>
          <a:xfrm>
            <a:off x="994315" y="8149681"/>
            <a:ext cx="5857989" cy="476021"/>
            <a:chOff x="986797" y="1059363"/>
            <a:chExt cx="5857989" cy="476021"/>
          </a:xfrm>
        </xdr:grpSpPr>
        <xdr:grpSp>
          <xdr:nvGrpSpPr>
            <xdr:cNvPr id="48" name="グループ化 47"/>
            <xdr:cNvGrpSpPr/>
          </xdr:nvGrpSpPr>
          <xdr:grpSpPr>
            <a:xfrm>
              <a:off x="986797" y="1071977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55" name="円/楕円 54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56" name="円/楕円 55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49" name="グループ化 48"/>
            <xdr:cNvGrpSpPr/>
          </xdr:nvGrpSpPr>
          <xdr:grpSpPr>
            <a:xfrm>
              <a:off x="3377887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53" name="円/楕円 52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54" name="円/楕円 53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50" name="グループ化 49"/>
            <xdr:cNvGrpSpPr/>
          </xdr:nvGrpSpPr>
          <xdr:grpSpPr>
            <a:xfrm>
              <a:off x="5784700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51" name="円/楕円 50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52" name="円/楕円 51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</xdr:grpSp>
    </xdr:grpSp>
    <xdr:clientData/>
  </xdr:twoCellAnchor>
  <xdr:twoCellAnchor>
    <xdr:from>
      <xdr:col>16</xdr:col>
      <xdr:colOff>162808</xdr:colOff>
      <xdr:row>27</xdr:row>
      <xdr:rowOff>99912</xdr:rowOff>
    </xdr:from>
    <xdr:to>
      <xdr:col>16</xdr:col>
      <xdr:colOff>495186</xdr:colOff>
      <xdr:row>27</xdr:row>
      <xdr:rowOff>464260</xdr:rowOff>
    </xdr:to>
    <xdr:cxnSp macro="">
      <xdr:nvCxnSpPr>
        <xdr:cNvPr id="84" name="直線コネクタ 83"/>
        <xdr:cNvCxnSpPr/>
      </xdr:nvCxnSpPr>
      <xdr:spPr>
        <a:xfrm>
          <a:off x="7668508" y="12301437"/>
          <a:ext cx="332378" cy="364348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32904</xdr:colOff>
          <xdr:row>27</xdr:row>
          <xdr:rowOff>17321</xdr:rowOff>
        </xdr:from>
        <xdr:to>
          <xdr:col>3</xdr:col>
          <xdr:colOff>32904</xdr:colOff>
          <xdr:row>28</xdr:row>
          <xdr:rowOff>17322</xdr:rowOff>
        </xdr:to>
        <xdr:pic>
          <xdr:nvPicPr>
            <xdr:cNvPr id="85" name="図 84"/>
            <xdr:cNvPicPr>
              <a:picLocks noChangeAspect="1" noChangeArrowheads="1"/>
              <a:extLst>
                <a:ext uri="{84589F7E-364E-4C9E-8A38-B11213B215E9}">
                  <a14:cameraTool cellRange="iti" spid="_x0000_s1183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930975" y="12195714"/>
              <a:ext cx="625929" cy="53067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28575</xdr:colOff>
          <xdr:row>27</xdr:row>
          <xdr:rowOff>28574</xdr:rowOff>
        </xdr:from>
        <xdr:to>
          <xdr:col>8</xdr:col>
          <xdr:colOff>28576</xdr:colOff>
          <xdr:row>28</xdr:row>
          <xdr:rowOff>28575</xdr:rowOff>
        </xdr:to>
        <xdr:pic>
          <xdr:nvPicPr>
            <xdr:cNvPr id="86" name="図 85"/>
            <xdr:cNvPicPr>
              <a:picLocks noChangeAspect="1" noChangeArrowheads="1"/>
              <a:extLst>
                <a:ext uri="{84589F7E-364E-4C9E-8A38-B11213B215E9}">
                  <a14:cameraTool cellRange="ni" spid="_x0000_s1183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348718" y="12206967"/>
              <a:ext cx="625929" cy="53067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38476</xdr:colOff>
          <xdr:row>27</xdr:row>
          <xdr:rowOff>13608</xdr:rowOff>
        </xdr:from>
        <xdr:to>
          <xdr:col>13</xdr:col>
          <xdr:colOff>38476</xdr:colOff>
          <xdr:row>28</xdr:row>
          <xdr:rowOff>13609</xdr:rowOff>
        </xdr:to>
        <xdr:pic>
          <xdr:nvPicPr>
            <xdr:cNvPr id="87" name="図 86"/>
            <xdr:cNvPicPr>
              <a:picLocks noChangeAspect="1" noChangeArrowheads="1"/>
              <a:extLst>
                <a:ext uri="{84589F7E-364E-4C9E-8A38-B11213B215E9}">
                  <a14:cameraTool cellRange="san" spid="_x0000_s1183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780690" y="12192001"/>
              <a:ext cx="625929" cy="53067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19051</xdr:colOff>
          <xdr:row>32</xdr:row>
          <xdr:rowOff>9525</xdr:rowOff>
        </xdr:from>
        <xdr:to>
          <xdr:col>3</xdr:col>
          <xdr:colOff>19051</xdr:colOff>
          <xdr:row>33</xdr:row>
          <xdr:rowOff>9526</xdr:rowOff>
        </xdr:to>
        <xdr:pic>
          <xdr:nvPicPr>
            <xdr:cNvPr id="88" name="図 87"/>
            <xdr:cNvPicPr>
              <a:picLocks noChangeAspect="1" noChangeArrowheads="1"/>
              <a:extLst>
                <a:ext uri="{84589F7E-364E-4C9E-8A38-B11213B215E9}">
                  <a14:cameraTool cellRange="si" spid="_x0000_s1183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917122" y="14541954"/>
              <a:ext cx="625929" cy="53067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32084</xdr:colOff>
          <xdr:row>32</xdr:row>
          <xdr:rowOff>34637</xdr:rowOff>
        </xdr:from>
        <xdr:to>
          <xdr:col>8</xdr:col>
          <xdr:colOff>32085</xdr:colOff>
          <xdr:row>33</xdr:row>
          <xdr:rowOff>34638</xdr:rowOff>
        </xdr:to>
        <xdr:pic>
          <xdr:nvPicPr>
            <xdr:cNvPr id="89" name="図 88"/>
            <xdr:cNvPicPr>
              <a:picLocks noChangeAspect="1" noChangeArrowheads="1"/>
              <a:extLst>
                <a:ext uri="{84589F7E-364E-4C9E-8A38-B11213B215E9}">
                  <a14:cameraTool cellRange="go" spid="_x0000_s1183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352227" y="14567066"/>
              <a:ext cx="625929" cy="53067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19049</xdr:colOff>
          <xdr:row>32</xdr:row>
          <xdr:rowOff>17320</xdr:rowOff>
        </xdr:from>
        <xdr:to>
          <xdr:col>13</xdr:col>
          <xdr:colOff>19049</xdr:colOff>
          <xdr:row>33</xdr:row>
          <xdr:rowOff>17321</xdr:rowOff>
        </xdr:to>
        <xdr:pic>
          <xdr:nvPicPr>
            <xdr:cNvPr id="90" name="図 89"/>
            <xdr:cNvPicPr>
              <a:picLocks noChangeAspect="1" noChangeArrowheads="1"/>
              <a:extLst>
                <a:ext uri="{84589F7E-364E-4C9E-8A38-B11213B215E9}">
                  <a14:cameraTool cellRange="roku" spid="_x0000_s1183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761263" y="14549749"/>
              <a:ext cx="625929" cy="53067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30078</xdr:colOff>
          <xdr:row>37</xdr:row>
          <xdr:rowOff>42182</xdr:rowOff>
        </xdr:from>
        <xdr:to>
          <xdr:col>3</xdr:col>
          <xdr:colOff>30078</xdr:colOff>
          <xdr:row>38</xdr:row>
          <xdr:rowOff>42182</xdr:rowOff>
        </xdr:to>
        <xdr:pic>
          <xdr:nvPicPr>
            <xdr:cNvPr id="91" name="図 90"/>
            <xdr:cNvPicPr>
              <a:picLocks noChangeAspect="1" noChangeArrowheads="1"/>
              <a:extLst>
                <a:ext uri="{84589F7E-364E-4C9E-8A38-B11213B215E9}">
                  <a14:cameraTool cellRange="siti" spid="_x0000_s1183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928149" y="16928646"/>
              <a:ext cx="625929" cy="53067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34407</xdr:colOff>
          <xdr:row>37</xdr:row>
          <xdr:rowOff>27216</xdr:rowOff>
        </xdr:from>
        <xdr:to>
          <xdr:col>8</xdr:col>
          <xdr:colOff>34408</xdr:colOff>
          <xdr:row>38</xdr:row>
          <xdr:rowOff>27216</xdr:rowOff>
        </xdr:to>
        <xdr:pic>
          <xdr:nvPicPr>
            <xdr:cNvPr id="92" name="図 91"/>
            <xdr:cNvPicPr>
              <a:picLocks noChangeAspect="1" noChangeArrowheads="1"/>
              <a:extLst>
                <a:ext uri="{84589F7E-364E-4C9E-8A38-B11213B215E9}">
                  <a14:cameraTool cellRange="hati" spid="_x0000_s1183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354550" y="16913680"/>
              <a:ext cx="625929" cy="53067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27214</xdr:colOff>
          <xdr:row>42</xdr:row>
          <xdr:rowOff>27214</xdr:rowOff>
        </xdr:from>
        <xdr:to>
          <xdr:col>3</xdr:col>
          <xdr:colOff>27214</xdr:colOff>
          <xdr:row>43</xdr:row>
          <xdr:rowOff>27214</xdr:rowOff>
        </xdr:to>
        <xdr:pic>
          <xdr:nvPicPr>
            <xdr:cNvPr id="93" name="図 92"/>
            <xdr:cNvPicPr>
              <a:picLocks noChangeAspect="1" noChangeArrowheads="1"/>
              <a:extLst>
                <a:ext uri="{84589F7E-364E-4C9E-8A38-B11213B215E9}">
                  <a14:cameraTool cellRange="juu" spid="_x0000_s1184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925285" y="19267714"/>
              <a:ext cx="625929" cy="53067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40822</xdr:colOff>
          <xdr:row>37</xdr:row>
          <xdr:rowOff>40822</xdr:rowOff>
        </xdr:from>
        <xdr:to>
          <xdr:col>13</xdr:col>
          <xdr:colOff>40822</xdr:colOff>
          <xdr:row>38</xdr:row>
          <xdr:rowOff>40822</xdr:rowOff>
        </xdr:to>
        <xdr:pic>
          <xdr:nvPicPr>
            <xdr:cNvPr id="94" name="図 93"/>
            <xdr:cNvPicPr>
              <a:picLocks noChangeAspect="1" noChangeArrowheads="1"/>
              <a:extLst>
                <a:ext uri="{84589F7E-364E-4C9E-8A38-B11213B215E9}">
                  <a14:cameraTool cellRange="kyuu" spid="_x0000_s1184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783036" y="16927286"/>
              <a:ext cx="625929" cy="53067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54428</xdr:colOff>
          <xdr:row>42</xdr:row>
          <xdr:rowOff>13608</xdr:rowOff>
        </xdr:from>
        <xdr:to>
          <xdr:col>8</xdr:col>
          <xdr:colOff>54429</xdr:colOff>
          <xdr:row>43</xdr:row>
          <xdr:rowOff>13608</xdr:rowOff>
        </xdr:to>
        <xdr:pic>
          <xdr:nvPicPr>
            <xdr:cNvPr id="95" name="図 94"/>
            <xdr:cNvPicPr>
              <a:picLocks noChangeAspect="1" noChangeArrowheads="1"/>
              <a:extLst>
                <a:ext uri="{84589F7E-364E-4C9E-8A38-B11213B215E9}">
                  <a14:cameraTool cellRange="juuiti" spid="_x0000_s1184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374571" y="19254108"/>
              <a:ext cx="625929" cy="53067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27215</xdr:colOff>
          <xdr:row>42</xdr:row>
          <xdr:rowOff>27215</xdr:rowOff>
        </xdr:from>
        <xdr:to>
          <xdr:col>13</xdr:col>
          <xdr:colOff>27215</xdr:colOff>
          <xdr:row>43</xdr:row>
          <xdr:rowOff>27215</xdr:rowOff>
        </xdr:to>
        <xdr:pic>
          <xdr:nvPicPr>
            <xdr:cNvPr id="96" name="図 95"/>
            <xdr:cNvPicPr>
              <a:picLocks noChangeAspect="1" noChangeArrowheads="1"/>
              <a:extLst>
                <a:ext uri="{84589F7E-364E-4C9E-8A38-B11213B215E9}">
                  <a14:cameraTool cellRange="juuni" spid="_x0000_s1184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769429" y="19267715"/>
              <a:ext cx="625929" cy="53067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16</xdr:col>
      <xdr:colOff>68035</xdr:colOff>
      <xdr:row>29</xdr:row>
      <xdr:rowOff>40822</xdr:rowOff>
    </xdr:from>
    <xdr:to>
      <xdr:col>16</xdr:col>
      <xdr:colOff>598714</xdr:colOff>
      <xdr:row>40</xdr:row>
      <xdr:rowOff>13607</xdr:rowOff>
    </xdr:to>
    <xdr:sp macro="" textlink="">
      <xdr:nvSpPr>
        <xdr:cNvPr id="97" name="テキスト ボックス 96"/>
        <xdr:cNvSpPr txBox="1"/>
      </xdr:nvSpPr>
      <xdr:spPr>
        <a:xfrm>
          <a:off x="7606392" y="13280572"/>
          <a:ext cx="530679" cy="530678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wordArtVertRtl" wrap="square" rtlCol="0" anchor="t"/>
        <a:lstStyle/>
        <a:p>
          <a:r>
            <a:rPr kumimoji="1" lang="ja-JP" altLang="en-US" sz="1800">
              <a:solidFill>
                <a:srgbClr val="FF0000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←</a:t>
          </a:r>
          <a:r>
            <a:rPr kumimoji="1" lang="ja-JP" altLang="en-US" sz="800">
              <a:solidFill>
                <a:srgbClr val="FF0000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　</a:t>
          </a:r>
          <a:r>
            <a:rPr kumimoji="1" lang="ja-JP" altLang="en-US" sz="1800">
              <a:solidFill>
                <a:srgbClr val="FF0000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これをいじらないでください。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94699</xdr:colOff>
      <xdr:row>3</xdr:row>
      <xdr:rowOff>37168</xdr:rowOff>
    </xdr:from>
    <xdr:to>
      <xdr:col>13</xdr:col>
      <xdr:colOff>537926</xdr:colOff>
      <xdr:row>19</xdr:row>
      <xdr:rowOff>2092</xdr:rowOff>
    </xdr:to>
    <xdr:grpSp>
      <xdr:nvGrpSpPr>
        <xdr:cNvPr id="2" name="グループ化 1"/>
        <xdr:cNvGrpSpPr/>
      </xdr:nvGrpSpPr>
      <xdr:grpSpPr>
        <a:xfrm>
          <a:off x="990049" y="1161118"/>
          <a:ext cx="5882002" cy="7556349"/>
          <a:chOff x="986797" y="1059363"/>
          <a:chExt cx="5865507" cy="7566339"/>
        </a:xfrm>
      </xdr:grpSpPr>
      <xdr:grpSp>
        <xdr:nvGrpSpPr>
          <xdr:cNvPr id="3" name="グループ化 2"/>
          <xdr:cNvGrpSpPr/>
        </xdr:nvGrpSpPr>
        <xdr:grpSpPr>
          <a:xfrm>
            <a:off x="986797" y="1059363"/>
            <a:ext cx="5857989" cy="476021"/>
            <a:chOff x="986797" y="1059363"/>
            <a:chExt cx="5857989" cy="476021"/>
          </a:xfrm>
        </xdr:grpSpPr>
        <xdr:grpSp>
          <xdr:nvGrpSpPr>
            <xdr:cNvPr id="34" name="グループ化 33"/>
            <xdr:cNvGrpSpPr/>
          </xdr:nvGrpSpPr>
          <xdr:grpSpPr>
            <a:xfrm>
              <a:off x="986797" y="1071977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41" name="円/楕円 40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42" name="円/楕円 41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35" name="グループ化 34"/>
            <xdr:cNvGrpSpPr/>
          </xdr:nvGrpSpPr>
          <xdr:grpSpPr>
            <a:xfrm>
              <a:off x="3377887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39" name="円/楕円 38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40" name="円/楕円 39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36" name="グループ化 35"/>
            <xdr:cNvGrpSpPr/>
          </xdr:nvGrpSpPr>
          <xdr:grpSpPr>
            <a:xfrm>
              <a:off x="5784700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37" name="円/楕円 36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38" name="円/楕円 37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</xdr:grpSp>
      <xdr:grpSp>
        <xdr:nvGrpSpPr>
          <xdr:cNvPr id="4" name="グループ化 3"/>
          <xdr:cNvGrpSpPr/>
        </xdr:nvGrpSpPr>
        <xdr:grpSpPr>
          <a:xfrm>
            <a:off x="989674" y="3419705"/>
            <a:ext cx="5857989" cy="476021"/>
            <a:chOff x="986797" y="1059363"/>
            <a:chExt cx="5857989" cy="476021"/>
          </a:xfrm>
        </xdr:grpSpPr>
        <xdr:grpSp>
          <xdr:nvGrpSpPr>
            <xdr:cNvPr id="25" name="グループ化 24"/>
            <xdr:cNvGrpSpPr/>
          </xdr:nvGrpSpPr>
          <xdr:grpSpPr>
            <a:xfrm>
              <a:off x="986797" y="1071977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32" name="円/楕円 31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33" name="円/楕円 32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26" name="グループ化 25"/>
            <xdr:cNvGrpSpPr/>
          </xdr:nvGrpSpPr>
          <xdr:grpSpPr>
            <a:xfrm>
              <a:off x="3377887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30" name="円/楕円 29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31" name="円/楕円 30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27" name="グループ化 26"/>
            <xdr:cNvGrpSpPr/>
          </xdr:nvGrpSpPr>
          <xdr:grpSpPr>
            <a:xfrm>
              <a:off x="5784700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28" name="円/楕円 27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29" name="円/楕円 28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</xdr:grpSp>
      <xdr:grpSp>
        <xdr:nvGrpSpPr>
          <xdr:cNvPr id="5" name="グループ化 4"/>
          <xdr:cNvGrpSpPr/>
        </xdr:nvGrpSpPr>
        <xdr:grpSpPr>
          <a:xfrm>
            <a:off x="994314" y="5784693"/>
            <a:ext cx="5857989" cy="476021"/>
            <a:chOff x="986797" y="1059363"/>
            <a:chExt cx="5857989" cy="476021"/>
          </a:xfrm>
        </xdr:grpSpPr>
        <xdr:grpSp>
          <xdr:nvGrpSpPr>
            <xdr:cNvPr id="16" name="グループ化 15"/>
            <xdr:cNvGrpSpPr/>
          </xdr:nvGrpSpPr>
          <xdr:grpSpPr>
            <a:xfrm>
              <a:off x="986797" y="1071977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23" name="円/楕円 22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24" name="円/楕円 23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17" name="グループ化 16"/>
            <xdr:cNvGrpSpPr/>
          </xdr:nvGrpSpPr>
          <xdr:grpSpPr>
            <a:xfrm>
              <a:off x="3377887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21" name="円/楕円 20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22" name="円/楕円 21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18" name="グループ化 17"/>
            <xdr:cNvGrpSpPr/>
          </xdr:nvGrpSpPr>
          <xdr:grpSpPr>
            <a:xfrm>
              <a:off x="5784700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19" name="円/楕円 18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20" name="円/楕円 19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</xdr:grpSp>
      <xdr:grpSp>
        <xdr:nvGrpSpPr>
          <xdr:cNvPr id="6" name="グループ化 5"/>
          <xdr:cNvGrpSpPr/>
        </xdr:nvGrpSpPr>
        <xdr:grpSpPr>
          <a:xfrm>
            <a:off x="994315" y="8149681"/>
            <a:ext cx="5857989" cy="476021"/>
            <a:chOff x="986797" y="1059363"/>
            <a:chExt cx="5857989" cy="476021"/>
          </a:xfrm>
        </xdr:grpSpPr>
        <xdr:grpSp>
          <xdr:nvGrpSpPr>
            <xdr:cNvPr id="7" name="グループ化 6"/>
            <xdr:cNvGrpSpPr/>
          </xdr:nvGrpSpPr>
          <xdr:grpSpPr>
            <a:xfrm>
              <a:off x="986797" y="1071977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14" name="円/楕円 13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15" name="円/楕円 14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8" name="グループ化 7"/>
            <xdr:cNvGrpSpPr/>
          </xdr:nvGrpSpPr>
          <xdr:grpSpPr>
            <a:xfrm>
              <a:off x="3377887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12" name="円/楕円 11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13" name="円/楕円 12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9" name="グループ化 8"/>
            <xdr:cNvGrpSpPr/>
          </xdr:nvGrpSpPr>
          <xdr:grpSpPr>
            <a:xfrm>
              <a:off x="5784700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10" name="円/楕円 9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11" name="円/楕円 10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</xdr:grpSp>
    </xdr:grpSp>
    <xdr:clientData/>
  </xdr:twoCellAnchor>
  <xdr:twoCellAnchor>
    <xdr:from>
      <xdr:col>2</xdr:col>
      <xdr:colOff>102219</xdr:colOff>
      <xdr:row>26</xdr:row>
      <xdr:rowOff>32522</xdr:rowOff>
    </xdr:from>
    <xdr:to>
      <xdr:col>13</xdr:col>
      <xdr:colOff>545446</xdr:colOff>
      <xdr:row>41</xdr:row>
      <xdr:rowOff>503897</xdr:rowOff>
    </xdr:to>
    <xdr:grpSp>
      <xdr:nvGrpSpPr>
        <xdr:cNvPr id="43" name="グループ化 42"/>
        <xdr:cNvGrpSpPr/>
      </xdr:nvGrpSpPr>
      <xdr:grpSpPr>
        <a:xfrm>
          <a:off x="997569" y="11729222"/>
          <a:ext cx="5882002" cy="7557975"/>
          <a:chOff x="986797" y="1059363"/>
          <a:chExt cx="5865507" cy="7566339"/>
        </a:xfrm>
      </xdr:grpSpPr>
      <xdr:grpSp>
        <xdr:nvGrpSpPr>
          <xdr:cNvPr id="44" name="グループ化 43"/>
          <xdr:cNvGrpSpPr/>
        </xdr:nvGrpSpPr>
        <xdr:grpSpPr>
          <a:xfrm>
            <a:off x="986797" y="1059363"/>
            <a:ext cx="5857989" cy="476021"/>
            <a:chOff x="986797" y="1059363"/>
            <a:chExt cx="5857989" cy="476021"/>
          </a:xfrm>
        </xdr:grpSpPr>
        <xdr:grpSp>
          <xdr:nvGrpSpPr>
            <xdr:cNvPr id="75" name="グループ化 74"/>
            <xdr:cNvGrpSpPr/>
          </xdr:nvGrpSpPr>
          <xdr:grpSpPr>
            <a:xfrm>
              <a:off x="986797" y="1071977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82" name="円/楕円 81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83" name="円/楕円 82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76" name="グループ化 75"/>
            <xdr:cNvGrpSpPr/>
          </xdr:nvGrpSpPr>
          <xdr:grpSpPr>
            <a:xfrm>
              <a:off x="3377887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80" name="円/楕円 79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81" name="円/楕円 80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77" name="グループ化 76"/>
            <xdr:cNvGrpSpPr/>
          </xdr:nvGrpSpPr>
          <xdr:grpSpPr>
            <a:xfrm>
              <a:off x="5784700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78" name="円/楕円 77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79" name="円/楕円 78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</xdr:grpSp>
      <xdr:grpSp>
        <xdr:nvGrpSpPr>
          <xdr:cNvPr id="45" name="グループ化 44"/>
          <xdr:cNvGrpSpPr/>
        </xdr:nvGrpSpPr>
        <xdr:grpSpPr>
          <a:xfrm>
            <a:off x="989674" y="3419705"/>
            <a:ext cx="5857989" cy="476021"/>
            <a:chOff x="986797" y="1059363"/>
            <a:chExt cx="5857989" cy="476021"/>
          </a:xfrm>
        </xdr:grpSpPr>
        <xdr:grpSp>
          <xdr:nvGrpSpPr>
            <xdr:cNvPr id="66" name="グループ化 65"/>
            <xdr:cNvGrpSpPr/>
          </xdr:nvGrpSpPr>
          <xdr:grpSpPr>
            <a:xfrm>
              <a:off x="986797" y="1071977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73" name="円/楕円 72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74" name="円/楕円 73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67" name="グループ化 66"/>
            <xdr:cNvGrpSpPr/>
          </xdr:nvGrpSpPr>
          <xdr:grpSpPr>
            <a:xfrm>
              <a:off x="3377887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71" name="円/楕円 70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72" name="円/楕円 71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68" name="グループ化 67"/>
            <xdr:cNvGrpSpPr/>
          </xdr:nvGrpSpPr>
          <xdr:grpSpPr>
            <a:xfrm>
              <a:off x="5784700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69" name="円/楕円 68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70" name="円/楕円 69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</xdr:grpSp>
      <xdr:grpSp>
        <xdr:nvGrpSpPr>
          <xdr:cNvPr id="46" name="グループ化 45"/>
          <xdr:cNvGrpSpPr/>
        </xdr:nvGrpSpPr>
        <xdr:grpSpPr>
          <a:xfrm>
            <a:off x="994314" y="5784693"/>
            <a:ext cx="5857989" cy="476021"/>
            <a:chOff x="986797" y="1059363"/>
            <a:chExt cx="5857989" cy="476021"/>
          </a:xfrm>
        </xdr:grpSpPr>
        <xdr:grpSp>
          <xdr:nvGrpSpPr>
            <xdr:cNvPr id="57" name="グループ化 56"/>
            <xdr:cNvGrpSpPr/>
          </xdr:nvGrpSpPr>
          <xdr:grpSpPr>
            <a:xfrm>
              <a:off x="986797" y="1071977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64" name="円/楕円 63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65" name="円/楕円 64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58" name="グループ化 57"/>
            <xdr:cNvGrpSpPr/>
          </xdr:nvGrpSpPr>
          <xdr:grpSpPr>
            <a:xfrm>
              <a:off x="3377887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62" name="円/楕円 61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63" name="円/楕円 62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59" name="グループ化 58"/>
            <xdr:cNvGrpSpPr/>
          </xdr:nvGrpSpPr>
          <xdr:grpSpPr>
            <a:xfrm>
              <a:off x="5784700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60" name="円/楕円 59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61" name="円/楕円 60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</xdr:grpSp>
      <xdr:grpSp>
        <xdr:nvGrpSpPr>
          <xdr:cNvPr id="47" name="グループ化 46"/>
          <xdr:cNvGrpSpPr/>
        </xdr:nvGrpSpPr>
        <xdr:grpSpPr>
          <a:xfrm>
            <a:off x="994315" y="8149681"/>
            <a:ext cx="5857989" cy="476021"/>
            <a:chOff x="986797" y="1059363"/>
            <a:chExt cx="5857989" cy="476021"/>
          </a:xfrm>
        </xdr:grpSpPr>
        <xdr:grpSp>
          <xdr:nvGrpSpPr>
            <xdr:cNvPr id="48" name="グループ化 47"/>
            <xdr:cNvGrpSpPr/>
          </xdr:nvGrpSpPr>
          <xdr:grpSpPr>
            <a:xfrm>
              <a:off x="986797" y="1071977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55" name="円/楕円 54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56" name="円/楕円 55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49" name="グループ化 48"/>
            <xdr:cNvGrpSpPr/>
          </xdr:nvGrpSpPr>
          <xdr:grpSpPr>
            <a:xfrm>
              <a:off x="3377887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53" name="円/楕円 52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54" name="円/楕円 53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50" name="グループ化 49"/>
            <xdr:cNvGrpSpPr/>
          </xdr:nvGrpSpPr>
          <xdr:grpSpPr>
            <a:xfrm>
              <a:off x="5784700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51" name="円/楕円 50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52" name="円/楕円 51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</xdr:grpSp>
    </xdr:grpSp>
    <xdr:clientData/>
  </xdr:twoCellAnchor>
  <xdr:twoCellAnchor>
    <xdr:from>
      <xdr:col>16</xdr:col>
      <xdr:colOff>162808</xdr:colOff>
      <xdr:row>27</xdr:row>
      <xdr:rowOff>99912</xdr:rowOff>
    </xdr:from>
    <xdr:to>
      <xdr:col>16</xdr:col>
      <xdr:colOff>495186</xdr:colOff>
      <xdr:row>27</xdr:row>
      <xdr:rowOff>464260</xdr:rowOff>
    </xdr:to>
    <xdr:cxnSp macro="">
      <xdr:nvCxnSpPr>
        <xdr:cNvPr id="84" name="直線コネクタ 83"/>
        <xdr:cNvCxnSpPr/>
      </xdr:nvCxnSpPr>
      <xdr:spPr>
        <a:xfrm>
          <a:off x="7668508" y="12301437"/>
          <a:ext cx="332378" cy="364348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32904</xdr:colOff>
          <xdr:row>27</xdr:row>
          <xdr:rowOff>17321</xdr:rowOff>
        </xdr:from>
        <xdr:to>
          <xdr:col>3</xdr:col>
          <xdr:colOff>32904</xdr:colOff>
          <xdr:row>28</xdr:row>
          <xdr:rowOff>17322</xdr:rowOff>
        </xdr:to>
        <xdr:pic>
          <xdr:nvPicPr>
            <xdr:cNvPr id="85" name="図 84"/>
            <xdr:cNvPicPr>
              <a:picLocks noChangeAspect="1" noChangeArrowheads="1"/>
              <a:extLst>
                <a:ext uri="{84589F7E-364E-4C9E-8A38-B11213B215E9}">
                  <a14:cameraTool cellRange="iti" spid="_x0000_s2099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928254" y="12218846"/>
              <a:ext cx="619125" cy="53340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28575</xdr:colOff>
          <xdr:row>27</xdr:row>
          <xdr:rowOff>28574</xdr:rowOff>
        </xdr:from>
        <xdr:to>
          <xdr:col>8</xdr:col>
          <xdr:colOff>28576</xdr:colOff>
          <xdr:row>28</xdr:row>
          <xdr:rowOff>28575</xdr:rowOff>
        </xdr:to>
        <xdr:pic>
          <xdr:nvPicPr>
            <xdr:cNvPr id="86" name="図 85"/>
            <xdr:cNvPicPr>
              <a:picLocks noChangeAspect="1" noChangeArrowheads="1"/>
              <a:extLst>
                <a:ext uri="{84589F7E-364E-4C9E-8A38-B11213B215E9}">
                  <a14:cameraTool cellRange="ni" spid="_x0000_s2099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333750" y="12230099"/>
              <a:ext cx="619126" cy="53340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38476</xdr:colOff>
          <xdr:row>27</xdr:row>
          <xdr:rowOff>13608</xdr:rowOff>
        </xdr:from>
        <xdr:to>
          <xdr:col>13</xdr:col>
          <xdr:colOff>38476</xdr:colOff>
          <xdr:row>28</xdr:row>
          <xdr:rowOff>13609</xdr:rowOff>
        </xdr:to>
        <xdr:pic>
          <xdr:nvPicPr>
            <xdr:cNvPr id="87" name="図 86"/>
            <xdr:cNvPicPr>
              <a:picLocks noChangeAspect="1" noChangeArrowheads="1"/>
              <a:extLst>
                <a:ext uri="{84589F7E-364E-4C9E-8A38-B11213B215E9}">
                  <a14:cameraTool cellRange="san" spid="_x0000_s2099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753476" y="12215133"/>
              <a:ext cx="619125" cy="53340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19051</xdr:colOff>
          <xdr:row>32</xdr:row>
          <xdr:rowOff>9525</xdr:rowOff>
        </xdr:from>
        <xdr:to>
          <xdr:col>3</xdr:col>
          <xdr:colOff>19051</xdr:colOff>
          <xdr:row>33</xdr:row>
          <xdr:rowOff>9526</xdr:rowOff>
        </xdr:to>
        <xdr:pic>
          <xdr:nvPicPr>
            <xdr:cNvPr id="88" name="図 87"/>
            <xdr:cNvPicPr>
              <a:picLocks noChangeAspect="1" noChangeArrowheads="1"/>
              <a:extLst>
                <a:ext uri="{84589F7E-364E-4C9E-8A38-B11213B215E9}">
                  <a14:cameraTool cellRange="si" spid="_x0000_s2100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914401" y="14573250"/>
              <a:ext cx="619125" cy="53340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32084</xdr:colOff>
          <xdr:row>32</xdr:row>
          <xdr:rowOff>34637</xdr:rowOff>
        </xdr:from>
        <xdr:to>
          <xdr:col>8</xdr:col>
          <xdr:colOff>32085</xdr:colOff>
          <xdr:row>33</xdr:row>
          <xdr:rowOff>34638</xdr:rowOff>
        </xdr:to>
        <xdr:pic>
          <xdr:nvPicPr>
            <xdr:cNvPr id="89" name="図 88"/>
            <xdr:cNvPicPr>
              <a:picLocks noChangeAspect="1" noChangeArrowheads="1"/>
              <a:extLst>
                <a:ext uri="{84589F7E-364E-4C9E-8A38-B11213B215E9}">
                  <a14:cameraTool cellRange="go" spid="_x0000_s2100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337259" y="14598362"/>
              <a:ext cx="619126" cy="53340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19049</xdr:colOff>
          <xdr:row>32</xdr:row>
          <xdr:rowOff>17320</xdr:rowOff>
        </xdr:from>
        <xdr:to>
          <xdr:col>13</xdr:col>
          <xdr:colOff>19049</xdr:colOff>
          <xdr:row>33</xdr:row>
          <xdr:rowOff>17321</xdr:rowOff>
        </xdr:to>
        <xdr:pic>
          <xdr:nvPicPr>
            <xdr:cNvPr id="90" name="図 89"/>
            <xdr:cNvPicPr>
              <a:picLocks noChangeAspect="1" noChangeArrowheads="1"/>
              <a:extLst>
                <a:ext uri="{84589F7E-364E-4C9E-8A38-B11213B215E9}">
                  <a14:cameraTool cellRange="roku" spid="_x0000_s2100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734049" y="14581045"/>
              <a:ext cx="619125" cy="53340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30078</xdr:colOff>
          <xdr:row>37</xdr:row>
          <xdr:rowOff>42182</xdr:rowOff>
        </xdr:from>
        <xdr:to>
          <xdr:col>3</xdr:col>
          <xdr:colOff>30078</xdr:colOff>
          <xdr:row>38</xdr:row>
          <xdr:rowOff>42182</xdr:rowOff>
        </xdr:to>
        <xdr:pic>
          <xdr:nvPicPr>
            <xdr:cNvPr id="91" name="図 90"/>
            <xdr:cNvPicPr>
              <a:picLocks noChangeAspect="1" noChangeArrowheads="1"/>
              <a:extLst>
                <a:ext uri="{84589F7E-364E-4C9E-8A38-B11213B215E9}">
                  <a14:cameraTool cellRange="siti" spid="_x0000_s2100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925428" y="16968107"/>
              <a:ext cx="619125" cy="5334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34407</xdr:colOff>
          <xdr:row>37</xdr:row>
          <xdr:rowOff>27216</xdr:rowOff>
        </xdr:from>
        <xdr:to>
          <xdr:col>8</xdr:col>
          <xdr:colOff>34408</xdr:colOff>
          <xdr:row>38</xdr:row>
          <xdr:rowOff>27216</xdr:rowOff>
        </xdr:to>
        <xdr:pic>
          <xdr:nvPicPr>
            <xdr:cNvPr id="92" name="図 91"/>
            <xdr:cNvPicPr>
              <a:picLocks noChangeAspect="1" noChangeArrowheads="1"/>
              <a:extLst>
                <a:ext uri="{84589F7E-364E-4C9E-8A38-B11213B215E9}">
                  <a14:cameraTool cellRange="hati" spid="_x0000_s2100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339582" y="16953141"/>
              <a:ext cx="619126" cy="5334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27214</xdr:colOff>
          <xdr:row>42</xdr:row>
          <xdr:rowOff>27214</xdr:rowOff>
        </xdr:from>
        <xdr:to>
          <xdr:col>3</xdr:col>
          <xdr:colOff>27214</xdr:colOff>
          <xdr:row>43</xdr:row>
          <xdr:rowOff>27214</xdr:rowOff>
        </xdr:to>
        <xdr:pic>
          <xdr:nvPicPr>
            <xdr:cNvPr id="93" name="図 92"/>
            <xdr:cNvPicPr>
              <a:picLocks noChangeAspect="1" noChangeArrowheads="1"/>
              <a:extLst>
                <a:ext uri="{84589F7E-364E-4C9E-8A38-B11213B215E9}">
                  <a14:cameraTool cellRange="juu" spid="_x0000_s2100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922564" y="19315339"/>
              <a:ext cx="619125" cy="5334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40822</xdr:colOff>
          <xdr:row>37</xdr:row>
          <xdr:rowOff>40822</xdr:rowOff>
        </xdr:from>
        <xdr:to>
          <xdr:col>13</xdr:col>
          <xdr:colOff>40822</xdr:colOff>
          <xdr:row>38</xdr:row>
          <xdr:rowOff>40822</xdr:rowOff>
        </xdr:to>
        <xdr:pic>
          <xdr:nvPicPr>
            <xdr:cNvPr id="94" name="図 93"/>
            <xdr:cNvPicPr>
              <a:picLocks noChangeAspect="1" noChangeArrowheads="1"/>
              <a:extLst>
                <a:ext uri="{84589F7E-364E-4C9E-8A38-B11213B215E9}">
                  <a14:cameraTool cellRange="kyuu" spid="_x0000_s2100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755822" y="16966747"/>
              <a:ext cx="619125" cy="5334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54428</xdr:colOff>
          <xdr:row>42</xdr:row>
          <xdr:rowOff>13608</xdr:rowOff>
        </xdr:from>
        <xdr:to>
          <xdr:col>8</xdr:col>
          <xdr:colOff>54429</xdr:colOff>
          <xdr:row>43</xdr:row>
          <xdr:rowOff>13608</xdr:rowOff>
        </xdr:to>
        <xdr:pic>
          <xdr:nvPicPr>
            <xdr:cNvPr id="95" name="図 94"/>
            <xdr:cNvPicPr>
              <a:picLocks noChangeAspect="1" noChangeArrowheads="1"/>
              <a:extLst>
                <a:ext uri="{84589F7E-364E-4C9E-8A38-B11213B215E9}">
                  <a14:cameraTool cellRange="juuiti" spid="_x0000_s2100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359603" y="19301733"/>
              <a:ext cx="619126" cy="5334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27215</xdr:colOff>
          <xdr:row>42</xdr:row>
          <xdr:rowOff>27215</xdr:rowOff>
        </xdr:from>
        <xdr:to>
          <xdr:col>13</xdr:col>
          <xdr:colOff>27215</xdr:colOff>
          <xdr:row>43</xdr:row>
          <xdr:rowOff>27215</xdr:rowOff>
        </xdr:to>
        <xdr:pic>
          <xdr:nvPicPr>
            <xdr:cNvPr id="96" name="図 95"/>
            <xdr:cNvPicPr>
              <a:picLocks noChangeAspect="1" noChangeArrowheads="1"/>
              <a:extLst>
                <a:ext uri="{84589F7E-364E-4C9E-8A38-B11213B215E9}">
                  <a14:cameraTool cellRange="juuni" spid="_x0000_s2100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742215" y="19315340"/>
              <a:ext cx="619125" cy="5334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16</xdr:col>
      <xdr:colOff>68035</xdr:colOff>
      <xdr:row>29</xdr:row>
      <xdr:rowOff>40822</xdr:rowOff>
    </xdr:from>
    <xdr:to>
      <xdr:col>16</xdr:col>
      <xdr:colOff>598714</xdr:colOff>
      <xdr:row>39</xdr:row>
      <xdr:rowOff>530679</xdr:rowOff>
    </xdr:to>
    <xdr:sp macro="" textlink="">
      <xdr:nvSpPr>
        <xdr:cNvPr id="97" name="テキスト ボックス 96"/>
        <xdr:cNvSpPr txBox="1"/>
      </xdr:nvSpPr>
      <xdr:spPr>
        <a:xfrm>
          <a:off x="7573735" y="13309147"/>
          <a:ext cx="530679" cy="5214257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wordArtVertRtl" wrap="square" rtlCol="0" anchor="t"/>
        <a:lstStyle/>
        <a:p>
          <a:r>
            <a:rPr kumimoji="1" lang="ja-JP" altLang="en-US" sz="1800">
              <a:solidFill>
                <a:srgbClr val="FF0000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←</a:t>
          </a:r>
          <a:r>
            <a:rPr kumimoji="1" lang="ja-JP" altLang="en-US" sz="800">
              <a:solidFill>
                <a:srgbClr val="FF0000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　</a:t>
          </a:r>
          <a:r>
            <a:rPr kumimoji="1" lang="ja-JP" altLang="en-US" sz="1800">
              <a:solidFill>
                <a:srgbClr val="FF0000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これをいじらないでください。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94699</xdr:colOff>
      <xdr:row>3</xdr:row>
      <xdr:rowOff>37168</xdr:rowOff>
    </xdr:from>
    <xdr:to>
      <xdr:col>13</xdr:col>
      <xdr:colOff>537926</xdr:colOff>
      <xdr:row>19</xdr:row>
      <xdr:rowOff>2092</xdr:rowOff>
    </xdr:to>
    <xdr:grpSp>
      <xdr:nvGrpSpPr>
        <xdr:cNvPr id="2" name="グループ化 1"/>
        <xdr:cNvGrpSpPr/>
      </xdr:nvGrpSpPr>
      <xdr:grpSpPr>
        <a:xfrm>
          <a:off x="990049" y="1161118"/>
          <a:ext cx="5882002" cy="7556349"/>
          <a:chOff x="986797" y="1059363"/>
          <a:chExt cx="5865507" cy="7566339"/>
        </a:xfrm>
      </xdr:grpSpPr>
      <xdr:grpSp>
        <xdr:nvGrpSpPr>
          <xdr:cNvPr id="3" name="グループ化 2"/>
          <xdr:cNvGrpSpPr/>
        </xdr:nvGrpSpPr>
        <xdr:grpSpPr>
          <a:xfrm>
            <a:off x="986797" y="1059363"/>
            <a:ext cx="5857989" cy="476021"/>
            <a:chOff x="986797" y="1059363"/>
            <a:chExt cx="5857989" cy="476021"/>
          </a:xfrm>
        </xdr:grpSpPr>
        <xdr:grpSp>
          <xdr:nvGrpSpPr>
            <xdr:cNvPr id="34" name="グループ化 33"/>
            <xdr:cNvGrpSpPr/>
          </xdr:nvGrpSpPr>
          <xdr:grpSpPr>
            <a:xfrm>
              <a:off x="986797" y="1071977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41" name="円/楕円 40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42" name="円/楕円 41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35" name="グループ化 34"/>
            <xdr:cNvGrpSpPr/>
          </xdr:nvGrpSpPr>
          <xdr:grpSpPr>
            <a:xfrm>
              <a:off x="3377887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39" name="円/楕円 38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40" name="円/楕円 39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36" name="グループ化 35"/>
            <xdr:cNvGrpSpPr/>
          </xdr:nvGrpSpPr>
          <xdr:grpSpPr>
            <a:xfrm>
              <a:off x="5784700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37" name="円/楕円 36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38" name="円/楕円 37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</xdr:grpSp>
      <xdr:grpSp>
        <xdr:nvGrpSpPr>
          <xdr:cNvPr id="4" name="グループ化 3"/>
          <xdr:cNvGrpSpPr/>
        </xdr:nvGrpSpPr>
        <xdr:grpSpPr>
          <a:xfrm>
            <a:off x="989674" y="3419705"/>
            <a:ext cx="5857989" cy="476021"/>
            <a:chOff x="986797" y="1059363"/>
            <a:chExt cx="5857989" cy="476021"/>
          </a:xfrm>
        </xdr:grpSpPr>
        <xdr:grpSp>
          <xdr:nvGrpSpPr>
            <xdr:cNvPr id="25" name="グループ化 24"/>
            <xdr:cNvGrpSpPr/>
          </xdr:nvGrpSpPr>
          <xdr:grpSpPr>
            <a:xfrm>
              <a:off x="986797" y="1071977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32" name="円/楕円 31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33" name="円/楕円 32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26" name="グループ化 25"/>
            <xdr:cNvGrpSpPr/>
          </xdr:nvGrpSpPr>
          <xdr:grpSpPr>
            <a:xfrm>
              <a:off x="3377887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30" name="円/楕円 29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31" name="円/楕円 30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27" name="グループ化 26"/>
            <xdr:cNvGrpSpPr/>
          </xdr:nvGrpSpPr>
          <xdr:grpSpPr>
            <a:xfrm>
              <a:off x="5784700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28" name="円/楕円 27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29" name="円/楕円 28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</xdr:grpSp>
      <xdr:grpSp>
        <xdr:nvGrpSpPr>
          <xdr:cNvPr id="5" name="グループ化 4"/>
          <xdr:cNvGrpSpPr/>
        </xdr:nvGrpSpPr>
        <xdr:grpSpPr>
          <a:xfrm>
            <a:off x="994314" y="5784693"/>
            <a:ext cx="5857989" cy="476021"/>
            <a:chOff x="986797" y="1059363"/>
            <a:chExt cx="5857989" cy="476021"/>
          </a:xfrm>
        </xdr:grpSpPr>
        <xdr:grpSp>
          <xdr:nvGrpSpPr>
            <xdr:cNvPr id="16" name="グループ化 15"/>
            <xdr:cNvGrpSpPr/>
          </xdr:nvGrpSpPr>
          <xdr:grpSpPr>
            <a:xfrm>
              <a:off x="986797" y="1071977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23" name="円/楕円 22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24" name="円/楕円 23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17" name="グループ化 16"/>
            <xdr:cNvGrpSpPr/>
          </xdr:nvGrpSpPr>
          <xdr:grpSpPr>
            <a:xfrm>
              <a:off x="3377887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21" name="円/楕円 20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22" name="円/楕円 21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18" name="グループ化 17"/>
            <xdr:cNvGrpSpPr/>
          </xdr:nvGrpSpPr>
          <xdr:grpSpPr>
            <a:xfrm>
              <a:off x="5784700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19" name="円/楕円 18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20" name="円/楕円 19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</xdr:grpSp>
      <xdr:grpSp>
        <xdr:nvGrpSpPr>
          <xdr:cNvPr id="6" name="グループ化 5"/>
          <xdr:cNvGrpSpPr/>
        </xdr:nvGrpSpPr>
        <xdr:grpSpPr>
          <a:xfrm>
            <a:off x="994315" y="8149681"/>
            <a:ext cx="5857989" cy="476021"/>
            <a:chOff x="986797" y="1059363"/>
            <a:chExt cx="5857989" cy="476021"/>
          </a:xfrm>
        </xdr:grpSpPr>
        <xdr:grpSp>
          <xdr:nvGrpSpPr>
            <xdr:cNvPr id="7" name="グループ化 6"/>
            <xdr:cNvGrpSpPr/>
          </xdr:nvGrpSpPr>
          <xdr:grpSpPr>
            <a:xfrm>
              <a:off x="986797" y="1071977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14" name="円/楕円 13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15" name="円/楕円 14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8" name="グループ化 7"/>
            <xdr:cNvGrpSpPr/>
          </xdr:nvGrpSpPr>
          <xdr:grpSpPr>
            <a:xfrm>
              <a:off x="3377887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12" name="円/楕円 11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13" name="円/楕円 12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9" name="グループ化 8"/>
            <xdr:cNvGrpSpPr/>
          </xdr:nvGrpSpPr>
          <xdr:grpSpPr>
            <a:xfrm>
              <a:off x="5784700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10" name="円/楕円 9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11" name="円/楕円 10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</xdr:grpSp>
    </xdr:grpSp>
    <xdr:clientData/>
  </xdr:twoCellAnchor>
  <xdr:twoCellAnchor>
    <xdr:from>
      <xdr:col>2</xdr:col>
      <xdr:colOff>102219</xdr:colOff>
      <xdr:row>26</xdr:row>
      <xdr:rowOff>32522</xdr:rowOff>
    </xdr:from>
    <xdr:to>
      <xdr:col>13</xdr:col>
      <xdr:colOff>545446</xdr:colOff>
      <xdr:row>41</xdr:row>
      <xdr:rowOff>503897</xdr:rowOff>
    </xdr:to>
    <xdr:grpSp>
      <xdr:nvGrpSpPr>
        <xdr:cNvPr id="43" name="グループ化 42"/>
        <xdr:cNvGrpSpPr/>
      </xdr:nvGrpSpPr>
      <xdr:grpSpPr>
        <a:xfrm>
          <a:off x="997569" y="11729222"/>
          <a:ext cx="5882002" cy="7557975"/>
          <a:chOff x="986797" y="1059363"/>
          <a:chExt cx="5865507" cy="7566339"/>
        </a:xfrm>
      </xdr:grpSpPr>
      <xdr:grpSp>
        <xdr:nvGrpSpPr>
          <xdr:cNvPr id="44" name="グループ化 43"/>
          <xdr:cNvGrpSpPr/>
        </xdr:nvGrpSpPr>
        <xdr:grpSpPr>
          <a:xfrm>
            <a:off x="986797" y="1059363"/>
            <a:ext cx="5857989" cy="476021"/>
            <a:chOff x="986797" y="1059363"/>
            <a:chExt cx="5857989" cy="476021"/>
          </a:xfrm>
        </xdr:grpSpPr>
        <xdr:grpSp>
          <xdr:nvGrpSpPr>
            <xdr:cNvPr id="75" name="グループ化 74"/>
            <xdr:cNvGrpSpPr/>
          </xdr:nvGrpSpPr>
          <xdr:grpSpPr>
            <a:xfrm>
              <a:off x="986797" y="1071977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82" name="円/楕円 81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83" name="円/楕円 82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76" name="グループ化 75"/>
            <xdr:cNvGrpSpPr/>
          </xdr:nvGrpSpPr>
          <xdr:grpSpPr>
            <a:xfrm>
              <a:off x="3377887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80" name="円/楕円 79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81" name="円/楕円 80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77" name="グループ化 76"/>
            <xdr:cNvGrpSpPr/>
          </xdr:nvGrpSpPr>
          <xdr:grpSpPr>
            <a:xfrm>
              <a:off x="5784700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78" name="円/楕円 77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79" name="円/楕円 78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</xdr:grpSp>
      <xdr:grpSp>
        <xdr:nvGrpSpPr>
          <xdr:cNvPr id="45" name="グループ化 44"/>
          <xdr:cNvGrpSpPr/>
        </xdr:nvGrpSpPr>
        <xdr:grpSpPr>
          <a:xfrm>
            <a:off x="989674" y="3419705"/>
            <a:ext cx="5857989" cy="476021"/>
            <a:chOff x="986797" y="1059363"/>
            <a:chExt cx="5857989" cy="476021"/>
          </a:xfrm>
        </xdr:grpSpPr>
        <xdr:grpSp>
          <xdr:nvGrpSpPr>
            <xdr:cNvPr id="66" name="グループ化 65"/>
            <xdr:cNvGrpSpPr/>
          </xdr:nvGrpSpPr>
          <xdr:grpSpPr>
            <a:xfrm>
              <a:off x="986797" y="1071977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73" name="円/楕円 72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74" name="円/楕円 73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67" name="グループ化 66"/>
            <xdr:cNvGrpSpPr/>
          </xdr:nvGrpSpPr>
          <xdr:grpSpPr>
            <a:xfrm>
              <a:off x="3377887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71" name="円/楕円 70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72" name="円/楕円 71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68" name="グループ化 67"/>
            <xdr:cNvGrpSpPr/>
          </xdr:nvGrpSpPr>
          <xdr:grpSpPr>
            <a:xfrm>
              <a:off x="5784700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69" name="円/楕円 68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70" name="円/楕円 69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</xdr:grpSp>
      <xdr:grpSp>
        <xdr:nvGrpSpPr>
          <xdr:cNvPr id="46" name="グループ化 45"/>
          <xdr:cNvGrpSpPr/>
        </xdr:nvGrpSpPr>
        <xdr:grpSpPr>
          <a:xfrm>
            <a:off x="994314" y="5784693"/>
            <a:ext cx="5857989" cy="476021"/>
            <a:chOff x="986797" y="1059363"/>
            <a:chExt cx="5857989" cy="476021"/>
          </a:xfrm>
        </xdr:grpSpPr>
        <xdr:grpSp>
          <xdr:nvGrpSpPr>
            <xdr:cNvPr id="57" name="グループ化 56"/>
            <xdr:cNvGrpSpPr/>
          </xdr:nvGrpSpPr>
          <xdr:grpSpPr>
            <a:xfrm>
              <a:off x="986797" y="1071977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64" name="円/楕円 63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65" name="円/楕円 64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58" name="グループ化 57"/>
            <xdr:cNvGrpSpPr/>
          </xdr:nvGrpSpPr>
          <xdr:grpSpPr>
            <a:xfrm>
              <a:off x="3377887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62" name="円/楕円 61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63" name="円/楕円 62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59" name="グループ化 58"/>
            <xdr:cNvGrpSpPr/>
          </xdr:nvGrpSpPr>
          <xdr:grpSpPr>
            <a:xfrm>
              <a:off x="5784700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60" name="円/楕円 59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61" name="円/楕円 60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</xdr:grpSp>
      <xdr:grpSp>
        <xdr:nvGrpSpPr>
          <xdr:cNvPr id="47" name="グループ化 46"/>
          <xdr:cNvGrpSpPr/>
        </xdr:nvGrpSpPr>
        <xdr:grpSpPr>
          <a:xfrm>
            <a:off x="994315" y="8149681"/>
            <a:ext cx="5857989" cy="476021"/>
            <a:chOff x="986797" y="1059363"/>
            <a:chExt cx="5857989" cy="476021"/>
          </a:xfrm>
        </xdr:grpSpPr>
        <xdr:grpSp>
          <xdr:nvGrpSpPr>
            <xdr:cNvPr id="48" name="グループ化 47"/>
            <xdr:cNvGrpSpPr/>
          </xdr:nvGrpSpPr>
          <xdr:grpSpPr>
            <a:xfrm>
              <a:off x="986797" y="1071977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55" name="円/楕円 54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56" name="円/楕円 55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49" name="グループ化 48"/>
            <xdr:cNvGrpSpPr/>
          </xdr:nvGrpSpPr>
          <xdr:grpSpPr>
            <a:xfrm>
              <a:off x="3377887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53" name="円/楕円 52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54" name="円/楕円 53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50" name="グループ化 49"/>
            <xdr:cNvGrpSpPr/>
          </xdr:nvGrpSpPr>
          <xdr:grpSpPr>
            <a:xfrm>
              <a:off x="5784700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51" name="円/楕円 50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52" name="円/楕円 51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</xdr:grpSp>
    </xdr:grpSp>
    <xdr:clientData/>
  </xdr:twoCellAnchor>
  <xdr:twoCellAnchor>
    <xdr:from>
      <xdr:col>16</xdr:col>
      <xdr:colOff>162808</xdr:colOff>
      <xdr:row>27</xdr:row>
      <xdr:rowOff>99912</xdr:rowOff>
    </xdr:from>
    <xdr:to>
      <xdr:col>16</xdr:col>
      <xdr:colOff>495186</xdr:colOff>
      <xdr:row>27</xdr:row>
      <xdr:rowOff>464260</xdr:rowOff>
    </xdr:to>
    <xdr:cxnSp macro="">
      <xdr:nvCxnSpPr>
        <xdr:cNvPr id="84" name="直線コネクタ 83"/>
        <xdr:cNvCxnSpPr/>
      </xdr:nvCxnSpPr>
      <xdr:spPr>
        <a:xfrm>
          <a:off x="7668508" y="12301437"/>
          <a:ext cx="332378" cy="364348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32904</xdr:colOff>
          <xdr:row>27</xdr:row>
          <xdr:rowOff>17321</xdr:rowOff>
        </xdr:from>
        <xdr:to>
          <xdr:col>3</xdr:col>
          <xdr:colOff>32904</xdr:colOff>
          <xdr:row>28</xdr:row>
          <xdr:rowOff>17322</xdr:rowOff>
        </xdr:to>
        <xdr:pic>
          <xdr:nvPicPr>
            <xdr:cNvPr id="85" name="図 84"/>
            <xdr:cNvPicPr>
              <a:picLocks noChangeAspect="1" noChangeArrowheads="1"/>
              <a:extLst>
                <a:ext uri="{84589F7E-364E-4C9E-8A38-B11213B215E9}">
                  <a14:cameraTool cellRange="iti" spid="_x0000_s1998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928254" y="12218846"/>
              <a:ext cx="619125" cy="53340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28575</xdr:colOff>
          <xdr:row>27</xdr:row>
          <xdr:rowOff>28574</xdr:rowOff>
        </xdr:from>
        <xdr:to>
          <xdr:col>8</xdr:col>
          <xdr:colOff>28576</xdr:colOff>
          <xdr:row>28</xdr:row>
          <xdr:rowOff>28575</xdr:rowOff>
        </xdr:to>
        <xdr:pic>
          <xdr:nvPicPr>
            <xdr:cNvPr id="86" name="図 85"/>
            <xdr:cNvPicPr>
              <a:picLocks noChangeAspect="1" noChangeArrowheads="1"/>
              <a:extLst>
                <a:ext uri="{84589F7E-364E-4C9E-8A38-B11213B215E9}">
                  <a14:cameraTool cellRange="ni" spid="_x0000_s1998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333750" y="12230099"/>
              <a:ext cx="619126" cy="53340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38476</xdr:colOff>
          <xdr:row>27</xdr:row>
          <xdr:rowOff>13608</xdr:rowOff>
        </xdr:from>
        <xdr:to>
          <xdr:col>13</xdr:col>
          <xdr:colOff>38476</xdr:colOff>
          <xdr:row>28</xdr:row>
          <xdr:rowOff>13609</xdr:rowOff>
        </xdr:to>
        <xdr:pic>
          <xdr:nvPicPr>
            <xdr:cNvPr id="87" name="図 86"/>
            <xdr:cNvPicPr>
              <a:picLocks noChangeAspect="1" noChangeArrowheads="1"/>
              <a:extLst>
                <a:ext uri="{84589F7E-364E-4C9E-8A38-B11213B215E9}">
                  <a14:cameraTool cellRange="san" spid="_x0000_s1998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753476" y="12215133"/>
              <a:ext cx="619125" cy="53340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19051</xdr:colOff>
          <xdr:row>32</xdr:row>
          <xdr:rowOff>9525</xdr:rowOff>
        </xdr:from>
        <xdr:to>
          <xdr:col>3</xdr:col>
          <xdr:colOff>19051</xdr:colOff>
          <xdr:row>33</xdr:row>
          <xdr:rowOff>9526</xdr:rowOff>
        </xdr:to>
        <xdr:pic>
          <xdr:nvPicPr>
            <xdr:cNvPr id="88" name="図 87"/>
            <xdr:cNvPicPr>
              <a:picLocks noChangeAspect="1" noChangeArrowheads="1"/>
              <a:extLst>
                <a:ext uri="{84589F7E-364E-4C9E-8A38-B11213B215E9}">
                  <a14:cameraTool cellRange="si" spid="_x0000_s1998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914401" y="14573250"/>
              <a:ext cx="619125" cy="53340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32084</xdr:colOff>
          <xdr:row>32</xdr:row>
          <xdr:rowOff>34637</xdr:rowOff>
        </xdr:from>
        <xdr:to>
          <xdr:col>8</xdr:col>
          <xdr:colOff>32085</xdr:colOff>
          <xdr:row>33</xdr:row>
          <xdr:rowOff>34638</xdr:rowOff>
        </xdr:to>
        <xdr:pic>
          <xdr:nvPicPr>
            <xdr:cNvPr id="89" name="図 88"/>
            <xdr:cNvPicPr>
              <a:picLocks noChangeAspect="1" noChangeArrowheads="1"/>
              <a:extLst>
                <a:ext uri="{84589F7E-364E-4C9E-8A38-B11213B215E9}">
                  <a14:cameraTool cellRange="go" spid="_x0000_s1998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337259" y="14598362"/>
              <a:ext cx="619126" cy="53340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19049</xdr:colOff>
          <xdr:row>32</xdr:row>
          <xdr:rowOff>17320</xdr:rowOff>
        </xdr:from>
        <xdr:to>
          <xdr:col>13</xdr:col>
          <xdr:colOff>19049</xdr:colOff>
          <xdr:row>33</xdr:row>
          <xdr:rowOff>17321</xdr:rowOff>
        </xdr:to>
        <xdr:pic>
          <xdr:nvPicPr>
            <xdr:cNvPr id="90" name="図 89"/>
            <xdr:cNvPicPr>
              <a:picLocks noChangeAspect="1" noChangeArrowheads="1"/>
              <a:extLst>
                <a:ext uri="{84589F7E-364E-4C9E-8A38-B11213B215E9}">
                  <a14:cameraTool cellRange="roku" spid="_x0000_s1999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734049" y="14581045"/>
              <a:ext cx="619125" cy="53340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30078</xdr:colOff>
          <xdr:row>37</xdr:row>
          <xdr:rowOff>42182</xdr:rowOff>
        </xdr:from>
        <xdr:to>
          <xdr:col>3</xdr:col>
          <xdr:colOff>30078</xdr:colOff>
          <xdr:row>38</xdr:row>
          <xdr:rowOff>42182</xdr:rowOff>
        </xdr:to>
        <xdr:pic>
          <xdr:nvPicPr>
            <xdr:cNvPr id="91" name="図 90"/>
            <xdr:cNvPicPr>
              <a:picLocks noChangeAspect="1" noChangeArrowheads="1"/>
              <a:extLst>
                <a:ext uri="{84589F7E-364E-4C9E-8A38-B11213B215E9}">
                  <a14:cameraTool cellRange="siti" spid="_x0000_s1999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925428" y="16968107"/>
              <a:ext cx="619125" cy="5334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34407</xdr:colOff>
          <xdr:row>37</xdr:row>
          <xdr:rowOff>27216</xdr:rowOff>
        </xdr:from>
        <xdr:to>
          <xdr:col>8</xdr:col>
          <xdr:colOff>34408</xdr:colOff>
          <xdr:row>38</xdr:row>
          <xdr:rowOff>27216</xdr:rowOff>
        </xdr:to>
        <xdr:pic>
          <xdr:nvPicPr>
            <xdr:cNvPr id="92" name="図 91"/>
            <xdr:cNvPicPr>
              <a:picLocks noChangeAspect="1" noChangeArrowheads="1"/>
              <a:extLst>
                <a:ext uri="{84589F7E-364E-4C9E-8A38-B11213B215E9}">
                  <a14:cameraTool cellRange="hati" spid="_x0000_s1999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339582" y="16953141"/>
              <a:ext cx="619126" cy="5334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27214</xdr:colOff>
          <xdr:row>42</xdr:row>
          <xdr:rowOff>27214</xdr:rowOff>
        </xdr:from>
        <xdr:to>
          <xdr:col>3</xdr:col>
          <xdr:colOff>27214</xdr:colOff>
          <xdr:row>43</xdr:row>
          <xdr:rowOff>27214</xdr:rowOff>
        </xdr:to>
        <xdr:pic>
          <xdr:nvPicPr>
            <xdr:cNvPr id="93" name="図 92"/>
            <xdr:cNvPicPr>
              <a:picLocks noChangeAspect="1" noChangeArrowheads="1"/>
              <a:extLst>
                <a:ext uri="{84589F7E-364E-4C9E-8A38-B11213B215E9}">
                  <a14:cameraTool cellRange="juu" spid="_x0000_s1999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922564" y="19315339"/>
              <a:ext cx="619125" cy="5334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40822</xdr:colOff>
          <xdr:row>37</xdr:row>
          <xdr:rowOff>40822</xdr:rowOff>
        </xdr:from>
        <xdr:to>
          <xdr:col>13</xdr:col>
          <xdr:colOff>40822</xdr:colOff>
          <xdr:row>38</xdr:row>
          <xdr:rowOff>40822</xdr:rowOff>
        </xdr:to>
        <xdr:pic>
          <xdr:nvPicPr>
            <xdr:cNvPr id="94" name="図 93"/>
            <xdr:cNvPicPr>
              <a:picLocks noChangeAspect="1" noChangeArrowheads="1"/>
              <a:extLst>
                <a:ext uri="{84589F7E-364E-4C9E-8A38-B11213B215E9}">
                  <a14:cameraTool cellRange="kyuu" spid="_x0000_s1999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755822" y="16966747"/>
              <a:ext cx="619125" cy="5334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54428</xdr:colOff>
          <xdr:row>42</xdr:row>
          <xdr:rowOff>13608</xdr:rowOff>
        </xdr:from>
        <xdr:to>
          <xdr:col>8</xdr:col>
          <xdr:colOff>54429</xdr:colOff>
          <xdr:row>43</xdr:row>
          <xdr:rowOff>13608</xdr:rowOff>
        </xdr:to>
        <xdr:pic>
          <xdr:nvPicPr>
            <xdr:cNvPr id="95" name="図 94"/>
            <xdr:cNvPicPr>
              <a:picLocks noChangeAspect="1" noChangeArrowheads="1"/>
              <a:extLst>
                <a:ext uri="{84589F7E-364E-4C9E-8A38-B11213B215E9}">
                  <a14:cameraTool cellRange="juuiti" spid="_x0000_s1999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359603" y="19301733"/>
              <a:ext cx="619126" cy="5334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27215</xdr:colOff>
          <xdr:row>42</xdr:row>
          <xdr:rowOff>27215</xdr:rowOff>
        </xdr:from>
        <xdr:to>
          <xdr:col>13</xdr:col>
          <xdr:colOff>27215</xdr:colOff>
          <xdr:row>43</xdr:row>
          <xdr:rowOff>27215</xdr:rowOff>
        </xdr:to>
        <xdr:pic>
          <xdr:nvPicPr>
            <xdr:cNvPr id="96" name="図 95"/>
            <xdr:cNvPicPr>
              <a:picLocks noChangeAspect="1" noChangeArrowheads="1"/>
              <a:extLst>
                <a:ext uri="{84589F7E-364E-4C9E-8A38-B11213B215E9}">
                  <a14:cameraTool cellRange="juuni" spid="_x0000_s1999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742215" y="19315340"/>
              <a:ext cx="619125" cy="5334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16</xdr:col>
      <xdr:colOff>68035</xdr:colOff>
      <xdr:row>29</xdr:row>
      <xdr:rowOff>40822</xdr:rowOff>
    </xdr:from>
    <xdr:to>
      <xdr:col>16</xdr:col>
      <xdr:colOff>598714</xdr:colOff>
      <xdr:row>39</xdr:row>
      <xdr:rowOff>530679</xdr:rowOff>
    </xdr:to>
    <xdr:sp macro="" textlink="">
      <xdr:nvSpPr>
        <xdr:cNvPr id="97" name="テキスト ボックス 96"/>
        <xdr:cNvSpPr txBox="1"/>
      </xdr:nvSpPr>
      <xdr:spPr>
        <a:xfrm>
          <a:off x="7573735" y="13309147"/>
          <a:ext cx="530679" cy="5214257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wordArtVertRtl" wrap="square" rtlCol="0" anchor="t"/>
        <a:lstStyle/>
        <a:p>
          <a:r>
            <a:rPr kumimoji="1" lang="ja-JP" altLang="en-US" sz="1800">
              <a:solidFill>
                <a:srgbClr val="FF0000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←</a:t>
          </a:r>
          <a:r>
            <a:rPr kumimoji="1" lang="ja-JP" altLang="en-US" sz="800">
              <a:solidFill>
                <a:srgbClr val="FF0000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　</a:t>
          </a:r>
          <a:r>
            <a:rPr kumimoji="1" lang="ja-JP" altLang="en-US" sz="1800">
              <a:solidFill>
                <a:srgbClr val="FF0000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これをいじらないでください。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94699</xdr:colOff>
      <xdr:row>3</xdr:row>
      <xdr:rowOff>37168</xdr:rowOff>
    </xdr:from>
    <xdr:to>
      <xdr:col>13</xdr:col>
      <xdr:colOff>537926</xdr:colOff>
      <xdr:row>19</xdr:row>
      <xdr:rowOff>2092</xdr:rowOff>
    </xdr:to>
    <xdr:grpSp>
      <xdr:nvGrpSpPr>
        <xdr:cNvPr id="2" name="グループ化 1"/>
        <xdr:cNvGrpSpPr/>
      </xdr:nvGrpSpPr>
      <xdr:grpSpPr>
        <a:xfrm>
          <a:off x="990049" y="1161118"/>
          <a:ext cx="5882002" cy="7556349"/>
          <a:chOff x="986797" y="1059363"/>
          <a:chExt cx="5865507" cy="7566339"/>
        </a:xfrm>
      </xdr:grpSpPr>
      <xdr:grpSp>
        <xdr:nvGrpSpPr>
          <xdr:cNvPr id="3" name="グループ化 2"/>
          <xdr:cNvGrpSpPr/>
        </xdr:nvGrpSpPr>
        <xdr:grpSpPr>
          <a:xfrm>
            <a:off x="986797" y="1059363"/>
            <a:ext cx="5857989" cy="476021"/>
            <a:chOff x="986797" y="1059363"/>
            <a:chExt cx="5857989" cy="476021"/>
          </a:xfrm>
        </xdr:grpSpPr>
        <xdr:grpSp>
          <xdr:nvGrpSpPr>
            <xdr:cNvPr id="34" name="グループ化 33"/>
            <xdr:cNvGrpSpPr/>
          </xdr:nvGrpSpPr>
          <xdr:grpSpPr>
            <a:xfrm>
              <a:off x="986797" y="1071977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41" name="円/楕円 40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42" name="円/楕円 41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35" name="グループ化 34"/>
            <xdr:cNvGrpSpPr/>
          </xdr:nvGrpSpPr>
          <xdr:grpSpPr>
            <a:xfrm>
              <a:off x="3377887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39" name="円/楕円 38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40" name="円/楕円 39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36" name="グループ化 35"/>
            <xdr:cNvGrpSpPr/>
          </xdr:nvGrpSpPr>
          <xdr:grpSpPr>
            <a:xfrm>
              <a:off x="5784700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37" name="円/楕円 36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38" name="円/楕円 37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</xdr:grpSp>
      <xdr:grpSp>
        <xdr:nvGrpSpPr>
          <xdr:cNvPr id="4" name="グループ化 3"/>
          <xdr:cNvGrpSpPr/>
        </xdr:nvGrpSpPr>
        <xdr:grpSpPr>
          <a:xfrm>
            <a:off x="989674" y="3419705"/>
            <a:ext cx="5857989" cy="476021"/>
            <a:chOff x="986797" y="1059363"/>
            <a:chExt cx="5857989" cy="476021"/>
          </a:xfrm>
        </xdr:grpSpPr>
        <xdr:grpSp>
          <xdr:nvGrpSpPr>
            <xdr:cNvPr id="25" name="グループ化 24"/>
            <xdr:cNvGrpSpPr/>
          </xdr:nvGrpSpPr>
          <xdr:grpSpPr>
            <a:xfrm>
              <a:off x="986797" y="1071977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32" name="円/楕円 31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33" name="円/楕円 32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26" name="グループ化 25"/>
            <xdr:cNvGrpSpPr/>
          </xdr:nvGrpSpPr>
          <xdr:grpSpPr>
            <a:xfrm>
              <a:off x="3377887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30" name="円/楕円 29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31" name="円/楕円 30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27" name="グループ化 26"/>
            <xdr:cNvGrpSpPr/>
          </xdr:nvGrpSpPr>
          <xdr:grpSpPr>
            <a:xfrm>
              <a:off x="5784700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28" name="円/楕円 27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29" name="円/楕円 28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</xdr:grpSp>
      <xdr:grpSp>
        <xdr:nvGrpSpPr>
          <xdr:cNvPr id="5" name="グループ化 4"/>
          <xdr:cNvGrpSpPr/>
        </xdr:nvGrpSpPr>
        <xdr:grpSpPr>
          <a:xfrm>
            <a:off x="994314" y="5784693"/>
            <a:ext cx="5857989" cy="476021"/>
            <a:chOff x="986797" y="1059363"/>
            <a:chExt cx="5857989" cy="476021"/>
          </a:xfrm>
        </xdr:grpSpPr>
        <xdr:grpSp>
          <xdr:nvGrpSpPr>
            <xdr:cNvPr id="16" name="グループ化 15"/>
            <xdr:cNvGrpSpPr/>
          </xdr:nvGrpSpPr>
          <xdr:grpSpPr>
            <a:xfrm>
              <a:off x="986797" y="1071977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23" name="円/楕円 22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24" name="円/楕円 23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17" name="グループ化 16"/>
            <xdr:cNvGrpSpPr/>
          </xdr:nvGrpSpPr>
          <xdr:grpSpPr>
            <a:xfrm>
              <a:off x="3377887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21" name="円/楕円 20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22" name="円/楕円 21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18" name="グループ化 17"/>
            <xdr:cNvGrpSpPr/>
          </xdr:nvGrpSpPr>
          <xdr:grpSpPr>
            <a:xfrm>
              <a:off x="5784700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19" name="円/楕円 18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20" name="円/楕円 19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</xdr:grpSp>
      <xdr:grpSp>
        <xdr:nvGrpSpPr>
          <xdr:cNvPr id="6" name="グループ化 5"/>
          <xdr:cNvGrpSpPr/>
        </xdr:nvGrpSpPr>
        <xdr:grpSpPr>
          <a:xfrm>
            <a:off x="994315" y="8149681"/>
            <a:ext cx="5857989" cy="476021"/>
            <a:chOff x="986797" y="1059363"/>
            <a:chExt cx="5857989" cy="476021"/>
          </a:xfrm>
        </xdr:grpSpPr>
        <xdr:grpSp>
          <xdr:nvGrpSpPr>
            <xdr:cNvPr id="7" name="グループ化 6"/>
            <xdr:cNvGrpSpPr/>
          </xdr:nvGrpSpPr>
          <xdr:grpSpPr>
            <a:xfrm>
              <a:off x="986797" y="1071977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14" name="円/楕円 13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15" name="円/楕円 14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8" name="グループ化 7"/>
            <xdr:cNvGrpSpPr/>
          </xdr:nvGrpSpPr>
          <xdr:grpSpPr>
            <a:xfrm>
              <a:off x="3377887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12" name="円/楕円 11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13" name="円/楕円 12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9" name="グループ化 8"/>
            <xdr:cNvGrpSpPr/>
          </xdr:nvGrpSpPr>
          <xdr:grpSpPr>
            <a:xfrm>
              <a:off x="5784700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10" name="円/楕円 9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11" name="円/楕円 10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</xdr:grpSp>
    </xdr:grpSp>
    <xdr:clientData/>
  </xdr:twoCellAnchor>
  <xdr:twoCellAnchor>
    <xdr:from>
      <xdr:col>2</xdr:col>
      <xdr:colOff>102219</xdr:colOff>
      <xdr:row>26</xdr:row>
      <xdr:rowOff>32522</xdr:rowOff>
    </xdr:from>
    <xdr:to>
      <xdr:col>13</xdr:col>
      <xdr:colOff>545446</xdr:colOff>
      <xdr:row>41</xdr:row>
      <xdr:rowOff>503897</xdr:rowOff>
    </xdr:to>
    <xdr:grpSp>
      <xdr:nvGrpSpPr>
        <xdr:cNvPr id="43" name="グループ化 42"/>
        <xdr:cNvGrpSpPr/>
      </xdr:nvGrpSpPr>
      <xdr:grpSpPr>
        <a:xfrm>
          <a:off x="997569" y="11729222"/>
          <a:ext cx="5882002" cy="7557975"/>
          <a:chOff x="986797" y="1059363"/>
          <a:chExt cx="5865507" cy="7566339"/>
        </a:xfrm>
      </xdr:grpSpPr>
      <xdr:grpSp>
        <xdr:nvGrpSpPr>
          <xdr:cNvPr id="44" name="グループ化 43"/>
          <xdr:cNvGrpSpPr/>
        </xdr:nvGrpSpPr>
        <xdr:grpSpPr>
          <a:xfrm>
            <a:off x="986797" y="1059363"/>
            <a:ext cx="5857989" cy="476021"/>
            <a:chOff x="986797" y="1059363"/>
            <a:chExt cx="5857989" cy="476021"/>
          </a:xfrm>
        </xdr:grpSpPr>
        <xdr:grpSp>
          <xdr:nvGrpSpPr>
            <xdr:cNvPr id="75" name="グループ化 74"/>
            <xdr:cNvGrpSpPr/>
          </xdr:nvGrpSpPr>
          <xdr:grpSpPr>
            <a:xfrm>
              <a:off x="986797" y="1071977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82" name="円/楕円 81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83" name="円/楕円 82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76" name="グループ化 75"/>
            <xdr:cNvGrpSpPr/>
          </xdr:nvGrpSpPr>
          <xdr:grpSpPr>
            <a:xfrm>
              <a:off x="3377887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80" name="円/楕円 79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81" name="円/楕円 80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77" name="グループ化 76"/>
            <xdr:cNvGrpSpPr/>
          </xdr:nvGrpSpPr>
          <xdr:grpSpPr>
            <a:xfrm>
              <a:off x="5784700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78" name="円/楕円 77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79" name="円/楕円 78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</xdr:grpSp>
      <xdr:grpSp>
        <xdr:nvGrpSpPr>
          <xdr:cNvPr id="45" name="グループ化 44"/>
          <xdr:cNvGrpSpPr/>
        </xdr:nvGrpSpPr>
        <xdr:grpSpPr>
          <a:xfrm>
            <a:off x="989674" y="3419705"/>
            <a:ext cx="5857989" cy="476021"/>
            <a:chOff x="986797" y="1059363"/>
            <a:chExt cx="5857989" cy="476021"/>
          </a:xfrm>
        </xdr:grpSpPr>
        <xdr:grpSp>
          <xdr:nvGrpSpPr>
            <xdr:cNvPr id="66" name="グループ化 65"/>
            <xdr:cNvGrpSpPr/>
          </xdr:nvGrpSpPr>
          <xdr:grpSpPr>
            <a:xfrm>
              <a:off x="986797" y="1071977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73" name="円/楕円 72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74" name="円/楕円 73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67" name="グループ化 66"/>
            <xdr:cNvGrpSpPr/>
          </xdr:nvGrpSpPr>
          <xdr:grpSpPr>
            <a:xfrm>
              <a:off x="3377887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71" name="円/楕円 70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72" name="円/楕円 71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68" name="グループ化 67"/>
            <xdr:cNvGrpSpPr/>
          </xdr:nvGrpSpPr>
          <xdr:grpSpPr>
            <a:xfrm>
              <a:off x="5784700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69" name="円/楕円 68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70" name="円/楕円 69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</xdr:grpSp>
      <xdr:grpSp>
        <xdr:nvGrpSpPr>
          <xdr:cNvPr id="46" name="グループ化 45"/>
          <xdr:cNvGrpSpPr/>
        </xdr:nvGrpSpPr>
        <xdr:grpSpPr>
          <a:xfrm>
            <a:off x="994314" y="5784693"/>
            <a:ext cx="5857989" cy="476021"/>
            <a:chOff x="986797" y="1059363"/>
            <a:chExt cx="5857989" cy="476021"/>
          </a:xfrm>
        </xdr:grpSpPr>
        <xdr:grpSp>
          <xdr:nvGrpSpPr>
            <xdr:cNvPr id="57" name="グループ化 56"/>
            <xdr:cNvGrpSpPr/>
          </xdr:nvGrpSpPr>
          <xdr:grpSpPr>
            <a:xfrm>
              <a:off x="986797" y="1071977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64" name="円/楕円 63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65" name="円/楕円 64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58" name="グループ化 57"/>
            <xdr:cNvGrpSpPr/>
          </xdr:nvGrpSpPr>
          <xdr:grpSpPr>
            <a:xfrm>
              <a:off x="3377887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62" name="円/楕円 61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63" name="円/楕円 62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59" name="グループ化 58"/>
            <xdr:cNvGrpSpPr/>
          </xdr:nvGrpSpPr>
          <xdr:grpSpPr>
            <a:xfrm>
              <a:off x="5784700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60" name="円/楕円 59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61" name="円/楕円 60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</xdr:grpSp>
      <xdr:grpSp>
        <xdr:nvGrpSpPr>
          <xdr:cNvPr id="47" name="グループ化 46"/>
          <xdr:cNvGrpSpPr/>
        </xdr:nvGrpSpPr>
        <xdr:grpSpPr>
          <a:xfrm>
            <a:off x="994315" y="8149681"/>
            <a:ext cx="5857989" cy="476021"/>
            <a:chOff x="986797" y="1059363"/>
            <a:chExt cx="5857989" cy="476021"/>
          </a:xfrm>
        </xdr:grpSpPr>
        <xdr:grpSp>
          <xdr:nvGrpSpPr>
            <xdr:cNvPr id="48" name="グループ化 47"/>
            <xdr:cNvGrpSpPr/>
          </xdr:nvGrpSpPr>
          <xdr:grpSpPr>
            <a:xfrm>
              <a:off x="986797" y="1071977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55" name="円/楕円 54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56" name="円/楕円 55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49" name="グループ化 48"/>
            <xdr:cNvGrpSpPr/>
          </xdr:nvGrpSpPr>
          <xdr:grpSpPr>
            <a:xfrm>
              <a:off x="3377887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53" name="円/楕円 52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54" name="円/楕円 53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50" name="グループ化 49"/>
            <xdr:cNvGrpSpPr/>
          </xdr:nvGrpSpPr>
          <xdr:grpSpPr>
            <a:xfrm>
              <a:off x="5784700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51" name="円/楕円 50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52" name="円/楕円 51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</xdr:grpSp>
    </xdr:grpSp>
    <xdr:clientData/>
  </xdr:twoCellAnchor>
  <xdr:twoCellAnchor>
    <xdr:from>
      <xdr:col>16</xdr:col>
      <xdr:colOff>162808</xdr:colOff>
      <xdr:row>27</xdr:row>
      <xdr:rowOff>99912</xdr:rowOff>
    </xdr:from>
    <xdr:to>
      <xdr:col>16</xdr:col>
      <xdr:colOff>495186</xdr:colOff>
      <xdr:row>27</xdr:row>
      <xdr:rowOff>464260</xdr:rowOff>
    </xdr:to>
    <xdr:cxnSp macro="">
      <xdr:nvCxnSpPr>
        <xdr:cNvPr id="84" name="直線コネクタ 83"/>
        <xdr:cNvCxnSpPr/>
      </xdr:nvCxnSpPr>
      <xdr:spPr>
        <a:xfrm>
          <a:off x="7668508" y="12301437"/>
          <a:ext cx="332378" cy="364348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32904</xdr:colOff>
          <xdr:row>27</xdr:row>
          <xdr:rowOff>17321</xdr:rowOff>
        </xdr:from>
        <xdr:to>
          <xdr:col>3</xdr:col>
          <xdr:colOff>32904</xdr:colOff>
          <xdr:row>28</xdr:row>
          <xdr:rowOff>17322</xdr:rowOff>
        </xdr:to>
        <xdr:pic>
          <xdr:nvPicPr>
            <xdr:cNvPr id="85" name="図 84"/>
            <xdr:cNvPicPr>
              <a:picLocks noChangeAspect="1" noChangeArrowheads="1"/>
              <a:extLst>
                <a:ext uri="{84589F7E-364E-4C9E-8A38-B11213B215E9}">
                  <a14:cameraTool cellRange="iti" spid="_x0000_s1284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930975" y="12195714"/>
              <a:ext cx="625929" cy="53067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28575</xdr:colOff>
          <xdr:row>27</xdr:row>
          <xdr:rowOff>28574</xdr:rowOff>
        </xdr:from>
        <xdr:to>
          <xdr:col>8</xdr:col>
          <xdr:colOff>28576</xdr:colOff>
          <xdr:row>28</xdr:row>
          <xdr:rowOff>28575</xdr:rowOff>
        </xdr:to>
        <xdr:pic>
          <xdr:nvPicPr>
            <xdr:cNvPr id="86" name="図 85"/>
            <xdr:cNvPicPr>
              <a:picLocks noChangeAspect="1" noChangeArrowheads="1"/>
              <a:extLst>
                <a:ext uri="{84589F7E-364E-4C9E-8A38-B11213B215E9}">
                  <a14:cameraTool cellRange="ni" spid="_x0000_s1284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348718" y="12206967"/>
              <a:ext cx="625929" cy="53067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38476</xdr:colOff>
          <xdr:row>27</xdr:row>
          <xdr:rowOff>13608</xdr:rowOff>
        </xdr:from>
        <xdr:to>
          <xdr:col>13</xdr:col>
          <xdr:colOff>38476</xdr:colOff>
          <xdr:row>28</xdr:row>
          <xdr:rowOff>13609</xdr:rowOff>
        </xdr:to>
        <xdr:pic>
          <xdr:nvPicPr>
            <xdr:cNvPr id="87" name="図 86"/>
            <xdr:cNvPicPr>
              <a:picLocks noChangeAspect="1" noChangeArrowheads="1"/>
              <a:extLst>
                <a:ext uri="{84589F7E-364E-4C9E-8A38-B11213B215E9}">
                  <a14:cameraTool cellRange="san" spid="_x0000_s1284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780690" y="12192001"/>
              <a:ext cx="625929" cy="53067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19051</xdr:colOff>
          <xdr:row>32</xdr:row>
          <xdr:rowOff>9525</xdr:rowOff>
        </xdr:from>
        <xdr:to>
          <xdr:col>3</xdr:col>
          <xdr:colOff>19051</xdr:colOff>
          <xdr:row>33</xdr:row>
          <xdr:rowOff>9526</xdr:rowOff>
        </xdr:to>
        <xdr:pic>
          <xdr:nvPicPr>
            <xdr:cNvPr id="88" name="図 87"/>
            <xdr:cNvPicPr>
              <a:picLocks noChangeAspect="1" noChangeArrowheads="1"/>
              <a:extLst>
                <a:ext uri="{84589F7E-364E-4C9E-8A38-B11213B215E9}">
                  <a14:cameraTool cellRange="si" spid="_x0000_s1284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917122" y="14541954"/>
              <a:ext cx="625929" cy="53067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32084</xdr:colOff>
          <xdr:row>32</xdr:row>
          <xdr:rowOff>34637</xdr:rowOff>
        </xdr:from>
        <xdr:to>
          <xdr:col>8</xdr:col>
          <xdr:colOff>32085</xdr:colOff>
          <xdr:row>33</xdr:row>
          <xdr:rowOff>34638</xdr:rowOff>
        </xdr:to>
        <xdr:pic>
          <xdr:nvPicPr>
            <xdr:cNvPr id="89" name="図 88"/>
            <xdr:cNvPicPr>
              <a:picLocks noChangeAspect="1" noChangeArrowheads="1"/>
              <a:extLst>
                <a:ext uri="{84589F7E-364E-4C9E-8A38-B11213B215E9}">
                  <a14:cameraTool cellRange="go" spid="_x0000_s1284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352227" y="14567066"/>
              <a:ext cx="625929" cy="53067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19049</xdr:colOff>
          <xdr:row>32</xdr:row>
          <xdr:rowOff>17320</xdr:rowOff>
        </xdr:from>
        <xdr:to>
          <xdr:col>13</xdr:col>
          <xdr:colOff>19049</xdr:colOff>
          <xdr:row>33</xdr:row>
          <xdr:rowOff>17321</xdr:rowOff>
        </xdr:to>
        <xdr:pic>
          <xdr:nvPicPr>
            <xdr:cNvPr id="90" name="図 89"/>
            <xdr:cNvPicPr>
              <a:picLocks noChangeAspect="1" noChangeArrowheads="1"/>
              <a:extLst>
                <a:ext uri="{84589F7E-364E-4C9E-8A38-B11213B215E9}">
                  <a14:cameraTool cellRange="roku" spid="_x0000_s1284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761263" y="14549749"/>
              <a:ext cx="625929" cy="53067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30078</xdr:colOff>
          <xdr:row>37</xdr:row>
          <xdr:rowOff>42182</xdr:rowOff>
        </xdr:from>
        <xdr:to>
          <xdr:col>3</xdr:col>
          <xdr:colOff>30078</xdr:colOff>
          <xdr:row>38</xdr:row>
          <xdr:rowOff>42182</xdr:rowOff>
        </xdr:to>
        <xdr:pic>
          <xdr:nvPicPr>
            <xdr:cNvPr id="91" name="図 90"/>
            <xdr:cNvPicPr>
              <a:picLocks noChangeAspect="1" noChangeArrowheads="1"/>
              <a:extLst>
                <a:ext uri="{84589F7E-364E-4C9E-8A38-B11213B215E9}">
                  <a14:cameraTool cellRange="siti" spid="_x0000_s1284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928149" y="16928646"/>
              <a:ext cx="625929" cy="53067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34407</xdr:colOff>
          <xdr:row>37</xdr:row>
          <xdr:rowOff>27216</xdr:rowOff>
        </xdr:from>
        <xdr:to>
          <xdr:col>8</xdr:col>
          <xdr:colOff>34408</xdr:colOff>
          <xdr:row>38</xdr:row>
          <xdr:rowOff>27216</xdr:rowOff>
        </xdr:to>
        <xdr:pic>
          <xdr:nvPicPr>
            <xdr:cNvPr id="92" name="図 91"/>
            <xdr:cNvPicPr>
              <a:picLocks noChangeAspect="1" noChangeArrowheads="1"/>
              <a:extLst>
                <a:ext uri="{84589F7E-364E-4C9E-8A38-B11213B215E9}">
                  <a14:cameraTool cellRange="hati" spid="_x0000_s1284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354550" y="16913680"/>
              <a:ext cx="625929" cy="53067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27214</xdr:colOff>
          <xdr:row>42</xdr:row>
          <xdr:rowOff>27214</xdr:rowOff>
        </xdr:from>
        <xdr:to>
          <xdr:col>3</xdr:col>
          <xdr:colOff>27214</xdr:colOff>
          <xdr:row>43</xdr:row>
          <xdr:rowOff>27214</xdr:rowOff>
        </xdr:to>
        <xdr:pic>
          <xdr:nvPicPr>
            <xdr:cNvPr id="93" name="図 92"/>
            <xdr:cNvPicPr>
              <a:picLocks noChangeAspect="1" noChangeArrowheads="1"/>
              <a:extLst>
                <a:ext uri="{84589F7E-364E-4C9E-8A38-B11213B215E9}">
                  <a14:cameraTool cellRange="juu" spid="_x0000_s1284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925285" y="19267714"/>
              <a:ext cx="625929" cy="53067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40822</xdr:colOff>
          <xdr:row>37</xdr:row>
          <xdr:rowOff>40822</xdr:rowOff>
        </xdr:from>
        <xdr:to>
          <xdr:col>13</xdr:col>
          <xdr:colOff>40822</xdr:colOff>
          <xdr:row>38</xdr:row>
          <xdr:rowOff>40822</xdr:rowOff>
        </xdr:to>
        <xdr:pic>
          <xdr:nvPicPr>
            <xdr:cNvPr id="94" name="図 93"/>
            <xdr:cNvPicPr>
              <a:picLocks noChangeAspect="1" noChangeArrowheads="1"/>
              <a:extLst>
                <a:ext uri="{84589F7E-364E-4C9E-8A38-B11213B215E9}">
                  <a14:cameraTool cellRange="kyuu" spid="_x0000_s1285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783036" y="16927286"/>
              <a:ext cx="625929" cy="53067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54428</xdr:colOff>
          <xdr:row>42</xdr:row>
          <xdr:rowOff>13608</xdr:rowOff>
        </xdr:from>
        <xdr:to>
          <xdr:col>8</xdr:col>
          <xdr:colOff>54429</xdr:colOff>
          <xdr:row>43</xdr:row>
          <xdr:rowOff>13608</xdr:rowOff>
        </xdr:to>
        <xdr:pic>
          <xdr:nvPicPr>
            <xdr:cNvPr id="95" name="図 94"/>
            <xdr:cNvPicPr>
              <a:picLocks noChangeAspect="1" noChangeArrowheads="1"/>
              <a:extLst>
                <a:ext uri="{84589F7E-364E-4C9E-8A38-B11213B215E9}">
                  <a14:cameraTool cellRange="juuiti" spid="_x0000_s1285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374571" y="19254108"/>
              <a:ext cx="625929" cy="53067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27215</xdr:colOff>
          <xdr:row>42</xdr:row>
          <xdr:rowOff>27215</xdr:rowOff>
        </xdr:from>
        <xdr:to>
          <xdr:col>13</xdr:col>
          <xdr:colOff>27215</xdr:colOff>
          <xdr:row>43</xdr:row>
          <xdr:rowOff>27215</xdr:rowOff>
        </xdr:to>
        <xdr:pic>
          <xdr:nvPicPr>
            <xdr:cNvPr id="96" name="図 95"/>
            <xdr:cNvPicPr>
              <a:picLocks noChangeAspect="1" noChangeArrowheads="1"/>
              <a:extLst>
                <a:ext uri="{84589F7E-364E-4C9E-8A38-B11213B215E9}">
                  <a14:cameraTool cellRange="juuni" spid="_x0000_s1285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769429" y="19267715"/>
              <a:ext cx="625929" cy="53067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16</xdr:col>
      <xdr:colOff>68035</xdr:colOff>
      <xdr:row>29</xdr:row>
      <xdr:rowOff>40822</xdr:rowOff>
    </xdr:from>
    <xdr:to>
      <xdr:col>16</xdr:col>
      <xdr:colOff>598714</xdr:colOff>
      <xdr:row>39</xdr:row>
      <xdr:rowOff>353786</xdr:rowOff>
    </xdr:to>
    <xdr:sp macro="" textlink="">
      <xdr:nvSpPr>
        <xdr:cNvPr id="97" name="テキスト ボックス 96"/>
        <xdr:cNvSpPr txBox="1"/>
      </xdr:nvSpPr>
      <xdr:spPr>
        <a:xfrm>
          <a:off x="7606392" y="13280572"/>
          <a:ext cx="530679" cy="502103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wordArtVertRtl" wrap="square" rtlCol="0" anchor="t"/>
        <a:lstStyle/>
        <a:p>
          <a:r>
            <a:rPr kumimoji="1" lang="ja-JP" altLang="en-US" sz="1800">
              <a:solidFill>
                <a:srgbClr val="FF0000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←</a:t>
          </a:r>
          <a:r>
            <a:rPr kumimoji="1" lang="ja-JP" altLang="en-US" sz="800">
              <a:solidFill>
                <a:srgbClr val="FF0000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　</a:t>
          </a:r>
          <a:r>
            <a:rPr kumimoji="1" lang="ja-JP" altLang="en-US" sz="1800">
              <a:solidFill>
                <a:srgbClr val="FF0000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これをいじらないでください。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94699</xdr:colOff>
      <xdr:row>3</xdr:row>
      <xdr:rowOff>37168</xdr:rowOff>
    </xdr:from>
    <xdr:to>
      <xdr:col>13</xdr:col>
      <xdr:colOff>537926</xdr:colOff>
      <xdr:row>19</xdr:row>
      <xdr:rowOff>2092</xdr:rowOff>
    </xdr:to>
    <xdr:grpSp>
      <xdr:nvGrpSpPr>
        <xdr:cNvPr id="2" name="グループ化 1"/>
        <xdr:cNvGrpSpPr/>
      </xdr:nvGrpSpPr>
      <xdr:grpSpPr>
        <a:xfrm>
          <a:off x="990049" y="1161118"/>
          <a:ext cx="5882002" cy="7556349"/>
          <a:chOff x="986797" y="1059363"/>
          <a:chExt cx="5865507" cy="7566339"/>
        </a:xfrm>
      </xdr:grpSpPr>
      <xdr:grpSp>
        <xdr:nvGrpSpPr>
          <xdr:cNvPr id="3" name="グループ化 2"/>
          <xdr:cNvGrpSpPr/>
        </xdr:nvGrpSpPr>
        <xdr:grpSpPr>
          <a:xfrm>
            <a:off x="986797" y="1059363"/>
            <a:ext cx="5857989" cy="476021"/>
            <a:chOff x="986797" y="1059363"/>
            <a:chExt cx="5857989" cy="476021"/>
          </a:xfrm>
        </xdr:grpSpPr>
        <xdr:grpSp>
          <xdr:nvGrpSpPr>
            <xdr:cNvPr id="34" name="グループ化 33"/>
            <xdr:cNvGrpSpPr/>
          </xdr:nvGrpSpPr>
          <xdr:grpSpPr>
            <a:xfrm>
              <a:off x="986797" y="1071977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41" name="円/楕円 40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42" name="円/楕円 41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35" name="グループ化 34"/>
            <xdr:cNvGrpSpPr/>
          </xdr:nvGrpSpPr>
          <xdr:grpSpPr>
            <a:xfrm>
              <a:off x="3377887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39" name="円/楕円 38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40" name="円/楕円 39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36" name="グループ化 35"/>
            <xdr:cNvGrpSpPr/>
          </xdr:nvGrpSpPr>
          <xdr:grpSpPr>
            <a:xfrm>
              <a:off x="5784700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37" name="円/楕円 36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38" name="円/楕円 37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</xdr:grpSp>
      <xdr:grpSp>
        <xdr:nvGrpSpPr>
          <xdr:cNvPr id="4" name="グループ化 3"/>
          <xdr:cNvGrpSpPr/>
        </xdr:nvGrpSpPr>
        <xdr:grpSpPr>
          <a:xfrm>
            <a:off x="989674" y="3419705"/>
            <a:ext cx="5857989" cy="476021"/>
            <a:chOff x="986797" y="1059363"/>
            <a:chExt cx="5857989" cy="476021"/>
          </a:xfrm>
        </xdr:grpSpPr>
        <xdr:grpSp>
          <xdr:nvGrpSpPr>
            <xdr:cNvPr id="25" name="グループ化 24"/>
            <xdr:cNvGrpSpPr/>
          </xdr:nvGrpSpPr>
          <xdr:grpSpPr>
            <a:xfrm>
              <a:off x="986797" y="1071977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32" name="円/楕円 31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33" name="円/楕円 32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26" name="グループ化 25"/>
            <xdr:cNvGrpSpPr/>
          </xdr:nvGrpSpPr>
          <xdr:grpSpPr>
            <a:xfrm>
              <a:off x="3377887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30" name="円/楕円 29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31" name="円/楕円 30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27" name="グループ化 26"/>
            <xdr:cNvGrpSpPr/>
          </xdr:nvGrpSpPr>
          <xdr:grpSpPr>
            <a:xfrm>
              <a:off x="5784700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28" name="円/楕円 27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29" name="円/楕円 28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</xdr:grpSp>
      <xdr:grpSp>
        <xdr:nvGrpSpPr>
          <xdr:cNvPr id="5" name="グループ化 4"/>
          <xdr:cNvGrpSpPr/>
        </xdr:nvGrpSpPr>
        <xdr:grpSpPr>
          <a:xfrm>
            <a:off x="994314" y="5784693"/>
            <a:ext cx="5857989" cy="476021"/>
            <a:chOff x="986797" y="1059363"/>
            <a:chExt cx="5857989" cy="476021"/>
          </a:xfrm>
        </xdr:grpSpPr>
        <xdr:grpSp>
          <xdr:nvGrpSpPr>
            <xdr:cNvPr id="16" name="グループ化 15"/>
            <xdr:cNvGrpSpPr/>
          </xdr:nvGrpSpPr>
          <xdr:grpSpPr>
            <a:xfrm>
              <a:off x="986797" y="1071977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23" name="円/楕円 22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24" name="円/楕円 23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17" name="グループ化 16"/>
            <xdr:cNvGrpSpPr/>
          </xdr:nvGrpSpPr>
          <xdr:grpSpPr>
            <a:xfrm>
              <a:off x="3377887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21" name="円/楕円 20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22" name="円/楕円 21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18" name="グループ化 17"/>
            <xdr:cNvGrpSpPr/>
          </xdr:nvGrpSpPr>
          <xdr:grpSpPr>
            <a:xfrm>
              <a:off x="5784700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19" name="円/楕円 18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20" name="円/楕円 19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</xdr:grpSp>
      <xdr:grpSp>
        <xdr:nvGrpSpPr>
          <xdr:cNvPr id="6" name="グループ化 5"/>
          <xdr:cNvGrpSpPr/>
        </xdr:nvGrpSpPr>
        <xdr:grpSpPr>
          <a:xfrm>
            <a:off x="994315" y="8149681"/>
            <a:ext cx="5857989" cy="476021"/>
            <a:chOff x="986797" y="1059363"/>
            <a:chExt cx="5857989" cy="476021"/>
          </a:xfrm>
        </xdr:grpSpPr>
        <xdr:grpSp>
          <xdr:nvGrpSpPr>
            <xdr:cNvPr id="7" name="グループ化 6"/>
            <xdr:cNvGrpSpPr/>
          </xdr:nvGrpSpPr>
          <xdr:grpSpPr>
            <a:xfrm>
              <a:off x="986797" y="1071977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14" name="円/楕円 13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15" name="円/楕円 14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8" name="グループ化 7"/>
            <xdr:cNvGrpSpPr/>
          </xdr:nvGrpSpPr>
          <xdr:grpSpPr>
            <a:xfrm>
              <a:off x="3377887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12" name="円/楕円 11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13" name="円/楕円 12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9" name="グループ化 8"/>
            <xdr:cNvGrpSpPr/>
          </xdr:nvGrpSpPr>
          <xdr:grpSpPr>
            <a:xfrm>
              <a:off x="5784700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10" name="円/楕円 9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11" name="円/楕円 10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</xdr:grpSp>
    </xdr:grpSp>
    <xdr:clientData/>
  </xdr:twoCellAnchor>
  <xdr:twoCellAnchor>
    <xdr:from>
      <xdr:col>2</xdr:col>
      <xdr:colOff>102219</xdr:colOff>
      <xdr:row>26</xdr:row>
      <xdr:rowOff>32522</xdr:rowOff>
    </xdr:from>
    <xdr:to>
      <xdr:col>13</xdr:col>
      <xdr:colOff>545446</xdr:colOff>
      <xdr:row>41</xdr:row>
      <xdr:rowOff>503897</xdr:rowOff>
    </xdr:to>
    <xdr:grpSp>
      <xdr:nvGrpSpPr>
        <xdr:cNvPr id="43" name="グループ化 42"/>
        <xdr:cNvGrpSpPr/>
      </xdr:nvGrpSpPr>
      <xdr:grpSpPr>
        <a:xfrm>
          <a:off x="997569" y="11729222"/>
          <a:ext cx="5882002" cy="7557975"/>
          <a:chOff x="986797" y="1059363"/>
          <a:chExt cx="5865507" cy="7566339"/>
        </a:xfrm>
      </xdr:grpSpPr>
      <xdr:grpSp>
        <xdr:nvGrpSpPr>
          <xdr:cNvPr id="44" name="グループ化 43"/>
          <xdr:cNvGrpSpPr/>
        </xdr:nvGrpSpPr>
        <xdr:grpSpPr>
          <a:xfrm>
            <a:off x="986797" y="1059363"/>
            <a:ext cx="5857989" cy="476021"/>
            <a:chOff x="986797" y="1059363"/>
            <a:chExt cx="5857989" cy="476021"/>
          </a:xfrm>
        </xdr:grpSpPr>
        <xdr:grpSp>
          <xdr:nvGrpSpPr>
            <xdr:cNvPr id="75" name="グループ化 74"/>
            <xdr:cNvGrpSpPr/>
          </xdr:nvGrpSpPr>
          <xdr:grpSpPr>
            <a:xfrm>
              <a:off x="986797" y="1071977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82" name="円/楕円 81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83" name="円/楕円 82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76" name="グループ化 75"/>
            <xdr:cNvGrpSpPr/>
          </xdr:nvGrpSpPr>
          <xdr:grpSpPr>
            <a:xfrm>
              <a:off x="3377887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80" name="円/楕円 79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81" name="円/楕円 80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77" name="グループ化 76"/>
            <xdr:cNvGrpSpPr/>
          </xdr:nvGrpSpPr>
          <xdr:grpSpPr>
            <a:xfrm>
              <a:off x="5784700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78" name="円/楕円 77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79" name="円/楕円 78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</xdr:grpSp>
      <xdr:grpSp>
        <xdr:nvGrpSpPr>
          <xdr:cNvPr id="45" name="グループ化 44"/>
          <xdr:cNvGrpSpPr/>
        </xdr:nvGrpSpPr>
        <xdr:grpSpPr>
          <a:xfrm>
            <a:off x="989674" y="3419705"/>
            <a:ext cx="5857989" cy="476021"/>
            <a:chOff x="986797" y="1059363"/>
            <a:chExt cx="5857989" cy="476021"/>
          </a:xfrm>
        </xdr:grpSpPr>
        <xdr:grpSp>
          <xdr:nvGrpSpPr>
            <xdr:cNvPr id="66" name="グループ化 65"/>
            <xdr:cNvGrpSpPr/>
          </xdr:nvGrpSpPr>
          <xdr:grpSpPr>
            <a:xfrm>
              <a:off x="986797" y="1071977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73" name="円/楕円 72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74" name="円/楕円 73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67" name="グループ化 66"/>
            <xdr:cNvGrpSpPr/>
          </xdr:nvGrpSpPr>
          <xdr:grpSpPr>
            <a:xfrm>
              <a:off x="3377887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71" name="円/楕円 70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72" name="円/楕円 71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68" name="グループ化 67"/>
            <xdr:cNvGrpSpPr/>
          </xdr:nvGrpSpPr>
          <xdr:grpSpPr>
            <a:xfrm>
              <a:off x="5784700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69" name="円/楕円 68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70" name="円/楕円 69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</xdr:grpSp>
      <xdr:grpSp>
        <xdr:nvGrpSpPr>
          <xdr:cNvPr id="46" name="グループ化 45"/>
          <xdr:cNvGrpSpPr/>
        </xdr:nvGrpSpPr>
        <xdr:grpSpPr>
          <a:xfrm>
            <a:off x="994314" y="5784693"/>
            <a:ext cx="5857989" cy="476021"/>
            <a:chOff x="986797" y="1059363"/>
            <a:chExt cx="5857989" cy="476021"/>
          </a:xfrm>
        </xdr:grpSpPr>
        <xdr:grpSp>
          <xdr:nvGrpSpPr>
            <xdr:cNvPr id="57" name="グループ化 56"/>
            <xdr:cNvGrpSpPr/>
          </xdr:nvGrpSpPr>
          <xdr:grpSpPr>
            <a:xfrm>
              <a:off x="986797" y="1071977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64" name="円/楕円 63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65" name="円/楕円 64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58" name="グループ化 57"/>
            <xdr:cNvGrpSpPr/>
          </xdr:nvGrpSpPr>
          <xdr:grpSpPr>
            <a:xfrm>
              <a:off x="3377887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62" name="円/楕円 61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63" name="円/楕円 62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59" name="グループ化 58"/>
            <xdr:cNvGrpSpPr/>
          </xdr:nvGrpSpPr>
          <xdr:grpSpPr>
            <a:xfrm>
              <a:off x="5784700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60" name="円/楕円 59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61" name="円/楕円 60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</xdr:grpSp>
      <xdr:grpSp>
        <xdr:nvGrpSpPr>
          <xdr:cNvPr id="47" name="グループ化 46"/>
          <xdr:cNvGrpSpPr/>
        </xdr:nvGrpSpPr>
        <xdr:grpSpPr>
          <a:xfrm>
            <a:off x="994315" y="8149681"/>
            <a:ext cx="5857989" cy="476021"/>
            <a:chOff x="986797" y="1059363"/>
            <a:chExt cx="5857989" cy="476021"/>
          </a:xfrm>
        </xdr:grpSpPr>
        <xdr:grpSp>
          <xdr:nvGrpSpPr>
            <xdr:cNvPr id="48" name="グループ化 47"/>
            <xdr:cNvGrpSpPr/>
          </xdr:nvGrpSpPr>
          <xdr:grpSpPr>
            <a:xfrm>
              <a:off x="986797" y="1071977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55" name="円/楕円 54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56" name="円/楕円 55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49" name="グループ化 48"/>
            <xdr:cNvGrpSpPr/>
          </xdr:nvGrpSpPr>
          <xdr:grpSpPr>
            <a:xfrm>
              <a:off x="3377887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53" name="円/楕円 52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54" name="円/楕円 53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50" name="グループ化 49"/>
            <xdr:cNvGrpSpPr/>
          </xdr:nvGrpSpPr>
          <xdr:grpSpPr>
            <a:xfrm>
              <a:off x="5784700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51" name="円/楕円 50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52" name="円/楕円 51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</xdr:grpSp>
    </xdr:grpSp>
    <xdr:clientData/>
  </xdr:twoCellAnchor>
  <xdr:twoCellAnchor>
    <xdr:from>
      <xdr:col>16</xdr:col>
      <xdr:colOff>162808</xdr:colOff>
      <xdr:row>27</xdr:row>
      <xdr:rowOff>99912</xdr:rowOff>
    </xdr:from>
    <xdr:to>
      <xdr:col>16</xdr:col>
      <xdr:colOff>495186</xdr:colOff>
      <xdr:row>27</xdr:row>
      <xdr:rowOff>464260</xdr:rowOff>
    </xdr:to>
    <xdr:cxnSp macro="">
      <xdr:nvCxnSpPr>
        <xdr:cNvPr id="84" name="直線コネクタ 83"/>
        <xdr:cNvCxnSpPr/>
      </xdr:nvCxnSpPr>
      <xdr:spPr>
        <a:xfrm>
          <a:off x="7668508" y="12301437"/>
          <a:ext cx="332378" cy="364348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32904</xdr:colOff>
          <xdr:row>27</xdr:row>
          <xdr:rowOff>17321</xdr:rowOff>
        </xdr:from>
        <xdr:to>
          <xdr:col>3</xdr:col>
          <xdr:colOff>32904</xdr:colOff>
          <xdr:row>28</xdr:row>
          <xdr:rowOff>17322</xdr:rowOff>
        </xdr:to>
        <xdr:pic>
          <xdr:nvPicPr>
            <xdr:cNvPr id="85" name="図 84"/>
            <xdr:cNvPicPr>
              <a:picLocks noChangeAspect="1" noChangeArrowheads="1"/>
              <a:extLst>
                <a:ext uri="{84589F7E-364E-4C9E-8A38-B11213B215E9}">
                  <a14:cameraTool cellRange="iti" spid="_x0000_s2202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928254" y="12218846"/>
              <a:ext cx="619125" cy="53340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28575</xdr:colOff>
          <xdr:row>27</xdr:row>
          <xdr:rowOff>28574</xdr:rowOff>
        </xdr:from>
        <xdr:to>
          <xdr:col>8</xdr:col>
          <xdr:colOff>28576</xdr:colOff>
          <xdr:row>28</xdr:row>
          <xdr:rowOff>28575</xdr:rowOff>
        </xdr:to>
        <xdr:pic>
          <xdr:nvPicPr>
            <xdr:cNvPr id="86" name="図 85"/>
            <xdr:cNvPicPr>
              <a:picLocks noChangeAspect="1" noChangeArrowheads="1"/>
              <a:extLst>
                <a:ext uri="{84589F7E-364E-4C9E-8A38-B11213B215E9}">
                  <a14:cameraTool cellRange="ni" spid="_x0000_s2202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333750" y="12230099"/>
              <a:ext cx="619126" cy="53340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38476</xdr:colOff>
          <xdr:row>27</xdr:row>
          <xdr:rowOff>13608</xdr:rowOff>
        </xdr:from>
        <xdr:to>
          <xdr:col>13</xdr:col>
          <xdr:colOff>38476</xdr:colOff>
          <xdr:row>28</xdr:row>
          <xdr:rowOff>13609</xdr:rowOff>
        </xdr:to>
        <xdr:pic>
          <xdr:nvPicPr>
            <xdr:cNvPr id="87" name="図 86"/>
            <xdr:cNvPicPr>
              <a:picLocks noChangeAspect="1" noChangeArrowheads="1"/>
              <a:extLst>
                <a:ext uri="{84589F7E-364E-4C9E-8A38-B11213B215E9}">
                  <a14:cameraTool cellRange="san" spid="_x0000_s2202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753476" y="12215133"/>
              <a:ext cx="619125" cy="53340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19051</xdr:colOff>
          <xdr:row>32</xdr:row>
          <xdr:rowOff>9525</xdr:rowOff>
        </xdr:from>
        <xdr:to>
          <xdr:col>3</xdr:col>
          <xdr:colOff>19051</xdr:colOff>
          <xdr:row>33</xdr:row>
          <xdr:rowOff>9526</xdr:rowOff>
        </xdr:to>
        <xdr:pic>
          <xdr:nvPicPr>
            <xdr:cNvPr id="88" name="図 87"/>
            <xdr:cNvPicPr>
              <a:picLocks noChangeAspect="1" noChangeArrowheads="1"/>
              <a:extLst>
                <a:ext uri="{84589F7E-364E-4C9E-8A38-B11213B215E9}">
                  <a14:cameraTool cellRange="si" spid="_x0000_s2202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914401" y="14573250"/>
              <a:ext cx="619125" cy="53340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32084</xdr:colOff>
          <xdr:row>32</xdr:row>
          <xdr:rowOff>34637</xdr:rowOff>
        </xdr:from>
        <xdr:to>
          <xdr:col>8</xdr:col>
          <xdr:colOff>32085</xdr:colOff>
          <xdr:row>33</xdr:row>
          <xdr:rowOff>34638</xdr:rowOff>
        </xdr:to>
        <xdr:pic>
          <xdr:nvPicPr>
            <xdr:cNvPr id="89" name="図 88"/>
            <xdr:cNvPicPr>
              <a:picLocks noChangeAspect="1" noChangeArrowheads="1"/>
              <a:extLst>
                <a:ext uri="{84589F7E-364E-4C9E-8A38-B11213B215E9}">
                  <a14:cameraTool cellRange="go" spid="_x0000_s2202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337259" y="14598362"/>
              <a:ext cx="619126" cy="53340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19049</xdr:colOff>
          <xdr:row>32</xdr:row>
          <xdr:rowOff>17320</xdr:rowOff>
        </xdr:from>
        <xdr:to>
          <xdr:col>13</xdr:col>
          <xdr:colOff>19049</xdr:colOff>
          <xdr:row>33</xdr:row>
          <xdr:rowOff>17321</xdr:rowOff>
        </xdr:to>
        <xdr:pic>
          <xdr:nvPicPr>
            <xdr:cNvPr id="90" name="図 89"/>
            <xdr:cNvPicPr>
              <a:picLocks noChangeAspect="1" noChangeArrowheads="1"/>
              <a:extLst>
                <a:ext uri="{84589F7E-364E-4C9E-8A38-B11213B215E9}">
                  <a14:cameraTool cellRange="roku" spid="_x0000_s2202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734049" y="14581045"/>
              <a:ext cx="619125" cy="53340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30078</xdr:colOff>
          <xdr:row>37</xdr:row>
          <xdr:rowOff>42182</xdr:rowOff>
        </xdr:from>
        <xdr:to>
          <xdr:col>3</xdr:col>
          <xdr:colOff>30078</xdr:colOff>
          <xdr:row>38</xdr:row>
          <xdr:rowOff>42182</xdr:rowOff>
        </xdr:to>
        <xdr:pic>
          <xdr:nvPicPr>
            <xdr:cNvPr id="91" name="図 90"/>
            <xdr:cNvPicPr>
              <a:picLocks noChangeAspect="1" noChangeArrowheads="1"/>
              <a:extLst>
                <a:ext uri="{84589F7E-364E-4C9E-8A38-B11213B215E9}">
                  <a14:cameraTool cellRange="siti" spid="_x0000_s2202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925428" y="16968107"/>
              <a:ext cx="619125" cy="5334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34407</xdr:colOff>
          <xdr:row>37</xdr:row>
          <xdr:rowOff>27216</xdr:rowOff>
        </xdr:from>
        <xdr:to>
          <xdr:col>8</xdr:col>
          <xdr:colOff>34408</xdr:colOff>
          <xdr:row>38</xdr:row>
          <xdr:rowOff>27216</xdr:rowOff>
        </xdr:to>
        <xdr:pic>
          <xdr:nvPicPr>
            <xdr:cNvPr id="92" name="図 91"/>
            <xdr:cNvPicPr>
              <a:picLocks noChangeAspect="1" noChangeArrowheads="1"/>
              <a:extLst>
                <a:ext uri="{84589F7E-364E-4C9E-8A38-B11213B215E9}">
                  <a14:cameraTool cellRange="hati" spid="_x0000_s2202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339582" y="16953141"/>
              <a:ext cx="619126" cy="5334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27214</xdr:colOff>
          <xdr:row>42</xdr:row>
          <xdr:rowOff>27214</xdr:rowOff>
        </xdr:from>
        <xdr:to>
          <xdr:col>3</xdr:col>
          <xdr:colOff>27214</xdr:colOff>
          <xdr:row>43</xdr:row>
          <xdr:rowOff>27214</xdr:rowOff>
        </xdr:to>
        <xdr:pic>
          <xdr:nvPicPr>
            <xdr:cNvPr id="93" name="図 92"/>
            <xdr:cNvPicPr>
              <a:picLocks noChangeAspect="1" noChangeArrowheads="1"/>
              <a:extLst>
                <a:ext uri="{84589F7E-364E-4C9E-8A38-B11213B215E9}">
                  <a14:cameraTool cellRange="juu" spid="_x0000_s2202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922564" y="19315339"/>
              <a:ext cx="619125" cy="5334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40822</xdr:colOff>
          <xdr:row>37</xdr:row>
          <xdr:rowOff>40822</xdr:rowOff>
        </xdr:from>
        <xdr:to>
          <xdr:col>13</xdr:col>
          <xdr:colOff>40822</xdr:colOff>
          <xdr:row>38</xdr:row>
          <xdr:rowOff>40822</xdr:rowOff>
        </xdr:to>
        <xdr:pic>
          <xdr:nvPicPr>
            <xdr:cNvPr id="94" name="図 93"/>
            <xdr:cNvPicPr>
              <a:picLocks noChangeAspect="1" noChangeArrowheads="1"/>
              <a:extLst>
                <a:ext uri="{84589F7E-364E-4C9E-8A38-B11213B215E9}">
                  <a14:cameraTool cellRange="kyuu" spid="_x0000_s2203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755822" y="16966747"/>
              <a:ext cx="619125" cy="5334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54428</xdr:colOff>
          <xdr:row>42</xdr:row>
          <xdr:rowOff>13608</xdr:rowOff>
        </xdr:from>
        <xdr:to>
          <xdr:col>8</xdr:col>
          <xdr:colOff>54429</xdr:colOff>
          <xdr:row>43</xdr:row>
          <xdr:rowOff>13608</xdr:rowOff>
        </xdr:to>
        <xdr:pic>
          <xdr:nvPicPr>
            <xdr:cNvPr id="95" name="図 94"/>
            <xdr:cNvPicPr>
              <a:picLocks noChangeAspect="1" noChangeArrowheads="1"/>
              <a:extLst>
                <a:ext uri="{84589F7E-364E-4C9E-8A38-B11213B215E9}">
                  <a14:cameraTool cellRange="juuiti" spid="_x0000_s2203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359603" y="19301733"/>
              <a:ext cx="619126" cy="5334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27215</xdr:colOff>
          <xdr:row>42</xdr:row>
          <xdr:rowOff>27215</xdr:rowOff>
        </xdr:from>
        <xdr:to>
          <xdr:col>13</xdr:col>
          <xdr:colOff>27215</xdr:colOff>
          <xdr:row>43</xdr:row>
          <xdr:rowOff>27215</xdr:rowOff>
        </xdr:to>
        <xdr:pic>
          <xdr:nvPicPr>
            <xdr:cNvPr id="96" name="図 95"/>
            <xdr:cNvPicPr>
              <a:picLocks noChangeAspect="1" noChangeArrowheads="1"/>
              <a:extLst>
                <a:ext uri="{84589F7E-364E-4C9E-8A38-B11213B215E9}">
                  <a14:cameraTool cellRange="juuni" spid="_x0000_s2203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742215" y="19315340"/>
              <a:ext cx="619125" cy="5334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16</xdr:col>
      <xdr:colOff>68035</xdr:colOff>
      <xdr:row>29</xdr:row>
      <xdr:rowOff>40822</xdr:rowOff>
    </xdr:from>
    <xdr:to>
      <xdr:col>16</xdr:col>
      <xdr:colOff>598714</xdr:colOff>
      <xdr:row>39</xdr:row>
      <xdr:rowOff>530679</xdr:rowOff>
    </xdr:to>
    <xdr:sp macro="" textlink="">
      <xdr:nvSpPr>
        <xdr:cNvPr id="97" name="テキスト ボックス 96"/>
        <xdr:cNvSpPr txBox="1"/>
      </xdr:nvSpPr>
      <xdr:spPr>
        <a:xfrm>
          <a:off x="7573735" y="13309147"/>
          <a:ext cx="530679" cy="5214257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wordArtVertRtl" wrap="square" rtlCol="0" anchor="t"/>
        <a:lstStyle/>
        <a:p>
          <a:r>
            <a:rPr kumimoji="1" lang="ja-JP" altLang="en-US" sz="1800">
              <a:solidFill>
                <a:srgbClr val="FF0000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←</a:t>
          </a:r>
          <a:r>
            <a:rPr kumimoji="1" lang="ja-JP" altLang="en-US" sz="800">
              <a:solidFill>
                <a:srgbClr val="FF0000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　</a:t>
          </a:r>
          <a:r>
            <a:rPr kumimoji="1" lang="ja-JP" altLang="en-US" sz="1800">
              <a:solidFill>
                <a:srgbClr val="FF0000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これをいじらないでください。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94699</xdr:colOff>
      <xdr:row>3</xdr:row>
      <xdr:rowOff>37168</xdr:rowOff>
    </xdr:from>
    <xdr:to>
      <xdr:col>13</xdr:col>
      <xdr:colOff>537926</xdr:colOff>
      <xdr:row>19</xdr:row>
      <xdr:rowOff>2092</xdr:rowOff>
    </xdr:to>
    <xdr:grpSp>
      <xdr:nvGrpSpPr>
        <xdr:cNvPr id="2" name="グループ化 1"/>
        <xdr:cNvGrpSpPr/>
      </xdr:nvGrpSpPr>
      <xdr:grpSpPr>
        <a:xfrm>
          <a:off x="990049" y="1161118"/>
          <a:ext cx="5882002" cy="7556349"/>
          <a:chOff x="986797" y="1059363"/>
          <a:chExt cx="5865507" cy="7566339"/>
        </a:xfrm>
      </xdr:grpSpPr>
      <xdr:grpSp>
        <xdr:nvGrpSpPr>
          <xdr:cNvPr id="3" name="グループ化 2"/>
          <xdr:cNvGrpSpPr/>
        </xdr:nvGrpSpPr>
        <xdr:grpSpPr>
          <a:xfrm>
            <a:off x="986797" y="1059363"/>
            <a:ext cx="5857989" cy="476021"/>
            <a:chOff x="986797" y="1059363"/>
            <a:chExt cx="5857989" cy="476021"/>
          </a:xfrm>
        </xdr:grpSpPr>
        <xdr:grpSp>
          <xdr:nvGrpSpPr>
            <xdr:cNvPr id="34" name="グループ化 33"/>
            <xdr:cNvGrpSpPr/>
          </xdr:nvGrpSpPr>
          <xdr:grpSpPr>
            <a:xfrm>
              <a:off x="986797" y="1071977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41" name="円/楕円 40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42" name="円/楕円 41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35" name="グループ化 34"/>
            <xdr:cNvGrpSpPr/>
          </xdr:nvGrpSpPr>
          <xdr:grpSpPr>
            <a:xfrm>
              <a:off x="3377887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39" name="円/楕円 38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40" name="円/楕円 39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36" name="グループ化 35"/>
            <xdr:cNvGrpSpPr/>
          </xdr:nvGrpSpPr>
          <xdr:grpSpPr>
            <a:xfrm>
              <a:off x="5784700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37" name="円/楕円 36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38" name="円/楕円 37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</xdr:grpSp>
      <xdr:grpSp>
        <xdr:nvGrpSpPr>
          <xdr:cNvPr id="4" name="グループ化 3"/>
          <xdr:cNvGrpSpPr/>
        </xdr:nvGrpSpPr>
        <xdr:grpSpPr>
          <a:xfrm>
            <a:off x="989674" y="3419705"/>
            <a:ext cx="5857989" cy="476021"/>
            <a:chOff x="986797" y="1059363"/>
            <a:chExt cx="5857989" cy="476021"/>
          </a:xfrm>
        </xdr:grpSpPr>
        <xdr:grpSp>
          <xdr:nvGrpSpPr>
            <xdr:cNvPr id="25" name="グループ化 24"/>
            <xdr:cNvGrpSpPr/>
          </xdr:nvGrpSpPr>
          <xdr:grpSpPr>
            <a:xfrm>
              <a:off x="986797" y="1071977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32" name="円/楕円 31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33" name="円/楕円 32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26" name="グループ化 25"/>
            <xdr:cNvGrpSpPr/>
          </xdr:nvGrpSpPr>
          <xdr:grpSpPr>
            <a:xfrm>
              <a:off x="3377887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30" name="円/楕円 29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31" name="円/楕円 30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27" name="グループ化 26"/>
            <xdr:cNvGrpSpPr/>
          </xdr:nvGrpSpPr>
          <xdr:grpSpPr>
            <a:xfrm>
              <a:off x="5784700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28" name="円/楕円 27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29" name="円/楕円 28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</xdr:grpSp>
      <xdr:grpSp>
        <xdr:nvGrpSpPr>
          <xdr:cNvPr id="5" name="グループ化 4"/>
          <xdr:cNvGrpSpPr/>
        </xdr:nvGrpSpPr>
        <xdr:grpSpPr>
          <a:xfrm>
            <a:off x="994314" y="5784693"/>
            <a:ext cx="5857989" cy="476021"/>
            <a:chOff x="986797" y="1059363"/>
            <a:chExt cx="5857989" cy="476021"/>
          </a:xfrm>
        </xdr:grpSpPr>
        <xdr:grpSp>
          <xdr:nvGrpSpPr>
            <xdr:cNvPr id="16" name="グループ化 15"/>
            <xdr:cNvGrpSpPr/>
          </xdr:nvGrpSpPr>
          <xdr:grpSpPr>
            <a:xfrm>
              <a:off x="986797" y="1071977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23" name="円/楕円 22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24" name="円/楕円 23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17" name="グループ化 16"/>
            <xdr:cNvGrpSpPr/>
          </xdr:nvGrpSpPr>
          <xdr:grpSpPr>
            <a:xfrm>
              <a:off x="3377887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21" name="円/楕円 20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22" name="円/楕円 21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18" name="グループ化 17"/>
            <xdr:cNvGrpSpPr/>
          </xdr:nvGrpSpPr>
          <xdr:grpSpPr>
            <a:xfrm>
              <a:off x="5784700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19" name="円/楕円 18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20" name="円/楕円 19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</xdr:grpSp>
      <xdr:grpSp>
        <xdr:nvGrpSpPr>
          <xdr:cNvPr id="6" name="グループ化 5"/>
          <xdr:cNvGrpSpPr/>
        </xdr:nvGrpSpPr>
        <xdr:grpSpPr>
          <a:xfrm>
            <a:off x="994315" y="8149681"/>
            <a:ext cx="5857989" cy="476021"/>
            <a:chOff x="986797" y="1059363"/>
            <a:chExt cx="5857989" cy="476021"/>
          </a:xfrm>
        </xdr:grpSpPr>
        <xdr:grpSp>
          <xdr:nvGrpSpPr>
            <xdr:cNvPr id="7" name="グループ化 6"/>
            <xdr:cNvGrpSpPr/>
          </xdr:nvGrpSpPr>
          <xdr:grpSpPr>
            <a:xfrm>
              <a:off x="986797" y="1071977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14" name="円/楕円 13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15" name="円/楕円 14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8" name="グループ化 7"/>
            <xdr:cNvGrpSpPr/>
          </xdr:nvGrpSpPr>
          <xdr:grpSpPr>
            <a:xfrm>
              <a:off x="3377887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12" name="円/楕円 11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13" name="円/楕円 12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9" name="グループ化 8"/>
            <xdr:cNvGrpSpPr/>
          </xdr:nvGrpSpPr>
          <xdr:grpSpPr>
            <a:xfrm>
              <a:off x="5784700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10" name="円/楕円 9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11" name="円/楕円 10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</xdr:grpSp>
    </xdr:grpSp>
    <xdr:clientData/>
  </xdr:twoCellAnchor>
  <xdr:twoCellAnchor>
    <xdr:from>
      <xdr:col>2</xdr:col>
      <xdr:colOff>102219</xdr:colOff>
      <xdr:row>26</xdr:row>
      <xdr:rowOff>32522</xdr:rowOff>
    </xdr:from>
    <xdr:to>
      <xdr:col>13</xdr:col>
      <xdr:colOff>545446</xdr:colOff>
      <xdr:row>41</xdr:row>
      <xdr:rowOff>503897</xdr:rowOff>
    </xdr:to>
    <xdr:grpSp>
      <xdr:nvGrpSpPr>
        <xdr:cNvPr id="43" name="グループ化 42"/>
        <xdr:cNvGrpSpPr/>
      </xdr:nvGrpSpPr>
      <xdr:grpSpPr>
        <a:xfrm>
          <a:off x="997569" y="11729222"/>
          <a:ext cx="5882002" cy="7557975"/>
          <a:chOff x="986797" y="1059363"/>
          <a:chExt cx="5865507" cy="7566339"/>
        </a:xfrm>
      </xdr:grpSpPr>
      <xdr:grpSp>
        <xdr:nvGrpSpPr>
          <xdr:cNvPr id="44" name="グループ化 43"/>
          <xdr:cNvGrpSpPr/>
        </xdr:nvGrpSpPr>
        <xdr:grpSpPr>
          <a:xfrm>
            <a:off x="986797" y="1059363"/>
            <a:ext cx="5857989" cy="476021"/>
            <a:chOff x="986797" y="1059363"/>
            <a:chExt cx="5857989" cy="476021"/>
          </a:xfrm>
        </xdr:grpSpPr>
        <xdr:grpSp>
          <xdr:nvGrpSpPr>
            <xdr:cNvPr id="75" name="グループ化 74"/>
            <xdr:cNvGrpSpPr/>
          </xdr:nvGrpSpPr>
          <xdr:grpSpPr>
            <a:xfrm>
              <a:off x="986797" y="1071977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82" name="円/楕円 81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83" name="円/楕円 82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76" name="グループ化 75"/>
            <xdr:cNvGrpSpPr/>
          </xdr:nvGrpSpPr>
          <xdr:grpSpPr>
            <a:xfrm>
              <a:off x="3377887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80" name="円/楕円 79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81" name="円/楕円 80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77" name="グループ化 76"/>
            <xdr:cNvGrpSpPr/>
          </xdr:nvGrpSpPr>
          <xdr:grpSpPr>
            <a:xfrm>
              <a:off x="5784700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78" name="円/楕円 77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79" name="円/楕円 78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</xdr:grpSp>
      <xdr:grpSp>
        <xdr:nvGrpSpPr>
          <xdr:cNvPr id="45" name="グループ化 44"/>
          <xdr:cNvGrpSpPr/>
        </xdr:nvGrpSpPr>
        <xdr:grpSpPr>
          <a:xfrm>
            <a:off x="989674" y="3419705"/>
            <a:ext cx="5857989" cy="476021"/>
            <a:chOff x="986797" y="1059363"/>
            <a:chExt cx="5857989" cy="476021"/>
          </a:xfrm>
        </xdr:grpSpPr>
        <xdr:grpSp>
          <xdr:nvGrpSpPr>
            <xdr:cNvPr id="66" name="グループ化 65"/>
            <xdr:cNvGrpSpPr/>
          </xdr:nvGrpSpPr>
          <xdr:grpSpPr>
            <a:xfrm>
              <a:off x="986797" y="1071977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73" name="円/楕円 72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74" name="円/楕円 73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67" name="グループ化 66"/>
            <xdr:cNvGrpSpPr/>
          </xdr:nvGrpSpPr>
          <xdr:grpSpPr>
            <a:xfrm>
              <a:off x="3377887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71" name="円/楕円 70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72" name="円/楕円 71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68" name="グループ化 67"/>
            <xdr:cNvGrpSpPr/>
          </xdr:nvGrpSpPr>
          <xdr:grpSpPr>
            <a:xfrm>
              <a:off x="5784700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69" name="円/楕円 68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70" name="円/楕円 69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</xdr:grpSp>
      <xdr:grpSp>
        <xdr:nvGrpSpPr>
          <xdr:cNvPr id="46" name="グループ化 45"/>
          <xdr:cNvGrpSpPr/>
        </xdr:nvGrpSpPr>
        <xdr:grpSpPr>
          <a:xfrm>
            <a:off x="994314" y="5784693"/>
            <a:ext cx="5857989" cy="476021"/>
            <a:chOff x="986797" y="1059363"/>
            <a:chExt cx="5857989" cy="476021"/>
          </a:xfrm>
        </xdr:grpSpPr>
        <xdr:grpSp>
          <xdr:nvGrpSpPr>
            <xdr:cNvPr id="57" name="グループ化 56"/>
            <xdr:cNvGrpSpPr/>
          </xdr:nvGrpSpPr>
          <xdr:grpSpPr>
            <a:xfrm>
              <a:off x="986797" y="1071977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64" name="円/楕円 63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65" name="円/楕円 64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58" name="グループ化 57"/>
            <xdr:cNvGrpSpPr/>
          </xdr:nvGrpSpPr>
          <xdr:grpSpPr>
            <a:xfrm>
              <a:off x="3377887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62" name="円/楕円 61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63" name="円/楕円 62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59" name="グループ化 58"/>
            <xdr:cNvGrpSpPr/>
          </xdr:nvGrpSpPr>
          <xdr:grpSpPr>
            <a:xfrm>
              <a:off x="5784700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60" name="円/楕円 59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61" name="円/楕円 60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</xdr:grpSp>
      <xdr:grpSp>
        <xdr:nvGrpSpPr>
          <xdr:cNvPr id="47" name="グループ化 46"/>
          <xdr:cNvGrpSpPr/>
        </xdr:nvGrpSpPr>
        <xdr:grpSpPr>
          <a:xfrm>
            <a:off x="994315" y="8149681"/>
            <a:ext cx="5857989" cy="476021"/>
            <a:chOff x="986797" y="1059363"/>
            <a:chExt cx="5857989" cy="476021"/>
          </a:xfrm>
        </xdr:grpSpPr>
        <xdr:grpSp>
          <xdr:nvGrpSpPr>
            <xdr:cNvPr id="48" name="グループ化 47"/>
            <xdr:cNvGrpSpPr/>
          </xdr:nvGrpSpPr>
          <xdr:grpSpPr>
            <a:xfrm>
              <a:off x="986797" y="1071977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55" name="円/楕円 54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56" name="円/楕円 55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49" name="グループ化 48"/>
            <xdr:cNvGrpSpPr/>
          </xdr:nvGrpSpPr>
          <xdr:grpSpPr>
            <a:xfrm>
              <a:off x="3377887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53" name="円/楕円 52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54" name="円/楕円 53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50" name="グループ化 49"/>
            <xdr:cNvGrpSpPr/>
          </xdr:nvGrpSpPr>
          <xdr:grpSpPr>
            <a:xfrm>
              <a:off x="5784700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51" name="円/楕円 50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52" name="円/楕円 51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</xdr:grpSp>
    </xdr:grpSp>
    <xdr:clientData/>
  </xdr:twoCellAnchor>
  <xdr:twoCellAnchor>
    <xdr:from>
      <xdr:col>16</xdr:col>
      <xdr:colOff>162808</xdr:colOff>
      <xdr:row>27</xdr:row>
      <xdr:rowOff>99912</xdr:rowOff>
    </xdr:from>
    <xdr:to>
      <xdr:col>16</xdr:col>
      <xdr:colOff>495186</xdr:colOff>
      <xdr:row>27</xdr:row>
      <xdr:rowOff>464260</xdr:rowOff>
    </xdr:to>
    <xdr:cxnSp macro="">
      <xdr:nvCxnSpPr>
        <xdr:cNvPr id="84" name="直線コネクタ 83"/>
        <xdr:cNvCxnSpPr/>
      </xdr:nvCxnSpPr>
      <xdr:spPr>
        <a:xfrm>
          <a:off x="7668508" y="12301437"/>
          <a:ext cx="332378" cy="364348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32904</xdr:colOff>
          <xdr:row>27</xdr:row>
          <xdr:rowOff>17321</xdr:rowOff>
        </xdr:from>
        <xdr:to>
          <xdr:col>3</xdr:col>
          <xdr:colOff>32904</xdr:colOff>
          <xdr:row>28</xdr:row>
          <xdr:rowOff>17322</xdr:rowOff>
        </xdr:to>
        <xdr:pic>
          <xdr:nvPicPr>
            <xdr:cNvPr id="85" name="図 84"/>
            <xdr:cNvPicPr>
              <a:picLocks noChangeAspect="1" noChangeArrowheads="1"/>
              <a:extLst>
                <a:ext uri="{84589F7E-364E-4C9E-8A38-B11213B215E9}">
                  <a14:cameraTool cellRange="iti" spid="_x0000_s2408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930975" y="12195714"/>
              <a:ext cx="625929" cy="53067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28575</xdr:colOff>
          <xdr:row>27</xdr:row>
          <xdr:rowOff>28574</xdr:rowOff>
        </xdr:from>
        <xdr:to>
          <xdr:col>8</xdr:col>
          <xdr:colOff>28576</xdr:colOff>
          <xdr:row>28</xdr:row>
          <xdr:rowOff>28575</xdr:rowOff>
        </xdr:to>
        <xdr:pic>
          <xdr:nvPicPr>
            <xdr:cNvPr id="86" name="図 85"/>
            <xdr:cNvPicPr>
              <a:picLocks noChangeAspect="1" noChangeArrowheads="1"/>
              <a:extLst>
                <a:ext uri="{84589F7E-364E-4C9E-8A38-B11213B215E9}">
                  <a14:cameraTool cellRange="ni" spid="_x0000_s2408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348718" y="12206967"/>
              <a:ext cx="625929" cy="53067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38476</xdr:colOff>
          <xdr:row>27</xdr:row>
          <xdr:rowOff>13608</xdr:rowOff>
        </xdr:from>
        <xdr:to>
          <xdr:col>13</xdr:col>
          <xdr:colOff>38476</xdr:colOff>
          <xdr:row>28</xdr:row>
          <xdr:rowOff>13609</xdr:rowOff>
        </xdr:to>
        <xdr:pic>
          <xdr:nvPicPr>
            <xdr:cNvPr id="87" name="図 86"/>
            <xdr:cNvPicPr>
              <a:picLocks noChangeAspect="1" noChangeArrowheads="1"/>
              <a:extLst>
                <a:ext uri="{84589F7E-364E-4C9E-8A38-B11213B215E9}">
                  <a14:cameraTool cellRange="san" spid="_x0000_s2409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780690" y="12192001"/>
              <a:ext cx="625929" cy="53067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19051</xdr:colOff>
          <xdr:row>32</xdr:row>
          <xdr:rowOff>9525</xdr:rowOff>
        </xdr:from>
        <xdr:to>
          <xdr:col>3</xdr:col>
          <xdr:colOff>19051</xdr:colOff>
          <xdr:row>33</xdr:row>
          <xdr:rowOff>9526</xdr:rowOff>
        </xdr:to>
        <xdr:pic>
          <xdr:nvPicPr>
            <xdr:cNvPr id="88" name="図 87"/>
            <xdr:cNvPicPr>
              <a:picLocks noChangeAspect="1" noChangeArrowheads="1"/>
              <a:extLst>
                <a:ext uri="{84589F7E-364E-4C9E-8A38-B11213B215E9}">
                  <a14:cameraTool cellRange="si" spid="_x0000_s2409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914401" y="14573250"/>
              <a:ext cx="619125" cy="53340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32084</xdr:colOff>
          <xdr:row>32</xdr:row>
          <xdr:rowOff>34637</xdr:rowOff>
        </xdr:from>
        <xdr:to>
          <xdr:col>8</xdr:col>
          <xdr:colOff>32085</xdr:colOff>
          <xdr:row>33</xdr:row>
          <xdr:rowOff>34638</xdr:rowOff>
        </xdr:to>
        <xdr:pic>
          <xdr:nvPicPr>
            <xdr:cNvPr id="89" name="図 88"/>
            <xdr:cNvPicPr>
              <a:picLocks noChangeAspect="1" noChangeArrowheads="1"/>
              <a:extLst>
                <a:ext uri="{84589F7E-364E-4C9E-8A38-B11213B215E9}">
                  <a14:cameraTool cellRange="go" spid="_x0000_s2409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337259" y="14598362"/>
              <a:ext cx="619126" cy="53340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19049</xdr:colOff>
          <xdr:row>32</xdr:row>
          <xdr:rowOff>17320</xdr:rowOff>
        </xdr:from>
        <xdr:to>
          <xdr:col>13</xdr:col>
          <xdr:colOff>19049</xdr:colOff>
          <xdr:row>33</xdr:row>
          <xdr:rowOff>17321</xdr:rowOff>
        </xdr:to>
        <xdr:pic>
          <xdr:nvPicPr>
            <xdr:cNvPr id="90" name="図 89"/>
            <xdr:cNvPicPr>
              <a:picLocks noChangeAspect="1" noChangeArrowheads="1"/>
              <a:extLst>
                <a:ext uri="{84589F7E-364E-4C9E-8A38-B11213B215E9}">
                  <a14:cameraTool cellRange="roku" spid="_x0000_s2409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734049" y="14581045"/>
              <a:ext cx="619125" cy="53340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30078</xdr:colOff>
          <xdr:row>37</xdr:row>
          <xdr:rowOff>42182</xdr:rowOff>
        </xdr:from>
        <xdr:to>
          <xdr:col>3</xdr:col>
          <xdr:colOff>30078</xdr:colOff>
          <xdr:row>38</xdr:row>
          <xdr:rowOff>42182</xdr:rowOff>
        </xdr:to>
        <xdr:pic>
          <xdr:nvPicPr>
            <xdr:cNvPr id="91" name="図 90"/>
            <xdr:cNvPicPr>
              <a:picLocks noChangeAspect="1" noChangeArrowheads="1"/>
              <a:extLst>
                <a:ext uri="{84589F7E-364E-4C9E-8A38-B11213B215E9}">
                  <a14:cameraTool cellRange="siti" spid="_x0000_s2409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925428" y="16968107"/>
              <a:ext cx="619125" cy="5334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34407</xdr:colOff>
          <xdr:row>37</xdr:row>
          <xdr:rowOff>27216</xdr:rowOff>
        </xdr:from>
        <xdr:to>
          <xdr:col>8</xdr:col>
          <xdr:colOff>34408</xdr:colOff>
          <xdr:row>38</xdr:row>
          <xdr:rowOff>27216</xdr:rowOff>
        </xdr:to>
        <xdr:pic>
          <xdr:nvPicPr>
            <xdr:cNvPr id="92" name="図 91"/>
            <xdr:cNvPicPr>
              <a:picLocks noChangeAspect="1" noChangeArrowheads="1"/>
              <a:extLst>
                <a:ext uri="{84589F7E-364E-4C9E-8A38-B11213B215E9}">
                  <a14:cameraTool cellRange="hati" spid="_x0000_s2409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339582" y="16953141"/>
              <a:ext cx="619126" cy="5334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27214</xdr:colOff>
          <xdr:row>42</xdr:row>
          <xdr:rowOff>27214</xdr:rowOff>
        </xdr:from>
        <xdr:to>
          <xdr:col>3</xdr:col>
          <xdr:colOff>27214</xdr:colOff>
          <xdr:row>43</xdr:row>
          <xdr:rowOff>27214</xdr:rowOff>
        </xdr:to>
        <xdr:pic>
          <xdr:nvPicPr>
            <xdr:cNvPr id="93" name="図 92"/>
            <xdr:cNvPicPr>
              <a:picLocks noChangeAspect="1" noChangeArrowheads="1"/>
              <a:extLst>
                <a:ext uri="{84589F7E-364E-4C9E-8A38-B11213B215E9}">
                  <a14:cameraTool cellRange="juu" spid="_x0000_s2409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927759" y="19267714"/>
              <a:ext cx="623455" cy="53686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40822</xdr:colOff>
          <xdr:row>37</xdr:row>
          <xdr:rowOff>40822</xdr:rowOff>
        </xdr:from>
        <xdr:to>
          <xdr:col>13</xdr:col>
          <xdr:colOff>40822</xdr:colOff>
          <xdr:row>38</xdr:row>
          <xdr:rowOff>40822</xdr:rowOff>
        </xdr:to>
        <xdr:pic>
          <xdr:nvPicPr>
            <xdr:cNvPr id="94" name="図 93"/>
            <xdr:cNvPicPr>
              <a:picLocks noChangeAspect="1" noChangeArrowheads="1"/>
              <a:extLst>
                <a:ext uri="{84589F7E-364E-4C9E-8A38-B11213B215E9}">
                  <a14:cameraTool cellRange="kyuu" spid="_x0000_s2409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755822" y="16966747"/>
              <a:ext cx="619125" cy="5334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54428</xdr:colOff>
          <xdr:row>42</xdr:row>
          <xdr:rowOff>13608</xdr:rowOff>
        </xdr:from>
        <xdr:to>
          <xdr:col>8</xdr:col>
          <xdr:colOff>54429</xdr:colOff>
          <xdr:row>43</xdr:row>
          <xdr:rowOff>13608</xdr:rowOff>
        </xdr:to>
        <xdr:pic>
          <xdr:nvPicPr>
            <xdr:cNvPr id="95" name="図 94"/>
            <xdr:cNvPicPr>
              <a:picLocks noChangeAspect="1" noChangeArrowheads="1"/>
              <a:extLst>
                <a:ext uri="{84589F7E-364E-4C9E-8A38-B11213B215E9}">
                  <a14:cameraTool cellRange="juuiti" spid="_x0000_s2409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379519" y="19254108"/>
              <a:ext cx="623455" cy="53686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27215</xdr:colOff>
          <xdr:row>42</xdr:row>
          <xdr:rowOff>27215</xdr:rowOff>
        </xdr:from>
        <xdr:to>
          <xdr:col>13</xdr:col>
          <xdr:colOff>27215</xdr:colOff>
          <xdr:row>43</xdr:row>
          <xdr:rowOff>27215</xdr:rowOff>
        </xdr:to>
        <xdr:pic>
          <xdr:nvPicPr>
            <xdr:cNvPr id="96" name="図 95"/>
            <xdr:cNvPicPr>
              <a:picLocks noChangeAspect="1" noChangeArrowheads="1"/>
              <a:extLst>
                <a:ext uri="{84589F7E-364E-4C9E-8A38-B11213B215E9}">
                  <a14:cameraTool cellRange="juuni" spid="_x0000_s2409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776851" y="19267715"/>
              <a:ext cx="623455" cy="53686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16</xdr:col>
      <xdr:colOff>68035</xdr:colOff>
      <xdr:row>29</xdr:row>
      <xdr:rowOff>40822</xdr:rowOff>
    </xdr:from>
    <xdr:to>
      <xdr:col>16</xdr:col>
      <xdr:colOff>598714</xdr:colOff>
      <xdr:row>41</xdr:row>
      <xdr:rowOff>244928</xdr:rowOff>
    </xdr:to>
    <xdr:sp macro="" textlink="">
      <xdr:nvSpPr>
        <xdr:cNvPr id="97" name="テキスト ボックス 96"/>
        <xdr:cNvSpPr txBox="1"/>
      </xdr:nvSpPr>
      <xdr:spPr>
        <a:xfrm>
          <a:off x="7573735" y="13309147"/>
          <a:ext cx="530679" cy="5719081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wordArtVertRtl" wrap="square" rtlCol="0" anchor="t"/>
        <a:lstStyle/>
        <a:p>
          <a:r>
            <a:rPr kumimoji="1" lang="ja-JP" altLang="en-US" sz="1800">
              <a:solidFill>
                <a:srgbClr val="FF0000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←</a:t>
          </a:r>
          <a:r>
            <a:rPr kumimoji="1" lang="ja-JP" altLang="en-US" sz="800">
              <a:solidFill>
                <a:srgbClr val="FF0000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　</a:t>
          </a:r>
          <a:r>
            <a:rPr kumimoji="1" lang="ja-JP" altLang="en-US" sz="1800">
              <a:solidFill>
                <a:srgbClr val="FF0000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これをいじらないでください。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94699</xdr:colOff>
      <xdr:row>3</xdr:row>
      <xdr:rowOff>37168</xdr:rowOff>
    </xdr:from>
    <xdr:to>
      <xdr:col>13</xdr:col>
      <xdr:colOff>537926</xdr:colOff>
      <xdr:row>19</xdr:row>
      <xdr:rowOff>2092</xdr:rowOff>
    </xdr:to>
    <xdr:grpSp>
      <xdr:nvGrpSpPr>
        <xdr:cNvPr id="2" name="グループ化 1"/>
        <xdr:cNvGrpSpPr/>
      </xdr:nvGrpSpPr>
      <xdr:grpSpPr>
        <a:xfrm>
          <a:off x="992770" y="1166561"/>
          <a:ext cx="5913299" cy="7530495"/>
          <a:chOff x="986797" y="1059363"/>
          <a:chExt cx="5865507" cy="7566339"/>
        </a:xfrm>
      </xdr:grpSpPr>
      <xdr:grpSp>
        <xdr:nvGrpSpPr>
          <xdr:cNvPr id="3" name="グループ化 2"/>
          <xdr:cNvGrpSpPr/>
        </xdr:nvGrpSpPr>
        <xdr:grpSpPr>
          <a:xfrm>
            <a:off x="986797" y="1059363"/>
            <a:ext cx="5857989" cy="476021"/>
            <a:chOff x="986797" y="1059363"/>
            <a:chExt cx="5857989" cy="476021"/>
          </a:xfrm>
        </xdr:grpSpPr>
        <xdr:grpSp>
          <xdr:nvGrpSpPr>
            <xdr:cNvPr id="34" name="グループ化 33"/>
            <xdr:cNvGrpSpPr/>
          </xdr:nvGrpSpPr>
          <xdr:grpSpPr>
            <a:xfrm>
              <a:off x="986797" y="1071977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41" name="円/楕円 40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42" name="円/楕円 41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35" name="グループ化 34"/>
            <xdr:cNvGrpSpPr/>
          </xdr:nvGrpSpPr>
          <xdr:grpSpPr>
            <a:xfrm>
              <a:off x="3377887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39" name="円/楕円 38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40" name="円/楕円 39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36" name="グループ化 35"/>
            <xdr:cNvGrpSpPr/>
          </xdr:nvGrpSpPr>
          <xdr:grpSpPr>
            <a:xfrm>
              <a:off x="5784700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37" name="円/楕円 36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38" name="円/楕円 37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</xdr:grpSp>
      <xdr:grpSp>
        <xdr:nvGrpSpPr>
          <xdr:cNvPr id="4" name="グループ化 3"/>
          <xdr:cNvGrpSpPr/>
        </xdr:nvGrpSpPr>
        <xdr:grpSpPr>
          <a:xfrm>
            <a:off x="989674" y="3419705"/>
            <a:ext cx="5857989" cy="476021"/>
            <a:chOff x="986797" y="1059363"/>
            <a:chExt cx="5857989" cy="476021"/>
          </a:xfrm>
        </xdr:grpSpPr>
        <xdr:grpSp>
          <xdr:nvGrpSpPr>
            <xdr:cNvPr id="25" name="グループ化 24"/>
            <xdr:cNvGrpSpPr/>
          </xdr:nvGrpSpPr>
          <xdr:grpSpPr>
            <a:xfrm>
              <a:off x="986797" y="1071977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32" name="円/楕円 31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33" name="円/楕円 32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26" name="グループ化 25"/>
            <xdr:cNvGrpSpPr/>
          </xdr:nvGrpSpPr>
          <xdr:grpSpPr>
            <a:xfrm>
              <a:off x="3377887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30" name="円/楕円 29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31" name="円/楕円 30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27" name="グループ化 26"/>
            <xdr:cNvGrpSpPr/>
          </xdr:nvGrpSpPr>
          <xdr:grpSpPr>
            <a:xfrm>
              <a:off x="5784700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28" name="円/楕円 27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29" name="円/楕円 28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</xdr:grpSp>
      <xdr:grpSp>
        <xdr:nvGrpSpPr>
          <xdr:cNvPr id="5" name="グループ化 4"/>
          <xdr:cNvGrpSpPr/>
        </xdr:nvGrpSpPr>
        <xdr:grpSpPr>
          <a:xfrm>
            <a:off x="994314" y="5784693"/>
            <a:ext cx="5857989" cy="476021"/>
            <a:chOff x="986797" y="1059363"/>
            <a:chExt cx="5857989" cy="476021"/>
          </a:xfrm>
        </xdr:grpSpPr>
        <xdr:grpSp>
          <xdr:nvGrpSpPr>
            <xdr:cNvPr id="16" name="グループ化 15"/>
            <xdr:cNvGrpSpPr/>
          </xdr:nvGrpSpPr>
          <xdr:grpSpPr>
            <a:xfrm>
              <a:off x="986797" y="1071977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23" name="円/楕円 22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24" name="円/楕円 23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17" name="グループ化 16"/>
            <xdr:cNvGrpSpPr/>
          </xdr:nvGrpSpPr>
          <xdr:grpSpPr>
            <a:xfrm>
              <a:off x="3377887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21" name="円/楕円 20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22" name="円/楕円 21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18" name="グループ化 17"/>
            <xdr:cNvGrpSpPr/>
          </xdr:nvGrpSpPr>
          <xdr:grpSpPr>
            <a:xfrm>
              <a:off x="5784700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19" name="円/楕円 18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20" name="円/楕円 19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</xdr:grpSp>
      <xdr:grpSp>
        <xdr:nvGrpSpPr>
          <xdr:cNvPr id="6" name="グループ化 5"/>
          <xdr:cNvGrpSpPr/>
        </xdr:nvGrpSpPr>
        <xdr:grpSpPr>
          <a:xfrm>
            <a:off x="994315" y="8149681"/>
            <a:ext cx="5857989" cy="476021"/>
            <a:chOff x="986797" y="1059363"/>
            <a:chExt cx="5857989" cy="476021"/>
          </a:xfrm>
        </xdr:grpSpPr>
        <xdr:grpSp>
          <xdr:nvGrpSpPr>
            <xdr:cNvPr id="7" name="グループ化 6"/>
            <xdr:cNvGrpSpPr/>
          </xdr:nvGrpSpPr>
          <xdr:grpSpPr>
            <a:xfrm>
              <a:off x="986797" y="1071977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14" name="円/楕円 13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15" name="円/楕円 14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8" name="グループ化 7"/>
            <xdr:cNvGrpSpPr/>
          </xdr:nvGrpSpPr>
          <xdr:grpSpPr>
            <a:xfrm>
              <a:off x="3377887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12" name="円/楕円 11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13" name="円/楕円 12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9" name="グループ化 8"/>
            <xdr:cNvGrpSpPr/>
          </xdr:nvGrpSpPr>
          <xdr:grpSpPr>
            <a:xfrm>
              <a:off x="5784700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10" name="円/楕円 9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11" name="円/楕円 10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</xdr:grpSp>
    </xdr:grpSp>
    <xdr:clientData/>
  </xdr:twoCellAnchor>
  <xdr:twoCellAnchor>
    <xdr:from>
      <xdr:col>2</xdr:col>
      <xdr:colOff>102219</xdr:colOff>
      <xdr:row>26</xdr:row>
      <xdr:rowOff>32522</xdr:rowOff>
    </xdr:from>
    <xdr:to>
      <xdr:col>13</xdr:col>
      <xdr:colOff>545446</xdr:colOff>
      <xdr:row>41</xdr:row>
      <xdr:rowOff>503897</xdr:rowOff>
    </xdr:to>
    <xdr:grpSp>
      <xdr:nvGrpSpPr>
        <xdr:cNvPr id="43" name="グループ化 42"/>
        <xdr:cNvGrpSpPr/>
      </xdr:nvGrpSpPr>
      <xdr:grpSpPr>
        <a:xfrm>
          <a:off x="1000290" y="11707451"/>
          <a:ext cx="5913299" cy="7533482"/>
          <a:chOff x="986797" y="1059363"/>
          <a:chExt cx="5865507" cy="7566339"/>
        </a:xfrm>
      </xdr:grpSpPr>
      <xdr:grpSp>
        <xdr:nvGrpSpPr>
          <xdr:cNvPr id="44" name="グループ化 43"/>
          <xdr:cNvGrpSpPr/>
        </xdr:nvGrpSpPr>
        <xdr:grpSpPr>
          <a:xfrm>
            <a:off x="986797" y="1059363"/>
            <a:ext cx="5857989" cy="476021"/>
            <a:chOff x="986797" y="1059363"/>
            <a:chExt cx="5857989" cy="476021"/>
          </a:xfrm>
        </xdr:grpSpPr>
        <xdr:grpSp>
          <xdr:nvGrpSpPr>
            <xdr:cNvPr id="75" name="グループ化 74"/>
            <xdr:cNvGrpSpPr/>
          </xdr:nvGrpSpPr>
          <xdr:grpSpPr>
            <a:xfrm>
              <a:off x="986797" y="1071977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82" name="円/楕円 81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83" name="円/楕円 82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76" name="グループ化 75"/>
            <xdr:cNvGrpSpPr/>
          </xdr:nvGrpSpPr>
          <xdr:grpSpPr>
            <a:xfrm>
              <a:off x="3377887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80" name="円/楕円 79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81" name="円/楕円 80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77" name="グループ化 76"/>
            <xdr:cNvGrpSpPr/>
          </xdr:nvGrpSpPr>
          <xdr:grpSpPr>
            <a:xfrm>
              <a:off x="5784700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78" name="円/楕円 77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79" name="円/楕円 78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</xdr:grpSp>
      <xdr:grpSp>
        <xdr:nvGrpSpPr>
          <xdr:cNvPr id="45" name="グループ化 44"/>
          <xdr:cNvGrpSpPr/>
        </xdr:nvGrpSpPr>
        <xdr:grpSpPr>
          <a:xfrm>
            <a:off x="989674" y="3419705"/>
            <a:ext cx="5857989" cy="476021"/>
            <a:chOff x="986797" y="1059363"/>
            <a:chExt cx="5857989" cy="476021"/>
          </a:xfrm>
        </xdr:grpSpPr>
        <xdr:grpSp>
          <xdr:nvGrpSpPr>
            <xdr:cNvPr id="66" name="グループ化 65"/>
            <xdr:cNvGrpSpPr/>
          </xdr:nvGrpSpPr>
          <xdr:grpSpPr>
            <a:xfrm>
              <a:off x="986797" y="1071977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73" name="円/楕円 72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74" name="円/楕円 73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67" name="グループ化 66"/>
            <xdr:cNvGrpSpPr/>
          </xdr:nvGrpSpPr>
          <xdr:grpSpPr>
            <a:xfrm>
              <a:off x="3377887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71" name="円/楕円 70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72" name="円/楕円 71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68" name="グループ化 67"/>
            <xdr:cNvGrpSpPr/>
          </xdr:nvGrpSpPr>
          <xdr:grpSpPr>
            <a:xfrm>
              <a:off x="5784700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69" name="円/楕円 68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70" name="円/楕円 69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</xdr:grpSp>
      <xdr:grpSp>
        <xdr:nvGrpSpPr>
          <xdr:cNvPr id="46" name="グループ化 45"/>
          <xdr:cNvGrpSpPr/>
        </xdr:nvGrpSpPr>
        <xdr:grpSpPr>
          <a:xfrm>
            <a:off x="994314" y="5784693"/>
            <a:ext cx="5857989" cy="476021"/>
            <a:chOff x="986797" y="1059363"/>
            <a:chExt cx="5857989" cy="476021"/>
          </a:xfrm>
        </xdr:grpSpPr>
        <xdr:grpSp>
          <xdr:nvGrpSpPr>
            <xdr:cNvPr id="57" name="グループ化 56"/>
            <xdr:cNvGrpSpPr/>
          </xdr:nvGrpSpPr>
          <xdr:grpSpPr>
            <a:xfrm>
              <a:off x="986797" y="1071977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64" name="円/楕円 63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65" name="円/楕円 64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58" name="グループ化 57"/>
            <xdr:cNvGrpSpPr/>
          </xdr:nvGrpSpPr>
          <xdr:grpSpPr>
            <a:xfrm>
              <a:off x="3377887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62" name="円/楕円 61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63" name="円/楕円 62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59" name="グループ化 58"/>
            <xdr:cNvGrpSpPr/>
          </xdr:nvGrpSpPr>
          <xdr:grpSpPr>
            <a:xfrm>
              <a:off x="5784700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60" name="円/楕円 59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61" name="円/楕円 60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</xdr:grpSp>
      <xdr:grpSp>
        <xdr:nvGrpSpPr>
          <xdr:cNvPr id="47" name="グループ化 46"/>
          <xdr:cNvGrpSpPr/>
        </xdr:nvGrpSpPr>
        <xdr:grpSpPr>
          <a:xfrm>
            <a:off x="994315" y="8149681"/>
            <a:ext cx="5857989" cy="476021"/>
            <a:chOff x="986797" y="1059363"/>
            <a:chExt cx="5857989" cy="476021"/>
          </a:xfrm>
        </xdr:grpSpPr>
        <xdr:grpSp>
          <xdr:nvGrpSpPr>
            <xdr:cNvPr id="48" name="グループ化 47"/>
            <xdr:cNvGrpSpPr/>
          </xdr:nvGrpSpPr>
          <xdr:grpSpPr>
            <a:xfrm>
              <a:off x="986797" y="1071977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55" name="円/楕円 54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56" name="円/楕円 55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49" name="グループ化 48"/>
            <xdr:cNvGrpSpPr/>
          </xdr:nvGrpSpPr>
          <xdr:grpSpPr>
            <a:xfrm>
              <a:off x="3377887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53" name="円/楕円 52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54" name="円/楕円 53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50" name="グループ化 49"/>
            <xdr:cNvGrpSpPr/>
          </xdr:nvGrpSpPr>
          <xdr:grpSpPr>
            <a:xfrm>
              <a:off x="5784700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51" name="円/楕円 50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52" name="円/楕円 51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</xdr:grpSp>
    </xdr:grpSp>
    <xdr:clientData/>
  </xdr:twoCellAnchor>
  <xdr:twoCellAnchor>
    <xdr:from>
      <xdr:col>16</xdr:col>
      <xdr:colOff>162808</xdr:colOff>
      <xdr:row>27</xdr:row>
      <xdr:rowOff>99912</xdr:rowOff>
    </xdr:from>
    <xdr:to>
      <xdr:col>16</xdr:col>
      <xdr:colOff>495186</xdr:colOff>
      <xdr:row>27</xdr:row>
      <xdr:rowOff>464260</xdr:rowOff>
    </xdr:to>
    <xdr:cxnSp macro="">
      <xdr:nvCxnSpPr>
        <xdr:cNvPr id="84" name="直線コネクタ 83"/>
        <xdr:cNvCxnSpPr/>
      </xdr:nvCxnSpPr>
      <xdr:spPr>
        <a:xfrm>
          <a:off x="7668508" y="12301437"/>
          <a:ext cx="332378" cy="364348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32904</xdr:colOff>
          <xdr:row>27</xdr:row>
          <xdr:rowOff>17321</xdr:rowOff>
        </xdr:from>
        <xdr:to>
          <xdr:col>3</xdr:col>
          <xdr:colOff>32904</xdr:colOff>
          <xdr:row>28</xdr:row>
          <xdr:rowOff>17322</xdr:rowOff>
        </xdr:to>
        <xdr:pic>
          <xdr:nvPicPr>
            <xdr:cNvPr id="85" name="図 84"/>
            <xdr:cNvPicPr>
              <a:picLocks noChangeAspect="1" noChangeArrowheads="1"/>
              <a:extLst>
                <a:ext uri="{84589F7E-364E-4C9E-8A38-B11213B215E9}">
                  <a14:cameraTool cellRange="iti" spid="_x0000_s3409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928254" y="12218846"/>
              <a:ext cx="619125" cy="53340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28575</xdr:colOff>
          <xdr:row>27</xdr:row>
          <xdr:rowOff>28574</xdr:rowOff>
        </xdr:from>
        <xdr:to>
          <xdr:col>8</xdr:col>
          <xdr:colOff>28576</xdr:colOff>
          <xdr:row>28</xdr:row>
          <xdr:rowOff>28575</xdr:rowOff>
        </xdr:to>
        <xdr:pic>
          <xdr:nvPicPr>
            <xdr:cNvPr id="86" name="図 85"/>
            <xdr:cNvPicPr>
              <a:picLocks noChangeAspect="1" noChangeArrowheads="1"/>
              <a:extLst>
                <a:ext uri="{84589F7E-364E-4C9E-8A38-B11213B215E9}">
                  <a14:cameraTool cellRange="ni" spid="_x0000_s3409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333750" y="12230099"/>
              <a:ext cx="619126" cy="53340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38476</xdr:colOff>
          <xdr:row>27</xdr:row>
          <xdr:rowOff>13608</xdr:rowOff>
        </xdr:from>
        <xdr:to>
          <xdr:col>13</xdr:col>
          <xdr:colOff>38476</xdr:colOff>
          <xdr:row>28</xdr:row>
          <xdr:rowOff>13609</xdr:rowOff>
        </xdr:to>
        <xdr:pic>
          <xdr:nvPicPr>
            <xdr:cNvPr id="87" name="図 86"/>
            <xdr:cNvPicPr>
              <a:picLocks noChangeAspect="1" noChangeArrowheads="1"/>
              <a:extLst>
                <a:ext uri="{84589F7E-364E-4C9E-8A38-B11213B215E9}">
                  <a14:cameraTool cellRange="san" spid="_x0000_s3409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753476" y="12215133"/>
              <a:ext cx="619125" cy="53340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19051</xdr:colOff>
          <xdr:row>32</xdr:row>
          <xdr:rowOff>9525</xdr:rowOff>
        </xdr:from>
        <xdr:to>
          <xdr:col>3</xdr:col>
          <xdr:colOff>19051</xdr:colOff>
          <xdr:row>33</xdr:row>
          <xdr:rowOff>9526</xdr:rowOff>
        </xdr:to>
        <xdr:pic>
          <xdr:nvPicPr>
            <xdr:cNvPr id="88" name="図 87"/>
            <xdr:cNvPicPr>
              <a:picLocks noChangeAspect="1" noChangeArrowheads="1"/>
              <a:extLst>
                <a:ext uri="{84589F7E-364E-4C9E-8A38-B11213B215E9}">
                  <a14:cameraTool cellRange="si" spid="_x0000_s3409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914401" y="14573250"/>
              <a:ext cx="619125" cy="53340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32084</xdr:colOff>
          <xdr:row>32</xdr:row>
          <xdr:rowOff>34637</xdr:rowOff>
        </xdr:from>
        <xdr:to>
          <xdr:col>8</xdr:col>
          <xdr:colOff>32085</xdr:colOff>
          <xdr:row>33</xdr:row>
          <xdr:rowOff>34638</xdr:rowOff>
        </xdr:to>
        <xdr:pic>
          <xdr:nvPicPr>
            <xdr:cNvPr id="89" name="図 88"/>
            <xdr:cNvPicPr>
              <a:picLocks noChangeAspect="1" noChangeArrowheads="1"/>
              <a:extLst>
                <a:ext uri="{84589F7E-364E-4C9E-8A38-B11213B215E9}">
                  <a14:cameraTool cellRange="go" spid="_x0000_s3409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337259" y="14598362"/>
              <a:ext cx="619126" cy="53340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19049</xdr:colOff>
          <xdr:row>32</xdr:row>
          <xdr:rowOff>17320</xdr:rowOff>
        </xdr:from>
        <xdr:to>
          <xdr:col>13</xdr:col>
          <xdr:colOff>19049</xdr:colOff>
          <xdr:row>33</xdr:row>
          <xdr:rowOff>17321</xdr:rowOff>
        </xdr:to>
        <xdr:pic>
          <xdr:nvPicPr>
            <xdr:cNvPr id="90" name="図 89"/>
            <xdr:cNvPicPr>
              <a:picLocks noChangeAspect="1" noChangeArrowheads="1"/>
              <a:extLst>
                <a:ext uri="{84589F7E-364E-4C9E-8A38-B11213B215E9}">
                  <a14:cameraTool cellRange="roku" spid="_x0000_s3409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734049" y="14581045"/>
              <a:ext cx="619125" cy="53340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30078</xdr:colOff>
          <xdr:row>37</xdr:row>
          <xdr:rowOff>42182</xdr:rowOff>
        </xdr:from>
        <xdr:to>
          <xdr:col>3</xdr:col>
          <xdr:colOff>30078</xdr:colOff>
          <xdr:row>38</xdr:row>
          <xdr:rowOff>42182</xdr:rowOff>
        </xdr:to>
        <xdr:pic>
          <xdr:nvPicPr>
            <xdr:cNvPr id="91" name="図 90"/>
            <xdr:cNvPicPr>
              <a:picLocks noChangeAspect="1" noChangeArrowheads="1"/>
              <a:extLst>
                <a:ext uri="{84589F7E-364E-4C9E-8A38-B11213B215E9}">
                  <a14:cameraTool cellRange="siti" spid="_x0000_s3409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925428" y="16968107"/>
              <a:ext cx="619125" cy="5334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34407</xdr:colOff>
          <xdr:row>37</xdr:row>
          <xdr:rowOff>27216</xdr:rowOff>
        </xdr:from>
        <xdr:to>
          <xdr:col>8</xdr:col>
          <xdr:colOff>34408</xdr:colOff>
          <xdr:row>38</xdr:row>
          <xdr:rowOff>27216</xdr:rowOff>
        </xdr:to>
        <xdr:pic>
          <xdr:nvPicPr>
            <xdr:cNvPr id="92" name="図 91"/>
            <xdr:cNvPicPr>
              <a:picLocks noChangeAspect="1" noChangeArrowheads="1"/>
              <a:extLst>
                <a:ext uri="{84589F7E-364E-4C9E-8A38-B11213B215E9}">
                  <a14:cameraTool cellRange="hati" spid="_x0000_s3410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339582" y="16953141"/>
              <a:ext cx="619126" cy="5334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27214</xdr:colOff>
          <xdr:row>42</xdr:row>
          <xdr:rowOff>27214</xdr:rowOff>
        </xdr:from>
        <xdr:to>
          <xdr:col>3</xdr:col>
          <xdr:colOff>27214</xdr:colOff>
          <xdr:row>43</xdr:row>
          <xdr:rowOff>27214</xdr:rowOff>
        </xdr:to>
        <xdr:pic>
          <xdr:nvPicPr>
            <xdr:cNvPr id="93" name="図 92"/>
            <xdr:cNvPicPr>
              <a:picLocks noChangeAspect="1" noChangeArrowheads="1"/>
              <a:extLst>
                <a:ext uri="{84589F7E-364E-4C9E-8A38-B11213B215E9}">
                  <a14:cameraTool cellRange="juu" spid="_x0000_s3410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922564" y="19315339"/>
              <a:ext cx="619125" cy="5334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40822</xdr:colOff>
          <xdr:row>37</xdr:row>
          <xdr:rowOff>40822</xdr:rowOff>
        </xdr:from>
        <xdr:to>
          <xdr:col>13</xdr:col>
          <xdr:colOff>40822</xdr:colOff>
          <xdr:row>38</xdr:row>
          <xdr:rowOff>40822</xdr:rowOff>
        </xdr:to>
        <xdr:pic>
          <xdr:nvPicPr>
            <xdr:cNvPr id="94" name="図 93"/>
            <xdr:cNvPicPr>
              <a:picLocks noChangeAspect="1" noChangeArrowheads="1"/>
              <a:extLst>
                <a:ext uri="{84589F7E-364E-4C9E-8A38-B11213B215E9}">
                  <a14:cameraTool cellRange="kyuu" spid="_x0000_s3410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755822" y="16966747"/>
              <a:ext cx="619125" cy="5334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54428</xdr:colOff>
          <xdr:row>42</xdr:row>
          <xdr:rowOff>13608</xdr:rowOff>
        </xdr:from>
        <xdr:to>
          <xdr:col>8</xdr:col>
          <xdr:colOff>54429</xdr:colOff>
          <xdr:row>43</xdr:row>
          <xdr:rowOff>13608</xdr:rowOff>
        </xdr:to>
        <xdr:pic>
          <xdr:nvPicPr>
            <xdr:cNvPr id="95" name="図 94"/>
            <xdr:cNvPicPr>
              <a:picLocks noChangeAspect="1" noChangeArrowheads="1"/>
              <a:extLst>
                <a:ext uri="{84589F7E-364E-4C9E-8A38-B11213B215E9}">
                  <a14:cameraTool cellRange="juuiti" spid="_x0000_s3410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359603" y="19301733"/>
              <a:ext cx="619126" cy="5334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27215</xdr:colOff>
          <xdr:row>42</xdr:row>
          <xdr:rowOff>27215</xdr:rowOff>
        </xdr:from>
        <xdr:to>
          <xdr:col>13</xdr:col>
          <xdr:colOff>27215</xdr:colOff>
          <xdr:row>43</xdr:row>
          <xdr:rowOff>27215</xdr:rowOff>
        </xdr:to>
        <xdr:pic>
          <xdr:nvPicPr>
            <xdr:cNvPr id="96" name="図 95"/>
            <xdr:cNvPicPr>
              <a:picLocks noChangeAspect="1" noChangeArrowheads="1"/>
              <a:extLst>
                <a:ext uri="{84589F7E-364E-4C9E-8A38-B11213B215E9}">
                  <a14:cameraTool cellRange="juuni" spid="_x0000_s3410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742215" y="19315340"/>
              <a:ext cx="619125" cy="5334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16</xdr:col>
      <xdr:colOff>68035</xdr:colOff>
      <xdr:row>29</xdr:row>
      <xdr:rowOff>40822</xdr:rowOff>
    </xdr:from>
    <xdr:to>
      <xdr:col>16</xdr:col>
      <xdr:colOff>598714</xdr:colOff>
      <xdr:row>40</xdr:row>
      <xdr:rowOff>13607</xdr:rowOff>
    </xdr:to>
    <xdr:sp macro="" textlink="">
      <xdr:nvSpPr>
        <xdr:cNvPr id="97" name="テキスト ボックス 96"/>
        <xdr:cNvSpPr txBox="1"/>
      </xdr:nvSpPr>
      <xdr:spPr>
        <a:xfrm>
          <a:off x="7573735" y="13309147"/>
          <a:ext cx="530679" cy="532583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wordArtVertRtl" wrap="square" rtlCol="0" anchor="t"/>
        <a:lstStyle/>
        <a:p>
          <a:r>
            <a:rPr kumimoji="1" lang="ja-JP" altLang="en-US" sz="1800">
              <a:solidFill>
                <a:srgbClr val="FF0000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←</a:t>
          </a:r>
          <a:r>
            <a:rPr kumimoji="1" lang="ja-JP" altLang="en-US" sz="800">
              <a:solidFill>
                <a:srgbClr val="FF0000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　</a:t>
          </a:r>
          <a:r>
            <a:rPr kumimoji="1" lang="ja-JP" altLang="en-US" sz="1800">
              <a:solidFill>
                <a:srgbClr val="FF0000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これをいじらないでください。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vmlDrawing" Target="../drawings/vmlDrawing4.v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vmlDrawing" Target="../drawings/vmlDrawing6.v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4" Type="http://schemas.openxmlformats.org/officeDocument/2006/relationships/vmlDrawing" Target="../drawings/vmlDrawing8.v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4" Type="http://schemas.openxmlformats.org/officeDocument/2006/relationships/vmlDrawing" Target="../drawings/vmlDrawing10.v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Relationship Id="rId4" Type="http://schemas.openxmlformats.org/officeDocument/2006/relationships/vmlDrawing" Target="../drawings/vmlDrawing12.v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Relationship Id="rId4" Type="http://schemas.openxmlformats.org/officeDocument/2006/relationships/vmlDrawing" Target="../drawings/vmlDrawing14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BF100"/>
  <sheetViews>
    <sheetView showGridLines="0" tabSelected="1" zoomScale="70" zoomScaleNormal="70" workbookViewId="0">
      <selection activeCell="N1" sqref="N1:O1"/>
    </sheetView>
  </sheetViews>
  <sheetFormatPr defaultRowHeight="26.25" x14ac:dyDescent="0.15"/>
  <cols>
    <col min="1" max="1" width="3.625" style="7" customWidth="1"/>
    <col min="2" max="4" width="8.125" style="7" customWidth="1"/>
    <col min="5" max="6" width="3.625" style="7" customWidth="1"/>
    <col min="7" max="9" width="8.125" style="7" customWidth="1"/>
    <col min="10" max="11" width="3.625" style="7" customWidth="1"/>
    <col min="12" max="14" width="8.125" style="7" customWidth="1"/>
    <col min="15" max="16" width="3.625" style="7" customWidth="1"/>
    <col min="17" max="17" width="8.125" style="7" customWidth="1"/>
    <col min="18" max="18" width="3.625" style="7" customWidth="1"/>
    <col min="19" max="19" width="3.625" style="7" hidden="1" customWidth="1"/>
    <col min="20" max="21" width="6" style="39" hidden="1" customWidth="1"/>
    <col min="22" max="22" width="3.75" style="39" hidden="1" customWidth="1"/>
    <col min="23" max="23" width="6" style="39" hidden="1" customWidth="1"/>
    <col min="24" max="24" width="3.75" style="39" hidden="1" customWidth="1"/>
    <col min="25" max="25" width="6" style="39" hidden="1" customWidth="1"/>
    <col min="26" max="26" width="3.625" style="7" hidden="1" customWidth="1"/>
    <col min="27" max="27" width="6" style="39" hidden="1" customWidth="1"/>
    <col min="28" max="29" width="4.25" style="39" hidden="1" customWidth="1"/>
    <col min="30" max="30" width="3.75" style="39" hidden="1" customWidth="1"/>
    <col min="31" max="32" width="4.25" style="39" hidden="1" customWidth="1"/>
    <col min="33" max="33" width="3.625" style="39" hidden="1" customWidth="1"/>
    <col min="34" max="38" width="8.125" style="39" hidden="1" customWidth="1"/>
    <col min="39" max="39" width="3.625" style="7" hidden="1" customWidth="1"/>
    <col min="40" max="40" width="12.875" style="7" hidden="1" customWidth="1"/>
    <col min="41" max="41" width="3.875" style="7" hidden="1" customWidth="1"/>
    <col min="42" max="42" width="3.75" style="7" hidden="1" customWidth="1"/>
    <col min="43" max="43" width="6" style="7" hidden="1" customWidth="1"/>
    <col min="44" max="45" width="4.25" style="7" hidden="1" customWidth="1"/>
    <col min="46" max="47" width="2.875" style="7" hidden="1" customWidth="1"/>
    <col min="48" max="48" width="12.875" style="7" hidden="1" customWidth="1"/>
    <col min="49" max="49" width="3.875" style="7" hidden="1" customWidth="1"/>
    <col min="50" max="50" width="3.75" style="7" hidden="1" customWidth="1"/>
    <col min="51" max="51" width="7.375" style="7" hidden="1" customWidth="1"/>
    <col min="52" max="53" width="4.25" style="7" hidden="1" customWidth="1"/>
    <col min="54" max="54" width="2.875" style="7" customWidth="1"/>
    <col min="55" max="16384" width="9" style="7"/>
  </cols>
  <sheetData>
    <row r="1" spans="1:53" s="49" customFormat="1" ht="36.75" thickBot="1" x14ac:dyDescent="0.3">
      <c r="A1" s="90" t="s">
        <v>18</v>
      </c>
      <c r="B1" s="90"/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  <c r="N1" s="91">
        <v>1</v>
      </c>
      <c r="O1" s="91"/>
      <c r="P1" s="44"/>
      <c r="Q1" s="44"/>
      <c r="R1" s="44"/>
      <c r="S1" s="45"/>
      <c r="T1" s="45">
        <v>1</v>
      </c>
      <c r="U1" s="45">
        <f ca="1">AB1*10+AC1</f>
        <v>74</v>
      </c>
      <c r="V1" s="45" t="s">
        <v>3</v>
      </c>
      <c r="W1" s="45">
        <f ca="1">AE1*10+AF1</f>
        <v>15</v>
      </c>
      <c r="X1" s="45" t="s">
        <v>4</v>
      </c>
      <c r="Y1" s="45">
        <f ca="1">U1-W1</f>
        <v>59</v>
      </c>
      <c r="Z1" s="46"/>
      <c r="AA1" s="45">
        <v>1</v>
      </c>
      <c r="AB1" s="45">
        <f ca="1">VLOOKUP($AO1,$AQ$1:$AS$100,2,FALSE)</f>
        <v>7</v>
      </c>
      <c r="AC1" s="45">
        <f ca="1">VLOOKUP($AW1,$AY$1:$BA$100,2,FALSE)</f>
        <v>4</v>
      </c>
      <c r="AD1" s="45" t="s">
        <v>3</v>
      </c>
      <c r="AE1" s="45">
        <f ca="1">VLOOKUP($AO1,$AQ$1:$AS$100,3,FALSE)</f>
        <v>1</v>
      </c>
      <c r="AF1" s="45">
        <f ca="1">VLOOKUP($AW1,$AY$1:$BA$100,3,FALSE)</f>
        <v>5</v>
      </c>
      <c r="AG1" s="45"/>
      <c r="AH1" s="45"/>
      <c r="AI1" s="45"/>
      <c r="AJ1" s="45"/>
      <c r="AK1" s="45"/>
      <c r="AL1" s="45"/>
      <c r="AM1" s="46"/>
      <c r="AN1" s="47">
        <f ca="1">RAND()</f>
        <v>0.64829072626756989</v>
      </c>
      <c r="AO1" s="48">
        <f ca="1">RANK(AN1,$AN$1:$AN$55,)</f>
        <v>11</v>
      </c>
      <c r="AP1" s="46"/>
      <c r="AQ1" s="45">
        <v>1</v>
      </c>
      <c r="AR1" s="45">
        <v>3</v>
      </c>
      <c r="AS1" s="45">
        <v>1</v>
      </c>
      <c r="AV1" s="47">
        <f ca="1">RAND()</f>
        <v>0.34213320554740101</v>
      </c>
      <c r="AW1" s="48">
        <f ca="1">RANK(AV1,$AV$1:$AV$100,)</f>
        <v>22</v>
      </c>
      <c r="AX1" s="46"/>
      <c r="AY1" s="45">
        <v>1</v>
      </c>
      <c r="AZ1" s="45">
        <v>1</v>
      </c>
      <c r="BA1" s="45">
        <v>2</v>
      </c>
    </row>
    <row r="2" spans="1:53" ht="38.25" customHeight="1" thickBot="1" x14ac:dyDescent="0.3">
      <c r="B2" s="92" t="s">
        <v>0</v>
      </c>
      <c r="C2" s="93"/>
      <c r="D2" s="94"/>
      <c r="E2" s="92" t="s">
        <v>2</v>
      </c>
      <c r="F2" s="93"/>
      <c r="G2" s="93"/>
      <c r="H2" s="95"/>
      <c r="I2" s="96"/>
      <c r="J2" s="96"/>
      <c r="K2" s="96"/>
      <c r="L2" s="96"/>
      <c r="M2" s="96"/>
      <c r="N2" s="97"/>
      <c r="S2" s="19"/>
      <c r="T2" s="19">
        <v>2</v>
      </c>
      <c r="U2" s="19">
        <f t="shared" ref="U2:U12" ca="1" si="0">AB2*10+AC2</f>
        <v>51</v>
      </c>
      <c r="V2" s="19" t="s">
        <v>3</v>
      </c>
      <c r="W2" s="19">
        <f t="shared" ref="W2:W12" ca="1" si="1">AE2*10+AF2</f>
        <v>23</v>
      </c>
      <c r="X2" s="19" t="s">
        <v>4</v>
      </c>
      <c r="Y2" s="19">
        <f t="shared" ref="Y2:Y12" ca="1" si="2">U2-W2</f>
        <v>28</v>
      </c>
      <c r="Z2" s="20"/>
      <c r="AA2" s="19">
        <v>2</v>
      </c>
      <c r="AB2" s="19">
        <f t="shared" ref="AB2:AB12" ca="1" si="3">VLOOKUP($AO2,$AQ$1:$AS$100,2,FALSE)</f>
        <v>5</v>
      </c>
      <c r="AC2" s="19">
        <f t="shared" ref="AC2:AC12" ca="1" si="4">VLOOKUP($AW2,$AY$1:$BA$100,2,FALSE)</f>
        <v>1</v>
      </c>
      <c r="AD2" s="19" t="s">
        <v>3</v>
      </c>
      <c r="AE2" s="19">
        <f t="shared" ref="AE2:AE12" ca="1" si="5">VLOOKUP($AO2,$AQ$1:$AS$100,3,FALSE)</f>
        <v>2</v>
      </c>
      <c r="AF2" s="19">
        <f t="shared" ref="AF2:AF12" ca="1" si="6">VLOOKUP($AW2,$AY$1:$BA$100,3,FALSE)</f>
        <v>3</v>
      </c>
      <c r="AG2" s="19"/>
      <c r="AH2" s="19"/>
      <c r="AI2" s="19"/>
      <c r="AJ2" s="19"/>
      <c r="AK2" s="19"/>
      <c r="AL2" s="19"/>
      <c r="AM2" s="20"/>
      <c r="AN2" s="8">
        <f t="shared" ref="AN2:AN28" ca="1" si="7">RAND()</f>
        <v>0.88745761793502453</v>
      </c>
      <c r="AO2" s="21">
        <f t="shared" ref="AO2:AO28" ca="1" si="8">RANK(AN2,$AN$1:$AN$55,)</f>
        <v>5</v>
      </c>
      <c r="AP2" s="20"/>
      <c r="AQ2" s="19">
        <v>2</v>
      </c>
      <c r="AR2" s="45">
        <v>4</v>
      </c>
      <c r="AS2" s="45">
        <v>1</v>
      </c>
      <c r="AV2" s="8">
        <f t="shared" ref="AV2:AV36" ca="1" si="9">RAND()</f>
        <v>0.96573093534837828</v>
      </c>
      <c r="AW2" s="21">
        <f t="shared" ref="AW2:AW36" ca="1" si="10">RANK(AV2,$AV$1:$AV$100,)</f>
        <v>2</v>
      </c>
      <c r="AX2" s="20"/>
      <c r="AY2" s="19">
        <v>2</v>
      </c>
      <c r="AZ2" s="19">
        <v>1</v>
      </c>
      <c r="BA2" s="19">
        <v>3</v>
      </c>
    </row>
    <row r="3" spans="1:53" ht="13.5" customHeight="1" x14ac:dyDescent="0.25">
      <c r="B3" s="9"/>
      <c r="C3" s="9"/>
      <c r="D3" s="9"/>
      <c r="E3" s="9"/>
      <c r="F3" s="9"/>
      <c r="G3" s="9"/>
      <c r="H3" s="10"/>
      <c r="I3" s="10"/>
      <c r="J3" s="10"/>
      <c r="K3" s="10"/>
      <c r="L3" s="10"/>
      <c r="M3" s="10"/>
      <c r="S3" s="19"/>
      <c r="T3" s="19">
        <v>3</v>
      </c>
      <c r="U3" s="19">
        <f t="shared" ca="1" si="0"/>
        <v>65</v>
      </c>
      <c r="V3" s="19" t="s">
        <v>3</v>
      </c>
      <c r="W3" s="19">
        <f t="shared" ca="1" si="1"/>
        <v>48</v>
      </c>
      <c r="X3" s="19" t="s">
        <v>4</v>
      </c>
      <c r="Y3" s="19">
        <f t="shared" ca="1" si="2"/>
        <v>17</v>
      </c>
      <c r="Z3" s="20"/>
      <c r="AA3" s="19">
        <v>3</v>
      </c>
      <c r="AB3" s="19">
        <f t="shared" ca="1" si="3"/>
        <v>6</v>
      </c>
      <c r="AC3" s="19">
        <f t="shared" ca="1" si="4"/>
        <v>5</v>
      </c>
      <c r="AD3" s="19" t="s">
        <v>3</v>
      </c>
      <c r="AE3" s="19">
        <f t="shared" ca="1" si="5"/>
        <v>4</v>
      </c>
      <c r="AF3" s="19">
        <f t="shared" ca="1" si="6"/>
        <v>8</v>
      </c>
      <c r="AG3" s="19"/>
      <c r="AH3" s="19"/>
      <c r="AI3" s="19"/>
      <c r="AJ3" s="19"/>
      <c r="AK3" s="19"/>
      <c r="AL3" s="19"/>
      <c r="AM3" s="20"/>
      <c r="AN3" s="8">
        <f t="shared" ca="1" si="7"/>
        <v>0.75652544168352343</v>
      </c>
      <c r="AO3" s="21">
        <f t="shared" ca="1" si="8"/>
        <v>10</v>
      </c>
      <c r="AP3" s="20"/>
      <c r="AQ3" s="19">
        <v>3</v>
      </c>
      <c r="AR3" s="45">
        <v>4</v>
      </c>
      <c r="AS3" s="45">
        <v>2</v>
      </c>
      <c r="AV3" s="8">
        <f t="shared" ca="1" si="9"/>
        <v>9.6696526535092531E-2</v>
      </c>
      <c r="AW3" s="21">
        <f t="shared" ca="1" si="10"/>
        <v>29</v>
      </c>
      <c r="AX3" s="20"/>
      <c r="AY3" s="19">
        <v>3</v>
      </c>
      <c r="AZ3" s="19">
        <v>1</v>
      </c>
      <c r="BA3" s="19">
        <v>4</v>
      </c>
    </row>
    <row r="4" spans="1:53" ht="39.950000000000003" customHeight="1" x14ac:dyDescent="0.25">
      <c r="A4" s="11"/>
      <c r="B4" s="22"/>
      <c r="C4" s="12"/>
      <c r="D4" s="12"/>
      <c r="E4" s="13"/>
      <c r="F4" s="11"/>
      <c r="G4" s="22"/>
      <c r="H4" s="12"/>
      <c r="I4" s="12"/>
      <c r="J4" s="13"/>
      <c r="K4" s="11"/>
      <c r="L4" s="22"/>
      <c r="M4" s="12"/>
      <c r="N4" s="12"/>
      <c r="O4" s="13"/>
      <c r="P4" s="10"/>
      <c r="Q4" s="10"/>
      <c r="R4" s="10"/>
      <c r="S4" s="19"/>
      <c r="T4" s="19">
        <v>4</v>
      </c>
      <c r="U4" s="19">
        <f t="shared" ca="1" si="0"/>
        <v>71</v>
      </c>
      <c r="V4" s="19" t="s">
        <v>3</v>
      </c>
      <c r="W4" s="19">
        <f t="shared" ca="1" si="1"/>
        <v>27</v>
      </c>
      <c r="X4" s="19" t="s">
        <v>4</v>
      </c>
      <c r="Y4" s="19">
        <f t="shared" ca="1" si="2"/>
        <v>44</v>
      </c>
      <c r="Z4" s="20"/>
      <c r="AA4" s="19">
        <v>4</v>
      </c>
      <c r="AB4" s="19">
        <f t="shared" ca="1" si="3"/>
        <v>7</v>
      </c>
      <c r="AC4" s="19">
        <f t="shared" ca="1" si="4"/>
        <v>1</v>
      </c>
      <c r="AD4" s="19" t="s">
        <v>3</v>
      </c>
      <c r="AE4" s="19">
        <f t="shared" ca="1" si="5"/>
        <v>2</v>
      </c>
      <c r="AF4" s="19">
        <f t="shared" ca="1" si="6"/>
        <v>7</v>
      </c>
      <c r="AG4" s="19"/>
      <c r="AH4" s="19"/>
      <c r="AI4" s="19"/>
      <c r="AJ4" s="19"/>
      <c r="AK4" s="19"/>
      <c r="AL4" s="19"/>
      <c r="AM4" s="20"/>
      <c r="AN4" s="8">
        <f t="shared" ca="1" si="7"/>
        <v>0.59818282662731936</v>
      </c>
      <c r="AO4" s="21">
        <f t="shared" ca="1" si="8"/>
        <v>12</v>
      </c>
      <c r="AP4" s="20"/>
      <c r="AQ4" s="19">
        <v>4</v>
      </c>
      <c r="AR4" s="45">
        <v>5</v>
      </c>
      <c r="AS4" s="45">
        <v>1</v>
      </c>
      <c r="AV4" s="8">
        <f t="shared" ca="1" si="9"/>
        <v>0.86386725048314961</v>
      </c>
      <c r="AW4" s="21">
        <f t="shared" ca="1" si="10"/>
        <v>6</v>
      </c>
      <c r="AX4" s="20"/>
      <c r="AY4" s="19">
        <v>4</v>
      </c>
      <c r="AZ4" s="19">
        <v>1</v>
      </c>
      <c r="BA4" s="19">
        <v>5</v>
      </c>
    </row>
    <row r="5" spans="1:53" ht="42" customHeight="1" x14ac:dyDescent="0.25">
      <c r="A5" s="14"/>
      <c r="B5" s="23"/>
      <c r="C5" s="24">
        <f ca="1">AB1</f>
        <v>7</v>
      </c>
      <c r="D5" s="24">
        <f ca="1">AC1</f>
        <v>4</v>
      </c>
      <c r="E5" s="15"/>
      <c r="F5" s="14"/>
      <c r="G5" s="23"/>
      <c r="H5" s="24">
        <f ca="1">AB2</f>
        <v>5</v>
      </c>
      <c r="I5" s="24">
        <f ca="1">AC2</f>
        <v>1</v>
      </c>
      <c r="J5" s="15"/>
      <c r="K5" s="14"/>
      <c r="L5" s="23"/>
      <c r="M5" s="24">
        <f ca="1">AB3</f>
        <v>6</v>
      </c>
      <c r="N5" s="24">
        <f ca="1">AC3</f>
        <v>5</v>
      </c>
      <c r="O5" s="15"/>
      <c r="P5" s="10"/>
      <c r="Q5" s="10"/>
      <c r="R5" s="10"/>
      <c r="S5" s="19"/>
      <c r="T5" s="19">
        <v>5</v>
      </c>
      <c r="U5" s="19">
        <f t="shared" ca="1" si="0"/>
        <v>84</v>
      </c>
      <c r="V5" s="19" t="s">
        <v>3</v>
      </c>
      <c r="W5" s="19">
        <f t="shared" ca="1" si="1"/>
        <v>48</v>
      </c>
      <c r="X5" s="19" t="s">
        <v>4</v>
      </c>
      <c r="Y5" s="19">
        <f t="shared" ca="1" si="2"/>
        <v>36</v>
      </c>
      <c r="Z5" s="20"/>
      <c r="AA5" s="19">
        <v>5</v>
      </c>
      <c r="AB5" s="19">
        <f t="shared" ca="1" si="3"/>
        <v>8</v>
      </c>
      <c r="AC5" s="19">
        <f t="shared" ca="1" si="4"/>
        <v>4</v>
      </c>
      <c r="AD5" s="19" t="s">
        <v>3</v>
      </c>
      <c r="AE5" s="19">
        <f t="shared" ca="1" si="5"/>
        <v>4</v>
      </c>
      <c r="AF5" s="19">
        <f t="shared" ca="1" si="6"/>
        <v>8</v>
      </c>
      <c r="AG5" s="19"/>
      <c r="AH5" s="19"/>
      <c r="AI5" s="19"/>
      <c r="AJ5" s="19"/>
      <c r="AK5" s="19"/>
      <c r="AL5" s="19"/>
      <c r="AM5" s="20"/>
      <c r="AN5" s="8">
        <f t="shared" ca="1" si="7"/>
        <v>0.27672478774162046</v>
      </c>
      <c r="AO5" s="21">
        <f t="shared" ca="1" si="8"/>
        <v>19</v>
      </c>
      <c r="AP5" s="20"/>
      <c r="AQ5" s="19">
        <v>5</v>
      </c>
      <c r="AR5" s="45">
        <v>5</v>
      </c>
      <c r="AS5" s="45">
        <v>2</v>
      </c>
      <c r="AV5" s="8">
        <f t="shared" ca="1" si="9"/>
        <v>0.30460013178070011</v>
      </c>
      <c r="AW5" s="21">
        <f t="shared" ca="1" si="10"/>
        <v>25</v>
      </c>
      <c r="AX5" s="20"/>
      <c r="AY5" s="19">
        <v>5</v>
      </c>
      <c r="AZ5" s="19">
        <v>1</v>
      </c>
      <c r="BA5" s="19">
        <v>6</v>
      </c>
    </row>
    <row r="6" spans="1:53" ht="42" customHeight="1" thickBot="1" x14ac:dyDescent="0.3">
      <c r="A6" s="14"/>
      <c r="B6" s="25" t="s">
        <v>1</v>
      </c>
      <c r="C6" s="26">
        <f ca="1">AE1</f>
        <v>1</v>
      </c>
      <c r="D6" s="26">
        <f ca="1">AF1</f>
        <v>5</v>
      </c>
      <c r="E6" s="15"/>
      <c r="F6" s="14"/>
      <c r="G6" s="25" t="s">
        <v>1</v>
      </c>
      <c r="H6" s="26">
        <f ca="1">AE2</f>
        <v>2</v>
      </c>
      <c r="I6" s="26">
        <f ca="1">AF2</f>
        <v>3</v>
      </c>
      <c r="J6" s="15"/>
      <c r="K6" s="14"/>
      <c r="L6" s="25" t="s">
        <v>1</v>
      </c>
      <c r="M6" s="26">
        <f ca="1">AE3</f>
        <v>4</v>
      </c>
      <c r="N6" s="26">
        <f ca="1">AF3</f>
        <v>8</v>
      </c>
      <c r="O6" s="15"/>
      <c r="P6" s="10"/>
      <c r="Q6" s="10"/>
      <c r="R6" s="10"/>
      <c r="S6" s="19"/>
      <c r="T6" s="19">
        <v>6</v>
      </c>
      <c r="U6" s="19">
        <f t="shared" ca="1" si="0"/>
        <v>55</v>
      </c>
      <c r="V6" s="19" t="s">
        <v>3</v>
      </c>
      <c r="W6" s="19">
        <f t="shared" ca="1" si="1"/>
        <v>16</v>
      </c>
      <c r="X6" s="19" t="s">
        <v>4</v>
      </c>
      <c r="Y6" s="19">
        <f t="shared" ca="1" si="2"/>
        <v>39</v>
      </c>
      <c r="Z6" s="20"/>
      <c r="AA6" s="19">
        <v>6</v>
      </c>
      <c r="AB6" s="19">
        <f t="shared" ca="1" si="3"/>
        <v>5</v>
      </c>
      <c r="AC6" s="19">
        <f t="shared" ca="1" si="4"/>
        <v>5</v>
      </c>
      <c r="AD6" s="19" t="s">
        <v>3</v>
      </c>
      <c r="AE6" s="19">
        <f t="shared" ca="1" si="5"/>
        <v>1</v>
      </c>
      <c r="AF6" s="19">
        <f t="shared" ca="1" si="6"/>
        <v>6</v>
      </c>
      <c r="AG6" s="19"/>
      <c r="AH6" s="19"/>
      <c r="AI6" s="19"/>
      <c r="AJ6" s="19"/>
      <c r="AK6" s="19"/>
      <c r="AL6" s="19"/>
      <c r="AM6" s="20"/>
      <c r="AN6" s="8">
        <f t="shared" ca="1" si="7"/>
        <v>0.91615346200851155</v>
      </c>
      <c r="AO6" s="21">
        <f t="shared" ca="1" si="8"/>
        <v>4</v>
      </c>
      <c r="AP6" s="20"/>
      <c r="AQ6" s="19">
        <v>6</v>
      </c>
      <c r="AR6" s="45">
        <v>5</v>
      </c>
      <c r="AS6" s="45">
        <v>3</v>
      </c>
      <c r="AV6" s="8">
        <f t="shared" ca="1" si="9"/>
        <v>0.11378230165904091</v>
      </c>
      <c r="AW6" s="21">
        <f t="shared" ca="1" si="10"/>
        <v>27</v>
      </c>
      <c r="AX6" s="20"/>
      <c r="AY6" s="19">
        <v>6</v>
      </c>
      <c r="AZ6" s="19">
        <v>1</v>
      </c>
      <c r="BA6" s="19">
        <v>7</v>
      </c>
    </row>
    <row r="7" spans="1:53" ht="50.1" customHeight="1" x14ac:dyDescent="0.25">
      <c r="A7" s="14"/>
      <c r="B7" s="27"/>
      <c r="C7" s="28"/>
      <c r="D7" s="28"/>
      <c r="E7" s="15"/>
      <c r="F7" s="14"/>
      <c r="G7" s="27"/>
      <c r="H7" s="28"/>
      <c r="I7" s="28"/>
      <c r="J7" s="15"/>
      <c r="K7" s="14"/>
      <c r="L7" s="27"/>
      <c r="M7" s="28"/>
      <c r="N7" s="28"/>
      <c r="O7" s="15"/>
      <c r="P7" s="10"/>
      <c r="Q7" s="10"/>
      <c r="R7" s="10"/>
      <c r="S7" s="19"/>
      <c r="T7" s="19">
        <v>7</v>
      </c>
      <c r="U7" s="19">
        <f t="shared" ca="1" si="0"/>
        <v>75</v>
      </c>
      <c r="V7" s="19" t="s">
        <v>3</v>
      </c>
      <c r="W7" s="19">
        <f t="shared" ca="1" si="1"/>
        <v>59</v>
      </c>
      <c r="X7" s="19" t="s">
        <v>4</v>
      </c>
      <c r="Y7" s="19">
        <f t="shared" ca="1" si="2"/>
        <v>16</v>
      </c>
      <c r="Z7" s="20"/>
      <c r="AA7" s="19">
        <v>7</v>
      </c>
      <c r="AB7" s="19">
        <f t="shared" ca="1" si="3"/>
        <v>7</v>
      </c>
      <c r="AC7" s="19">
        <f t="shared" ca="1" si="4"/>
        <v>5</v>
      </c>
      <c r="AD7" s="19" t="s">
        <v>3</v>
      </c>
      <c r="AE7" s="19">
        <f t="shared" ca="1" si="5"/>
        <v>5</v>
      </c>
      <c r="AF7" s="19">
        <f t="shared" ca="1" si="6"/>
        <v>9</v>
      </c>
      <c r="AG7" s="19"/>
      <c r="AH7" s="19"/>
      <c r="AI7" s="19"/>
      <c r="AJ7" s="19"/>
      <c r="AK7" s="19"/>
      <c r="AL7" s="19"/>
      <c r="AM7" s="20"/>
      <c r="AN7" s="8">
        <f t="shared" ca="1" si="7"/>
        <v>0.40746864991292486</v>
      </c>
      <c r="AO7" s="21">
        <f t="shared" ca="1" si="8"/>
        <v>15</v>
      </c>
      <c r="AP7" s="20"/>
      <c r="AQ7" s="19">
        <v>7</v>
      </c>
      <c r="AR7" s="45">
        <v>6</v>
      </c>
      <c r="AS7" s="45">
        <v>1</v>
      </c>
      <c r="AV7" s="8">
        <f t="shared" ca="1" si="9"/>
        <v>6.8159146426788886E-2</v>
      </c>
      <c r="AW7" s="21">
        <f t="shared" ca="1" si="10"/>
        <v>30</v>
      </c>
      <c r="AX7" s="20"/>
      <c r="AY7" s="19">
        <v>7</v>
      </c>
      <c r="AZ7" s="19">
        <v>1</v>
      </c>
      <c r="BA7" s="19">
        <v>8</v>
      </c>
    </row>
    <row r="8" spans="1:53" ht="12.95" customHeight="1" x14ac:dyDescent="0.25">
      <c r="A8" s="16"/>
      <c r="B8" s="17"/>
      <c r="C8" s="17"/>
      <c r="D8" s="17"/>
      <c r="E8" s="18"/>
      <c r="F8" s="16"/>
      <c r="G8" s="17"/>
      <c r="H8" s="17"/>
      <c r="I8" s="17"/>
      <c r="J8" s="18"/>
      <c r="K8" s="16"/>
      <c r="L8" s="17"/>
      <c r="M8" s="17"/>
      <c r="N8" s="17"/>
      <c r="O8" s="18"/>
      <c r="P8" s="10"/>
      <c r="Q8" s="10"/>
      <c r="R8" s="10"/>
      <c r="S8" s="19"/>
      <c r="T8" s="19">
        <v>8</v>
      </c>
      <c r="U8" s="19">
        <f t="shared" ca="1" si="0"/>
        <v>67</v>
      </c>
      <c r="V8" s="19" t="s">
        <v>3</v>
      </c>
      <c r="W8" s="19">
        <f t="shared" ca="1" si="1"/>
        <v>39</v>
      </c>
      <c r="X8" s="19" t="s">
        <v>4</v>
      </c>
      <c r="Y8" s="19">
        <f t="shared" ca="1" si="2"/>
        <v>28</v>
      </c>
      <c r="Z8" s="20"/>
      <c r="AA8" s="19">
        <v>8</v>
      </c>
      <c r="AB8" s="19">
        <f t="shared" ca="1" si="3"/>
        <v>6</v>
      </c>
      <c r="AC8" s="19">
        <f t="shared" ca="1" si="4"/>
        <v>7</v>
      </c>
      <c r="AD8" s="19" t="s">
        <v>3</v>
      </c>
      <c r="AE8" s="19">
        <f t="shared" ca="1" si="5"/>
        <v>3</v>
      </c>
      <c r="AF8" s="19">
        <f t="shared" ca="1" si="6"/>
        <v>9</v>
      </c>
      <c r="AG8" s="19"/>
      <c r="AH8" s="19"/>
      <c r="AI8" s="19"/>
      <c r="AJ8" s="19"/>
      <c r="AK8" s="19"/>
      <c r="AL8" s="19"/>
      <c r="AM8" s="20"/>
      <c r="AN8" s="8">
        <f t="shared" ca="1" si="7"/>
        <v>0.75734593204605838</v>
      </c>
      <c r="AO8" s="21">
        <f t="shared" ca="1" si="8"/>
        <v>9</v>
      </c>
      <c r="AP8" s="20"/>
      <c r="AQ8" s="19">
        <v>8</v>
      </c>
      <c r="AR8" s="45">
        <v>6</v>
      </c>
      <c r="AS8" s="45">
        <v>2</v>
      </c>
      <c r="AV8" s="8">
        <f t="shared" ca="1" si="9"/>
        <v>1.3916233642694342E-2</v>
      </c>
      <c r="AW8" s="21">
        <f t="shared" ca="1" si="10"/>
        <v>35</v>
      </c>
      <c r="AX8" s="20"/>
      <c r="AY8" s="19">
        <v>8</v>
      </c>
      <c r="AZ8" s="19">
        <v>1</v>
      </c>
      <c r="BA8" s="19">
        <v>9</v>
      </c>
    </row>
    <row r="9" spans="1:53" ht="39.950000000000003" customHeight="1" x14ac:dyDescent="0.25">
      <c r="A9" s="11"/>
      <c r="B9" s="22"/>
      <c r="C9" s="12"/>
      <c r="D9" s="12"/>
      <c r="E9" s="13"/>
      <c r="F9" s="11"/>
      <c r="G9" s="22"/>
      <c r="H9" s="12"/>
      <c r="I9" s="12"/>
      <c r="J9" s="13"/>
      <c r="K9" s="11"/>
      <c r="L9" s="22"/>
      <c r="M9" s="12"/>
      <c r="N9" s="12"/>
      <c r="O9" s="13"/>
      <c r="P9" s="10"/>
      <c r="Q9" s="10"/>
      <c r="R9" s="10"/>
      <c r="S9" s="19"/>
      <c r="T9" s="19">
        <v>9</v>
      </c>
      <c r="U9" s="19">
        <f t="shared" ca="1" si="0"/>
        <v>92</v>
      </c>
      <c r="V9" s="19" t="s">
        <v>3</v>
      </c>
      <c r="W9" s="19">
        <f t="shared" ca="1" si="1"/>
        <v>39</v>
      </c>
      <c r="X9" s="19" t="s">
        <v>4</v>
      </c>
      <c r="Y9" s="19">
        <f t="shared" ca="1" si="2"/>
        <v>53</v>
      </c>
      <c r="Z9" s="20"/>
      <c r="AA9" s="19">
        <v>9</v>
      </c>
      <c r="AB9" s="19">
        <f t="shared" ca="1" si="3"/>
        <v>9</v>
      </c>
      <c r="AC9" s="19">
        <f t="shared" ca="1" si="4"/>
        <v>2</v>
      </c>
      <c r="AD9" s="19" t="s">
        <v>3</v>
      </c>
      <c r="AE9" s="19">
        <f t="shared" ca="1" si="5"/>
        <v>3</v>
      </c>
      <c r="AF9" s="19">
        <f t="shared" ca="1" si="6"/>
        <v>9</v>
      </c>
      <c r="AG9" s="19"/>
      <c r="AH9" s="19"/>
      <c r="AI9" s="19"/>
      <c r="AJ9" s="19"/>
      <c r="AK9" s="19"/>
      <c r="AL9" s="19"/>
      <c r="AM9" s="20"/>
      <c r="AN9" s="8">
        <f t="shared" ca="1" si="7"/>
        <v>0.16662829473034102</v>
      </c>
      <c r="AO9" s="21">
        <f t="shared" ca="1" si="8"/>
        <v>24</v>
      </c>
      <c r="AP9" s="20"/>
      <c r="AQ9" s="19">
        <v>9</v>
      </c>
      <c r="AR9" s="45">
        <v>6</v>
      </c>
      <c r="AS9" s="45">
        <v>3</v>
      </c>
      <c r="AV9" s="8">
        <f t="shared" ca="1" si="9"/>
        <v>0.63275582947318243</v>
      </c>
      <c r="AW9" s="21">
        <f t="shared" ca="1" si="10"/>
        <v>15</v>
      </c>
      <c r="AX9" s="20"/>
      <c r="AY9" s="19">
        <v>9</v>
      </c>
      <c r="AZ9" s="19">
        <v>2</v>
      </c>
      <c r="BA9" s="19">
        <v>3</v>
      </c>
    </row>
    <row r="10" spans="1:53" ht="42" customHeight="1" x14ac:dyDescent="0.25">
      <c r="A10" s="14"/>
      <c r="B10" s="23"/>
      <c r="C10" s="24">
        <f ca="1">AB4</f>
        <v>7</v>
      </c>
      <c r="D10" s="24">
        <f ca="1">AC4</f>
        <v>1</v>
      </c>
      <c r="E10" s="15"/>
      <c r="F10" s="14"/>
      <c r="G10" s="23"/>
      <c r="H10" s="24">
        <f ca="1">AB5</f>
        <v>8</v>
      </c>
      <c r="I10" s="24">
        <f ca="1">AC5</f>
        <v>4</v>
      </c>
      <c r="J10" s="15"/>
      <c r="K10" s="14"/>
      <c r="L10" s="23"/>
      <c r="M10" s="24">
        <f ca="1">AB6</f>
        <v>5</v>
      </c>
      <c r="N10" s="24">
        <f ca="1">AC6</f>
        <v>5</v>
      </c>
      <c r="O10" s="15"/>
      <c r="P10" s="10"/>
      <c r="Q10" s="10"/>
      <c r="R10" s="10"/>
      <c r="S10" s="19"/>
      <c r="T10" s="19">
        <v>10</v>
      </c>
      <c r="U10" s="19">
        <f t="shared" ca="1" si="0"/>
        <v>82</v>
      </c>
      <c r="V10" s="19" t="s">
        <v>3</v>
      </c>
      <c r="W10" s="19">
        <f t="shared" ca="1" si="1"/>
        <v>66</v>
      </c>
      <c r="X10" s="19" t="s">
        <v>4</v>
      </c>
      <c r="Y10" s="19">
        <f t="shared" ca="1" si="2"/>
        <v>16</v>
      </c>
      <c r="Z10" s="20"/>
      <c r="AA10" s="19">
        <v>10</v>
      </c>
      <c r="AB10" s="19">
        <f t="shared" ca="1" si="3"/>
        <v>8</v>
      </c>
      <c r="AC10" s="19">
        <f t="shared" ca="1" si="4"/>
        <v>2</v>
      </c>
      <c r="AD10" s="19" t="s">
        <v>3</v>
      </c>
      <c r="AE10" s="19">
        <f t="shared" ca="1" si="5"/>
        <v>6</v>
      </c>
      <c r="AF10" s="19">
        <f t="shared" ca="1" si="6"/>
        <v>6</v>
      </c>
      <c r="AG10" s="19"/>
      <c r="AH10" s="19"/>
      <c r="AI10" s="19"/>
      <c r="AJ10" s="19"/>
      <c r="AK10" s="19"/>
      <c r="AL10" s="19"/>
      <c r="AM10" s="20"/>
      <c r="AN10" s="8">
        <f t="shared" ca="1" si="7"/>
        <v>0.24438064217544464</v>
      </c>
      <c r="AO10" s="21">
        <f t="shared" ca="1" si="8"/>
        <v>21</v>
      </c>
      <c r="AP10" s="20"/>
      <c r="AQ10" s="19">
        <v>10</v>
      </c>
      <c r="AR10" s="45">
        <v>6</v>
      </c>
      <c r="AS10" s="45">
        <v>4</v>
      </c>
      <c r="AV10" s="8">
        <f t="shared" ca="1" si="9"/>
        <v>0.72891581949461848</v>
      </c>
      <c r="AW10" s="21">
        <f t="shared" ca="1" si="10"/>
        <v>12</v>
      </c>
      <c r="AX10" s="20"/>
      <c r="AY10" s="19">
        <v>10</v>
      </c>
      <c r="AZ10" s="19">
        <v>2</v>
      </c>
      <c r="BA10" s="19">
        <v>4</v>
      </c>
    </row>
    <row r="11" spans="1:53" ht="42" customHeight="1" thickBot="1" x14ac:dyDescent="0.3">
      <c r="A11" s="14"/>
      <c r="B11" s="25" t="s">
        <v>1</v>
      </c>
      <c r="C11" s="26">
        <f ca="1">AE4</f>
        <v>2</v>
      </c>
      <c r="D11" s="26">
        <f ca="1">AF4</f>
        <v>7</v>
      </c>
      <c r="E11" s="15"/>
      <c r="F11" s="14"/>
      <c r="G11" s="25" t="s">
        <v>1</v>
      </c>
      <c r="H11" s="26">
        <f ca="1">AE5</f>
        <v>4</v>
      </c>
      <c r="I11" s="26">
        <f ca="1">AF5</f>
        <v>8</v>
      </c>
      <c r="J11" s="15"/>
      <c r="K11" s="14"/>
      <c r="L11" s="25" t="s">
        <v>1</v>
      </c>
      <c r="M11" s="26">
        <f ca="1">AE6</f>
        <v>1</v>
      </c>
      <c r="N11" s="26">
        <f ca="1">AF6</f>
        <v>6</v>
      </c>
      <c r="O11" s="15"/>
      <c r="P11" s="10"/>
      <c r="Q11" s="10"/>
      <c r="R11" s="10"/>
      <c r="S11" s="19"/>
      <c r="T11" s="19">
        <v>11</v>
      </c>
      <c r="U11" s="19">
        <f t="shared" ca="1" si="0"/>
        <v>81</v>
      </c>
      <c r="V11" s="19" t="s">
        <v>3</v>
      </c>
      <c r="W11" s="19">
        <f t="shared" ca="1" si="1"/>
        <v>35</v>
      </c>
      <c r="X11" s="19" t="s">
        <v>4</v>
      </c>
      <c r="Y11" s="19">
        <f t="shared" ca="1" si="2"/>
        <v>46</v>
      </c>
      <c r="Z11" s="20"/>
      <c r="AA11" s="19">
        <v>11</v>
      </c>
      <c r="AB11" s="19">
        <f t="shared" ca="1" si="3"/>
        <v>8</v>
      </c>
      <c r="AC11" s="19">
        <f t="shared" ca="1" si="4"/>
        <v>1</v>
      </c>
      <c r="AD11" s="19" t="s">
        <v>3</v>
      </c>
      <c r="AE11" s="19">
        <f t="shared" ca="1" si="5"/>
        <v>3</v>
      </c>
      <c r="AF11" s="19">
        <f t="shared" ca="1" si="6"/>
        <v>5</v>
      </c>
      <c r="AG11" s="19"/>
      <c r="AH11" s="19"/>
      <c r="AI11" s="19"/>
      <c r="AJ11" s="19"/>
      <c r="AK11" s="19"/>
      <c r="AL11" s="19"/>
      <c r="AM11" s="20"/>
      <c r="AN11" s="8">
        <f t="shared" ca="1" si="7"/>
        <v>0.27729977431631103</v>
      </c>
      <c r="AO11" s="21">
        <f t="shared" ca="1" si="8"/>
        <v>18</v>
      </c>
      <c r="AP11" s="20"/>
      <c r="AQ11" s="19">
        <v>11</v>
      </c>
      <c r="AR11" s="19">
        <v>7</v>
      </c>
      <c r="AS11" s="19">
        <v>1</v>
      </c>
      <c r="AV11" s="8">
        <f t="shared" ca="1" si="9"/>
        <v>0.89809888900970958</v>
      </c>
      <c r="AW11" s="21">
        <f t="shared" ca="1" si="10"/>
        <v>4</v>
      </c>
      <c r="AX11" s="20"/>
      <c r="AY11" s="19">
        <v>11</v>
      </c>
      <c r="AZ11" s="19">
        <v>2</v>
      </c>
      <c r="BA11" s="19">
        <v>5</v>
      </c>
    </row>
    <row r="12" spans="1:53" ht="50.1" customHeight="1" x14ac:dyDescent="0.25">
      <c r="A12" s="14"/>
      <c r="B12" s="29"/>
      <c r="C12" s="30"/>
      <c r="D12" s="30"/>
      <c r="E12" s="15"/>
      <c r="F12" s="14"/>
      <c r="G12" s="29"/>
      <c r="H12" s="30"/>
      <c r="I12" s="30"/>
      <c r="J12" s="15"/>
      <c r="K12" s="14"/>
      <c r="L12" s="29"/>
      <c r="M12" s="30"/>
      <c r="N12" s="30"/>
      <c r="O12" s="15"/>
      <c r="P12" s="10"/>
      <c r="Q12" s="10"/>
      <c r="R12" s="10"/>
      <c r="S12" s="19"/>
      <c r="T12" s="19">
        <v>12</v>
      </c>
      <c r="U12" s="19">
        <f t="shared" ca="1" si="0"/>
        <v>33</v>
      </c>
      <c r="V12" s="19" t="s">
        <v>3</v>
      </c>
      <c r="W12" s="19">
        <f t="shared" ca="1" si="1"/>
        <v>19</v>
      </c>
      <c r="X12" s="19" t="s">
        <v>4</v>
      </c>
      <c r="Y12" s="19">
        <f t="shared" ca="1" si="2"/>
        <v>14</v>
      </c>
      <c r="Z12" s="20"/>
      <c r="AA12" s="19">
        <v>12</v>
      </c>
      <c r="AB12" s="19">
        <f t="shared" ca="1" si="3"/>
        <v>3</v>
      </c>
      <c r="AC12" s="19">
        <f t="shared" ca="1" si="4"/>
        <v>3</v>
      </c>
      <c r="AD12" s="19" t="s">
        <v>3</v>
      </c>
      <c r="AE12" s="19">
        <f t="shared" ca="1" si="5"/>
        <v>1</v>
      </c>
      <c r="AF12" s="19">
        <f t="shared" ca="1" si="6"/>
        <v>9</v>
      </c>
      <c r="AG12" s="19"/>
      <c r="AH12" s="19"/>
      <c r="AI12" s="19"/>
      <c r="AJ12" s="19"/>
      <c r="AK12" s="19"/>
      <c r="AL12" s="19"/>
      <c r="AM12" s="20"/>
      <c r="AN12" s="8">
        <f t="shared" ca="1" si="7"/>
        <v>0.97425847924363651</v>
      </c>
      <c r="AO12" s="21">
        <f t="shared" ca="1" si="8"/>
        <v>1</v>
      </c>
      <c r="AP12" s="20"/>
      <c r="AQ12" s="19">
        <v>12</v>
      </c>
      <c r="AR12" s="19">
        <v>7</v>
      </c>
      <c r="AS12" s="19">
        <v>2</v>
      </c>
      <c r="AV12" s="8">
        <f t="shared" ca="1" si="9"/>
        <v>0.35480415756192862</v>
      </c>
      <c r="AW12" s="21">
        <f t="shared" ca="1" si="10"/>
        <v>21</v>
      </c>
      <c r="AX12" s="20"/>
      <c r="AY12" s="19">
        <v>12</v>
      </c>
      <c r="AZ12" s="19">
        <v>2</v>
      </c>
      <c r="BA12" s="19">
        <v>6</v>
      </c>
    </row>
    <row r="13" spans="1:53" ht="12.95" customHeight="1" x14ac:dyDescent="0.25">
      <c r="A13" s="16"/>
      <c r="B13" s="17"/>
      <c r="C13" s="17"/>
      <c r="D13" s="17"/>
      <c r="E13" s="18"/>
      <c r="F13" s="16"/>
      <c r="G13" s="17"/>
      <c r="H13" s="17"/>
      <c r="I13" s="17"/>
      <c r="J13" s="18"/>
      <c r="K13" s="16"/>
      <c r="L13" s="17"/>
      <c r="M13" s="17"/>
      <c r="N13" s="17"/>
      <c r="O13" s="18"/>
      <c r="P13" s="10"/>
      <c r="Q13" s="10"/>
      <c r="R13" s="10"/>
      <c r="S13" s="19"/>
      <c r="T13" s="19"/>
      <c r="U13" s="19"/>
      <c r="V13" s="19"/>
      <c r="W13" s="19"/>
      <c r="X13" s="19"/>
      <c r="Y13" s="19"/>
      <c r="Z13" s="20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19"/>
      <c r="AL13" s="19"/>
      <c r="AM13" s="20"/>
      <c r="AN13" s="8">
        <f t="shared" ca="1" si="7"/>
        <v>0.24589546453465549</v>
      </c>
      <c r="AO13" s="21">
        <f t="shared" ca="1" si="8"/>
        <v>20</v>
      </c>
      <c r="AP13" s="20"/>
      <c r="AQ13" s="19">
        <v>13</v>
      </c>
      <c r="AR13" s="19">
        <v>7</v>
      </c>
      <c r="AS13" s="19">
        <v>3</v>
      </c>
      <c r="AV13" s="8">
        <f t="shared" ca="1" si="9"/>
        <v>5.0382110189677975E-2</v>
      </c>
      <c r="AW13" s="21">
        <f t="shared" ca="1" si="10"/>
        <v>33</v>
      </c>
      <c r="AX13" s="20"/>
      <c r="AY13" s="19">
        <v>13</v>
      </c>
      <c r="AZ13" s="19">
        <v>2</v>
      </c>
      <c r="BA13" s="19">
        <v>7</v>
      </c>
    </row>
    <row r="14" spans="1:53" ht="39.950000000000003" customHeight="1" x14ac:dyDescent="0.25">
      <c r="A14" s="11"/>
      <c r="B14" s="22"/>
      <c r="C14" s="12"/>
      <c r="D14" s="12"/>
      <c r="E14" s="13"/>
      <c r="F14" s="11"/>
      <c r="G14" s="22"/>
      <c r="H14" s="12"/>
      <c r="I14" s="12"/>
      <c r="J14" s="13"/>
      <c r="K14" s="11"/>
      <c r="L14" s="22"/>
      <c r="M14" s="12"/>
      <c r="N14" s="12"/>
      <c r="O14" s="13"/>
      <c r="P14" s="10"/>
      <c r="Q14" s="10"/>
      <c r="R14" s="10"/>
      <c r="S14" s="19"/>
      <c r="T14" s="19"/>
      <c r="U14" s="19"/>
      <c r="V14" s="19"/>
      <c r="W14" s="19"/>
      <c r="X14" s="19"/>
      <c r="Y14" s="19"/>
      <c r="Z14" s="20"/>
      <c r="AA14" s="19"/>
      <c r="AB14" s="19"/>
      <c r="AC14" s="19"/>
      <c r="AD14" s="19"/>
      <c r="AE14" s="19"/>
      <c r="AF14" s="19"/>
      <c r="AG14" s="19"/>
      <c r="AH14" s="19"/>
      <c r="AI14" s="19"/>
      <c r="AJ14" s="19"/>
      <c r="AK14" s="19"/>
      <c r="AL14" s="19"/>
      <c r="AM14" s="20"/>
      <c r="AN14" s="8">
        <f t="shared" ca="1" si="7"/>
        <v>0.29914377032144779</v>
      </c>
      <c r="AO14" s="21">
        <f t="shared" ca="1" si="8"/>
        <v>17</v>
      </c>
      <c r="AP14" s="20"/>
      <c r="AQ14" s="19">
        <v>14</v>
      </c>
      <c r="AR14" s="19">
        <v>7</v>
      </c>
      <c r="AS14" s="19">
        <v>4</v>
      </c>
      <c r="AV14" s="8">
        <f t="shared" ca="1" si="9"/>
        <v>0.82919704813858552</v>
      </c>
      <c r="AW14" s="21">
        <f t="shared" ca="1" si="10"/>
        <v>9</v>
      </c>
      <c r="AX14" s="20"/>
      <c r="AY14" s="19">
        <v>14</v>
      </c>
      <c r="AZ14" s="19">
        <v>2</v>
      </c>
      <c r="BA14" s="19">
        <v>8</v>
      </c>
    </row>
    <row r="15" spans="1:53" ht="42" customHeight="1" x14ac:dyDescent="0.25">
      <c r="A15" s="14"/>
      <c r="B15" s="23"/>
      <c r="C15" s="24">
        <f ca="1">AB7</f>
        <v>7</v>
      </c>
      <c r="D15" s="24">
        <f ca="1">AC7</f>
        <v>5</v>
      </c>
      <c r="E15" s="15"/>
      <c r="F15" s="14"/>
      <c r="G15" s="23"/>
      <c r="H15" s="24">
        <f ca="1">AB8</f>
        <v>6</v>
      </c>
      <c r="I15" s="24">
        <f ca="1">AC8</f>
        <v>7</v>
      </c>
      <c r="J15" s="15"/>
      <c r="K15" s="14"/>
      <c r="L15" s="23"/>
      <c r="M15" s="24">
        <f ca="1">AB9</f>
        <v>9</v>
      </c>
      <c r="N15" s="24">
        <f ca="1">AC9</f>
        <v>2</v>
      </c>
      <c r="O15" s="15"/>
      <c r="P15" s="10"/>
      <c r="Q15" s="10"/>
      <c r="R15" s="10"/>
      <c r="S15" s="19"/>
      <c r="T15" s="19"/>
      <c r="U15" s="19"/>
      <c r="V15" s="19"/>
      <c r="W15" s="19"/>
      <c r="X15" s="19"/>
      <c r="Y15" s="19"/>
      <c r="Z15" s="20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20"/>
      <c r="AN15" s="8">
        <f t="shared" ca="1" si="7"/>
        <v>0.14776479841857504</v>
      </c>
      <c r="AO15" s="21">
        <f t="shared" ca="1" si="8"/>
        <v>25</v>
      </c>
      <c r="AP15" s="20"/>
      <c r="AQ15" s="19">
        <v>15</v>
      </c>
      <c r="AR15" s="19">
        <v>7</v>
      </c>
      <c r="AS15" s="19">
        <v>5</v>
      </c>
      <c r="AV15" s="8">
        <f t="shared" ca="1" si="9"/>
        <v>0.83165687290171786</v>
      </c>
      <c r="AW15" s="21">
        <f t="shared" ca="1" si="10"/>
        <v>8</v>
      </c>
      <c r="AX15" s="20"/>
      <c r="AY15" s="19">
        <v>15</v>
      </c>
      <c r="AZ15" s="19">
        <v>2</v>
      </c>
      <c r="BA15" s="19">
        <v>9</v>
      </c>
    </row>
    <row r="16" spans="1:53" ht="42" customHeight="1" thickBot="1" x14ac:dyDescent="0.3">
      <c r="A16" s="14"/>
      <c r="B16" s="25" t="s">
        <v>1</v>
      </c>
      <c r="C16" s="26">
        <f ca="1">AE7</f>
        <v>5</v>
      </c>
      <c r="D16" s="26">
        <f ca="1">AF7</f>
        <v>9</v>
      </c>
      <c r="E16" s="15"/>
      <c r="F16" s="14"/>
      <c r="G16" s="25" t="s">
        <v>1</v>
      </c>
      <c r="H16" s="26">
        <f ca="1">AE8</f>
        <v>3</v>
      </c>
      <c r="I16" s="26">
        <f ca="1">AF8</f>
        <v>9</v>
      </c>
      <c r="J16" s="15"/>
      <c r="K16" s="14"/>
      <c r="L16" s="25" t="s">
        <v>1</v>
      </c>
      <c r="M16" s="26">
        <f ca="1">AE9</f>
        <v>3</v>
      </c>
      <c r="N16" s="26">
        <f ca="1">AF9</f>
        <v>9</v>
      </c>
      <c r="O16" s="15"/>
      <c r="P16" s="10"/>
      <c r="Q16" s="10"/>
      <c r="R16" s="10"/>
      <c r="S16" s="19"/>
      <c r="T16" s="19"/>
      <c r="U16" s="19"/>
      <c r="V16" s="19"/>
      <c r="W16" s="19"/>
      <c r="X16" s="19"/>
      <c r="Y16" s="19"/>
      <c r="Z16" s="20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20"/>
      <c r="AN16" s="8">
        <f t="shared" ca="1" si="7"/>
        <v>0.57333219168633109</v>
      </c>
      <c r="AO16" s="21">
        <f t="shared" ca="1" si="8"/>
        <v>13</v>
      </c>
      <c r="AP16" s="20"/>
      <c r="AQ16" s="19">
        <v>16</v>
      </c>
      <c r="AR16" s="19">
        <v>8</v>
      </c>
      <c r="AS16" s="19">
        <v>1</v>
      </c>
      <c r="AV16" s="8">
        <f t="shared" ca="1" si="9"/>
        <v>0.94247554867474059</v>
      </c>
      <c r="AW16" s="21">
        <f t="shared" ca="1" si="10"/>
        <v>3</v>
      </c>
      <c r="AX16" s="20"/>
      <c r="AY16" s="19">
        <v>16</v>
      </c>
      <c r="AZ16" s="19">
        <v>3</v>
      </c>
      <c r="BA16" s="19">
        <v>4</v>
      </c>
    </row>
    <row r="17" spans="1:58" ht="50.1" customHeight="1" x14ac:dyDescent="0.25">
      <c r="A17" s="14"/>
      <c r="B17" s="27"/>
      <c r="C17" s="27"/>
      <c r="D17" s="27"/>
      <c r="E17" s="15"/>
      <c r="F17" s="14"/>
      <c r="G17" s="27"/>
      <c r="H17" s="27"/>
      <c r="I17" s="27"/>
      <c r="J17" s="15"/>
      <c r="K17" s="14"/>
      <c r="L17" s="27"/>
      <c r="M17" s="27"/>
      <c r="N17" s="27"/>
      <c r="O17" s="15"/>
      <c r="P17" s="10"/>
      <c r="Q17" s="10"/>
      <c r="R17" s="10"/>
      <c r="S17" s="19"/>
      <c r="T17" s="19"/>
      <c r="U17" s="19"/>
      <c r="V17" s="19"/>
      <c r="W17" s="19"/>
      <c r="X17" s="19"/>
      <c r="Y17" s="19"/>
      <c r="Z17" s="20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20"/>
      <c r="AN17" s="8">
        <f t="shared" ca="1" si="7"/>
        <v>0.95324989729978238</v>
      </c>
      <c r="AO17" s="21">
        <f t="shared" ca="1" si="8"/>
        <v>2</v>
      </c>
      <c r="AP17" s="20"/>
      <c r="AQ17" s="19">
        <v>17</v>
      </c>
      <c r="AR17" s="19">
        <v>8</v>
      </c>
      <c r="AS17" s="19">
        <v>2</v>
      </c>
      <c r="AV17" s="8">
        <f t="shared" ca="1" si="9"/>
        <v>0.75636251347669992</v>
      </c>
      <c r="AW17" s="21">
        <f t="shared" ca="1" si="10"/>
        <v>10</v>
      </c>
      <c r="AX17" s="20"/>
      <c r="AY17" s="19">
        <v>17</v>
      </c>
      <c r="AZ17" s="19">
        <v>3</v>
      </c>
      <c r="BA17" s="19">
        <v>5</v>
      </c>
    </row>
    <row r="18" spans="1:58" ht="12.95" customHeight="1" x14ac:dyDescent="0.25">
      <c r="A18" s="16"/>
      <c r="B18" s="17"/>
      <c r="C18" s="17"/>
      <c r="D18" s="17"/>
      <c r="E18" s="18"/>
      <c r="F18" s="16"/>
      <c r="G18" s="17"/>
      <c r="H18" s="17"/>
      <c r="I18" s="17"/>
      <c r="J18" s="18"/>
      <c r="K18" s="16"/>
      <c r="L18" s="17"/>
      <c r="M18" s="17"/>
      <c r="N18" s="17"/>
      <c r="O18" s="18"/>
      <c r="P18" s="10"/>
      <c r="Q18" s="10"/>
      <c r="R18" s="10"/>
      <c r="S18" s="19"/>
      <c r="T18" s="19"/>
      <c r="U18" s="19"/>
      <c r="V18" s="19"/>
      <c r="W18" s="19"/>
      <c r="X18" s="19"/>
      <c r="Y18" s="19"/>
      <c r="Z18" s="20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20"/>
      <c r="AN18" s="8">
        <f t="shared" ca="1" si="7"/>
        <v>0.78578850726584315</v>
      </c>
      <c r="AO18" s="21">
        <f t="shared" ca="1" si="8"/>
        <v>8</v>
      </c>
      <c r="AP18" s="20"/>
      <c r="AQ18" s="19">
        <v>18</v>
      </c>
      <c r="AR18" s="19">
        <v>8</v>
      </c>
      <c r="AS18" s="19">
        <v>3</v>
      </c>
      <c r="AV18" s="8">
        <f t="shared" ca="1" si="9"/>
        <v>0.49280009469715502</v>
      </c>
      <c r="AW18" s="21">
        <f t="shared" ca="1" si="10"/>
        <v>18</v>
      </c>
      <c r="AX18" s="20"/>
      <c r="AY18" s="19">
        <v>18</v>
      </c>
      <c r="AZ18" s="19">
        <v>3</v>
      </c>
      <c r="BA18" s="19">
        <v>6</v>
      </c>
    </row>
    <row r="19" spans="1:58" ht="39.950000000000003" customHeight="1" x14ac:dyDescent="0.25">
      <c r="A19" s="11"/>
      <c r="B19" s="22"/>
      <c r="C19" s="12"/>
      <c r="D19" s="12"/>
      <c r="E19" s="13"/>
      <c r="F19" s="11"/>
      <c r="G19" s="22"/>
      <c r="H19" s="12"/>
      <c r="I19" s="12"/>
      <c r="J19" s="13"/>
      <c r="K19" s="11"/>
      <c r="L19" s="22"/>
      <c r="M19" s="12"/>
      <c r="N19" s="12"/>
      <c r="O19" s="13"/>
      <c r="P19" s="10"/>
      <c r="Q19" s="10"/>
      <c r="R19" s="10"/>
      <c r="S19" s="19"/>
      <c r="T19" s="19"/>
      <c r="U19" s="19"/>
      <c r="V19" s="19"/>
      <c r="W19" s="19"/>
      <c r="X19" s="19"/>
      <c r="Y19" s="19"/>
      <c r="Z19" s="20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19"/>
      <c r="AL19" s="19"/>
      <c r="AM19" s="20"/>
      <c r="AN19" s="8">
        <f t="shared" ca="1" si="7"/>
        <v>0.21874257595776159</v>
      </c>
      <c r="AO19" s="21">
        <f t="shared" ca="1" si="8"/>
        <v>22</v>
      </c>
      <c r="AP19" s="20"/>
      <c r="AQ19" s="19">
        <v>19</v>
      </c>
      <c r="AR19" s="19">
        <v>8</v>
      </c>
      <c r="AS19" s="19">
        <v>4</v>
      </c>
      <c r="AV19" s="8">
        <f t="shared" ca="1" si="9"/>
        <v>0.37304774615647163</v>
      </c>
      <c r="AW19" s="21">
        <f t="shared" ca="1" si="10"/>
        <v>20</v>
      </c>
      <c r="AX19" s="20"/>
      <c r="AY19" s="19">
        <v>19</v>
      </c>
      <c r="AZ19" s="19">
        <v>3</v>
      </c>
      <c r="BA19" s="19">
        <v>7</v>
      </c>
    </row>
    <row r="20" spans="1:58" ht="42" customHeight="1" x14ac:dyDescent="0.25">
      <c r="A20" s="14"/>
      <c r="B20" s="23"/>
      <c r="C20" s="24">
        <f ca="1">AB10</f>
        <v>8</v>
      </c>
      <c r="D20" s="24">
        <f ca="1">AC10</f>
        <v>2</v>
      </c>
      <c r="E20" s="15"/>
      <c r="F20" s="14"/>
      <c r="G20" s="23"/>
      <c r="H20" s="24">
        <f ca="1">AB11</f>
        <v>8</v>
      </c>
      <c r="I20" s="24">
        <f ca="1">AC11</f>
        <v>1</v>
      </c>
      <c r="J20" s="15"/>
      <c r="K20" s="14"/>
      <c r="L20" s="23"/>
      <c r="M20" s="24">
        <f ca="1">AB12</f>
        <v>3</v>
      </c>
      <c r="N20" s="24">
        <f ca="1">AC12</f>
        <v>3</v>
      </c>
      <c r="O20" s="15"/>
      <c r="P20" s="10"/>
      <c r="Q20" s="10"/>
      <c r="R20" s="10"/>
      <c r="S20" s="19"/>
      <c r="T20" s="19"/>
      <c r="U20" s="19"/>
      <c r="V20" s="19"/>
      <c r="W20" s="19"/>
      <c r="X20" s="19"/>
      <c r="Y20" s="19"/>
      <c r="Z20" s="20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19"/>
      <c r="AL20" s="19"/>
      <c r="AM20" s="20"/>
      <c r="AN20" s="8">
        <f t="shared" ca="1" si="7"/>
        <v>0.20534750670582724</v>
      </c>
      <c r="AO20" s="21">
        <f t="shared" ca="1" si="8"/>
        <v>23</v>
      </c>
      <c r="AP20" s="20"/>
      <c r="AQ20" s="19">
        <v>20</v>
      </c>
      <c r="AR20" s="19">
        <v>8</v>
      </c>
      <c r="AS20" s="19">
        <v>5</v>
      </c>
      <c r="AV20" s="8">
        <f t="shared" ca="1" si="9"/>
        <v>0.74368951676351713</v>
      </c>
      <c r="AW20" s="21">
        <f t="shared" ca="1" si="10"/>
        <v>11</v>
      </c>
      <c r="AX20" s="20"/>
      <c r="AY20" s="19">
        <v>20</v>
      </c>
      <c r="AZ20" s="19">
        <v>3</v>
      </c>
      <c r="BA20" s="19">
        <v>8</v>
      </c>
    </row>
    <row r="21" spans="1:58" ht="42" customHeight="1" thickBot="1" x14ac:dyDescent="0.3">
      <c r="A21" s="14"/>
      <c r="B21" s="25" t="s">
        <v>1</v>
      </c>
      <c r="C21" s="26">
        <f ca="1">AE10</f>
        <v>6</v>
      </c>
      <c r="D21" s="26">
        <f ca="1">AF10</f>
        <v>6</v>
      </c>
      <c r="E21" s="15"/>
      <c r="F21" s="14"/>
      <c r="G21" s="25" t="s">
        <v>1</v>
      </c>
      <c r="H21" s="26">
        <f ca="1">AE11</f>
        <v>3</v>
      </c>
      <c r="I21" s="26">
        <f ca="1">AF11</f>
        <v>5</v>
      </c>
      <c r="J21" s="24">
        <f ca="1">RANDBETWEEN(0,9)</f>
        <v>8</v>
      </c>
      <c r="K21" s="14"/>
      <c r="L21" s="25" t="s">
        <v>1</v>
      </c>
      <c r="M21" s="26">
        <f ca="1">AE12</f>
        <v>1</v>
      </c>
      <c r="N21" s="26">
        <f ca="1">AF12</f>
        <v>9</v>
      </c>
      <c r="O21" s="15"/>
      <c r="P21" s="10"/>
      <c r="Q21" s="10"/>
      <c r="R21" s="10"/>
      <c r="S21" s="19"/>
      <c r="T21" s="19"/>
      <c r="U21" s="19"/>
      <c r="V21" s="19"/>
      <c r="W21" s="19"/>
      <c r="X21" s="19"/>
      <c r="Y21" s="19"/>
      <c r="Z21" s="20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20"/>
      <c r="AN21" s="8">
        <f t="shared" ca="1" si="7"/>
        <v>1.1692980937546005E-2</v>
      </c>
      <c r="AO21" s="21">
        <f t="shared" ca="1" si="8"/>
        <v>28</v>
      </c>
      <c r="AP21" s="20"/>
      <c r="AQ21" s="19">
        <v>21</v>
      </c>
      <c r="AR21" s="19">
        <v>8</v>
      </c>
      <c r="AS21" s="19">
        <v>6</v>
      </c>
      <c r="AV21" s="8">
        <f t="shared" ca="1" si="9"/>
        <v>0.45460847080645606</v>
      </c>
      <c r="AW21" s="21">
        <f t="shared" ca="1" si="10"/>
        <v>19</v>
      </c>
      <c r="AX21" s="20"/>
      <c r="AY21" s="19">
        <v>21</v>
      </c>
      <c r="AZ21" s="19">
        <v>3</v>
      </c>
      <c r="BA21" s="19">
        <v>9</v>
      </c>
    </row>
    <row r="22" spans="1:58" ht="50.1" customHeight="1" x14ac:dyDescent="0.25">
      <c r="A22" s="14"/>
      <c r="B22" s="27"/>
      <c r="C22" s="28"/>
      <c r="D22" s="28"/>
      <c r="E22" s="15"/>
      <c r="F22" s="14"/>
      <c r="G22" s="27"/>
      <c r="H22" s="28"/>
      <c r="I22" s="28"/>
      <c r="J22" s="15"/>
      <c r="K22" s="14"/>
      <c r="L22" s="27"/>
      <c r="M22" s="28"/>
      <c r="N22" s="28"/>
      <c r="O22" s="15"/>
      <c r="P22" s="10"/>
      <c r="Q22" s="10"/>
      <c r="R22" s="10"/>
      <c r="S22" s="19"/>
      <c r="T22" s="19"/>
      <c r="U22" s="19"/>
      <c r="V22" s="19"/>
      <c r="W22" s="19"/>
      <c r="X22" s="19"/>
      <c r="Y22" s="19"/>
      <c r="Z22" s="20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20"/>
      <c r="AN22" s="8">
        <f t="shared" ca="1" si="7"/>
        <v>0.31872442883640018</v>
      </c>
      <c r="AO22" s="21">
        <f t="shared" ca="1" si="8"/>
        <v>16</v>
      </c>
      <c r="AP22" s="20"/>
      <c r="AQ22" s="19">
        <v>22</v>
      </c>
      <c r="AR22" s="19">
        <v>9</v>
      </c>
      <c r="AS22" s="19">
        <v>1</v>
      </c>
      <c r="AV22" s="8">
        <f t="shared" ca="1" si="9"/>
        <v>0.50613789610269622</v>
      </c>
      <c r="AW22" s="21">
        <f t="shared" ca="1" si="10"/>
        <v>17</v>
      </c>
      <c r="AX22" s="20"/>
      <c r="AY22" s="19">
        <v>22</v>
      </c>
      <c r="AZ22" s="19">
        <v>4</v>
      </c>
      <c r="BA22" s="19">
        <v>5</v>
      </c>
    </row>
    <row r="23" spans="1:58" ht="12.95" customHeight="1" x14ac:dyDescent="0.25">
      <c r="A23" s="16"/>
      <c r="B23" s="17"/>
      <c r="C23" s="17"/>
      <c r="D23" s="17"/>
      <c r="E23" s="18"/>
      <c r="F23" s="16"/>
      <c r="G23" s="17"/>
      <c r="H23" s="17"/>
      <c r="I23" s="17"/>
      <c r="J23" s="18"/>
      <c r="K23" s="16"/>
      <c r="L23" s="17"/>
      <c r="M23" s="17"/>
      <c r="N23" s="17"/>
      <c r="O23" s="18"/>
      <c r="P23" s="10"/>
      <c r="Q23" s="10"/>
      <c r="R23" s="10"/>
      <c r="S23" s="19"/>
      <c r="T23" s="19"/>
      <c r="U23" s="19"/>
      <c r="V23" s="19"/>
      <c r="W23" s="19"/>
      <c r="X23" s="19"/>
      <c r="Y23" s="19"/>
      <c r="Z23" s="20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20"/>
      <c r="AN23" s="8">
        <f t="shared" ca="1" si="7"/>
        <v>0.10282364571488367</v>
      </c>
      <c r="AO23" s="21">
        <f t="shared" ca="1" si="8"/>
        <v>26</v>
      </c>
      <c r="AP23" s="20"/>
      <c r="AQ23" s="19">
        <v>23</v>
      </c>
      <c r="AR23" s="19">
        <v>9</v>
      </c>
      <c r="AS23" s="19">
        <v>2</v>
      </c>
      <c r="AV23" s="8">
        <f t="shared" ca="1" si="9"/>
        <v>0.988015746023297</v>
      </c>
      <c r="AW23" s="21">
        <f t="shared" ca="1" si="10"/>
        <v>1</v>
      </c>
      <c r="AX23" s="20"/>
      <c r="AY23" s="19">
        <v>23</v>
      </c>
      <c r="AZ23" s="19">
        <v>4</v>
      </c>
      <c r="BA23" s="19">
        <v>6</v>
      </c>
    </row>
    <row r="24" spans="1:58" ht="36.75" customHeight="1" thickBot="1" x14ac:dyDescent="0.3">
      <c r="A24" s="98" t="str">
        <f t="shared" ref="A24:N24" si="11">A1</f>
        <v>ひき算 ひっ算 ２けた－２けた くり下がり</v>
      </c>
      <c r="B24" s="98"/>
      <c r="C24" s="98"/>
      <c r="D24" s="98"/>
      <c r="E24" s="98"/>
      <c r="F24" s="98"/>
      <c r="G24" s="98"/>
      <c r="H24" s="98"/>
      <c r="I24" s="98"/>
      <c r="J24" s="98"/>
      <c r="K24" s="98"/>
      <c r="L24" s="98"/>
      <c r="M24" s="98"/>
      <c r="N24" s="99">
        <f t="shared" si="11"/>
        <v>1</v>
      </c>
      <c r="O24" s="99"/>
      <c r="P24" s="42"/>
      <c r="Q24" s="42"/>
      <c r="R24" s="42"/>
      <c r="S24" s="19"/>
      <c r="T24" s="19">
        <f t="shared" ref="T24:Y35" si="12">T1</f>
        <v>1</v>
      </c>
      <c r="U24" s="19">
        <f t="shared" ca="1" si="12"/>
        <v>74</v>
      </c>
      <c r="V24" s="19" t="str">
        <f t="shared" si="12"/>
        <v>-</v>
      </c>
      <c r="W24" s="19">
        <f t="shared" ca="1" si="12"/>
        <v>15</v>
      </c>
      <c r="X24" s="19" t="str">
        <f t="shared" si="12"/>
        <v>=</v>
      </c>
      <c r="Y24" s="19">
        <f t="shared" ca="1" si="12"/>
        <v>59</v>
      </c>
      <c r="Z24" s="20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20"/>
      <c r="AN24" s="8">
        <f t="shared" ca="1" si="7"/>
        <v>5.5748537125665854E-2</v>
      </c>
      <c r="AO24" s="21">
        <f t="shared" ca="1" si="8"/>
        <v>27</v>
      </c>
      <c r="AP24" s="20"/>
      <c r="AQ24" s="19">
        <v>24</v>
      </c>
      <c r="AR24" s="19">
        <v>9</v>
      </c>
      <c r="AS24" s="19">
        <v>3</v>
      </c>
      <c r="AV24" s="8">
        <f t="shared" ca="1" si="9"/>
        <v>0.57322162130213405</v>
      </c>
      <c r="AW24" s="21">
        <f t="shared" ca="1" si="10"/>
        <v>16</v>
      </c>
      <c r="AX24" s="20"/>
      <c r="AY24" s="19">
        <v>24</v>
      </c>
      <c r="AZ24" s="19">
        <v>4</v>
      </c>
      <c r="BA24" s="19">
        <v>7</v>
      </c>
    </row>
    <row r="25" spans="1:58" ht="38.25" customHeight="1" thickBot="1" x14ac:dyDescent="0.3">
      <c r="A25" s="20"/>
      <c r="B25" s="84" t="str">
        <f t="shared" ref="B25:E25" si="13">B2</f>
        <v>　　月　　日</v>
      </c>
      <c r="C25" s="85"/>
      <c r="D25" s="86"/>
      <c r="E25" s="84" t="str">
        <f t="shared" si="13"/>
        <v>名前</v>
      </c>
      <c r="F25" s="85"/>
      <c r="G25" s="85"/>
      <c r="H25" s="87"/>
      <c r="I25" s="88"/>
      <c r="J25" s="88"/>
      <c r="K25" s="88"/>
      <c r="L25" s="88"/>
      <c r="M25" s="88"/>
      <c r="N25" s="89"/>
      <c r="O25" s="20"/>
      <c r="P25" s="20"/>
      <c r="Q25" s="20"/>
      <c r="R25" s="20"/>
      <c r="S25" s="19"/>
      <c r="T25" s="19">
        <f t="shared" si="12"/>
        <v>2</v>
      </c>
      <c r="U25" s="19">
        <f t="shared" ca="1" si="12"/>
        <v>51</v>
      </c>
      <c r="V25" s="19" t="str">
        <f t="shared" si="12"/>
        <v>-</v>
      </c>
      <c r="W25" s="19">
        <f t="shared" ca="1" si="12"/>
        <v>23</v>
      </c>
      <c r="X25" s="19" t="str">
        <f t="shared" si="12"/>
        <v>=</v>
      </c>
      <c r="Y25" s="19">
        <f t="shared" ca="1" si="12"/>
        <v>28</v>
      </c>
      <c r="Z25" s="20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20"/>
      <c r="AN25" s="8">
        <f t="shared" ca="1" si="7"/>
        <v>0.80375428213527678</v>
      </c>
      <c r="AO25" s="21">
        <f t="shared" ca="1" si="8"/>
        <v>7</v>
      </c>
      <c r="AP25" s="20"/>
      <c r="AQ25" s="19">
        <v>25</v>
      </c>
      <c r="AR25" s="19">
        <v>9</v>
      </c>
      <c r="AS25" s="19">
        <v>4</v>
      </c>
      <c r="AV25" s="8">
        <f t="shared" ca="1" si="9"/>
        <v>2.7616104908187111E-2</v>
      </c>
      <c r="AW25" s="21">
        <f t="shared" ca="1" si="10"/>
        <v>34</v>
      </c>
      <c r="AX25" s="20"/>
      <c r="AY25" s="19">
        <v>25</v>
      </c>
      <c r="AZ25" s="19">
        <v>4</v>
      </c>
      <c r="BA25" s="19">
        <v>8</v>
      </c>
    </row>
    <row r="26" spans="1:58" ht="13.5" customHeight="1" x14ac:dyDescent="0.25">
      <c r="A26" s="20"/>
      <c r="B26" s="9"/>
      <c r="C26" s="9"/>
      <c r="D26" s="9"/>
      <c r="E26" s="9"/>
      <c r="F26" s="9"/>
      <c r="G26" s="9"/>
      <c r="H26" s="31"/>
      <c r="I26" s="31"/>
      <c r="J26" s="31"/>
      <c r="K26" s="31"/>
      <c r="L26" s="31"/>
      <c r="M26" s="31"/>
      <c r="N26" s="20"/>
      <c r="O26" s="20"/>
      <c r="P26" s="20"/>
      <c r="Q26" s="20"/>
      <c r="R26" s="20"/>
      <c r="S26" s="19"/>
      <c r="T26" s="19">
        <f t="shared" si="12"/>
        <v>3</v>
      </c>
      <c r="U26" s="19">
        <f t="shared" ca="1" si="12"/>
        <v>65</v>
      </c>
      <c r="V26" s="19" t="str">
        <f t="shared" si="12"/>
        <v>-</v>
      </c>
      <c r="W26" s="19">
        <f t="shared" ca="1" si="12"/>
        <v>48</v>
      </c>
      <c r="X26" s="19" t="str">
        <f t="shared" si="12"/>
        <v>=</v>
      </c>
      <c r="Y26" s="19">
        <f t="shared" ca="1" si="12"/>
        <v>17</v>
      </c>
      <c r="Z26" s="20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20"/>
      <c r="AN26" s="8">
        <f t="shared" ca="1" si="7"/>
        <v>0.48066341033853799</v>
      </c>
      <c r="AO26" s="21">
        <f t="shared" ca="1" si="8"/>
        <v>14</v>
      </c>
      <c r="AP26" s="20"/>
      <c r="AQ26" s="19">
        <v>26</v>
      </c>
      <c r="AR26" s="19">
        <v>9</v>
      </c>
      <c r="AS26" s="19">
        <v>5</v>
      </c>
      <c r="AV26" s="8">
        <f t="shared" ca="1" si="9"/>
        <v>0.64382264885123586</v>
      </c>
      <c r="AW26" s="21">
        <f t="shared" ca="1" si="10"/>
        <v>14</v>
      </c>
      <c r="AX26" s="20"/>
      <c r="AY26" s="19">
        <v>26</v>
      </c>
      <c r="AZ26" s="19">
        <v>4</v>
      </c>
      <c r="BA26" s="19">
        <v>9</v>
      </c>
    </row>
    <row r="27" spans="1:58" ht="39.950000000000003" customHeight="1" x14ac:dyDescent="0.5">
      <c r="A27" s="11"/>
      <c r="B27" s="22"/>
      <c r="C27" s="77">
        <f ca="1">IF(D28&lt;D29,C28-1,"")</f>
        <v>6</v>
      </c>
      <c r="D27" s="77">
        <f ca="1">IF(D28&lt;D29,10,"")</f>
        <v>10</v>
      </c>
      <c r="E27" s="81"/>
      <c r="F27" s="82"/>
      <c r="G27" s="83"/>
      <c r="H27" s="77">
        <f ca="1">IF(I28&lt;I29,H28-1,"")</f>
        <v>4</v>
      </c>
      <c r="I27" s="77">
        <f ca="1">IF(I28&lt;I29,10,"")</f>
        <v>10</v>
      </c>
      <c r="J27" s="81"/>
      <c r="K27" s="82"/>
      <c r="L27" s="83"/>
      <c r="M27" s="77">
        <f ca="1">IF(N28&lt;N29,M28-1,"")</f>
        <v>5</v>
      </c>
      <c r="N27" s="77">
        <f ca="1">IF(N28&lt;N29,10,"")</f>
        <v>10</v>
      </c>
      <c r="O27" s="13"/>
      <c r="P27" s="10"/>
      <c r="Q27" s="10"/>
      <c r="R27" s="10"/>
      <c r="S27" s="19"/>
      <c r="T27" s="19">
        <f t="shared" si="12"/>
        <v>4</v>
      </c>
      <c r="U27" s="19">
        <f t="shared" ca="1" si="12"/>
        <v>71</v>
      </c>
      <c r="V27" s="19" t="str">
        <f t="shared" si="12"/>
        <v>-</v>
      </c>
      <c r="W27" s="19">
        <f t="shared" ca="1" si="12"/>
        <v>27</v>
      </c>
      <c r="X27" s="19" t="str">
        <f t="shared" si="12"/>
        <v>=</v>
      </c>
      <c r="Y27" s="19">
        <f t="shared" ca="1" si="12"/>
        <v>44</v>
      </c>
      <c r="Z27" s="20"/>
      <c r="AA27" s="19"/>
      <c r="AB27" s="19"/>
      <c r="AC27" s="19"/>
      <c r="AD27" s="19"/>
      <c r="AE27" s="19"/>
      <c r="AF27" s="19"/>
      <c r="AG27" s="19"/>
      <c r="AH27" s="19"/>
      <c r="AI27" s="19"/>
      <c r="AJ27" s="19"/>
      <c r="AK27" s="19"/>
      <c r="AL27" s="19"/>
      <c r="AM27" s="20"/>
      <c r="AN27" s="8">
        <f t="shared" ca="1" si="7"/>
        <v>0.92587428905047142</v>
      </c>
      <c r="AO27" s="21">
        <f t="shared" ca="1" si="8"/>
        <v>3</v>
      </c>
      <c r="AP27" s="20"/>
      <c r="AQ27" s="19">
        <v>27</v>
      </c>
      <c r="AR27" s="19">
        <v>9</v>
      </c>
      <c r="AS27" s="19">
        <v>6</v>
      </c>
      <c r="AV27" s="8">
        <f t="shared" ca="1" si="9"/>
        <v>1.218341841486914E-2</v>
      </c>
      <c r="AW27" s="21">
        <f t="shared" ca="1" si="10"/>
        <v>36</v>
      </c>
      <c r="AX27" s="20"/>
      <c r="AY27" s="19">
        <v>27</v>
      </c>
      <c r="AZ27" s="19">
        <v>5</v>
      </c>
      <c r="BA27" s="19">
        <v>6</v>
      </c>
      <c r="BF27" s="32"/>
    </row>
    <row r="28" spans="1:58" ht="42" customHeight="1" x14ac:dyDescent="0.25">
      <c r="A28" s="14"/>
      <c r="B28" s="33"/>
      <c r="C28" s="24">
        <f t="shared" ref="C28:N28" ca="1" si="14">C5</f>
        <v>7</v>
      </c>
      <c r="D28" s="24">
        <f t="shared" ca="1" si="14"/>
        <v>4</v>
      </c>
      <c r="E28" s="15"/>
      <c r="F28" s="14"/>
      <c r="G28" s="33"/>
      <c r="H28" s="24">
        <f t="shared" ca="1" si="14"/>
        <v>5</v>
      </c>
      <c r="I28" s="24">
        <f t="shared" ca="1" si="14"/>
        <v>1</v>
      </c>
      <c r="J28" s="15"/>
      <c r="K28" s="14"/>
      <c r="L28" s="33"/>
      <c r="M28" s="24">
        <f t="shared" ca="1" si="14"/>
        <v>6</v>
      </c>
      <c r="N28" s="24">
        <f t="shared" ca="1" si="14"/>
        <v>5</v>
      </c>
      <c r="O28" s="15"/>
      <c r="P28" s="10"/>
      <c r="Q28" s="19"/>
      <c r="R28" s="10"/>
      <c r="S28" s="19"/>
      <c r="T28" s="19">
        <f t="shared" si="12"/>
        <v>5</v>
      </c>
      <c r="U28" s="19">
        <f t="shared" ca="1" si="12"/>
        <v>84</v>
      </c>
      <c r="V28" s="19" t="str">
        <f t="shared" si="12"/>
        <v>-</v>
      </c>
      <c r="W28" s="19">
        <f t="shared" ca="1" si="12"/>
        <v>48</v>
      </c>
      <c r="X28" s="19" t="str">
        <f t="shared" si="12"/>
        <v>=</v>
      </c>
      <c r="Y28" s="19">
        <f t="shared" ca="1" si="12"/>
        <v>36</v>
      </c>
      <c r="Z28" s="20"/>
      <c r="AA28" s="19"/>
      <c r="AB28" s="19"/>
      <c r="AC28" s="19"/>
      <c r="AD28" s="19"/>
      <c r="AE28" s="19"/>
      <c r="AF28" s="19"/>
      <c r="AG28" s="19"/>
      <c r="AH28" s="19" t="s">
        <v>5</v>
      </c>
      <c r="AI28" s="19" t="str">
        <f ca="1">IF(D28&lt;D29,"OK","NO")</f>
        <v>OK</v>
      </c>
      <c r="AJ28" s="19"/>
      <c r="AL28" s="19"/>
      <c r="AM28" s="20"/>
      <c r="AN28" s="8">
        <f t="shared" ca="1" si="7"/>
        <v>0.82824152326145306</v>
      </c>
      <c r="AO28" s="21">
        <f t="shared" ca="1" si="8"/>
        <v>6</v>
      </c>
      <c r="AP28" s="20"/>
      <c r="AQ28" s="19">
        <v>28</v>
      </c>
      <c r="AR28" s="19">
        <v>9</v>
      </c>
      <c r="AS28" s="19">
        <v>7</v>
      </c>
      <c r="AV28" s="8">
        <f t="shared" ca="1" si="9"/>
        <v>0.10899016710803222</v>
      </c>
      <c r="AW28" s="21">
        <f t="shared" ca="1" si="10"/>
        <v>28</v>
      </c>
      <c r="AX28" s="20"/>
      <c r="AY28" s="19">
        <v>28</v>
      </c>
      <c r="AZ28" s="19">
        <v>5</v>
      </c>
      <c r="BA28" s="19">
        <v>7</v>
      </c>
      <c r="BF28" s="32"/>
    </row>
    <row r="29" spans="1:58" ht="42" customHeight="1" thickBot="1" x14ac:dyDescent="0.3">
      <c r="A29" s="14"/>
      <c r="B29" s="25" t="str">
        <f t="shared" ref="B29:N29" si="15">B6</f>
        <v>－</v>
      </c>
      <c r="C29" s="26">
        <f t="shared" ca="1" si="15"/>
        <v>1</v>
      </c>
      <c r="D29" s="26">
        <f t="shared" ca="1" si="15"/>
        <v>5</v>
      </c>
      <c r="E29" s="15"/>
      <c r="F29" s="14"/>
      <c r="G29" s="25" t="str">
        <f t="shared" si="15"/>
        <v>－</v>
      </c>
      <c r="H29" s="26">
        <f t="shared" ca="1" si="15"/>
        <v>2</v>
      </c>
      <c r="I29" s="26">
        <f t="shared" ca="1" si="15"/>
        <v>3</v>
      </c>
      <c r="J29" s="15"/>
      <c r="K29" s="14"/>
      <c r="L29" s="25" t="str">
        <f t="shared" si="15"/>
        <v>－</v>
      </c>
      <c r="M29" s="26">
        <f t="shared" ca="1" si="15"/>
        <v>4</v>
      </c>
      <c r="N29" s="26">
        <f t="shared" ca="1" si="15"/>
        <v>8</v>
      </c>
      <c r="O29" s="15"/>
      <c r="P29" s="10"/>
      <c r="Q29" s="43"/>
      <c r="R29" s="10"/>
      <c r="S29" s="19"/>
      <c r="T29" s="19">
        <f t="shared" si="12"/>
        <v>6</v>
      </c>
      <c r="U29" s="19">
        <f t="shared" ca="1" si="12"/>
        <v>55</v>
      </c>
      <c r="V29" s="19" t="str">
        <f t="shared" si="12"/>
        <v>-</v>
      </c>
      <c r="W29" s="19">
        <f t="shared" ca="1" si="12"/>
        <v>16</v>
      </c>
      <c r="X29" s="19" t="str">
        <f t="shared" si="12"/>
        <v>=</v>
      </c>
      <c r="Y29" s="19">
        <f t="shared" ca="1" si="12"/>
        <v>39</v>
      </c>
      <c r="Z29" s="20"/>
      <c r="AA29" s="19"/>
      <c r="AB29" s="19"/>
      <c r="AC29" s="19"/>
      <c r="AD29" s="19"/>
      <c r="AE29" s="19"/>
      <c r="AF29" s="19"/>
      <c r="AG29" s="19"/>
      <c r="AH29" s="19" t="s">
        <v>6</v>
      </c>
      <c r="AI29" s="19" t="str">
        <f ca="1">IF(I28&lt;I29,"OK","NO")</f>
        <v>OK</v>
      </c>
      <c r="AJ29" s="19"/>
      <c r="AK29" s="34"/>
      <c r="AL29" s="19"/>
      <c r="AM29" s="20"/>
      <c r="AN29" s="8"/>
      <c r="AO29" s="21"/>
      <c r="AP29" s="20"/>
      <c r="AQ29" s="19"/>
      <c r="AR29" s="19"/>
      <c r="AS29" s="19"/>
      <c r="AV29" s="8">
        <f t="shared" ca="1" si="9"/>
        <v>0.84275520654160185</v>
      </c>
      <c r="AW29" s="21">
        <f t="shared" ca="1" si="10"/>
        <v>7</v>
      </c>
      <c r="AX29" s="20"/>
      <c r="AY29" s="19">
        <v>29</v>
      </c>
      <c r="AZ29" s="19">
        <v>5</v>
      </c>
      <c r="BA29" s="19">
        <v>8</v>
      </c>
    </row>
    <row r="30" spans="1:58" ht="50.1" customHeight="1" x14ac:dyDescent="0.25">
      <c r="A30" s="14"/>
      <c r="B30" s="35"/>
      <c r="C30" s="36">
        <f ca="1">MOD(ROUNDDOWN(Y24/10,0),10)</f>
        <v>5</v>
      </c>
      <c r="D30" s="36">
        <f ca="1">MOD(Y24,10)</f>
        <v>9</v>
      </c>
      <c r="E30" s="15"/>
      <c r="F30" s="14"/>
      <c r="G30" s="35"/>
      <c r="H30" s="36">
        <f ca="1">MOD(ROUNDDOWN(Y25/10,0),10)</f>
        <v>2</v>
      </c>
      <c r="I30" s="36">
        <f ca="1">MOD(Y25,10)</f>
        <v>8</v>
      </c>
      <c r="J30" s="15"/>
      <c r="K30" s="14"/>
      <c r="L30" s="35"/>
      <c r="M30" s="36">
        <f ca="1">MOD(ROUNDDOWN(Y26/10,0),10)</f>
        <v>1</v>
      </c>
      <c r="N30" s="36">
        <f ca="1">MOD(Y26,10)</f>
        <v>7</v>
      </c>
      <c r="O30" s="15"/>
      <c r="P30" s="10"/>
      <c r="Q30" s="10"/>
      <c r="R30" s="10"/>
      <c r="S30" s="19"/>
      <c r="T30" s="19">
        <f t="shared" si="12"/>
        <v>7</v>
      </c>
      <c r="U30" s="19">
        <f t="shared" ca="1" si="12"/>
        <v>75</v>
      </c>
      <c r="V30" s="19" t="str">
        <f t="shared" si="12"/>
        <v>-</v>
      </c>
      <c r="W30" s="19">
        <f t="shared" ca="1" si="12"/>
        <v>59</v>
      </c>
      <c r="X30" s="19" t="str">
        <f t="shared" si="12"/>
        <v>=</v>
      </c>
      <c r="Y30" s="19">
        <f t="shared" ca="1" si="12"/>
        <v>16</v>
      </c>
      <c r="Z30" s="20"/>
      <c r="AA30" s="19"/>
      <c r="AB30" s="19"/>
      <c r="AC30" s="19"/>
      <c r="AD30" s="19"/>
      <c r="AE30" s="19"/>
      <c r="AF30" s="19"/>
      <c r="AG30" s="19"/>
      <c r="AH30" s="19" t="s">
        <v>7</v>
      </c>
      <c r="AI30" s="19" t="str">
        <f ca="1">IF(N28&lt;N29,"OK","NO")</f>
        <v>OK</v>
      </c>
      <c r="AJ30" s="19"/>
      <c r="AK30" s="19"/>
      <c r="AL30" s="19"/>
      <c r="AM30" s="20"/>
      <c r="AN30" s="8"/>
      <c r="AO30" s="21"/>
      <c r="AP30" s="20"/>
      <c r="AQ30" s="19"/>
      <c r="AR30" s="19"/>
      <c r="AS30" s="19"/>
      <c r="AV30" s="8">
        <f t="shared" ca="1" si="9"/>
        <v>6.5382394332223814E-2</v>
      </c>
      <c r="AW30" s="21">
        <f t="shared" ca="1" si="10"/>
        <v>31</v>
      </c>
      <c r="AX30" s="20"/>
      <c r="AY30" s="19">
        <v>30</v>
      </c>
      <c r="AZ30" s="19">
        <v>5</v>
      </c>
      <c r="BA30" s="19">
        <v>9</v>
      </c>
    </row>
    <row r="31" spans="1:58" ht="12.95" customHeight="1" x14ac:dyDescent="0.25">
      <c r="A31" s="16"/>
      <c r="B31" s="37"/>
      <c r="C31" s="37"/>
      <c r="D31" s="37"/>
      <c r="E31" s="18"/>
      <c r="F31" s="16"/>
      <c r="G31" s="37"/>
      <c r="H31" s="37"/>
      <c r="I31" s="37"/>
      <c r="J31" s="18"/>
      <c r="K31" s="16"/>
      <c r="L31" s="37"/>
      <c r="M31" s="37"/>
      <c r="N31" s="37"/>
      <c r="O31" s="18"/>
      <c r="P31" s="10"/>
      <c r="Q31" s="10"/>
      <c r="R31" s="10"/>
      <c r="S31" s="19"/>
      <c r="T31" s="19">
        <f t="shared" si="12"/>
        <v>8</v>
      </c>
      <c r="U31" s="19">
        <f t="shared" ca="1" si="12"/>
        <v>67</v>
      </c>
      <c r="V31" s="19" t="str">
        <f t="shared" si="12"/>
        <v>-</v>
      </c>
      <c r="W31" s="19">
        <f t="shared" ca="1" si="12"/>
        <v>39</v>
      </c>
      <c r="X31" s="19" t="str">
        <f t="shared" si="12"/>
        <v>=</v>
      </c>
      <c r="Y31" s="19">
        <f t="shared" ca="1" si="12"/>
        <v>28</v>
      </c>
      <c r="Z31" s="20"/>
      <c r="AA31" s="19"/>
      <c r="AB31" s="19"/>
      <c r="AC31" s="19"/>
      <c r="AD31" s="19"/>
      <c r="AE31" s="19"/>
      <c r="AF31" s="19"/>
      <c r="AG31" s="19"/>
      <c r="AH31" s="19"/>
      <c r="AI31" s="19"/>
      <c r="AJ31" s="19"/>
      <c r="AK31" s="19"/>
      <c r="AL31" s="19"/>
      <c r="AM31" s="20"/>
      <c r="AN31" s="8"/>
      <c r="AO31" s="21"/>
      <c r="AP31" s="20"/>
      <c r="AQ31" s="19"/>
      <c r="AR31" s="19"/>
      <c r="AS31" s="19"/>
      <c r="AV31" s="8">
        <f t="shared" ca="1" si="9"/>
        <v>0.33526001740527789</v>
      </c>
      <c r="AW31" s="21">
        <f t="shared" ca="1" si="10"/>
        <v>24</v>
      </c>
      <c r="AX31" s="20"/>
      <c r="AY31" s="19">
        <v>31</v>
      </c>
      <c r="AZ31" s="19">
        <v>6</v>
      </c>
      <c r="BA31" s="19">
        <v>7</v>
      </c>
    </row>
    <row r="32" spans="1:58" ht="39.950000000000003" customHeight="1" x14ac:dyDescent="0.5">
      <c r="A32" s="11"/>
      <c r="B32" s="22"/>
      <c r="C32" s="77">
        <f ca="1">IF(D33&lt;D34,C33-1,"")</f>
        <v>6</v>
      </c>
      <c r="D32" s="77">
        <f ca="1">IF(D33&lt;D34,10,"")</f>
        <v>10</v>
      </c>
      <c r="E32" s="81"/>
      <c r="F32" s="82"/>
      <c r="G32" s="83"/>
      <c r="H32" s="77">
        <f ca="1">IF(I33&lt;I34,H33-1,"")</f>
        <v>7</v>
      </c>
      <c r="I32" s="77">
        <f ca="1">IF(I33&lt;I34,10,"")</f>
        <v>10</v>
      </c>
      <c r="J32" s="81"/>
      <c r="K32" s="82"/>
      <c r="L32" s="83"/>
      <c r="M32" s="77">
        <f ca="1">IF(N33&lt;N34,M33-1,"")</f>
        <v>4</v>
      </c>
      <c r="N32" s="77">
        <f ca="1">IF(N33&lt;N34,10,"")</f>
        <v>10</v>
      </c>
      <c r="O32" s="13"/>
      <c r="P32" s="10"/>
      <c r="Q32" s="10"/>
      <c r="R32" s="10"/>
      <c r="S32" s="19"/>
      <c r="T32" s="19">
        <f t="shared" si="12"/>
        <v>9</v>
      </c>
      <c r="U32" s="19">
        <f t="shared" ca="1" si="12"/>
        <v>92</v>
      </c>
      <c r="V32" s="19" t="str">
        <f t="shared" si="12"/>
        <v>-</v>
      </c>
      <c r="W32" s="19">
        <f t="shared" ca="1" si="12"/>
        <v>39</v>
      </c>
      <c r="X32" s="19" t="str">
        <f t="shared" si="12"/>
        <v>=</v>
      </c>
      <c r="Y32" s="19">
        <f t="shared" ca="1" si="12"/>
        <v>53</v>
      </c>
      <c r="Z32" s="20"/>
      <c r="AA32" s="19"/>
      <c r="AB32" s="19"/>
      <c r="AC32" s="19"/>
      <c r="AD32" s="19"/>
      <c r="AE32" s="19"/>
      <c r="AF32" s="19"/>
      <c r="AG32" s="19"/>
      <c r="AH32" s="19"/>
      <c r="AI32" s="19"/>
      <c r="AJ32" s="19"/>
      <c r="AK32" s="19"/>
      <c r="AL32" s="19"/>
      <c r="AM32" s="20"/>
      <c r="AN32" s="8"/>
      <c r="AO32" s="21"/>
      <c r="AP32" s="20"/>
      <c r="AQ32" s="19"/>
      <c r="AR32" s="19"/>
      <c r="AS32" s="19"/>
      <c r="AV32" s="8">
        <f t="shared" ca="1" si="9"/>
        <v>0.12643048038844285</v>
      </c>
      <c r="AW32" s="21">
        <f t="shared" ca="1" si="10"/>
        <v>26</v>
      </c>
      <c r="AX32" s="20"/>
      <c r="AY32" s="19">
        <v>32</v>
      </c>
      <c r="AZ32" s="19">
        <v>6</v>
      </c>
      <c r="BA32" s="19">
        <v>8</v>
      </c>
    </row>
    <row r="33" spans="1:53" ht="42" customHeight="1" x14ac:dyDescent="0.25">
      <c r="A33" s="14"/>
      <c r="B33" s="33"/>
      <c r="C33" s="24">
        <f t="shared" ref="C33:N33" ca="1" si="16">C10</f>
        <v>7</v>
      </c>
      <c r="D33" s="24">
        <f t="shared" ca="1" si="16"/>
        <v>1</v>
      </c>
      <c r="E33" s="15"/>
      <c r="F33" s="14"/>
      <c r="G33" s="33"/>
      <c r="H33" s="24">
        <f t="shared" ca="1" si="16"/>
        <v>8</v>
      </c>
      <c r="I33" s="24">
        <f t="shared" ca="1" si="16"/>
        <v>4</v>
      </c>
      <c r="J33" s="15"/>
      <c r="K33" s="14"/>
      <c r="L33" s="33"/>
      <c r="M33" s="24">
        <f t="shared" ca="1" si="16"/>
        <v>5</v>
      </c>
      <c r="N33" s="24">
        <f t="shared" ca="1" si="16"/>
        <v>5</v>
      </c>
      <c r="O33" s="15"/>
      <c r="P33" s="10"/>
      <c r="Q33" s="10"/>
      <c r="R33" s="10"/>
      <c r="S33" s="19"/>
      <c r="T33" s="19">
        <f t="shared" si="12"/>
        <v>10</v>
      </c>
      <c r="U33" s="19">
        <f t="shared" ca="1" si="12"/>
        <v>82</v>
      </c>
      <c r="V33" s="19" t="str">
        <f t="shared" si="12"/>
        <v>-</v>
      </c>
      <c r="W33" s="19">
        <f t="shared" ca="1" si="12"/>
        <v>66</v>
      </c>
      <c r="X33" s="19" t="str">
        <f t="shared" si="12"/>
        <v>=</v>
      </c>
      <c r="Y33" s="19">
        <f t="shared" ca="1" si="12"/>
        <v>16</v>
      </c>
      <c r="Z33" s="20"/>
      <c r="AA33" s="19"/>
      <c r="AB33" s="19"/>
      <c r="AC33" s="19"/>
      <c r="AD33" s="19"/>
      <c r="AE33" s="19"/>
      <c r="AF33" s="19"/>
      <c r="AG33" s="19"/>
      <c r="AH33" s="19" t="s">
        <v>8</v>
      </c>
      <c r="AI33" s="19" t="str">
        <f ca="1">IF(D33&lt;D34,"OK","NO")</f>
        <v>OK</v>
      </c>
      <c r="AJ33" s="19"/>
      <c r="AK33" s="19"/>
      <c r="AL33" s="19"/>
      <c r="AM33" s="20"/>
      <c r="AN33" s="8"/>
      <c r="AO33" s="21"/>
      <c r="AP33" s="20"/>
      <c r="AQ33" s="19"/>
      <c r="AR33" s="19"/>
      <c r="AS33" s="19"/>
      <c r="AV33" s="8">
        <f t="shared" ca="1" si="9"/>
        <v>0.86483985866210566</v>
      </c>
      <c r="AW33" s="21">
        <f t="shared" ca="1" si="10"/>
        <v>5</v>
      </c>
      <c r="AX33" s="20"/>
      <c r="AY33" s="19">
        <v>33</v>
      </c>
      <c r="AZ33" s="19">
        <v>6</v>
      </c>
      <c r="BA33" s="19">
        <v>9</v>
      </c>
    </row>
    <row r="34" spans="1:53" ht="42" customHeight="1" thickBot="1" x14ac:dyDescent="0.3">
      <c r="A34" s="14"/>
      <c r="B34" s="25" t="str">
        <f t="shared" ref="B34:N34" si="17">B11</f>
        <v>－</v>
      </c>
      <c r="C34" s="26">
        <f t="shared" ca="1" si="17"/>
        <v>2</v>
      </c>
      <c r="D34" s="26">
        <f t="shared" ca="1" si="17"/>
        <v>7</v>
      </c>
      <c r="E34" s="15"/>
      <c r="F34" s="14"/>
      <c r="G34" s="25" t="str">
        <f t="shared" si="17"/>
        <v>－</v>
      </c>
      <c r="H34" s="26">
        <f t="shared" ca="1" si="17"/>
        <v>4</v>
      </c>
      <c r="I34" s="26">
        <f t="shared" ca="1" si="17"/>
        <v>8</v>
      </c>
      <c r="J34" s="15"/>
      <c r="K34" s="14"/>
      <c r="L34" s="25" t="str">
        <f t="shared" si="17"/>
        <v>－</v>
      </c>
      <c r="M34" s="26">
        <f t="shared" ca="1" si="17"/>
        <v>1</v>
      </c>
      <c r="N34" s="26">
        <f t="shared" ca="1" si="17"/>
        <v>6</v>
      </c>
      <c r="O34" s="15"/>
      <c r="P34" s="10"/>
      <c r="Q34" s="10"/>
      <c r="R34" s="10"/>
      <c r="S34" s="19"/>
      <c r="T34" s="19">
        <f t="shared" si="12"/>
        <v>11</v>
      </c>
      <c r="U34" s="19">
        <f t="shared" ca="1" si="12"/>
        <v>81</v>
      </c>
      <c r="V34" s="19" t="str">
        <f t="shared" si="12"/>
        <v>-</v>
      </c>
      <c r="W34" s="19">
        <f t="shared" ca="1" si="12"/>
        <v>35</v>
      </c>
      <c r="X34" s="19" t="str">
        <f t="shared" si="12"/>
        <v>=</v>
      </c>
      <c r="Y34" s="19">
        <f t="shared" ca="1" si="12"/>
        <v>46</v>
      </c>
      <c r="Z34" s="20"/>
      <c r="AA34" s="19"/>
      <c r="AB34" s="19"/>
      <c r="AC34" s="19"/>
      <c r="AD34" s="19"/>
      <c r="AE34" s="19"/>
      <c r="AF34" s="19"/>
      <c r="AG34" s="19"/>
      <c r="AH34" s="19" t="s">
        <v>9</v>
      </c>
      <c r="AI34" s="19" t="str">
        <f ca="1">IF(I33&lt;I34,"OK","NO")</f>
        <v>OK</v>
      </c>
      <c r="AJ34" s="19"/>
      <c r="AK34" s="19"/>
      <c r="AL34" s="19"/>
      <c r="AM34" s="20"/>
      <c r="AN34" s="8"/>
      <c r="AO34" s="21"/>
      <c r="AP34" s="20"/>
      <c r="AQ34" s="19"/>
      <c r="AR34" s="19"/>
      <c r="AS34" s="19"/>
      <c r="AV34" s="8">
        <f t="shared" ca="1" si="9"/>
        <v>0.64838498913043485</v>
      </c>
      <c r="AW34" s="21">
        <f t="shared" ca="1" si="10"/>
        <v>13</v>
      </c>
      <c r="AX34" s="20"/>
      <c r="AY34" s="19">
        <v>34</v>
      </c>
      <c r="AZ34" s="19">
        <v>7</v>
      </c>
      <c r="BA34" s="19">
        <v>8</v>
      </c>
    </row>
    <row r="35" spans="1:53" ht="50.1" customHeight="1" x14ac:dyDescent="0.25">
      <c r="A35" s="14"/>
      <c r="B35" s="38"/>
      <c r="C35" s="36">
        <f ca="1">MOD(ROUNDDOWN(Y27/10,0),10)</f>
        <v>4</v>
      </c>
      <c r="D35" s="36">
        <f ca="1">MOD(Y27,10)</f>
        <v>4</v>
      </c>
      <c r="E35" s="15"/>
      <c r="F35" s="14"/>
      <c r="G35" s="35"/>
      <c r="H35" s="36">
        <f ca="1">MOD(ROUNDDOWN(Y28/10,0),10)</f>
        <v>3</v>
      </c>
      <c r="I35" s="36">
        <f ca="1">MOD(Y28,10)</f>
        <v>6</v>
      </c>
      <c r="J35" s="15"/>
      <c r="K35" s="14"/>
      <c r="L35" s="35"/>
      <c r="M35" s="36">
        <f ca="1">MOD(ROUNDDOWN(Y29/10,0),10)</f>
        <v>3</v>
      </c>
      <c r="N35" s="36">
        <f ca="1">MOD(Y29,10)</f>
        <v>9</v>
      </c>
      <c r="O35" s="15"/>
      <c r="P35" s="10"/>
      <c r="Q35" s="10"/>
      <c r="R35" s="10"/>
      <c r="S35" s="19"/>
      <c r="T35" s="19">
        <f t="shared" si="12"/>
        <v>12</v>
      </c>
      <c r="U35" s="19">
        <f t="shared" ca="1" si="12"/>
        <v>33</v>
      </c>
      <c r="V35" s="19" t="str">
        <f t="shared" si="12"/>
        <v>-</v>
      </c>
      <c r="W35" s="19">
        <f t="shared" ca="1" si="12"/>
        <v>19</v>
      </c>
      <c r="X35" s="19" t="str">
        <f t="shared" si="12"/>
        <v>=</v>
      </c>
      <c r="Y35" s="19">
        <f t="shared" ca="1" si="12"/>
        <v>14</v>
      </c>
      <c r="Z35" s="20"/>
      <c r="AA35" s="19"/>
      <c r="AB35" s="19"/>
      <c r="AC35" s="19"/>
      <c r="AD35" s="19"/>
      <c r="AE35" s="19"/>
      <c r="AF35" s="19"/>
      <c r="AG35" s="19"/>
      <c r="AH35" s="19" t="s">
        <v>10</v>
      </c>
      <c r="AI35" s="19" t="str">
        <f ca="1">IF(N33&lt;N34,"OK","NO")</f>
        <v>OK</v>
      </c>
      <c r="AJ35" s="19"/>
      <c r="AK35" s="19"/>
      <c r="AL35" s="19"/>
      <c r="AM35" s="20"/>
      <c r="AN35" s="8"/>
      <c r="AO35" s="21"/>
      <c r="AP35" s="20"/>
      <c r="AQ35" s="19"/>
      <c r="AR35" s="19"/>
      <c r="AS35" s="19"/>
      <c r="AV35" s="8">
        <f t="shared" ca="1" si="9"/>
        <v>6.3145121317143893E-2</v>
      </c>
      <c r="AW35" s="21">
        <f t="shared" ca="1" si="10"/>
        <v>32</v>
      </c>
      <c r="AX35" s="20"/>
      <c r="AY35" s="19">
        <v>35</v>
      </c>
      <c r="AZ35" s="19">
        <v>7</v>
      </c>
      <c r="BA35" s="19">
        <v>9</v>
      </c>
    </row>
    <row r="36" spans="1:53" ht="12.95" customHeight="1" x14ac:dyDescent="0.25">
      <c r="A36" s="16"/>
      <c r="B36" s="37"/>
      <c r="C36" s="37"/>
      <c r="D36" s="37"/>
      <c r="E36" s="18"/>
      <c r="F36" s="16"/>
      <c r="G36" s="37"/>
      <c r="H36" s="37"/>
      <c r="I36" s="37"/>
      <c r="J36" s="18"/>
      <c r="K36" s="16"/>
      <c r="L36" s="37"/>
      <c r="M36" s="37"/>
      <c r="N36" s="37"/>
      <c r="O36" s="18"/>
      <c r="P36" s="10"/>
      <c r="Q36" s="10"/>
      <c r="R36" s="10"/>
      <c r="S36" s="19"/>
      <c r="Z36" s="20"/>
      <c r="AA36" s="19"/>
      <c r="AB36" s="19"/>
      <c r="AC36" s="19"/>
      <c r="AD36" s="19"/>
      <c r="AE36" s="19"/>
      <c r="AF36" s="19"/>
      <c r="AG36" s="19"/>
      <c r="AH36" s="19"/>
      <c r="AI36" s="19"/>
      <c r="AJ36" s="19"/>
      <c r="AK36" s="19"/>
      <c r="AL36" s="19"/>
      <c r="AM36" s="20"/>
      <c r="AN36" s="8"/>
      <c r="AO36" s="21"/>
      <c r="AP36" s="20"/>
      <c r="AQ36" s="19"/>
      <c r="AR36" s="19"/>
      <c r="AS36" s="19"/>
      <c r="AV36" s="8">
        <f t="shared" ca="1" si="9"/>
        <v>0.33657623556854621</v>
      </c>
      <c r="AW36" s="21">
        <f t="shared" ca="1" si="10"/>
        <v>23</v>
      </c>
      <c r="AX36" s="20"/>
      <c r="AY36" s="19">
        <v>36</v>
      </c>
      <c r="AZ36" s="19">
        <v>8</v>
      </c>
      <c r="BA36" s="19">
        <v>9</v>
      </c>
    </row>
    <row r="37" spans="1:53" ht="39.950000000000003" customHeight="1" x14ac:dyDescent="0.5">
      <c r="A37" s="11"/>
      <c r="B37" s="22"/>
      <c r="C37" s="77">
        <f ca="1">IF(D38&lt;D39,C38-1,"")</f>
        <v>6</v>
      </c>
      <c r="D37" s="77">
        <f ca="1">IF(D38&lt;D39,10,"")</f>
        <v>10</v>
      </c>
      <c r="E37" s="81"/>
      <c r="F37" s="82"/>
      <c r="G37" s="83"/>
      <c r="H37" s="77">
        <f ca="1">IF(I38&lt;I39,H38-1,"")</f>
        <v>5</v>
      </c>
      <c r="I37" s="77">
        <f ca="1">IF(I38&lt;I39,10,"")</f>
        <v>10</v>
      </c>
      <c r="J37" s="81"/>
      <c r="K37" s="82"/>
      <c r="L37" s="83"/>
      <c r="M37" s="77">
        <f ca="1">IF(N38&lt;N39,M38-1,"")</f>
        <v>8</v>
      </c>
      <c r="N37" s="77">
        <f ca="1">IF(N38&lt;N39,10,"")</f>
        <v>10</v>
      </c>
      <c r="O37" s="13"/>
      <c r="P37" s="10"/>
      <c r="Q37" s="10"/>
      <c r="R37" s="10"/>
      <c r="S37" s="19"/>
      <c r="Z37" s="20"/>
      <c r="AA37" s="19"/>
      <c r="AB37" s="19"/>
      <c r="AC37" s="19"/>
      <c r="AD37" s="19"/>
      <c r="AE37" s="19"/>
      <c r="AF37" s="19"/>
      <c r="AG37" s="19"/>
      <c r="AH37" s="19"/>
      <c r="AI37" s="19"/>
      <c r="AJ37" s="19"/>
      <c r="AK37" s="19"/>
      <c r="AL37" s="19"/>
      <c r="AM37" s="20"/>
      <c r="AN37" s="8"/>
      <c r="AO37" s="21"/>
      <c r="AQ37" s="19"/>
      <c r="AR37" s="19"/>
      <c r="AS37" s="19"/>
      <c r="AV37" s="8"/>
      <c r="AW37" s="21"/>
      <c r="AX37" s="20"/>
      <c r="AY37" s="19"/>
      <c r="AZ37" s="19"/>
      <c r="BA37" s="19"/>
    </row>
    <row r="38" spans="1:53" ht="42" customHeight="1" x14ac:dyDescent="0.25">
      <c r="A38" s="14"/>
      <c r="B38" s="33"/>
      <c r="C38" s="24">
        <f t="shared" ref="C38:N38" ca="1" si="18">C15</f>
        <v>7</v>
      </c>
      <c r="D38" s="24">
        <f t="shared" ca="1" si="18"/>
        <v>5</v>
      </c>
      <c r="E38" s="15"/>
      <c r="F38" s="14"/>
      <c r="G38" s="33"/>
      <c r="H38" s="24">
        <f t="shared" ca="1" si="18"/>
        <v>6</v>
      </c>
      <c r="I38" s="24">
        <f t="shared" ca="1" si="18"/>
        <v>7</v>
      </c>
      <c r="J38" s="15"/>
      <c r="K38" s="14"/>
      <c r="L38" s="33"/>
      <c r="M38" s="24">
        <f t="shared" ca="1" si="18"/>
        <v>9</v>
      </c>
      <c r="N38" s="24">
        <f t="shared" ca="1" si="18"/>
        <v>2</v>
      </c>
      <c r="O38" s="15"/>
      <c r="P38" s="10"/>
      <c r="Q38" s="10"/>
      <c r="R38" s="10"/>
      <c r="S38" s="19"/>
      <c r="Z38" s="20"/>
      <c r="AA38" s="19"/>
      <c r="AB38" s="19"/>
      <c r="AC38" s="19"/>
      <c r="AD38" s="19"/>
      <c r="AE38" s="19"/>
      <c r="AF38" s="19"/>
      <c r="AG38" s="19"/>
      <c r="AH38" s="19" t="s">
        <v>11</v>
      </c>
      <c r="AI38" s="19" t="str">
        <f ca="1">IF(D38&lt;D39,"OK","NO")</f>
        <v>OK</v>
      </c>
      <c r="AJ38" s="19"/>
      <c r="AK38" s="19"/>
      <c r="AL38" s="19"/>
      <c r="AM38" s="20"/>
      <c r="AN38" s="8"/>
      <c r="AO38" s="21"/>
      <c r="AQ38" s="19"/>
      <c r="AR38" s="19"/>
      <c r="AS38" s="19"/>
      <c r="AV38" s="8"/>
      <c r="AW38" s="21"/>
      <c r="AX38" s="20"/>
      <c r="AY38" s="19"/>
      <c r="AZ38" s="19"/>
      <c r="BA38" s="19"/>
    </row>
    <row r="39" spans="1:53" ht="42" customHeight="1" thickBot="1" x14ac:dyDescent="0.3">
      <c r="A39" s="14"/>
      <c r="B39" s="25" t="str">
        <f t="shared" ref="B39:N39" si="19">B16</f>
        <v>－</v>
      </c>
      <c r="C39" s="26">
        <f t="shared" ca="1" si="19"/>
        <v>5</v>
      </c>
      <c r="D39" s="26">
        <f t="shared" ca="1" si="19"/>
        <v>9</v>
      </c>
      <c r="E39" s="15"/>
      <c r="F39" s="14"/>
      <c r="G39" s="25" t="str">
        <f t="shared" si="19"/>
        <v>－</v>
      </c>
      <c r="H39" s="26">
        <f t="shared" ca="1" si="19"/>
        <v>3</v>
      </c>
      <c r="I39" s="26">
        <f t="shared" ca="1" si="19"/>
        <v>9</v>
      </c>
      <c r="J39" s="15"/>
      <c r="K39" s="14"/>
      <c r="L39" s="25" t="str">
        <f t="shared" si="19"/>
        <v>－</v>
      </c>
      <c r="M39" s="26">
        <f t="shared" ca="1" si="19"/>
        <v>3</v>
      </c>
      <c r="N39" s="26">
        <f t="shared" ca="1" si="19"/>
        <v>9</v>
      </c>
      <c r="O39" s="15"/>
      <c r="P39" s="10"/>
      <c r="Q39" s="10"/>
      <c r="R39" s="10"/>
      <c r="S39" s="19"/>
      <c r="T39" s="19"/>
      <c r="U39" s="19"/>
      <c r="V39" s="19"/>
      <c r="W39" s="19"/>
      <c r="X39" s="19"/>
      <c r="Y39" s="19"/>
      <c r="Z39" s="20"/>
      <c r="AA39" s="19"/>
      <c r="AB39" s="19"/>
      <c r="AC39" s="19"/>
      <c r="AD39" s="19"/>
      <c r="AE39" s="19"/>
      <c r="AF39" s="19"/>
      <c r="AG39" s="19"/>
      <c r="AH39" s="19" t="s">
        <v>12</v>
      </c>
      <c r="AI39" s="19" t="str">
        <f ca="1">IF(I38&lt;I39,"OK","NO")</f>
        <v>OK</v>
      </c>
      <c r="AJ39" s="19"/>
      <c r="AK39" s="19"/>
      <c r="AL39" s="19"/>
      <c r="AM39" s="20"/>
      <c r="AN39" s="8"/>
      <c r="AO39" s="21"/>
      <c r="AQ39" s="19"/>
      <c r="AR39" s="19"/>
      <c r="AS39" s="19"/>
      <c r="AV39" s="8"/>
      <c r="AW39" s="21"/>
      <c r="AX39" s="20"/>
      <c r="AY39" s="19"/>
      <c r="AZ39" s="19"/>
      <c r="BA39" s="19"/>
    </row>
    <row r="40" spans="1:53" ht="50.1" customHeight="1" x14ac:dyDescent="0.25">
      <c r="A40" s="14"/>
      <c r="B40" s="35"/>
      <c r="C40" s="36">
        <f ca="1">MOD(ROUNDDOWN(Y30/10,0),10)</f>
        <v>1</v>
      </c>
      <c r="D40" s="36">
        <f ca="1">MOD(Y30,10)</f>
        <v>6</v>
      </c>
      <c r="E40" s="15"/>
      <c r="F40" s="14"/>
      <c r="G40" s="35"/>
      <c r="H40" s="36">
        <f ca="1">MOD(ROUNDDOWN(Y31/10,0),10)</f>
        <v>2</v>
      </c>
      <c r="I40" s="36">
        <f ca="1">MOD(Y31,10)</f>
        <v>8</v>
      </c>
      <c r="J40" s="15"/>
      <c r="K40" s="14"/>
      <c r="L40" s="35"/>
      <c r="M40" s="36">
        <f ca="1">MOD(ROUNDDOWN(Y32/10,0),10)</f>
        <v>5</v>
      </c>
      <c r="N40" s="36">
        <f ca="1">MOD(Y32,10)</f>
        <v>3</v>
      </c>
      <c r="O40" s="15"/>
      <c r="P40" s="10"/>
      <c r="Q40" s="10"/>
      <c r="R40" s="10"/>
      <c r="S40" s="19"/>
      <c r="T40" s="19"/>
      <c r="U40" s="19"/>
      <c r="V40" s="19"/>
      <c r="W40" s="19"/>
      <c r="X40" s="19"/>
      <c r="Y40" s="19"/>
      <c r="Z40" s="20"/>
      <c r="AA40" s="19"/>
      <c r="AB40" s="19"/>
      <c r="AC40" s="19"/>
      <c r="AD40" s="19"/>
      <c r="AE40" s="19"/>
      <c r="AF40" s="19"/>
      <c r="AG40" s="19"/>
      <c r="AH40" s="19" t="s">
        <v>16</v>
      </c>
      <c r="AI40" s="19" t="str">
        <f ca="1">IF(N38&lt;N39,"OK","NO")</f>
        <v>OK</v>
      </c>
      <c r="AJ40" s="19"/>
      <c r="AK40" s="19"/>
      <c r="AL40" s="19"/>
      <c r="AM40" s="20"/>
      <c r="AN40" s="8"/>
      <c r="AO40" s="21"/>
      <c r="AQ40" s="19"/>
      <c r="AR40" s="19"/>
      <c r="AS40" s="19"/>
      <c r="AV40" s="8"/>
      <c r="AW40" s="21"/>
      <c r="AX40" s="20"/>
      <c r="AY40" s="19"/>
      <c r="AZ40" s="19"/>
      <c r="BA40" s="19"/>
    </row>
    <row r="41" spans="1:53" ht="12.95" customHeight="1" x14ac:dyDescent="0.25">
      <c r="A41" s="16"/>
      <c r="B41" s="37"/>
      <c r="C41" s="37"/>
      <c r="D41" s="37"/>
      <c r="E41" s="18"/>
      <c r="F41" s="16"/>
      <c r="G41" s="37"/>
      <c r="H41" s="37"/>
      <c r="I41" s="37"/>
      <c r="J41" s="18"/>
      <c r="K41" s="16"/>
      <c r="L41" s="37"/>
      <c r="M41" s="37"/>
      <c r="N41" s="37"/>
      <c r="O41" s="18"/>
      <c r="P41" s="10"/>
      <c r="Q41" s="10"/>
      <c r="R41" s="10"/>
      <c r="S41" s="19"/>
      <c r="T41" s="19"/>
      <c r="U41" s="19"/>
      <c r="V41" s="19"/>
      <c r="W41" s="19"/>
      <c r="X41" s="19"/>
      <c r="Y41" s="19"/>
      <c r="Z41" s="20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20"/>
      <c r="AN41" s="8"/>
      <c r="AO41" s="21"/>
      <c r="AQ41" s="19"/>
      <c r="AR41" s="19"/>
      <c r="AS41" s="19"/>
      <c r="AV41" s="8"/>
      <c r="AW41" s="21"/>
      <c r="AX41" s="20"/>
      <c r="AY41" s="19"/>
      <c r="AZ41" s="19"/>
      <c r="BA41" s="19"/>
    </row>
    <row r="42" spans="1:53" ht="39.950000000000003" customHeight="1" x14ac:dyDescent="0.5">
      <c r="A42" s="11"/>
      <c r="B42" s="22"/>
      <c r="C42" s="77">
        <f ca="1">IF(D43&lt;D44,C43-1,"")</f>
        <v>7</v>
      </c>
      <c r="D42" s="77">
        <f ca="1">IF(D43&lt;D44,10,"")</f>
        <v>10</v>
      </c>
      <c r="E42" s="81"/>
      <c r="F42" s="82"/>
      <c r="G42" s="83"/>
      <c r="H42" s="77">
        <f ca="1">IF(I43&lt;I44,H43-1,"")</f>
        <v>7</v>
      </c>
      <c r="I42" s="77">
        <f ca="1">IF(I43&lt;I44,10,"")</f>
        <v>10</v>
      </c>
      <c r="J42" s="81"/>
      <c r="K42" s="82"/>
      <c r="L42" s="83"/>
      <c r="M42" s="77">
        <f ca="1">IF(N43&lt;N44,M43-1,"")</f>
        <v>2</v>
      </c>
      <c r="N42" s="77">
        <f ca="1">IF(N43&lt;N44,10,"")</f>
        <v>10</v>
      </c>
      <c r="O42" s="13"/>
      <c r="P42" s="10"/>
      <c r="Q42" s="10"/>
      <c r="R42" s="10"/>
      <c r="S42" s="19"/>
      <c r="T42" s="19"/>
      <c r="U42" s="19"/>
      <c r="V42" s="19"/>
      <c r="W42" s="19"/>
      <c r="X42" s="19"/>
      <c r="Y42" s="19"/>
      <c r="Z42" s="20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20"/>
      <c r="AN42" s="8"/>
      <c r="AO42" s="21"/>
      <c r="AQ42" s="19"/>
      <c r="AR42" s="19"/>
      <c r="AS42" s="19"/>
      <c r="AV42" s="8"/>
      <c r="AW42" s="21"/>
      <c r="AX42" s="20"/>
      <c r="AY42" s="19"/>
      <c r="AZ42" s="19"/>
      <c r="BA42" s="19"/>
    </row>
    <row r="43" spans="1:53" ht="42" customHeight="1" x14ac:dyDescent="0.25">
      <c r="A43" s="14"/>
      <c r="B43" s="40"/>
      <c r="C43" s="24">
        <f t="shared" ref="C43:N43" ca="1" si="20">C20</f>
        <v>8</v>
      </c>
      <c r="D43" s="24">
        <f t="shared" ca="1" si="20"/>
        <v>2</v>
      </c>
      <c r="E43" s="15"/>
      <c r="F43" s="14"/>
      <c r="G43" s="40"/>
      <c r="H43" s="24">
        <f t="shared" ca="1" si="20"/>
        <v>8</v>
      </c>
      <c r="I43" s="24">
        <f t="shared" ca="1" si="20"/>
        <v>1</v>
      </c>
      <c r="J43" s="15"/>
      <c r="K43" s="14"/>
      <c r="L43" s="40"/>
      <c r="M43" s="24">
        <f t="shared" ca="1" si="20"/>
        <v>3</v>
      </c>
      <c r="N43" s="24">
        <f t="shared" ca="1" si="20"/>
        <v>3</v>
      </c>
      <c r="O43" s="15"/>
      <c r="P43" s="10"/>
      <c r="Q43" s="10"/>
      <c r="R43" s="10"/>
      <c r="S43" s="19"/>
      <c r="T43" s="19"/>
      <c r="U43" s="19"/>
      <c r="V43" s="19"/>
      <c r="W43" s="19"/>
      <c r="X43" s="19"/>
      <c r="Y43" s="19"/>
      <c r="Z43" s="20"/>
      <c r="AA43" s="19"/>
      <c r="AB43" s="19"/>
      <c r="AC43" s="19"/>
      <c r="AD43" s="19"/>
      <c r="AE43" s="19"/>
      <c r="AF43" s="19"/>
      <c r="AG43" s="19"/>
      <c r="AH43" s="19" t="s">
        <v>15</v>
      </c>
      <c r="AI43" s="19" t="str">
        <f ca="1">IF(D43&lt;D44,"OK","NO")</f>
        <v>OK</v>
      </c>
      <c r="AJ43" s="19"/>
      <c r="AK43" s="19"/>
      <c r="AL43" s="19"/>
      <c r="AM43" s="20"/>
      <c r="AN43" s="8"/>
      <c r="AO43" s="21"/>
      <c r="AQ43" s="19"/>
      <c r="AR43" s="19"/>
      <c r="AS43" s="19"/>
      <c r="AV43" s="8"/>
      <c r="AW43" s="21"/>
      <c r="AX43" s="20"/>
      <c r="AY43" s="19"/>
      <c r="AZ43" s="19"/>
      <c r="BA43" s="19"/>
    </row>
    <row r="44" spans="1:53" ht="42" customHeight="1" thickBot="1" x14ac:dyDescent="0.3">
      <c r="A44" s="14"/>
      <c r="B44" s="25" t="str">
        <f t="shared" ref="B44:N44" si="21">B21</f>
        <v>－</v>
      </c>
      <c r="C44" s="26">
        <f t="shared" ca="1" si="21"/>
        <v>6</v>
      </c>
      <c r="D44" s="26">
        <f t="shared" ca="1" si="21"/>
        <v>6</v>
      </c>
      <c r="E44" s="15"/>
      <c r="F44" s="14"/>
      <c r="G44" s="25" t="str">
        <f t="shared" si="21"/>
        <v>－</v>
      </c>
      <c r="H44" s="26">
        <f t="shared" ca="1" si="21"/>
        <v>3</v>
      </c>
      <c r="I44" s="26">
        <f t="shared" ca="1" si="21"/>
        <v>5</v>
      </c>
      <c r="J44" s="24"/>
      <c r="K44" s="14"/>
      <c r="L44" s="25" t="str">
        <f t="shared" si="21"/>
        <v>－</v>
      </c>
      <c r="M44" s="26">
        <f t="shared" ca="1" si="21"/>
        <v>1</v>
      </c>
      <c r="N44" s="26">
        <f t="shared" ca="1" si="21"/>
        <v>9</v>
      </c>
      <c r="O44" s="15"/>
      <c r="P44" s="10"/>
      <c r="Q44" s="10"/>
      <c r="R44" s="10"/>
      <c r="S44" s="19"/>
      <c r="T44" s="19"/>
      <c r="U44" s="19"/>
      <c r="V44" s="19"/>
      <c r="W44" s="19"/>
      <c r="X44" s="19"/>
      <c r="Y44" s="19"/>
      <c r="Z44" s="20"/>
      <c r="AA44" s="19"/>
      <c r="AB44" s="19"/>
      <c r="AC44" s="19"/>
      <c r="AD44" s="19"/>
      <c r="AE44" s="19"/>
      <c r="AF44" s="19"/>
      <c r="AG44" s="19"/>
      <c r="AH44" s="19" t="s">
        <v>13</v>
      </c>
      <c r="AI44" s="19" t="str">
        <f ca="1">IF(I43&lt;I44,"OK","NO")</f>
        <v>OK</v>
      </c>
      <c r="AJ44" s="19"/>
      <c r="AK44" s="19"/>
      <c r="AL44" s="19"/>
      <c r="AM44" s="20"/>
      <c r="AN44" s="8"/>
      <c r="AO44" s="21"/>
      <c r="AQ44" s="19"/>
      <c r="AR44" s="19"/>
      <c r="AS44" s="19"/>
      <c r="AV44" s="8"/>
      <c r="AW44" s="21"/>
      <c r="AX44" s="20"/>
      <c r="AY44" s="19"/>
      <c r="AZ44" s="19"/>
      <c r="BA44" s="19"/>
    </row>
    <row r="45" spans="1:53" ht="50.1" customHeight="1" x14ac:dyDescent="0.25">
      <c r="A45" s="14"/>
      <c r="B45" s="35"/>
      <c r="C45" s="36">
        <f ca="1">MOD(ROUNDDOWN(Y33/10,0),10)</f>
        <v>1</v>
      </c>
      <c r="D45" s="36">
        <f ca="1">MOD(Y33,10)</f>
        <v>6</v>
      </c>
      <c r="E45" s="15"/>
      <c r="F45" s="14"/>
      <c r="G45" s="35"/>
      <c r="H45" s="36">
        <f ca="1">MOD(ROUNDDOWN(Y34/10,0),10)</f>
        <v>4</v>
      </c>
      <c r="I45" s="36">
        <f ca="1">MOD(Y34,10)</f>
        <v>6</v>
      </c>
      <c r="J45" s="15"/>
      <c r="K45" s="14"/>
      <c r="L45" s="35"/>
      <c r="M45" s="36">
        <f ca="1">MOD(ROUNDDOWN(Y35/10,0),10)</f>
        <v>1</v>
      </c>
      <c r="N45" s="36">
        <f ca="1">MOD(Y35,10)</f>
        <v>4</v>
      </c>
      <c r="O45" s="15"/>
      <c r="P45" s="10"/>
      <c r="Q45" s="10"/>
      <c r="R45" s="10"/>
      <c r="S45" s="19"/>
      <c r="T45" s="19"/>
      <c r="U45" s="19"/>
      <c r="V45" s="19"/>
      <c r="W45" s="19"/>
      <c r="X45" s="19"/>
      <c r="Y45" s="19"/>
      <c r="Z45" s="20"/>
      <c r="AA45" s="19"/>
      <c r="AB45" s="19"/>
      <c r="AC45" s="19"/>
      <c r="AD45" s="19"/>
      <c r="AE45" s="19"/>
      <c r="AF45" s="19"/>
      <c r="AG45" s="19"/>
      <c r="AH45" s="19" t="s">
        <v>14</v>
      </c>
      <c r="AI45" s="19" t="str">
        <f ca="1">IF(N43&lt;N44,"OK","NO")</f>
        <v>OK</v>
      </c>
      <c r="AJ45" s="19"/>
      <c r="AK45" s="19"/>
      <c r="AL45" s="19"/>
      <c r="AM45" s="20"/>
      <c r="AN45" s="8"/>
      <c r="AO45" s="21"/>
      <c r="AQ45" s="19"/>
      <c r="AR45" s="19"/>
      <c r="AS45" s="19"/>
      <c r="AV45" s="8"/>
      <c r="AW45" s="21"/>
      <c r="AY45" s="19"/>
      <c r="AZ45" s="19"/>
      <c r="BA45" s="19"/>
    </row>
    <row r="46" spans="1:53" ht="12.95" customHeight="1" x14ac:dyDescent="0.25">
      <c r="A46" s="16"/>
      <c r="B46" s="17"/>
      <c r="C46" s="17"/>
      <c r="D46" s="17"/>
      <c r="E46" s="18"/>
      <c r="F46" s="16"/>
      <c r="G46" s="17"/>
      <c r="H46" s="17"/>
      <c r="I46" s="17"/>
      <c r="J46" s="18"/>
      <c r="K46" s="16"/>
      <c r="L46" s="17"/>
      <c r="M46" s="17"/>
      <c r="N46" s="17"/>
      <c r="O46" s="18"/>
      <c r="P46" s="10"/>
      <c r="Q46" s="10"/>
      <c r="R46" s="10"/>
      <c r="S46" s="19"/>
      <c r="T46" s="19"/>
      <c r="U46" s="19"/>
      <c r="V46" s="19"/>
      <c r="W46" s="19"/>
      <c r="X46" s="19"/>
      <c r="Y46" s="19"/>
      <c r="Z46" s="20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20"/>
      <c r="AN46" s="8"/>
      <c r="AO46" s="21"/>
      <c r="AQ46" s="19"/>
      <c r="AR46" s="19"/>
      <c r="AS46" s="19"/>
      <c r="AV46" s="8"/>
      <c r="AW46" s="21"/>
      <c r="AY46" s="19"/>
      <c r="AZ46" s="19"/>
      <c r="BA46" s="19"/>
    </row>
    <row r="47" spans="1:53" ht="12.95" customHeight="1" x14ac:dyDescent="0.25">
      <c r="A47" s="10"/>
      <c r="B47" s="10"/>
      <c r="C47" s="10"/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10"/>
      <c r="P47" s="10"/>
      <c r="Q47" s="10"/>
      <c r="R47" s="10"/>
      <c r="S47" s="10"/>
      <c r="T47" s="41"/>
      <c r="U47" s="41"/>
      <c r="V47" s="41"/>
      <c r="W47" s="41"/>
      <c r="X47" s="41"/>
      <c r="Y47" s="41"/>
      <c r="Z47" s="10"/>
      <c r="AA47" s="41"/>
      <c r="AB47" s="41"/>
      <c r="AC47" s="41"/>
      <c r="AD47" s="41"/>
      <c r="AE47" s="41"/>
      <c r="AF47" s="41"/>
      <c r="AG47" s="41"/>
      <c r="AH47" s="41"/>
      <c r="AI47" s="41"/>
      <c r="AJ47" s="41"/>
      <c r="AK47" s="41"/>
      <c r="AL47" s="41"/>
      <c r="AN47" s="8"/>
      <c r="AO47" s="21"/>
      <c r="AQ47" s="19"/>
      <c r="AR47" s="19"/>
      <c r="AS47" s="19"/>
      <c r="AV47" s="8"/>
      <c r="AW47" s="21"/>
      <c r="AY47" s="19"/>
      <c r="AZ47" s="19"/>
      <c r="BA47" s="19"/>
    </row>
    <row r="48" spans="1:53" x14ac:dyDescent="0.25">
      <c r="AJ48" s="39" t="s">
        <v>17</v>
      </c>
      <c r="AN48" s="8"/>
      <c r="AO48" s="21"/>
      <c r="AQ48" s="19"/>
      <c r="AR48" s="19"/>
      <c r="AS48" s="19"/>
      <c r="AV48" s="8"/>
      <c r="AW48" s="21"/>
      <c r="AY48" s="19"/>
      <c r="AZ48" s="19"/>
      <c r="BA48" s="19"/>
    </row>
    <row r="49" spans="40:53" x14ac:dyDescent="0.25">
      <c r="AN49" s="8"/>
      <c r="AO49" s="21"/>
      <c r="AQ49" s="19"/>
      <c r="AR49" s="19"/>
      <c r="AS49" s="19"/>
      <c r="AV49" s="8"/>
      <c r="AW49" s="21"/>
      <c r="AY49" s="19"/>
      <c r="AZ49" s="19"/>
      <c r="BA49" s="19"/>
    </row>
    <row r="50" spans="40:53" x14ac:dyDescent="0.25">
      <c r="AN50" s="8"/>
      <c r="AO50" s="21"/>
      <c r="AQ50" s="19"/>
      <c r="AR50" s="19"/>
      <c r="AS50" s="19"/>
      <c r="AV50" s="8"/>
      <c r="AW50" s="21"/>
      <c r="AY50" s="19"/>
      <c r="AZ50" s="19"/>
      <c r="BA50" s="19"/>
    </row>
    <row r="51" spans="40:53" x14ac:dyDescent="0.25">
      <c r="AN51" s="8"/>
      <c r="AO51" s="21"/>
      <c r="AQ51" s="19"/>
      <c r="AR51" s="19"/>
      <c r="AS51" s="19"/>
      <c r="AV51" s="8"/>
      <c r="AW51" s="21"/>
      <c r="AY51" s="19"/>
      <c r="AZ51" s="19"/>
      <c r="BA51" s="19"/>
    </row>
    <row r="52" spans="40:53" x14ac:dyDescent="0.25">
      <c r="AN52" s="8"/>
      <c r="AO52" s="21"/>
      <c r="AQ52" s="19"/>
      <c r="AR52" s="19"/>
      <c r="AS52" s="19"/>
      <c r="AV52" s="8"/>
      <c r="AW52" s="21"/>
      <c r="AY52" s="19"/>
      <c r="AZ52" s="19"/>
      <c r="BA52" s="19"/>
    </row>
    <row r="53" spans="40:53" x14ac:dyDescent="0.25">
      <c r="AN53" s="8"/>
      <c r="AO53" s="21"/>
      <c r="AQ53" s="19"/>
      <c r="AR53" s="19"/>
      <c r="AS53" s="19"/>
      <c r="AV53" s="8"/>
      <c r="AW53" s="21"/>
      <c r="AY53" s="19"/>
      <c r="AZ53" s="19"/>
      <c r="BA53" s="19"/>
    </row>
    <row r="54" spans="40:53" x14ac:dyDescent="0.25">
      <c r="AN54" s="8"/>
      <c r="AO54" s="21"/>
      <c r="AQ54" s="19"/>
      <c r="AR54" s="19"/>
      <c r="AS54" s="19"/>
      <c r="AV54" s="8"/>
      <c r="AW54" s="21"/>
      <c r="AY54" s="19"/>
      <c r="AZ54" s="19"/>
      <c r="BA54" s="19"/>
    </row>
    <row r="55" spans="40:53" x14ac:dyDescent="0.25">
      <c r="AN55" s="8"/>
      <c r="AO55" s="21"/>
      <c r="AQ55" s="19"/>
      <c r="AR55" s="19"/>
      <c r="AS55" s="19"/>
      <c r="AV55" s="8"/>
      <c r="AW55" s="21"/>
      <c r="AY55" s="19"/>
      <c r="AZ55" s="19"/>
      <c r="BA55" s="19"/>
    </row>
    <row r="56" spans="40:53" x14ac:dyDescent="0.25">
      <c r="AV56" s="8"/>
      <c r="AW56" s="21"/>
      <c r="AY56" s="19"/>
      <c r="AZ56" s="19"/>
      <c r="BA56" s="19"/>
    </row>
    <row r="57" spans="40:53" x14ac:dyDescent="0.25">
      <c r="AV57" s="8"/>
      <c r="AW57" s="21"/>
      <c r="AY57" s="19"/>
      <c r="AZ57" s="19"/>
      <c r="BA57" s="19"/>
    </row>
    <row r="58" spans="40:53" x14ac:dyDescent="0.25">
      <c r="AV58" s="8"/>
      <c r="AW58" s="21"/>
      <c r="AY58" s="19"/>
      <c r="AZ58" s="19"/>
      <c r="BA58" s="19"/>
    </row>
    <row r="59" spans="40:53" x14ac:dyDescent="0.25">
      <c r="AV59" s="8"/>
      <c r="AW59" s="21"/>
      <c r="AY59" s="19"/>
      <c r="AZ59" s="19"/>
      <c r="BA59" s="19"/>
    </row>
    <row r="60" spans="40:53" x14ac:dyDescent="0.25">
      <c r="AV60" s="8"/>
      <c r="AW60" s="21"/>
      <c r="AY60" s="19"/>
      <c r="AZ60" s="19"/>
      <c r="BA60" s="19"/>
    </row>
    <row r="61" spans="40:53" x14ac:dyDescent="0.25">
      <c r="AV61" s="8"/>
      <c r="AW61" s="21"/>
      <c r="AY61" s="19"/>
      <c r="AZ61" s="19"/>
      <c r="BA61" s="19"/>
    </row>
    <row r="62" spans="40:53" x14ac:dyDescent="0.25">
      <c r="AV62" s="8"/>
      <c r="AW62" s="21"/>
      <c r="AY62" s="19"/>
      <c r="AZ62" s="19"/>
      <c r="BA62" s="19"/>
    </row>
    <row r="63" spans="40:53" x14ac:dyDescent="0.25">
      <c r="AV63" s="8"/>
      <c r="AW63" s="21"/>
      <c r="AY63" s="19"/>
      <c r="AZ63" s="19"/>
      <c r="BA63" s="19"/>
    </row>
    <row r="64" spans="40:53" x14ac:dyDescent="0.25">
      <c r="AV64" s="8"/>
      <c r="AW64" s="21"/>
      <c r="AY64" s="19"/>
      <c r="AZ64" s="19"/>
      <c r="BA64" s="19"/>
    </row>
    <row r="65" spans="48:53" x14ac:dyDescent="0.25">
      <c r="AV65" s="8"/>
      <c r="AW65" s="21"/>
      <c r="AY65" s="19"/>
      <c r="AZ65" s="19"/>
      <c r="BA65" s="19"/>
    </row>
    <row r="66" spans="48:53" x14ac:dyDescent="0.25">
      <c r="AV66" s="8"/>
      <c r="AW66" s="21"/>
      <c r="AY66" s="19"/>
      <c r="AZ66" s="19"/>
      <c r="BA66" s="19"/>
    </row>
    <row r="67" spans="48:53" x14ac:dyDescent="0.25">
      <c r="AV67" s="8"/>
      <c r="AW67" s="21"/>
      <c r="AY67" s="19"/>
      <c r="AZ67" s="19"/>
      <c r="BA67" s="19"/>
    </row>
    <row r="68" spans="48:53" x14ac:dyDescent="0.25">
      <c r="AV68" s="8"/>
      <c r="AW68" s="21"/>
      <c r="AY68" s="19"/>
      <c r="AZ68" s="19"/>
      <c r="BA68" s="19"/>
    </row>
    <row r="69" spans="48:53" x14ac:dyDescent="0.25">
      <c r="AV69" s="8"/>
      <c r="AW69" s="21"/>
      <c r="AY69" s="19"/>
      <c r="AZ69" s="19"/>
      <c r="BA69" s="19"/>
    </row>
    <row r="70" spans="48:53" x14ac:dyDescent="0.25">
      <c r="AV70" s="8"/>
      <c r="AW70" s="21"/>
      <c r="AY70" s="19"/>
      <c r="AZ70" s="19"/>
      <c r="BA70" s="19"/>
    </row>
    <row r="71" spans="48:53" x14ac:dyDescent="0.25">
      <c r="AV71" s="8"/>
      <c r="AW71" s="21"/>
      <c r="AY71" s="19"/>
      <c r="AZ71" s="19"/>
      <c r="BA71" s="19"/>
    </row>
    <row r="72" spans="48:53" x14ac:dyDescent="0.25">
      <c r="AV72" s="8"/>
      <c r="AW72" s="21"/>
      <c r="AY72" s="19"/>
      <c r="AZ72" s="19"/>
      <c r="BA72" s="19"/>
    </row>
    <row r="73" spans="48:53" x14ac:dyDescent="0.25">
      <c r="AV73" s="8"/>
      <c r="AW73" s="21"/>
      <c r="AY73" s="19"/>
      <c r="AZ73" s="19"/>
      <c r="BA73" s="19"/>
    </row>
    <row r="74" spans="48:53" x14ac:dyDescent="0.25">
      <c r="AV74" s="8"/>
      <c r="AW74" s="21"/>
      <c r="AY74" s="19"/>
      <c r="AZ74" s="19"/>
      <c r="BA74" s="19"/>
    </row>
    <row r="75" spans="48:53" x14ac:dyDescent="0.25">
      <c r="AV75" s="8"/>
      <c r="AW75" s="21"/>
      <c r="AY75" s="19"/>
      <c r="AZ75" s="19"/>
      <c r="BA75" s="19"/>
    </row>
    <row r="76" spans="48:53" x14ac:dyDescent="0.25">
      <c r="AV76" s="8"/>
      <c r="AW76" s="21"/>
      <c r="AY76" s="19"/>
      <c r="AZ76" s="19"/>
      <c r="BA76" s="19"/>
    </row>
    <row r="77" spans="48:53" x14ac:dyDescent="0.25">
      <c r="AV77" s="8"/>
      <c r="AW77" s="21"/>
      <c r="AY77" s="19"/>
      <c r="AZ77" s="19"/>
      <c r="BA77" s="19"/>
    </row>
    <row r="78" spans="48:53" x14ac:dyDescent="0.25">
      <c r="AV78" s="8"/>
      <c r="AW78" s="21"/>
      <c r="AY78" s="19"/>
      <c r="AZ78" s="19"/>
      <c r="BA78" s="19"/>
    </row>
    <row r="79" spans="48:53" x14ac:dyDescent="0.25">
      <c r="AV79" s="8"/>
      <c r="AW79" s="21"/>
      <c r="AY79" s="19"/>
      <c r="AZ79" s="19"/>
      <c r="BA79" s="19"/>
    </row>
    <row r="80" spans="48:53" x14ac:dyDescent="0.25">
      <c r="AV80" s="8"/>
      <c r="AW80" s="21"/>
      <c r="AY80" s="19"/>
      <c r="AZ80" s="19"/>
      <c r="BA80" s="19"/>
    </row>
    <row r="81" spans="48:53" x14ac:dyDescent="0.25">
      <c r="AV81" s="8"/>
      <c r="AW81" s="21"/>
      <c r="AY81" s="19"/>
      <c r="AZ81" s="19"/>
      <c r="BA81" s="19"/>
    </row>
    <row r="82" spans="48:53" x14ac:dyDescent="0.25">
      <c r="AV82" s="8"/>
      <c r="AW82" s="21"/>
      <c r="AY82" s="19"/>
      <c r="AZ82" s="19"/>
      <c r="BA82" s="19"/>
    </row>
    <row r="83" spans="48:53" x14ac:dyDescent="0.25">
      <c r="AV83" s="8"/>
      <c r="AW83" s="21"/>
      <c r="AY83" s="19"/>
      <c r="AZ83" s="19"/>
      <c r="BA83" s="19"/>
    </row>
    <row r="84" spans="48:53" x14ac:dyDescent="0.25">
      <c r="AV84" s="8"/>
      <c r="AW84" s="21"/>
      <c r="AY84" s="19"/>
      <c r="AZ84" s="19"/>
      <c r="BA84" s="19"/>
    </row>
    <row r="85" spans="48:53" x14ac:dyDescent="0.25">
      <c r="AV85" s="8"/>
      <c r="AW85" s="21"/>
      <c r="AY85" s="19"/>
      <c r="AZ85" s="19"/>
      <c r="BA85" s="19"/>
    </row>
    <row r="86" spans="48:53" x14ac:dyDescent="0.25">
      <c r="AV86" s="8"/>
      <c r="AW86" s="21"/>
      <c r="AY86" s="19"/>
      <c r="AZ86" s="19"/>
      <c r="BA86" s="19"/>
    </row>
    <row r="87" spans="48:53" x14ac:dyDescent="0.25">
      <c r="AV87" s="8"/>
      <c r="AW87" s="21"/>
      <c r="AY87" s="19"/>
      <c r="AZ87" s="19"/>
      <c r="BA87" s="19"/>
    </row>
    <row r="88" spans="48:53" x14ac:dyDescent="0.25">
      <c r="AV88" s="8"/>
      <c r="AW88" s="21"/>
      <c r="AY88" s="19"/>
      <c r="AZ88" s="19"/>
      <c r="BA88" s="19"/>
    </row>
    <row r="89" spans="48:53" x14ac:dyDescent="0.25">
      <c r="AV89" s="8"/>
      <c r="AW89" s="21"/>
      <c r="AY89" s="19"/>
      <c r="AZ89" s="19"/>
      <c r="BA89" s="19"/>
    </row>
    <row r="90" spans="48:53" x14ac:dyDescent="0.25">
      <c r="AV90" s="8"/>
      <c r="AW90" s="21"/>
      <c r="AY90" s="19"/>
      <c r="AZ90" s="19"/>
      <c r="BA90" s="19"/>
    </row>
    <row r="91" spans="48:53" x14ac:dyDescent="0.25">
      <c r="AV91" s="8"/>
      <c r="AW91" s="21"/>
      <c r="AY91" s="19"/>
      <c r="AZ91" s="19"/>
      <c r="BA91" s="19"/>
    </row>
    <row r="92" spans="48:53" x14ac:dyDescent="0.25">
      <c r="AV92" s="8"/>
      <c r="AW92" s="21"/>
      <c r="AY92" s="19"/>
      <c r="AZ92" s="19"/>
      <c r="BA92" s="19"/>
    </row>
    <row r="93" spans="48:53" x14ac:dyDescent="0.25">
      <c r="AV93" s="8"/>
      <c r="AW93" s="21"/>
      <c r="AY93" s="19"/>
      <c r="AZ93" s="19"/>
      <c r="BA93" s="19"/>
    </row>
    <row r="94" spans="48:53" x14ac:dyDescent="0.25">
      <c r="AV94" s="8"/>
      <c r="AW94" s="21"/>
      <c r="AY94" s="19"/>
      <c r="AZ94" s="19"/>
      <c r="BA94" s="19"/>
    </row>
    <row r="95" spans="48:53" x14ac:dyDescent="0.25">
      <c r="AV95" s="8"/>
      <c r="AW95" s="21"/>
      <c r="AY95" s="19"/>
      <c r="AZ95" s="19"/>
      <c r="BA95" s="19"/>
    </row>
    <row r="96" spans="48:53" x14ac:dyDescent="0.25">
      <c r="AV96" s="8"/>
      <c r="AW96" s="21"/>
      <c r="AY96" s="19"/>
      <c r="AZ96" s="19"/>
      <c r="BA96" s="19"/>
    </row>
    <row r="97" spans="48:53" x14ac:dyDescent="0.25">
      <c r="AV97" s="8"/>
      <c r="AW97" s="21"/>
      <c r="AY97" s="19"/>
      <c r="AZ97" s="19"/>
      <c r="BA97" s="19"/>
    </row>
    <row r="98" spans="48:53" x14ac:dyDescent="0.25">
      <c r="AV98" s="8"/>
      <c r="AW98" s="21"/>
      <c r="AY98" s="19"/>
      <c r="AZ98" s="19"/>
      <c r="BA98" s="19"/>
    </row>
    <row r="99" spans="48:53" x14ac:dyDescent="0.25">
      <c r="AV99" s="8"/>
      <c r="AW99" s="21"/>
      <c r="AY99" s="19"/>
      <c r="AZ99" s="19"/>
      <c r="BA99" s="19"/>
    </row>
    <row r="100" spans="48:53" x14ac:dyDescent="0.25">
      <c r="AV100" s="8"/>
      <c r="AW100" s="21"/>
      <c r="AY100" s="19"/>
      <c r="AZ100" s="19"/>
      <c r="BA100" s="19"/>
    </row>
  </sheetData>
  <sheetProtection algorithmName="SHA-512" hashValue="UOK76gVsXmLUsFwlFV4lODRS+RHrijlLuTbJhImCBvhbgRoRvvlM0slFG29ZxcQSRPZgNQ9kfJN2/0XKTnzdMQ==" saltValue="VpPY1ZntgWEubfsflR3DJQ==" spinCount="100000" sheet="1" objects="1" scenarios="1" selectLockedCells="1"/>
  <mergeCells count="10">
    <mergeCell ref="B25:D25"/>
    <mergeCell ref="E25:G25"/>
    <mergeCell ref="H25:N25"/>
    <mergeCell ref="A1:M1"/>
    <mergeCell ref="N1:O1"/>
    <mergeCell ref="B2:D2"/>
    <mergeCell ref="E2:G2"/>
    <mergeCell ref="H2:N2"/>
    <mergeCell ref="A24:M24"/>
    <mergeCell ref="N24:O24"/>
  </mergeCells>
  <phoneticPr fontId="5"/>
  <conditionalFormatting sqref="C5">
    <cfRule type="cellIs" dxfId="419" priority="60" operator="equal">
      <formula>0</formula>
    </cfRule>
  </conditionalFormatting>
  <conditionalFormatting sqref="C6">
    <cfRule type="cellIs" dxfId="418" priority="59" operator="equal">
      <formula>0</formula>
    </cfRule>
  </conditionalFormatting>
  <conditionalFormatting sqref="H5">
    <cfRule type="cellIs" dxfId="417" priority="58" operator="equal">
      <formula>0</formula>
    </cfRule>
  </conditionalFormatting>
  <conditionalFormatting sqref="H6">
    <cfRule type="cellIs" dxfId="416" priority="57" operator="equal">
      <formula>0</formula>
    </cfRule>
  </conditionalFormatting>
  <conditionalFormatting sqref="M5">
    <cfRule type="cellIs" dxfId="415" priority="56" operator="equal">
      <formula>0</formula>
    </cfRule>
  </conditionalFormatting>
  <conditionalFormatting sqref="M6">
    <cfRule type="cellIs" dxfId="414" priority="55" operator="equal">
      <formula>0</formula>
    </cfRule>
  </conditionalFormatting>
  <conditionalFormatting sqref="M10">
    <cfRule type="cellIs" dxfId="413" priority="54" operator="equal">
      <formula>0</formula>
    </cfRule>
  </conditionalFormatting>
  <conditionalFormatting sqref="M11">
    <cfRule type="cellIs" dxfId="412" priority="53" operator="equal">
      <formula>0</formula>
    </cfRule>
  </conditionalFormatting>
  <conditionalFormatting sqref="H10">
    <cfRule type="cellIs" dxfId="411" priority="52" operator="equal">
      <formula>0</formula>
    </cfRule>
  </conditionalFormatting>
  <conditionalFormatting sqref="H11">
    <cfRule type="cellIs" dxfId="410" priority="51" operator="equal">
      <formula>0</formula>
    </cfRule>
  </conditionalFormatting>
  <conditionalFormatting sqref="C10">
    <cfRule type="cellIs" dxfId="409" priority="50" operator="equal">
      <formula>0</formula>
    </cfRule>
  </conditionalFormatting>
  <conditionalFormatting sqref="C11">
    <cfRule type="cellIs" dxfId="408" priority="49" operator="equal">
      <formula>0</formula>
    </cfRule>
  </conditionalFormatting>
  <conditionalFormatting sqref="C15">
    <cfRule type="cellIs" dxfId="407" priority="48" operator="equal">
      <formula>0</formula>
    </cfRule>
  </conditionalFormatting>
  <conditionalFormatting sqref="C16">
    <cfRule type="cellIs" dxfId="406" priority="47" operator="equal">
      <formula>0</formula>
    </cfRule>
  </conditionalFormatting>
  <conditionalFormatting sqref="H15">
    <cfRule type="cellIs" dxfId="405" priority="46" operator="equal">
      <formula>0</formula>
    </cfRule>
  </conditionalFormatting>
  <conditionalFormatting sqref="H16">
    <cfRule type="cellIs" dxfId="404" priority="45" operator="equal">
      <formula>0</formula>
    </cfRule>
  </conditionalFormatting>
  <conditionalFormatting sqref="M15">
    <cfRule type="cellIs" dxfId="403" priority="44" operator="equal">
      <formula>0</formula>
    </cfRule>
  </conditionalFormatting>
  <conditionalFormatting sqref="M16">
    <cfRule type="cellIs" dxfId="402" priority="43" operator="equal">
      <formula>0</formula>
    </cfRule>
  </conditionalFormatting>
  <conditionalFormatting sqref="M20">
    <cfRule type="cellIs" dxfId="401" priority="42" operator="equal">
      <formula>0</formula>
    </cfRule>
  </conditionalFormatting>
  <conditionalFormatting sqref="M21">
    <cfRule type="cellIs" dxfId="400" priority="41" operator="equal">
      <formula>0</formula>
    </cfRule>
  </conditionalFormatting>
  <conditionalFormatting sqref="H20">
    <cfRule type="cellIs" dxfId="399" priority="40" operator="equal">
      <formula>0</formula>
    </cfRule>
  </conditionalFormatting>
  <conditionalFormatting sqref="H21">
    <cfRule type="cellIs" dxfId="398" priority="39" operator="equal">
      <formula>0</formula>
    </cfRule>
  </conditionalFormatting>
  <conditionalFormatting sqref="C20">
    <cfRule type="cellIs" dxfId="397" priority="38" operator="equal">
      <formula>0</formula>
    </cfRule>
  </conditionalFormatting>
  <conditionalFormatting sqref="C21">
    <cfRule type="cellIs" dxfId="396" priority="37" operator="equal">
      <formula>0</formula>
    </cfRule>
  </conditionalFormatting>
  <conditionalFormatting sqref="C28">
    <cfRule type="cellIs" dxfId="395" priority="36" operator="equal">
      <formula>0</formula>
    </cfRule>
  </conditionalFormatting>
  <conditionalFormatting sqref="C29">
    <cfRule type="cellIs" dxfId="394" priority="35" operator="equal">
      <formula>0</formula>
    </cfRule>
  </conditionalFormatting>
  <conditionalFormatting sqref="H28">
    <cfRule type="cellIs" dxfId="393" priority="34" operator="equal">
      <formula>0</formula>
    </cfRule>
  </conditionalFormatting>
  <conditionalFormatting sqref="H29">
    <cfRule type="cellIs" dxfId="392" priority="33" operator="equal">
      <formula>0</formula>
    </cfRule>
  </conditionalFormatting>
  <conditionalFormatting sqref="M28">
    <cfRule type="cellIs" dxfId="391" priority="32" operator="equal">
      <formula>0</formula>
    </cfRule>
  </conditionalFormatting>
  <conditionalFormatting sqref="M29">
    <cfRule type="cellIs" dxfId="390" priority="31" operator="equal">
      <formula>0</formula>
    </cfRule>
  </conditionalFormatting>
  <conditionalFormatting sqref="M33">
    <cfRule type="cellIs" dxfId="389" priority="30" operator="equal">
      <formula>0</formula>
    </cfRule>
  </conditionalFormatting>
  <conditionalFormatting sqref="M34">
    <cfRule type="cellIs" dxfId="388" priority="29" operator="equal">
      <formula>0</formula>
    </cfRule>
  </conditionalFormatting>
  <conditionalFormatting sqref="H33">
    <cfRule type="cellIs" dxfId="387" priority="28" operator="equal">
      <formula>0</formula>
    </cfRule>
  </conditionalFormatting>
  <conditionalFormatting sqref="H34">
    <cfRule type="cellIs" dxfId="386" priority="27" operator="equal">
      <formula>0</formula>
    </cfRule>
  </conditionalFormatting>
  <conditionalFormatting sqref="C33">
    <cfRule type="cellIs" dxfId="385" priority="26" operator="equal">
      <formula>0</formula>
    </cfRule>
  </conditionalFormatting>
  <conditionalFormatting sqref="C34">
    <cfRule type="cellIs" dxfId="384" priority="25" operator="equal">
      <formula>0</formula>
    </cfRule>
  </conditionalFormatting>
  <conditionalFormatting sqref="C38">
    <cfRule type="cellIs" dxfId="383" priority="24" operator="equal">
      <formula>0</formula>
    </cfRule>
  </conditionalFormatting>
  <conditionalFormatting sqref="C39">
    <cfRule type="cellIs" dxfId="382" priority="23" operator="equal">
      <formula>0</formula>
    </cfRule>
  </conditionalFormatting>
  <conditionalFormatting sqref="H38">
    <cfRule type="cellIs" dxfId="381" priority="22" operator="equal">
      <formula>0</formula>
    </cfRule>
  </conditionalFormatting>
  <conditionalFormatting sqref="H39">
    <cfRule type="cellIs" dxfId="380" priority="21" operator="equal">
      <formula>0</formula>
    </cfRule>
  </conditionalFormatting>
  <conditionalFormatting sqref="M38">
    <cfRule type="cellIs" dxfId="379" priority="20" operator="equal">
      <formula>0</formula>
    </cfRule>
  </conditionalFormatting>
  <conditionalFormatting sqref="M39">
    <cfRule type="cellIs" dxfId="378" priority="19" operator="equal">
      <formula>0</formula>
    </cfRule>
  </conditionalFormatting>
  <conditionalFormatting sqref="M43">
    <cfRule type="cellIs" dxfId="377" priority="18" operator="equal">
      <formula>0</formula>
    </cfRule>
  </conditionalFormatting>
  <conditionalFormatting sqref="M44">
    <cfRule type="cellIs" dxfId="376" priority="17" operator="equal">
      <formula>0</formula>
    </cfRule>
  </conditionalFormatting>
  <conditionalFormatting sqref="H43">
    <cfRule type="cellIs" dxfId="375" priority="16" operator="equal">
      <formula>0</formula>
    </cfRule>
  </conditionalFormatting>
  <conditionalFormatting sqref="H44">
    <cfRule type="cellIs" dxfId="374" priority="15" operator="equal">
      <formula>0</formula>
    </cfRule>
  </conditionalFormatting>
  <conditionalFormatting sqref="C43">
    <cfRule type="cellIs" dxfId="373" priority="14" operator="equal">
      <formula>0</formula>
    </cfRule>
  </conditionalFormatting>
  <conditionalFormatting sqref="C44">
    <cfRule type="cellIs" dxfId="372" priority="13" operator="equal">
      <formula>0</formula>
    </cfRule>
  </conditionalFormatting>
  <conditionalFormatting sqref="C30">
    <cfRule type="cellIs" dxfId="371" priority="12" operator="equal">
      <formula>0</formula>
    </cfRule>
  </conditionalFormatting>
  <conditionalFormatting sqref="H30">
    <cfRule type="cellIs" dxfId="370" priority="11" operator="equal">
      <formula>0</formula>
    </cfRule>
  </conditionalFormatting>
  <conditionalFormatting sqref="M30">
    <cfRule type="cellIs" dxfId="369" priority="10" operator="equal">
      <formula>0</formula>
    </cfRule>
  </conditionalFormatting>
  <conditionalFormatting sqref="M35">
    <cfRule type="cellIs" dxfId="368" priority="9" operator="equal">
      <formula>0</formula>
    </cfRule>
  </conditionalFormatting>
  <conditionalFormatting sqref="H35">
    <cfRule type="cellIs" dxfId="367" priority="8" operator="equal">
      <formula>0</formula>
    </cfRule>
  </conditionalFormatting>
  <conditionalFormatting sqref="C35">
    <cfRule type="cellIs" dxfId="366" priority="7" operator="equal">
      <formula>0</formula>
    </cfRule>
  </conditionalFormatting>
  <conditionalFormatting sqref="C40">
    <cfRule type="cellIs" dxfId="365" priority="6" operator="equal">
      <formula>0</formula>
    </cfRule>
  </conditionalFormatting>
  <conditionalFormatting sqref="H40">
    <cfRule type="cellIs" dxfId="364" priority="5" operator="equal">
      <formula>0</formula>
    </cfRule>
  </conditionalFormatting>
  <conditionalFormatting sqref="M40">
    <cfRule type="cellIs" dxfId="363" priority="4" operator="equal">
      <formula>0</formula>
    </cfRule>
  </conditionalFormatting>
  <conditionalFormatting sqref="M45">
    <cfRule type="cellIs" dxfId="362" priority="3" operator="equal">
      <formula>0</formula>
    </cfRule>
  </conditionalFormatting>
  <conditionalFormatting sqref="H45">
    <cfRule type="cellIs" dxfId="361" priority="2" operator="equal">
      <formula>0</formula>
    </cfRule>
  </conditionalFormatting>
  <conditionalFormatting sqref="C45">
    <cfRule type="cellIs" dxfId="360" priority="1" operator="equal">
      <formula>0</formula>
    </cfRule>
  </conditionalFormatting>
  <pageMargins left="0.59055118110236227" right="0.59055118110236227" top="0.78740157480314965" bottom="0.59055118110236227" header="0.31496062992125984" footer="0.31496062992125984"/>
  <pageSetup paperSize="9" scale="95" fitToHeight="0" orientation="portrait" r:id="rId1"/>
  <headerFooter>
    <oddHeader>&amp;L&amp;G&amp;R&amp;"UD デジタル 教科書体 N-R,標準"&amp;14&amp;K00-049計算ドリルF9マ</oddHeader>
  </headerFooter>
  <drawing r:id="rId2"/>
  <legacyDrawing r:id="rId3"/>
  <legacyDrawingHF r:id="rId4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BF100"/>
  <sheetViews>
    <sheetView showGridLines="0" zoomScale="70" zoomScaleNormal="70" workbookViewId="0">
      <selection activeCell="N1" sqref="N1:O1"/>
    </sheetView>
  </sheetViews>
  <sheetFormatPr defaultRowHeight="26.25" x14ac:dyDescent="0.15"/>
  <cols>
    <col min="1" max="1" width="3.625" style="7" customWidth="1"/>
    <col min="2" max="4" width="8.125" style="7" customWidth="1"/>
    <col min="5" max="6" width="3.625" style="7" customWidth="1"/>
    <col min="7" max="9" width="8.125" style="7" customWidth="1"/>
    <col min="10" max="11" width="3.625" style="7" customWidth="1"/>
    <col min="12" max="14" width="8.125" style="7" customWidth="1"/>
    <col min="15" max="16" width="3.625" style="7" customWidth="1"/>
    <col min="17" max="17" width="8.125" style="7" customWidth="1"/>
    <col min="18" max="18" width="3.625" style="7" customWidth="1"/>
    <col min="19" max="19" width="3.625" style="7" hidden="1" customWidth="1"/>
    <col min="20" max="21" width="6" style="39" hidden="1" customWidth="1"/>
    <col min="22" max="22" width="3.75" style="39" hidden="1" customWidth="1"/>
    <col min="23" max="23" width="6" style="39" hidden="1" customWidth="1"/>
    <col min="24" max="24" width="3.75" style="39" hidden="1" customWidth="1"/>
    <col min="25" max="25" width="6" style="39" hidden="1" customWidth="1"/>
    <col min="26" max="26" width="3.625" style="7" hidden="1" customWidth="1"/>
    <col min="27" max="27" width="6" style="39" hidden="1" customWidth="1"/>
    <col min="28" max="29" width="4.25" style="39" hidden="1" customWidth="1"/>
    <col min="30" max="30" width="3.75" style="39" hidden="1" customWidth="1"/>
    <col min="31" max="32" width="4.25" style="39" hidden="1" customWidth="1"/>
    <col min="33" max="33" width="3.625" style="39" hidden="1" customWidth="1"/>
    <col min="34" max="38" width="8.125" style="39" hidden="1" customWidth="1"/>
    <col min="39" max="39" width="3.625" style="7" hidden="1" customWidth="1"/>
    <col min="40" max="40" width="12.875" style="7" hidden="1" customWidth="1"/>
    <col min="41" max="41" width="3.875" style="7" hidden="1" customWidth="1"/>
    <col min="42" max="42" width="3.75" style="7" hidden="1" customWidth="1"/>
    <col min="43" max="43" width="6" style="7" hidden="1" customWidth="1"/>
    <col min="44" max="45" width="4.25" style="7" hidden="1" customWidth="1"/>
    <col min="46" max="47" width="2.875" style="7" hidden="1" customWidth="1"/>
    <col min="48" max="48" width="12.875" style="7" hidden="1" customWidth="1"/>
    <col min="49" max="49" width="4.75" style="7" hidden="1" customWidth="1"/>
    <col min="50" max="50" width="3.75" style="7" hidden="1" customWidth="1"/>
    <col min="51" max="51" width="7.75" style="7" hidden="1" customWidth="1"/>
    <col min="52" max="53" width="4.25" style="7" hidden="1" customWidth="1"/>
    <col min="54" max="54" width="2.875" style="7" customWidth="1"/>
    <col min="55" max="16384" width="9" style="7"/>
  </cols>
  <sheetData>
    <row r="1" spans="1:53" ht="36.75" thickBot="1" x14ac:dyDescent="0.3">
      <c r="A1" s="90" t="s">
        <v>21</v>
      </c>
      <c r="B1" s="90"/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  <c r="N1" s="100">
        <v>1</v>
      </c>
      <c r="O1" s="100"/>
      <c r="P1" s="42"/>
      <c r="Q1" s="42"/>
      <c r="R1" s="42"/>
      <c r="S1" s="19"/>
      <c r="T1" s="19">
        <v>1</v>
      </c>
      <c r="U1" s="19">
        <f ca="1">AB1*10+AC1</f>
        <v>70</v>
      </c>
      <c r="V1" s="19" t="s">
        <v>3</v>
      </c>
      <c r="W1" s="19">
        <f ca="1">AE1*10+AF1</f>
        <v>21</v>
      </c>
      <c r="X1" s="19" t="s">
        <v>4</v>
      </c>
      <c r="Y1" s="19">
        <f ca="1">U1-W1</f>
        <v>49</v>
      </c>
      <c r="Z1" s="20"/>
      <c r="AA1" s="19">
        <v>1</v>
      </c>
      <c r="AB1" s="19">
        <f ca="1">VLOOKUP($AO1,$AQ$1:$AS$100,2,FALSE)</f>
        <v>7</v>
      </c>
      <c r="AC1" s="19">
        <f ca="1">VLOOKUP($AW1,$AY$1:$BA$100,2,FALSE)</f>
        <v>0</v>
      </c>
      <c r="AD1" s="19" t="s">
        <v>3</v>
      </c>
      <c r="AE1" s="19">
        <f ca="1">VLOOKUP($AO1,$AQ$1:$AS$100,3,FALSE)</f>
        <v>2</v>
      </c>
      <c r="AF1" s="19">
        <f ca="1">VLOOKUP($AW1,$AY$1:$BA$100,3,FALSE)</f>
        <v>1</v>
      </c>
      <c r="AG1" s="19"/>
      <c r="AH1" s="19"/>
      <c r="AI1" s="19"/>
      <c r="AJ1" s="19"/>
      <c r="AK1" s="19"/>
      <c r="AL1" s="19"/>
      <c r="AM1" s="20"/>
      <c r="AN1" s="8">
        <f ca="1">RAND()</f>
        <v>0.65015018339870878</v>
      </c>
      <c r="AO1" s="21">
        <f ca="1">RANK(AN1,$AN$1:$AN$45,)</f>
        <v>12</v>
      </c>
      <c r="AP1" s="20"/>
      <c r="AQ1" s="3">
        <v>1</v>
      </c>
      <c r="AR1" s="3">
        <v>3</v>
      </c>
      <c r="AS1" s="3">
        <v>1</v>
      </c>
      <c r="AV1" s="8">
        <f ca="1">RAND()</f>
        <v>0.992163467668011</v>
      </c>
      <c r="AW1" s="21">
        <f ca="1">RANK(AV1,$AV$1:$AV$100,)</f>
        <v>1</v>
      </c>
      <c r="AX1" s="20"/>
      <c r="AY1" s="3">
        <v>1</v>
      </c>
      <c r="AZ1" s="3">
        <v>0</v>
      </c>
      <c r="BA1" s="3">
        <v>1</v>
      </c>
    </row>
    <row r="2" spans="1:53" ht="38.25" customHeight="1" thickBot="1" x14ac:dyDescent="0.3">
      <c r="B2" s="92" t="s">
        <v>0</v>
      </c>
      <c r="C2" s="93"/>
      <c r="D2" s="94"/>
      <c r="E2" s="92" t="s">
        <v>2</v>
      </c>
      <c r="F2" s="93"/>
      <c r="G2" s="93"/>
      <c r="H2" s="95"/>
      <c r="I2" s="96"/>
      <c r="J2" s="96"/>
      <c r="K2" s="96"/>
      <c r="L2" s="96"/>
      <c r="M2" s="96"/>
      <c r="N2" s="97"/>
      <c r="S2" s="19"/>
      <c r="T2" s="19">
        <v>2</v>
      </c>
      <c r="U2" s="19">
        <f t="shared" ref="U2:U12" ca="1" si="0">AB2*10+AC2</f>
        <v>80</v>
      </c>
      <c r="V2" s="19" t="s">
        <v>3</v>
      </c>
      <c r="W2" s="19">
        <f t="shared" ref="W2:W12" ca="1" si="1">AE2*10+AF2</f>
        <v>52</v>
      </c>
      <c r="X2" s="19" t="s">
        <v>4</v>
      </c>
      <c r="Y2" s="19">
        <f t="shared" ref="Y2:Y12" ca="1" si="2">U2-W2</f>
        <v>28</v>
      </c>
      <c r="Z2" s="20"/>
      <c r="AA2" s="19">
        <v>2</v>
      </c>
      <c r="AB2" s="19">
        <f t="shared" ref="AB2:AB12" ca="1" si="3">VLOOKUP($AO2,$AQ$1:$AS$100,2,FALSE)</f>
        <v>8</v>
      </c>
      <c r="AC2" s="19">
        <f t="shared" ref="AC2:AC12" ca="1" si="4">VLOOKUP($AW2,$AY$1:$BA$100,2,FALSE)</f>
        <v>0</v>
      </c>
      <c r="AD2" s="19" t="s">
        <v>3</v>
      </c>
      <c r="AE2" s="19">
        <f t="shared" ref="AE2:AE12" ca="1" si="5">VLOOKUP($AO2,$AQ$1:$AS$100,3,FALSE)</f>
        <v>5</v>
      </c>
      <c r="AF2" s="19">
        <f t="shared" ref="AF2:AF12" ca="1" si="6">VLOOKUP($AW2,$AY$1:$BA$100,3,FALSE)</f>
        <v>2</v>
      </c>
      <c r="AG2" s="19"/>
      <c r="AH2" s="19"/>
      <c r="AI2" s="19"/>
      <c r="AJ2" s="19"/>
      <c r="AK2" s="19"/>
      <c r="AL2" s="19"/>
      <c r="AM2" s="20"/>
      <c r="AN2" s="8">
        <f t="shared" ref="AN2:AN28" ca="1" si="7">RAND()</f>
        <v>0.27757254023962508</v>
      </c>
      <c r="AO2" s="21">
        <f t="shared" ref="AO2:AO28" ca="1" si="8">RANK(AN2,$AN$1:$AN$45,)</f>
        <v>20</v>
      </c>
      <c r="AP2" s="20"/>
      <c r="AQ2" s="3">
        <v>2</v>
      </c>
      <c r="AR2" s="3">
        <v>4</v>
      </c>
      <c r="AS2" s="3">
        <v>1</v>
      </c>
      <c r="AV2" s="8">
        <f t="shared" ref="AV2:AV18" ca="1" si="9">RAND()</f>
        <v>0.97053544237216061</v>
      </c>
      <c r="AW2" s="21">
        <f t="shared" ref="AW2:AW18" ca="1" si="10">RANK(AV2,$AV$1:$AV$100,)</f>
        <v>2</v>
      </c>
      <c r="AX2" s="20"/>
      <c r="AY2" s="3">
        <v>2</v>
      </c>
      <c r="AZ2" s="3">
        <v>0</v>
      </c>
      <c r="BA2" s="3">
        <v>2</v>
      </c>
    </row>
    <row r="3" spans="1:53" ht="13.5" customHeight="1" x14ac:dyDescent="0.25">
      <c r="B3" s="9"/>
      <c r="C3" s="9"/>
      <c r="D3" s="9"/>
      <c r="E3" s="9"/>
      <c r="F3" s="9"/>
      <c r="G3" s="9"/>
      <c r="H3" s="10"/>
      <c r="I3" s="10"/>
      <c r="J3" s="10"/>
      <c r="K3" s="10"/>
      <c r="L3" s="10"/>
      <c r="M3" s="10"/>
      <c r="S3" s="19"/>
      <c r="T3" s="19">
        <v>3</v>
      </c>
      <c r="U3" s="19">
        <f t="shared" ca="1" si="0"/>
        <v>80</v>
      </c>
      <c r="V3" s="19" t="s">
        <v>3</v>
      </c>
      <c r="W3" s="19">
        <f t="shared" ca="1" si="1"/>
        <v>41</v>
      </c>
      <c r="X3" s="19" t="s">
        <v>4</v>
      </c>
      <c r="Y3" s="19">
        <f t="shared" ca="1" si="2"/>
        <v>39</v>
      </c>
      <c r="Z3" s="20"/>
      <c r="AA3" s="19">
        <v>3</v>
      </c>
      <c r="AB3" s="19">
        <f t="shared" ca="1" si="3"/>
        <v>8</v>
      </c>
      <c r="AC3" s="19">
        <f t="shared" ca="1" si="4"/>
        <v>0</v>
      </c>
      <c r="AD3" s="19" t="s">
        <v>3</v>
      </c>
      <c r="AE3" s="19">
        <f t="shared" ca="1" si="5"/>
        <v>4</v>
      </c>
      <c r="AF3" s="19">
        <f t="shared" ca="1" si="6"/>
        <v>1</v>
      </c>
      <c r="AG3" s="19"/>
      <c r="AH3" s="19"/>
      <c r="AI3" s="19"/>
      <c r="AJ3" s="19"/>
      <c r="AK3" s="19"/>
      <c r="AL3" s="19"/>
      <c r="AM3" s="20"/>
      <c r="AN3" s="8">
        <f t="shared" ca="1" si="7"/>
        <v>0.28223708629656374</v>
      </c>
      <c r="AO3" s="21">
        <f t="shared" ca="1" si="8"/>
        <v>19</v>
      </c>
      <c r="AP3" s="20"/>
      <c r="AQ3" s="3">
        <v>3</v>
      </c>
      <c r="AR3" s="3">
        <v>4</v>
      </c>
      <c r="AS3" s="3">
        <v>2</v>
      </c>
      <c r="AV3" s="8">
        <f t="shared" ca="1" si="9"/>
        <v>0.51744090614503624</v>
      </c>
      <c r="AW3" s="21">
        <f t="shared" ca="1" si="10"/>
        <v>10</v>
      </c>
      <c r="AX3" s="20"/>
      <c r="AY3" s="3">
        <v>3</v>
      </c>
      <c r="AZ3" s="3">
        <v>0</v>
      </c>
      <c r="BA3" s="3">
        <v>3</v>
      </c>
    </row>
    <row r="4" spans="1:53" ht="39.950000000000003" customHeight="1" x14ac:dyDescent="0.25">
      <c r="A4" s="11"/>
      <c r="B4" s="22"/>
      <c r="C4" s="12"/>
      <c r="D4" s="12"/>
      <c r="E4" s="13"/>
      <c r="F4" s="11"/>
      <c r="G4" s="22"/>
      <c r="H4" s="12"/>
      <c r="I4" s="12"/>
      <c r="J4" s="13"/>
      <c r="K4" s="11"/>
      <c r="L4" s="22"/>
      <c r="M4" s="12"/>
      <c r="N4" s="12"/>
      <c r="O4" s="13"/>
      <c r="P4" s="10"/>
      <c r="Q4" s="10"/>
      <c r="R4" s="10"/>
      <c r="S4" s="19"/>
      <c r="T4" s="19">
        <v>4</v>
      </c>
      <c r="U4" s="19">
        <f t="shared" ca="1" si="0"/>
        <v>80</v>
      </c>
      <c r="V4" s="19" t="s">
        <v>3</v>
      </c>
      <c r="W4" s="19">
        <f t="shared" ca="1" si="1"/>
        <v>62</v>
      </c>
      <c r="X4" s="19" t="s">
        <v>4</v>
      </c>
      <c r="Y4" s="19">
        <f t="shared" ca="1" si="2"/>
        <v>18</v>
      </c>
      <c r="Z4" s="20"/>
      <c r="AA4" s="19">
        <v>4</v>
      </c>
      <c r="AB4" s="19">
        <f t="shared" ca="1" si="3"/>
        <v>8</v>
      </c>
      <c r="AC4" s="19">
        <f t="shared" ca="1" si="4"/>
        <v>0</v>
      </c>
      <c r="AD4" s="19" t="s">
        <v>3</v>
      </c>
      <c r="AE4" s="19">
        <f t="shared" ca="1" si="5"/>
        <v>6</v>
      </c>
      <c r="AF4" s="19">
        <f t="shared" ca="1" si="6"/>
        <v>2</v>
      </c>
      <c r="AG4" s="19"/>
      <c r="AH4" s="19"/>
      <c r="AI4" s="19"/>
      <c r="AJ4" s="19"/>
      <c r="AK4" s="19"/>
      <c r="AL4" s="19"/>
      <c r="AM4" s="20"/>
      <c r="AN4" s="8">
        <f t="shared" ca="1" si="7"/>
        <v>0.26616403089041962</v>
      </c>
      <c r="AO4" s="21">
        <f t="shared" ca="1" si="8"/>
        <v>21</v>
      </c>
      <c r="AP4" s="20"/>
      <c r="AQ4" s="3">
        <v>4</v>
      </c>
      <c r="AR4" s="3">
        <v>5</v>
      </c>
      <c r="AS4" s="3">
        <v>1</v>
      </c>
      <c r="AV4" s="8">
        <f t="shared" ca="1" si="9"/>
        <v>0.4744499327829842</v>
      </c>
      <c r="AW4" s="21">
        <f t="shared" ca="1" si="10"/>
        <v>11</v>
      </c>
      <c r="AX4" s="20"/>
      <c r="AY4" s="3">
        <v>4</v>
      </c>
      <c r="AZ4" s="3">
        <v>0</v>
      </c>
      <c r="BA4" s="3">
        <v>4</v>
      </c>
    </row>
    <row r="5" spans="1:53" ht="42" customHeight="1" x14ac:dyDescent="0.25">
      <c r="A5" s="14"/>
      <c r="B5" s="23"/>
      <c r="C5" s="24">
        <f ca="1">AB1</f>
        <v>7</v>
      </c>
      <c r="D5" s="24">
        <f ca="1">AC1</f>
        <v>0</v>
      </c>
      <c r="E5" s="15"/>
      <c r="F5" s="14"/>
      <c r="G5" s="23"/>
      <c r="H5" s="24">
        <f ca="1">AB2</f>
        <v>8</v>
      </c>
      <c r="I5" s="24">
        <f ca="1">AC2</f>
        <v>0</v>
      </c>
      <c r="J5" s="15"/>
      <c r="K5" s="14"/>
      <c r="L5" s="23"/>
      <c r="M5" s="24">
        <f ca="1">AB3</f>
        <v>8</v>
      </c>
      <c r="N5" s="24">
        <f ca="1">AC3</f>
        <v>0</v>
      </c>
      <c r="O5" s="15"/>
      <c r="P5" s="10"/>
      <c r="Q5" s="10"/>
      <c r="R5" s="10"/>
      <c r="S5" s="19"/>
      <c r="T5" s="19">
        <v>5</v>
      </c>
      <c r="U5" s="19">
        <f t="shared" ca="1" si="0"/>
        <v>70</v>
      </c>
      <c r="V5" s="19" t="s">
        <v>3</v>
      </c>
      <c r="W5" s="19">
        <f t="shared" ca="1" si="1"/>
        <v>57</v>
      </c>
      <c r="X5" s="19" t="s">
        <v>4</v>
      </c>
      <c r="Y5" s="19">
        <f t="shared" ca="1" si="2"/>
        <v>13</v>
      </c>
      <c r="Z5" s="20"/>
      <c r="AA5" s="19">
        <v>5</v>
      </c>
      <c r="AB5" s="19">
        <f t="shared" ca="1" si="3"/>
        <v>7</v>
      </c>
      <c r="AC5" s="19">
        <f t="shared" ca="1" si="4"/>
        <v>0</v>
      </c>
      <c r="AD5" s="19" t="s">
        <v>3</v>
      </c>
      <c r="AE5" s="19">
        <f t="shared" ca="1" si="5"/>
        <v>5</v>
      </c>
      <c r="AF5" s="19">
        <f t="shared" ca="1" si="6"/>
        <v>7</v>
      </c>
      <c r="AG5" s="19"/>
      <c r="AH5" s="19"/>
      <c r="AI5" s="19"/>
      <c r="AJ5" s="19"/>
      <c r="AK5" s="19"/>
      <c r="AL5" s="19"/>
      <c r="AM5" s="20"/>
      <c r="AN5" s="8">
        <f t="shared" ca="1" si="7"/>
        <v>0.56995230064574542</v>
      </c>
      <c r="AO5" s="21">
        <f t="shared" ca="1" si="8"/>
        <v>15</v>
      </c>
      <c r="AP5" s="20"/>
      <c r="AQ5" s="3">
        <v>5</v>
      </c>
      <c r="AR5" s="3">
        <v>5</v>
      </c>
      <c r="AS5" s="3">
        <v>2</v>
      </c>
      <c r="AV5" s="8">
        <f t="shared" ca="1" si="9"/>
        <v>0.71190287380361539</v>
      </c>
      <c r="AW5" s="21">
        <f t="shared" ca="1" si="10"/>
        <v>7</v>
      </c>
      <c r="AX5" s="20"/>
      <c r="AY5" s="3">
        <v>5</v>
      </c>
      <c r="AZ5" s="3">
        <v>0</v>
      </c>
      <c r="BA5" s="3">
        <v>5</v>
      </c>
    </row>
    <row r="6" spans="1:53" ht="42" customHeight="1" thickBot="1" x14ac:dyDescent="0.3">
      <c r="A6" s="14"/>
      <c r="B6" s="25" t="s">
        <v>1</v>
      </c>
      <c r="C6" s="26">
        <f ca="1">AE1</f>
        <v>2</v>
      </c>
      <c r="D6" s="26">
        <f ca="1">AF1</f>
        <v>1</v>
      </c>
      <c r="E6" s="15"/>
      <c r="F6" s="14"/>
      <c r="G6" s="25" t="s">
        <v>1</v>
      </c>
      <c r="H6" s="26">
        <f ca="1">AE2</f>
        <v>5</v>
      </c>
      <c r="I6" s="26">
        <f ca="1">AF2</f>
        <v>2</v>
      </c>
      <c r="J6" s="15"/>
      <c r="K6" s="14"/>
      <c r="L6" s="25" t="s">
        <v>1</v>
      </c>
      <c r="M6" s="26">
        <f ca="1">AE3</f>
        <v>4</v>
      </c>
      <c r="N6" s="26">
        <f ca="1">AF3</f>
        <v>1</v>
      </c>
      <c r="O6" s="15"/>
      <c r="P6" s="10"/>
      <c r="Q6" s="10"/>
      <c r="R6" s="10"/>
      <c r="S6" s="19"/>
      <c r="T6" s="19">
        <v>6</v>
      </c>
      <c r="U6" s="19">
        <f t="shared" ca="1" si="0"/>
        <v>50</v>
      </c>
      <c r="V6" s="19" t="s">
        <v>3</v>
      </c>
      <c r="W6" s="19">
        <f t="shared" ca="1" si="1"/>
        <v>28</v>
      </c>
      <c r="X6" s="19" t="s">
        <v>4</v>
      </c>
      <c r="Y6" s="19">
        <f t="shared" ca="1" si="2"/>
        <v>22</v>
      </c>
      <c r="Z6" s="20"/>
      <c r="AA6" s="19">
        <v>6</v>
      </c>
      <c r="AB6" s="19">
        <f t="shared" ca="1" si="3"/>
        <v>5</v>
      </c>
      <c r="AC6" s="19">
        <f t="shared" ca="1" si="4"/>
        <v>0</v>
      </c>
      <c r="AD6" s="19" t="s">
        <v>3</v>
      </c>
      <c r="AE6" s="19">
        <f t="shared" ca="1" si="5"/>
        <v>2</v>
      </c>
      <c r="AF6" s="19">
        <f t="shared" ca="1" si="6"/>
        <v>8</v>
      </c>
      <c r="AG6" s="19"/>
      <c r="AH6" s="19"/>
      <c r="AI6" s="19"/>
      <c r="AJ6" s="19"/>
      <c r="AK6" s="19"/>
      <c r="AL6" s="19"/>
      <c r="AM6" s="20"/>
      <c r="AN6" s="8">
        <f t="shared" ca="1" si="7"/>
        <v>0.81957109993013444</v>
      </c>
      <c r="AO6" s="21">
        <f t="shared" ca="1" si="8"/>
        <v>5</v>
      </c>
      <c r="AP6" s="20"/>
      <c r="AQ6" s="3">
        <v>6</v>
      </c>
      <c r="AR6" s="3">
        <v>5</v>
      </c>
      <c r="AS6" s="3">
        <v>3</v>
      </c>
      <c r="AV6" s="8">
        <f t="shared" ca="1" si="9"/>
        <v>0.54120214062822092</v>
      </c>
      <c r="AW6" s="21">
        <f t="shared" ca="1" si="10"/>
        <v>8</v>
      </c>
      <c r="AX6" s="20"/>
      <c r="AY6" s="3">
        <v>6</v>
      </c>
      <c r="AZ6" s="3">
        <v>0</v>
      </c>
      <c r="BA6" s="3">
        <v>6</v>
      </c>
    </row>
    <row r="7" spans="1:53" ht="50.1" customHeight="1" x14ac:dyDescent="0.25">
      <c r="A7" s="14"/>
      <c r="B7" s="27"/>
      <c r="C7" s="28"/>
      <c r="D7" s="28"/>
      <c r="E7" s="15"/>
      <c r="F7" s="14"/>
      <c r="G7" s="27"/>
      <c r="H7" s="28"/>
      <c r="I7" s="28"/>
      <c r="J7" s="15"/>
      <c r="K7" s="14"/>
      <c r="L7" s="27"/>
      <c r="M7" s="28"/>
      <c r="N7" s="28"/>
      <c r="O7" s="15"/>
      <c r="P7" s="10"/>
      <c r="Q7" s="10"/>
      <c r="R7" s="10"/>
      <c r="S7" s="19"/>
      <c r="T7" s="19">
        <v>7</v>
      </c>
      <c r="U7" s="19">
        <f t="shared" ca="1" si="0"/>
        <v>60</v>
      </c>
      <c r="V7" s="19" t="s">
        <v>3</v>
      </c>
      <c r="W7" s="19">
        <f t="shared" ca="1" si="1"/>
        <v>28</v>
      </c>
      <c r="X7" s="19" t="s">
        <v>4</v>
      </c>
      <c r="Y7" s="19">
        <f t="shared" ca="1" si="2"/>
        <v>32</v>
      </c>
      <c r="Z7" s="20"/>
      <c r="AA7" s="19">
        <v>7</v>
      </c>
      <c r="AB7" s="19">
        <f t="shared" ca="1" si="3"/>
        <v>6</v>
      </c>
      <c r="AC7" s="19">
        <f t="shared" ca="1" si="4"/>
        <v>0</v>
      </c>
      <c r="AD7" s="19" t="s">
        <v>3</v>
      </c>
      <c r="AE7" s="19">
        <f t="shared" ca="1" si="5"/>
        <v>2</v>
      </c>
      <c r="AF7" s="19">
        <f t="shared" ca="1" si="6"/>
        <v>8</v>
      </c>
      <c r="AG7" s="19"/>
      <c r="AH7" s="19"/>
      <c r="AI7" s="19"/>
      <c r="AJ7" s="19"/>
      <c r="AK7" s="19"/>
      <c r="AL7" s="19"/>
      <c r="AM7" s="20"/>
      <c r="AN7" s="8">
        <f t="shared" ca="1" si="7"/>
        <v>0.69309546051829118</v>
      </c>
      <c r="AO7" s="21">
        <f t="shared" ca="1" si="8"/>
        <v>8</v>
      </c>
      <c r="AP7" s="20"/>
      <c r="AQ7" s="3">
        <v>7</v>
      </c>
      <c r="AR7" s="3">
        <v>6</v>
      </c>
      <c r="AS7" s="3">
        <v>1</v>
      </c>
      <c r="AV7" s="8">
        <f t="shared" ca="1" si="9"/>
        <v>0.15018876748024779</v>
      </c>
      <c r="AW7" s="21">
        <f t="shared" ca="1" si="10"/>
        <v>17</v>
      </c>
      <c r="AX7" s="20"/>
      <c r="AY7" s="3">
        <v>7</v>
      </c>
      <c r="AZ7" s="3">
        <v>0</v>
      </c>
      <c r="BA7" s="3">
        <v>7</v>
      </c>
    </row>
    <row r="8" spans="1:53" ht="12.95" customHeight="1" x14ac:dyDescent="0.25">
      <c r="A8" s="16"/>
      <c r="B8" s="17"/>
      <c r="C8" s="17"/>
      <c r="D8" s="17"/>
      <c r="E8" s="18"/>
      <c r="F8" s="16"/>
      <c r="G8" s="17"/>
      <c r="H8" s="17"/>
      <c r="I8" s="17"/>
      <c r="J8" s="18"/>
      <c r="K8" s="16"/>
      <c r="L8" s="17"/>
      <c r="M8" s="17"/>
      <c r="N8" s="17"/>
      <c r="O8" s="18"/>
      <c r="P8" s="10"/>
      <c r="Q8" s="10"/>
      <c r="R8" s="10"/>
      <c r="S8" s="19"/>
      <c r="T8" s="19">
        <v>8</v>
      </c>
      <c r="U8" s="19">
        <f t="shared" ca="1" si="0"/>
        <v>50</v>
      </c>
      <c r="V8" s="19" t="s">
        <v>3</v>
      </c>
      <c r="W8" s="19">
        <f t="shared" ca="1" si="1"/>
        <v>16</v>
      </c>
      <c r="X8" s="19" t="s">
        <v>4</v>
      </c>
      <c r="Y8" s="19">
        <f t="shared" ca="1" si="2"/>
        <v>34</v>
      </c>
      <c r="Z8" s="20"/>
      <c r="AA8" s="19">
        <v>8</v>
      </c>
      <c r="AB8" s="19">
        <f t="shared" ca="1" si="3"/>
        <v>5</v>
      </c>
      <c r="AC8" s="19">
        <f t="shared" ca="1" si="4"/>
        <v>0</v>
      </c>
      <c r="AD8" s="19" t="s">
        <v>3</v>
      </c>
      <c r="AE8" s="19">
        <f t="shared" ca="1" si="5"/>
        <v>1</v>
      </c>
      <c r="AF8" s="19">
        <f t="shared" ca="1" si="6"/>
        <v>6</v>
      </c>
      <c r="AG8" s="19"/>
      <c r="AH8" s="19"/>
      <c r="AI8" s="19"/>
      <c r="AJ8" s="19"/>
      <c r="AK8" s="19"/>
      <c r="AL8" s="19"/>
      <c r="AM8" s="20"/>
      <c r="AN8" s="8">
        <f t="shared" ca="1" si="7"/>
        <v>0.84164493256787787</v>
      </c>
      <c r="AO8" s="21">
        <f t="shared" ca="1" si="8"/>
        <v>4</v>
      </c>
      <c r="AP8" s="20"/>
      <c r="AQ8" s="3">
        <v>8</v>
      </c>
      <c r="AR8" s="3">
        <v>6</v>
      </c>
      <c r="AS8" s="3">
        <v>2</v>
      </c>
      <c r="AV8" s="8">
        <f t="shared" ca="1" si="9"/>
        <v>0.75584376171616485</v>
      </c>
      <c r="AW8" s="21">
        <f t="shared" ca="1" si="10"/>
        <v>6</v>
      </c>
      <c r="AX8" s="20"/>
      <c r="AY8" s="3">
        <v>8</v>
      </c>
      <c r="AZ8" s="3">
        <v>0</v>
      </c>
      <c r="BA8" s="3">
        <v>8</v>
      </c>
    </row>
    <row r="9" spans="1:53" ht="39.950000000000003" customHeight="1" x14ac:dyDescent="0.25">
      <c r="A9" s="11"/>
      <c r="B9" s="22"/>
      <c r="C9" s="12"/>
      <c r="D9" s="12"/>
      <c r="E9" s="13"/>
      <c r="F9" s="11"/>
      <c r="G9" s="22"/>
      <c r="H9" s="12"/>
      <c r="I9" s="12"/>
      <c r="J9" s="13"/>
      <c r="K9" s="11"/>
      <c r="L9" s="22"/>
      <c r="M9" s="12"/>
      <c r="N9" s="12"/>
      <c r="O9" s="13"/>
      <c r="P9" s="10"/>
      <c r="Q9" s="10"/>
      <c r="R9" s="10"/>
      <c r="S9" s="19"/>
      <c r="T9" s="19">
        <v>9</v>
      </c>
      <c r="U9" s="19">
        <f t="shared" ca="1" si="0"/>
        <v>70</v>
      </c>
      <c r="V9" s="19" t="s">
        <v>3</v>
      </c>
      <c r="W9" s="19">
        <f t="shared" ca="1" si="1"/>
        <v>49</v>
      </c>
      <c r="X9" s="19" t="s">
        <v>4</v>
      </c>
      <c r="Y9" s="19">
        <f t="shared" ca="1" si="2"/>
        <v>21</v>
      </c>
      <c r="Z9" s="20"/>
      <c r="AA9" s="19">
        <v>9</v>
      </c>
      <c r="AB9" s="19">
        <f t="shared" ca="1" si="3"/>
        <v>7</v>
      </c>
      <c r="AC9" s="19">
        <f t="shared" ca="1" si="4"/>
        <v>0</v>
      </c>
      <c r="AD9" s="19" t="s">
        <v>3</v>
      </c>
      <c r="AE9" s="19">
        <f t="shared" ca="1" si="5"/>
        <v>4</v>
      </c>
      <c r="AF9" s="19">
        <f t="shared" ca="1" si="6"/>
        <v>9</v>
      </c>
      <c r="AG9" s="19"/>
      <c r="AH9" s="19"/>
      <c r="AI9" s="19"/>
      <c r="AJ9" s="19"/>
      <c r="AK9" s="19"/>
      <c r="AL9" s="19"/>
      <c r="AM9" s="20"/>
      <c r="AN9" s="8">
        <f t="shared" ca="1" si="7"/>
        <v>0.58710139105479664</v>
      </c>
      <c r="AO9" s="21">
        <f t="shared" ca="1" si="8"/>
        <v>14</v>
      </c>
      <c r="AP9" s="20"/>
      <c r="AQ9" s="3">
        <v>9</v>
      </c>
      <c r="AR9" s="3">
        <v>6</v>
      </c>
      <c r="AS9" s="3">
        <v>3</v>
      </c>
      <c r="AV9" s="8">
        <f t="shared" ca="1" si="9"/>
        <v>0.5315816909493094</v>
      </c>
      <c r="AW9" s="21">
        <f t="shared" ca="1" si="10"/>
        <v>9</v>
      </c>
      <c r="AX9" s="20"/>
      <c r="AY9" s="3">
        <v>9</v>
      </c>
      <c r="AZ9" s="3">
        <v>0</v>
      </c>
      <c r="BA9" s="3">
        <v>9</v>
      </c>
    </row>
    <row r="10" spans="1:53" ht="42" customHeight="1" x14ac:dyDescent="0.25">
      <c r="A10" s="14"/>
      <c r="B10" s="23"/>
      <c r="C10" s="24">
        <f ca="1">AB4</f>
        <v>8</v>
      </c>
      <c r="D10" s="24">
        <f ca="1">AC4</f>
        <v>0</v>
      </c>
      <c r="E10" s="15"/>
      <c r="F10" s="14"/>
      <c r="G10" s="23"/>
      <c r="H10" s="24">
        <f ca="1">AB5</f>
        <v>7</v>
      </c>
      <c r="I10" s="24">
        <f ca="1">AC5</f>
        <v>0</v>
      </c>
      <c r="J10" s="15"/>
      <c r="K10" s="14"/>
      <c r="L10" s="23"/>
      <c r="M10" s="24">
        <f ca="1">AB6</f>
        <v>5</v>
      </c>
      <c r="N10" s="24">
        <f ca="1">AC6</f>
        <v>0</v>
      </c>
      <c r="O10" s="15"/>
      <c r="P10" s="10"/>
      <c r="Q10" s="10"/>
      <c r="R10" s="10"/>
      <c r="S10" s="19"/>
      <c r="T10" s="19">
        <v>10</v>
      </c>
      <c r="U10" s="19">
        <f t="shared" ca="1" si="0"/>
        <v>90</v>
      </c>
      <c r="V10" s="19" t="s">
        <v>3</v>
      </c>
      <c r="W10" s="19">
        <f t="shared" ca="1" si="1"/>
        <v>57</v>
      </c>
      <c r="X10" s="19" t="s">
        <v>4</v>
      </c>
      <c r="Y10" s="19">
        <f t="shared" ca="1" si="2"/>
        <v>33</v>
      </c>
      <c r="Z10" s="20"/>
      <c r="AA10" s="19">
        <v>10</v>
      </c>
      <c r="AB10" s="19">
        <f t="shared" ca="1" si="3"/>
        <v>9</v>
      </c>
      <c r="AC10" s="19">
        <f t="shared" ca="1" si="4"/>
        <v>0</v>
      </c>
      <c r="AD10" s="19" t="s">
        <v>3</v>
      </c>
      <c r="AE10" s="19">
        <f t="shared" ca="1" si="5"/>
        <v>5</v>
      </c>
      <c r="AF10" s="19">
        <f t="shared" ca="1" si="6"/>
        <v>7</v>
      </c>
      <c r="AG10" s="19"/>
      <c r="AH10" s="19"/>
      <c r="AI10" s="19"/>
      <c r="AJ10" s="19"/>
      <c r="AK10" s="19"/>
      <c r="AL10" s="19"/>
      <c r="AM10" s="20"/>
      <c r="AN10" s="8">
        <f t="shared" ca="1" si="7"/>
        <v>8.2951220911110957E-2</v>
      </c>
      <c r="AO10" s="21">
        <f t="shared" ca="1" si="8"/>
        <v>26</v>
      </c>
      <c r="AP10" s="20"/>
      <c r="AQ10" s="3">
        <v>10</v>
      </c>
      <c r="AR10" s="3">
        <v>6</v>
      </c>
      <c r="AS10" s="3">
        <v>4</v>
      </c>
      <c r="AV10" s="8">
        <f t="shared" ca="1" si="9"/>
        <v>0.24943691853751249</v>
      </c>
      <c r="AW10" s="21">
        <f t="shared" ca="1" si="10"/>
        <v>16</v>
      </c>
      <c r="AX10" s="20"/>
      <c r="AY10" s="3">
        <v>10</v>
      </c>
      <c r="AZ10" s="3">
        <v>0</v>
      </c>
      <c r="BA10" s="3">
        <v>1</v>
      </c>
    </row>
    <row r="11" spans="1:53" ht="42" customHeight="1" thickBot="1" x14ac:dyDescent="0.3">
      <c r="A11" s="14"/>
      <c r="B11" s="25" t="s">
        <v>1</v>
      </c>
      <c r="C11" s="26">
        <f ca="1">AE4</f>
        <v>6</v>
      </c>
      <c r="D11" s="26">
        <f ca="1">AF4</f>
        <v>2</v>
      </c>
      <c r="E11" s="15"/>
      <c r="F11" s="14"/>
      <c r="G11" s="25" t="s">
        <v>1</v>
      </c>
      <c r="H11" s="26">
        <f ca="1">AE5</f>
        <v>5</v>
      </c>
      <c r="I11" s="26">
        <f ca="1">AF5</f>
        <v>7</v>
      </c>
      <c r="J11" s="15"/>
      <c r="K11" s="14"/>
      <c r="L11" s="25" t="s">
        <v>1</v>
      </c>
      <c r="M11" s="26">
        <f ca="1">AE6</f>
        <v>2</v>
      </c>
      <c r="N11" s="26">
        <f ca="1">AF6</f>
        <v>8</v>
      </c>
      <c r="O11" s="15"/>
      <c r="P11" s="10"/>
      <c r="Q11" s="10"/>
      <c r="R11" s="10"/>
      <c r="S11" s="19"/>
      <c r="T11" s="19">
        <v>11</v>
      </c>
      <c r="U11" s="19">
        <f t="shared" ca="1" si="0"/>
        <v>30</v>
      </c>
      <c r="V11" s="19" t="s">
        <v>3</v>
      </c>
      <c r="W11" s="19">
        <f t="shared" ca="1" si="1"/>
        <v>16</v>
      </c>
      <c r="X11" s="19" t="s">
        <v>4</v>
      </c>
      <c r="Y11" s="19">
        <f t="shared" ca="1" si="2"/>
        <v>14</v>
      </c>
      <c r="Z11" s="20"/>
      <c r="AA11" s="19">
        <v>11</v>
      </c>
      <c r="AB11" s="19">
        <f t="shared" ca="1" si="3"/>
        <v>3</v>
      </c>
      <c r="AC11" s="19">
        <f t="shared" ca="1" si="4"/>
        <v>0</v>
      </c>
      <c r="AD11" s="19" t="s">
        <v>3</v>
      </c>
      <c r="AE11" s="19">
        <f t="shared" ca="1" si="5"/>
        <v>1</v>
      </c>
      <c r="AF11" s="19">
        <f t="shared" ca="1" si="6"/>
        <v>6</v>
      </c>
      <c r="AG11" s="19"/>
      <c r="AH11" s="19"/>
      <c r="AI11" s="19"/>
      <c r="AJ11" s="19"/>
      <c r="AK11" s="19"/>
      <c r="AL11" s="19"/>
      <c r="AM11" s="20"/>
      <c r="AN11" s="8">
        <f t="shared" ca="1" si="7"/>
        <v>0.99925078817050261</v>
      </c>
      <c r="AO11" s="21">
        <f t="shared" ca="1" si="8"/>
        <v>1</v>
      </c>
      <c r="AP11" s="20"/>
      <c r="AQ11" s="3">
        <v>11</v>
      </c>
      <c r="AR11" s="3">
        <v>7</v>
      </c>
      <c r="AS11" s="3">
        <v>1</v>
      </c>
      <c r="AV11" s="8">
        <f t="shared" ca="1" si="9"/>
        <v>0.27456434962636878</v>
      </c>
      <c r="AW11" s="21">
        <f t="shared" ca="1" si="10"/>
        <v>15</v>
      </c>
      <c r="AX11" s="20"/>
      <c r="AY11" s="3">
        <v>11</v>
      </c>
      <c r="AZ11" s="3">
        <v>0</v>
      </c>
      <c r="BA11" s="3">
        <v>2</v>
      </c>
    </row>
    <row r="12" spans="1:53" ht="50.1" customHeight="1" x14ac:dyDescent="0.25">
      <c r="A12" s="14"/>
      <c r="B12" s="29"/>
      <c r="C12" s="30"/>
      <c r="D12" s="30"/>
      <c r="E12" s="15"/>
      <c r="F12" s="14"/>
      <c r="G12" s="29"/>
      <c r="H12" s="30"/>
      <c r="I12" s="30"/>
      <c r="J12" s="15"/>
      <c r="K12" s="14"/>
      <c r="L12" s="29"/>
      <c r="M12" s="30"/>
      <c r="N12" s="30"/>
      <c r="O12" s="15"/>
      <c r="P12" s="10"/>
      <c r="Q12" s="10"/>
      <c r="R12" s="10"/>
      <c r="S12" s="19"/>
      <c r="T12" s="19">
        <v>12</v>
      </c>
      <c r="U12" s="19">
        <f t="shared" ca="1" si="0"/>
        <v>60</v>
      </c>
      <c r="V12" s="19" t="s">
        <v>3</v>
      </c>
      <c r="W12" s="19">
        <f t="shared" ca="1" si="1"/>
        <v>13</v>
      </c>
      <c r="X12" s="19" t="s">
        <v>4</v>
      </c>
      <c r="Y12" s="19">
        <f t="shared" ca="1" si="2"/>
        <v>47</v>
      </c>
      <c r="Z12" s="20"/>
      <c r="AA12" s="19">
        <v>12</v>
      </c>
      <c r="AB12" s="19">
        <f t="shared" ca="1" si="3"/>
        <v>6</v>
      </c>
      <c r="AC12" s="19">
        <f t="shared" ca="1" si="4"/>
        <v>0</v>
      </c>
      <c r="AD12" s="19" t="s">
        <v>3</v>
      </c>
      <c r="AE12" s="19">
        <f t="shared" ca="1" si="5"/>
        <v>1</v>
      </c>
      <c r="AF12" s="19">
        <f t="shared" ca="1" si="6"/>
        <v>3</v>
      </c>
      <c r="AG12" s="19"/>
      <c r="AH12" s="19"/>
      <c r="AI12" s="19"/>
      <c r="AJ12" s="19"/>
      <c r="AK12" s="19"/>
      <c r="AL12" s="19"/>
      <c r="AM12" s="20"/>
      <c r="AN12" s="8">
        <f t="shared" ca="1" si="7"/>
        <v>0.71560383275414929</v>
      </c>
      <c r="AO12" s="21">
        <f t="shared" ca="1" si="8"/>
        <v>7</v>
      </c>
      <c r="AP12" s="20"/>
      <c r="AQ12" s="3">
        <v>12</v>
      </c>
      <c r="AR12" s="3">
        <v>7</v>
      </c>
      <c r="AS12" s="3">
        <v>2</v>
      </c>
      <c r="AV12" s="8">
        <f t="shared" ca="1" si="9"/>
        <v>0.43433621605736328</v>
      </c>
      <c r="AW12" s="21">
        <f t="shared" ca="1" si="10"/>
        <v>12</v>
      </c>
      <c r="AX12" s="20"/>
      <c r="AY12" s="3">
        <v>12</v>
      </c>
      <c r="AZ12" s="3">
        <v>0</v>
      </c>
      <c r="BA12" s="3">
        <v>3</v>
      </c>
    </row>
    <row r="13" spans="1:53" ht="12.95" customHeight="1" x14ac:dyDescent="0.25">
      <c r="A13" s="16"/>
      <c r="B13" s="17"/>
      <c r="C13" s="17"/>
      <c r="D13" s="17"/>
      <c r="E13" s="18"/>
      <c r="F13" s="16"/>
      <c r="G13" s="17"/>
      <c r="H13" s="17"/>
      <c r="I13" s="17"/>
      <c r="J13" s="18"/>
      <c r="K13" s="16"/>
      <c r="L13" s="17"/>
      <c r="M13" s="17"/>
      <c r="N13" s="17"/>
      <c r="O13" s="18"/>
      <c r="P13" s="10"/>
      <c r="Q13" s="10"/>
      <c r="R13" s="10"/>
      <c r="S13" s="19"/>
      <c r="T13" s="19"/>
      <c r="U13" s="19"/>
      <c r="V13" s="19"/>
      <c r="W13" s="19"/>
      <c r="X13" s="19"/>
      <c r="Y13" s="19"/>
      <c r="Z13" s="20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19"/>
      <c r="AL13" s="19"/>
      <c r="AM13" s="20"/>
      <c r="AN13" s="8">
        <f t="shared" ca="1" si="7"/>
        <v>0.66773291208116836</v>
      </c>
      <c r="AO13" s="21">
        <f t="shared" ca="1" si="8"/>
        <v>11</v>
      </c>
      <c r="AP13" s="20"/>
      <c r="AQ13" s="3">
        <v>13</v>
      </c>
      <c r="AR13" s="3">
        <v>7</v>
      </c>
      <c r="AS13" s="3">
        <v>3</v>
      </c>
      <c r="AV13" s="8">
        <f t="shared" ca="1" si="9"/>
        <v>0.34173086254926754</v>
      </c>
      <c r="AW13" s="21">
        <f t="shared" ca="1" si="10"/>
        <v>14</v>
      </c>
      <c r="AX13" s="20"/>
      <c r="AY13" s="3">
        <v>13</v>
      </c>
      <c r="AZ13" s="3">
        <v>0</v>
      </c>
      <c r="BA13" s="3">
        <v>4</v>
      </c>
    </row>
    <row r="14" spans="1:53" ht="39.950000000000003" customHeight="1" x14ac:dyDescent="0.25">
      <c r="A14" s="11"/>
      <c r="B14" s="22"/>
      <c r="C14" s="12"/>
      <c r="D14" s="12"/>
      <c r="E14" s="13"/>
      <c r="F14" s="11"/>
      <c r="G14" s="22"/>
      <c r="H14" s="12"/>
      <c r="I14" s="12"/>
      <c r="J14" s="13"/>
      <c r="K14" s="11"/>
      <c r="L14" s="22"/>
      <c r="M14" s="12"/>
      <c r="N14" s="12"/>
      <c r="O14" s="13"/>
      <c r="P14" s="10"/>
      <c r="Q14" s="10"/>
      <c r="R14" s="10"/>
      <c r="S14" s="19"/>
      <c r="T14" s="19"/>
      <c r="U14" s="19"/>
      <c r="V14" s="19"/>
      <c r="W14" s="19"/>
      <c r="X14" s="19"/>
      <c r="Y14" s="19"/>
      <c r="Z14" s="20"/>
      <c r="AA14" s="19"/>
      <c r="AB14" s="19"/>
      <c r="AC14" s="19"/>
      <c r="AD14" s="19"/>
      <c r="AE14" s="19"/>
      <c r="AF14" s="19"/>
      <c r="AG14" s="19"/>
      <c r="AH14" s="19"/>
      <c r="AI14" s="19"/>
      <c r="AJ14" s="19"/>
      <c r="AK14" s="19"/>
      <c r="AL14" s="19"/>
      <c r="AM14" s="20"/>
      <c r="AN14" s="8">
        <f t="shared" ca="1" si="7"/>
        <v>5.0744914127008989E-2</v>
      </c>
      <c r="AO14" s="21">
        <f t="shared" ca="1" si="8"/>
        <v>27</v>
      </c>
      <c r="AP14" s="20"/>
      <c r="AQ14" s="3">
        <v>14</v>
      </c>
      <c r="AR14" s="3">
        <v>7</v>
      </c>
      <c r="AS14" s="3">
        <v>4</v>
      </c>
      <c r="AV14" s="8">
        <f t="shared" ca="1" si="9"/>
        <v>0.43192585583563736</v>
      </c>
      <c r="AW14" s="21">
        <f t="shared" ca="1" si="10"/>
        <v>13</v>
      </c>
      <c r="AX14" s="20"/>
      <c r="AY14" s="3">
        <v>14</v>
      </c>
      <c r="AZ14" s="3">
        <v>0</v>
      </c>
      <c r="BA14" s="3">
        <v>5</v>
      </c>
    </row>
    <row r="15" spans="1:53" ht="42" customHeight="1" x14ac:dyDescent="0.25">
      <c r="A15" s="14"/>
      <c r="B15" s="23"/>
      <c r="C15" s="24">
        <f ca="1">AB7</f>
        <v>6</v>
      </c>
      <c r="D15" s="24">
        <f ca="1">AC7</f>
        <v>0</v>
      </c>
      <c r="E15" s="15"/>
      <c r="F15" s="14"/>
      <c r="G15" s="23"/>
      <c r="H15" s="24">
        <f ca="1">AB8</f>
        <v>5</v>
      </c>
      <c r="I15" s="24">
        <f ca="1">AC8</f>
        <v>0</v>
      </c>
      <c r="J15" s="15"/>
      <c r="K15" s="14"/>
      <c r="L15" s="23"/>
      <c r="M15" s="24">
        <f ca="1">AB9</f>
        <v>7</v>
      </c>
      <c r="N15" s="24">
        <f ca="1">AC9</f>
        <v>0</v>
      </c>
      <c r="O15" s="15"/>
      <c r="P15" s="10"/>
      <c r="Q15" s="10"/>
      <c r="R15" s="10"/>
      <c r="S15" s="19"/>
      <c r="T15" s="19"/>
      <c r="U15" s="19"/>
      <c r="V15" s="19"/>
      <c r="W15" s="19"/>
      <c r="X15" s="19"/>
      <c r="Y15" s="19"/>
      <c r="Z15" s="20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20"/>
      <c r="AN15" s="8">
        <f t="shared" ca="1" si="7"/>
        <v>0.28462650269928003</v>
      </c>
      <c r="AO15" s="21">
        <f t="shared" ca="1" si="8"/>
        <v>18</v>
      </c>
      <c r="AP15" s="20"/>
      <c r="AQ15" s="3">
        <v>15</v>
      </c>
      <c r="AR15" s="3">
        <v>7</v>
      </c>
      <c r="AS15" s="3">
        <v>5</v>
      </c>
      <c r="AV15" s="8">
        <f t="shared" ca="1" si="9"/>
        <v>8.1828304002404817E-3</v>
      </c>
      <c r="AW15" s="21">
        <f t="shared" ca="1" si="10"/>
        <v>18</v>
      </c>
      <c r="AX15" s="20"/>
      <c r="AY15" s="3">
        <v>15</v>
      </c>
      <c r="AZ15" s="3">
        <v>0</v>
      </c>
      <c r="BA15" s="3">
        <v>6</v>
      </c>
    </row>
    <row r="16" spans="1:53" ht="42" customHeight="1" thickBot="1" x14ac:dyDescent="0.3">
      <c r="A16" s="14"/>
      <c r="B16" s="25" t="s">
        <v>1</v>
      </c>
      <c r="C16" s="26">
        <f ca="1">AE7</f>
        <v>2</v>
      </c>
      <c r="D16" s="26">
        <f ca="1">AF7</f>
        <v>8</v>
      </c>
      <c r="E16" s="15"/>
      <c r="F16" s="14"/>
      <c r="G16" s="25" t="s">
        <v>1</v>
      </c>
      <c r="H16" s="26">
        <f ca="1">AE8</f>
        <v>1</v>
      </c>
      <c r="I16" s="26">
        <f ca="1">AF8</f>
        <v>6</v>
      </c>
      <c r="J16" s="15"/>
      <c r="K16" s="14"/>
      <c r="L16" s="25" t="s">
        <v>1</v>
      </c>
      <c r="M16" s="26">
        <f ca="1">AE9</f>
        <v>4</v>
      </c>
      <c r="N16" s="26">
        <f ca="1">AF9</f>
        <v>9</v>
      </c>
      <c r="O16" s="15"/>
      <c r="P16" s="10"/>
      <c r="Q16" s="10"/>
      <c r="R16" s="10"/>
      <c r="S16" s="19"/>
      <c r="T16" s="19"/>
      <c r="U16" s="19"/>
      <c r="V16" s="19"/>
      <c r="W16" s="19"/>
      <c r="X16" s="19"/>
      <c r="Y16" s="19"/>
      <c r="Z16" s="20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20"/>
      <c r="AN16" s="8">
        <f t="shared" ca="1" si="7"/>
        <v>0.54271230952372951</v>
      </c>
      <c r="AO16" s="21">
        <f t="shared" ca="1" si="8"/>
        <v>16</v>
      </c>
      <c r="AP16" s="20"/>
      <c r="AQ16" s="3">
        <v>16</v>
      </c>
      <c r="AR16" s="3">
        <v>8</v>
      </c>
      <c r="AS16" s="3">
        <v>1</v>
      </c>
      <c r="AV16" s="8">
        <f t="shared" ca="1" si="9"/>
        <v>0.8242055736496815</v>
      </c>
      <c r="AW16" s="21">
        <f t="shared" ca="1" si="10"/>
        <v>5</v>
      </c>
      <c r="AX16" s="20"/>
      <c r="AY16" s="3">
        <v>16</v>
      </c>
      <c r="AZ16" s="3">
        <v>0</v>
      </c>
      <c r="BA16" s="3">
        <v>7</v>
      </c>
    </row>
    <row r="17" spans="1:58" ht="50.1" customHeight="1" x14ac:dyDescent="0.25">
      <c r="A17" s="14"/>
      <c r="B17" s="27"/>
      <c r="C17" s="27"/>
      <c r="D17" s="27"/>
      <c r="E17" s="15"/>
      <c r="F17" s="14"/>
      <c r="G17" s="27"/>
      <c r="H17" s="27"/>
      <c r="I17" s="27"/>
      <c r="J17" s="15"/>
      <c r="K17" s="14"/>
      <c r="L17" s="27"/>
      <c r="M17" s="27"/>
      <c r="N17" s="27"/>
      <c r="O17" s="15"/>
      <c r="P17" s="10"/>
      <c r="Q17" s="10"/>
      <c r="R17" s="10"/>
      <c r="S17" s="19"/>
      <c r="T17" s="19"/>
      <c r="U17" s="19"/>
      <c r="V17" s="19"/>
      <c r="W17" s="19"/>
      <c r="X17" s="19"/>
      <c r="Y17" s="19"/>
      <c r="Z17" s="20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20"/>
      <c r="AN17" s="8">
        <f t="shared" ca="1" si="7"/>
        <v>0.67337334357402667</v>
      </c>
      <c r="AO17" s="21">
        <f t="shared" ca="1" si="8"/>
        <v>10</v>
      </c>
      <c r="AP17" s="20"/>
      <c r="AQ17" s="3">
        <v>17</v>
      </c>
      <c r="AR17" s="3">
        <v>8</v>
      </c>
      <c r="AS17" s="3">
        <v>2</v>
      </c>
      <c r="AV17" s="8">
        <f t="shared" ca="1" si="9"/>
        <v>0.8494651479433214</v>
      </c>
      <c r="AW17" s="21">
        <f t="shared" ca="1" si="10"/>
        <v>4</v>
      </c>
      <c r="AX17" s="20"/>
      <c r="AY17" s="3">
        <v>17</v>
      </c>
      <c r="AZ17" s="3">
        <v>0</v>
      </c>
      <c r="BA17" s="3">
        <v>8</v>
      </c>
    </row>
    <row r="18" spans="1:58" ht="12.95" customHeight="1" x14ac:dyDescent="0.25">
      <c r="A18" s="16"/>
      <c r="B18" s="17"/>
      <c r="C18" s="17"/>
      <c r="D18" s="17"/>
      <c r="E18" s="18"/>
      <c r="F18" s="16"/>
      <c r="G18" s="17"/>
      <c r="H18" s="17"/>
      <c r="I18" s="17"/>
      <c r="J18" s="18"/>
      <c r="K18" s="16"/>
      <c r="L18" s="17"/>
      <c r="M18" s="17"/>
      <c r="N18" s="17"/>
      <c r="O18" s="18"/>
      <c r="P18" s="10"/>
      <c r="Q18" s="10"/>
      <c r="R18" s="10"/>
      <c r="S18" s="19"/>
      <c r="T18" s="19"/>
      <c r="U18" s="19"/>
      <c r="V18" s="19"/>
      <c r="W18" s="19"/>
      <c r="X18" s="19"/>
      <c r="Y18" s="19"/>
      <c r="Z18" s="20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20"/>
      <c r="AN18" s="8">
        <f t="shared" ca="1" si="7"/>
        <v>0.96684464234126</v>
      </c>
      <c r="AO18" s="21">
        <f t="shared" ca="1" si="8"/>
        <v>2</v>
      </c>
      <c r="AP18" s="20"/>
      <c r="AQ18" s="3">
        <v>18</v>
      </c>
      <c r="AR18" s="3">
        <v>8</v>
      </c>
      <c r="AS18" s="3">
        <v>3</v>
      </c>
      <c r="AV18" s="8">
        <f t="shared" ca="1" si="9"/>
        <v>0.9373636825204481</v>
      </c>
      <c r="AW18" s="21">
        <f t="shared" ca="1" si="10"/>
        <v>3</v>
      </c>
      <c r="AX18" s="20"/>
      <c r="AY18" s="3">
        <v>18</v>
      </c>
      <c r="AZ18" s="3">
        <v>0</v>
      </c>
      <c r="BA18" s="3">
        <v>9</v>
      </c>
    </row>
    <row r="19" spans="1:58" ht="39.950000000000003" customHeight="1" x14ac:dyDescent="0.25">
      <c r="A19" s="11"/>
      <c r="B19" s="22"/>
      <c r="C19" s="12"/>
      <c r="D19" s="12"/>
      <c r="E19" s="13"/>
      <c r="F19" s="11"/>
      <c r="G19" s="22"/>
      <c r="H19" s="12"/>
      <c r="I19" s="12"/>
      <c r="J19" s="13"/>
      <c r="K19" s="11"/>
      <c r="L19" s="22"/>
      <c r="M19" s="12"/>
      <c r="N19" s="12"/>
      <c r="O19" s="13"/>
      <c r="P19" s="10"/>
      <c r="Q19" s="10"/>
      <c r="R19" s="10"/>
      <c r="S19" s="19"/>
      <c r="T19" s="19"/>
      <c r="U19" s="19"/>
      <c r="V19" s="19"/>
      <c r="W19" s="19"/>
      <c r="X19" s="19"/>
      <c r="Y19" s="19"/>
      <c r="Z19" s="20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19"/>
      <c r="AL19" s="19"/>
      <c r="AM19" s="20"/>
      <c r="AN19" s="8">
        <f t="shared" ca="1" si="7"/>
        <v>0.62004624398236885</v>
      </c>
      <c r="AO19" s="21">
        <f t="shared" ca="1" si="8"/>
        <v>13</v>
      </c>
      <c r="AP19" s="20"/>
      <c r="AQ19" s="3">
        <v>19</v>
      </c>
      <c r="AR19" s="3">
        <v>8</v>
      </c>
      <c r="AS19" s="3">
        <v>4</v>
      </c>
      <c r="AV19" s="8"/>
      <c r="AW19" s="21"/>
      <c r="AX19" s="20"/>
      <c r="AY19" s="19"/>
      <c r="AZ19" s="19"/>
      <c r="BA19" s="19"/>
    </row>
    <row r="20" spans="1:58" ht="42" customHeight="1" x14ac:dyDescent="0.25">
      <c r="A20" s="14"/>
      <c r="B20" s="23"/>
      <c r="C20" s="24">
        <f ca="1">AB10</f>
        <v>9</v>
      </c>
      <c r="D20" s="24">
        <f ca="1">AC10</f>
        <v>0</v>
      </c>
      <c r="E20" s="15"/>
      <c r="F20" s="14"/>
      <c r="G20" s="23"/>
      <c r="H20" s="24">
        <f ca="1">AB11</f>
        <v>3</v>
      </c>
      <c r="I20" s="24">
        <f ca="1">AC11</f>
        <v>0</v>
      </c>
      <c r="J20" s="15"/>
      <c r="K20" s="14"/>
      <c r="L20" s="23"/>
      <c r="M20" s="24">
        <f ca="1">AB12</f>
        <v>6</v>
      </c>
      <c r="N20" s="24">
        <f ca="1">AC12</f>
        <v>0</v>
      </c>
      <c r="O20" s="15"/>
      <c r="P20" s="10"/>
      <c r="Q20" s="10"/>
      <c r="R20" s="10"/>
      <c r="S20" s="19"/>
      <c r="T20" s="19"/>
      <c r="U20" s="19"/>
      <c r="V20" s="19"/>
      <c r="W20" s="19"/>
      <c r="X20" s="19"/>
      <c r="Y20" s="19"/>
      <c r="Z20" s="20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19"/>
      <c r="AL20" s="19"/>
      <c r="AM20" s="20"/>
      <c r="AN20" s="8">
        <f t="shared" ca="1" si="7"/>
        <v>0.77122281393555181</v>
      </c>
      <c r="AO20" s="21">
        <f t="shared" ca="1" si="8"/>
        <v>6</v>
      </c>
      <c r="AP20" s="20"/>
      <c r="AQ20" s="3">
        <v>20</v>
      </c>
      <c r="AR20" s="3">
        <v>8</v>
      </c>
      <c r="AS20" s="3">
        <v>5</v>
      </c>
      <c r="AV20" s="8"/>
      <c r="AW20" s="21"/>
      <c r="AX20" s="20"/>
      <c r="AY20" s="19"/>
      <c r="AZ20" s="19"/>
      <c r="BA20" s="19"/>
    </row>
    <row r="21" spans="1:58" ht="42" customHeight="1" thickBot="1" x14ac:dyDescent="0.3">
      <c r="A21" s="14"/>
      <c r="B21" s="25" t="s">
        <v>1</v>
      </c>
      <c r="C21" s="26">
        <f ca="1">AE10</f>
        <v>5</v>
      </c>
      <c r="D21" s="26">
        <f ca="1">AF10</f>
        <v>7</v>
      </c>
      <c r="E21" s="15"/>
      <c r="F21" s="14"/>
      <c r="G21" s="25" t="s">
        <v>1</v>
      </c>
      <c r="H21" s="26">
        <f ca="1">AE11</f>
        <v>1</v>
      </c>
      <c r="I21" s="26">
        <f ca="1">AF11</f>
        <v>6</v>
      </c>
      <c r="J21" s="24">
        <f ca="1">RANDBETWEEN(0,9)</f>
        <v>0</v>
      </c>
      <c r="K21" s="14"/>
      <c r="L21" s="25" t="s">
        <v>1</v>
      </c>
      <c r="M21" s="26">
        <f ca="1">AE12</f>
        <v>1</v>
      </c>
      <c r="N21" s="26">
        <f ca="1">AF12</f>
        <v>3</v>
      </c>
      <c r="O21" s="15"/>
      <c r="P21" s="10"/>
      <c r="Q21" s="10"/>
      <c r="R21" s="10"/>
      <c r="S21" s="19"/>
      <c r="T21" s="19"/>
      <c r="U21" s="19"/>
      <c r="V21" s="19"/>
      <c r="W21" s="19"/>
      <c r="X21" s="19"/>
      <c r="Y21" s="19"/>
      <c r="Z21" s="20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20"/>
      <c r="AN21" s="8">
        <f t="shared" ca="1" si="7"/>
        <v>0.24386524394432951</v>
      </c>
      <c r="AO21" s="21">
        <f t="shared" ca="1" si="8"/>
        <v>23</v>
      </c>
      <c r="AP21" s="20"/>
      <c r="AQ21" s="3">
        <v>21</v>
      </c>
      <c r="AR21" s="3">
        <v>8</v>
      </c>
      <c r="AS21" s="3">
        <v>6</v>
      </c>
      <c r="AV21" s="8"/>
      <c r="AW21" s="21"/>
      <c r="AX21" s="20"/>
      <c r="AY21" s="19"/>
      <c r="AZ21" s="19"/>
      <c r="BA21" s="19"/>
    </row>
    <row r="22" spans="1:58" ht="50.1" customHeight="1" x14ac:dyDescent="0.25">
      <c r="A22" s="14"/>
      <c r="B22" s="27"/>
      <c r="C22" s="28"/>
      <c r="D22" s="28"/>
      <c r="E22" s="15"/>
      <c r="F22" s="14"/>
      <c r="G22" s="27"/>
      <c r="H22" s="28"/>
      <c r="I22" s="28"/>
      <c r="J22" s="15"/>
      <c r="K22" s="14"/>
      <c r="L22" s="27"/>
      <c r="M22" s="28"/>
      <c r="N22" s="28"/>
      <c r="O22" s="15"/>
      <c r="P22" s="10"/>
      <c r="Q22" s="10"/>
      <c r="R22" s="10"/>
      <c r="S22" s="19"/>
      <c r="T22" s="19"/>
      <c r="U22" s="19"/>
      <c r="V22" s="19"/>
      <c r="W22" s="19"/>
      <c r="X22" s="19"/>
      <c r="Y22" s="19"/>
      <c r="Z22" s="20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20"/>
      <c r="AN22" s="8">
        <f t="shared" ca="1" si="7"/>
        <v>0.38564462036878777</v>
      </c>
      <c r="AO22" s="21">
        <f t="shared" ca="1" si="8"/>
        <v>17</v>
      </c>
      <c r="AP22" s="20"/>
      <c r="AQ22" s="3">
        <v>22</v>
      </c>
      <c r="AR22" s="3">
        <v>9</v>
      </c>
      <c r="AS22" s="3">
        <v>1</v>
      </c>
      <c r="AV22" s="8"/>
      <c r="AW22" s="21"/>
      <c r="AX22" s="20"/>
      <c r="AY22" s="19"/>
      <c r="AZ22" s="19"/>
      <c r="BA22" s="19"/>
    </row>
    <row r="23" spans="1:58" ht="12.95" customHeight="1" x14ac:dyDescent="0.25">
      <c r="A23" s="16"/>
      <c r="B23" s="17"/>
      <c r="C23" s="17"/>
      <c r="D23" s="17"/>
      <c r="E23" s="18"/>
      <c r="F23" s="16"/>
      <c r="G23" s="17"/>
      <c r="H23" s="17"/>
      <c r="I23" s="17"/>
      <c r="J23" s="18"/>
      <c r="K23" s="16"/>
      <c r="L23" s="17"/>
      <c r="M23" s="17"/>
      <c r="N23" s="17"/>
      <c r="O23" s="18"/>
      <c r="P23" s="10"/>
      <c r="Q23" s="10"/>
      <c r="R23" s="10"/>
      <c r="S23" s="19"/>
      <c r="T23" s="19"/>
      <c r="U23" s="19"/>
      <c r="V23" s="19"/>
      <c r="W23" s="19"/>
      <c r="X23" s="19"/>
      <c r="Y23" s="19"/>
      <c r="Z23" s="20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20"/>
      <c r="AN23" s="8">
        <f t="shared" ca="1" si="7"/>
        <v>0.12901654330921553</v>
      </c>
      <c r="AO23" s="21">
        <f t="shared" ca="1" si="8"/>
        <v>24</v>
      </c>
      <c r="AP23" s="20"/>
      <c r="AQ23" s="3">
        <v>23</v>
      </c>
      <c r="AR23" s="3">
        <v>9</v>
      </c>
      <c r="AS23" s="3">
        <v>2</v>
      </c>
      <c r="AV23" s="8"/>
      <c r="AW23" s="21"/>
      <c r="AX23" s="20"/>
      <c r="AY23" s="19"/>
      <c r="AZ23" s="19"/>
      <c r="BA23" s="19"/>
    </row>
    <row r="24" spans="1:58" ht="36.75" customHeight="1" thickBot="1" x14ac:dyDescent="0.3">
      <c r="A24" s="98" t="str">
        <f t="shared" ref="A24:N24" si="11">A1</f>
        <v>ひき算 ひっ算 何十－２けた くりさがり</v>
      </c>
      <c r="B24" s="98"/>
      <c r="C24" s="98"/>
      <c r="D24" s="98"/>
      <c r="E24" s="98"/>
      <c r="F24" s="98"/>
      <c r="G24" s="98"/>
      <c r="H24" s="98"/>
      <c r="I24" s="98"/>
      <c r="J24" s="98"/>
      <c r="K24" s="98"/>
      <c r="L24" s="98"/>
      <c r="M24" s="98"/>
      <c r="N24" s="101">
        <f t="shared" si="11"/>
        <v>1</v>
      </c>
      <c r="O24" s="101"/>
      <c r="P24" s="42"/>
      <c r="Q24" s="42"/>
      <c r="R24" s="42"/>
      <c r="S24" s="19"/>
      <c r="T24" s="19">
        <f t="shared" ref="T24:Y35" si="12">T1</f>
        <v>1</v>
      </c>
      <c r="U24" s="19">
        <f t="shared" ca="1" si="12"/>
        <v>70</v>
      </c>
      <c r="V24" s="19" t="str">
        <f t="shared" si="12"/>
        <v>-</v>
      </c>
      <c r="W24" s="19">
        <f t="shared" ca="1" si="12"/>
        <v>21</v>
      </c>
      <c r="X24" s="19" t="str">
        <f t="shared" si="12"/>
        <v>=</v>
      </c>
      <c r="Y24" s="19">
        <f t="shared" ca="1" si="12"/>
        <v>49</v>
      </c>
      <c r="Z24" s="20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20"/>
      <c r="AN24" s="8">
        <f t="shared" ca="1" si="7"/>
        <v>0.68130653719220879</v>
      </c>
      <c r="AO24" s="21">
        <f t="shared" ca="1" si="8"/>
        <v>9</v>
      </c>
      <c r="AP24" s="20"/>
      <c r="AQ24" s="3">
        <v>24</v>
      </c>
      <c r="AR24" s="3">
        <v>9</v>
      </c>
      <c r="AS24" s="3">
        <v>3</v>
      </c>
      <c r="AV24" s="8"/>
      <c r="AW24" s="21"/>
      <c r="AX24" s="20"/>
      <c r="AY24" s="19"/>
      <c r="AZ24" s="19"/>
      <c r="BA24" s="19"/>
    </row>
    <row r="25" spans="1:58" ht="38.25" customHeight="1" thickBot="1" x14ac:dyDescent="0.3">
      <c r="A25" s="20"/>
      <c r="B25" s="84" t="str">
        <f t="shared" ref="B25:E25" si="13">B2</f>
        <v>　　月　　日</v>
      </c>
      <c r="C25" s="85"/>
      <c r="D25" s="86"/>
      <c r="E25" s="84" t="str">
        <f t="shared" si="13"/>
        <v>名前</v>
      </c>
      <c r="F25" s="85"/>
      <c r="G25" s="85"/>
      <c r="H25" s="87"/>
      <c r="I25" s="88"/>
      <c r="J25" s="88"/>
      <c r="K25" s="88"/>
      <c r="L25" s="88"/>
      <c r="M25" s="88"/>
      <c r="N25" s="89"/>
      <c r="O25" s="20"/>
      <c r="P25" s="20"/>
      <c r="Q25" s="20"/>
      <c r="R25" s="20"/>
      <c r="S25" s="19"/>
      <c r="T25" s="19">
        <f t="shared" si="12"/>
        <v>2</v>
      </c>
      <c r="U25" s="19">
        <f t="shared" ca="1" si="12"/>
        <v>80</v>
      </c>
      <c r="V25" s="19" t="str">
        <f t="shared" si="12"/>
        <v>-</v>
      </c>
      <c r="W25" s="19">
        <f t="shared" ca="1" si="12"/>
        <v>52</v>
      </c>
      <c r="X25" s="19" t="str">
        <f t="shared" si="12"/>
        <v>=</v>
      </c>
      <c r="Y25" s="19">
        <f t="shared" ca="1" si="12"/>
        <v>28</v>
      </c>
      <c r="Z25" s="20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20"/>
      <c r="AN25" s="8">
        <f t="shared" ca="1" si="7"/>
        <v>0.26085228916966596</v>
      </c>
      <c r="AO25" s="21">
        <f t="shared" ca="1" si="8"/>
        <v>22</v>
      </c>
      <c r="AP25" s="20"/>
      <c r="AQ25" s="3">
        <v>25</v>
      </c>
      <c r="AR25" s="3">
        <v>9</v>
      </c>
      <c r="AS25" s="3">
        <v>4</v>
      </c>
      <c r="AV25" s="8"/>
      <c r="AW25" s="21"/>
      <c r="AX25" s="20"/>
      <c r="AY25" s="19"/>
      <c r="AZ25" s="19"/>
      <c r="BA25" s="19"/>
    </row>
    <row r="26" spans="1:58" ht="13.5" customHeight="1" x14ac:dyDescent="0.25">
      <c r="A26" s="20"/>
      <c r="B26" s="9"/>
      <c r="C26" s="9"/>
      <c r="D26" s="9"/>
      <c r="E26" s="9"/>
      <c r="F26" s="9"/>
      <c r="G26" s="9"/>
      <c r="H26" s="31"/>
      <c r="I26" s="31"/>
      <c r="J26" s="31"/>
      <c r="K26" s="31"/>
      <c r="L26" s="31"/>
      <c r="M26" s="31"/>
      <c r="N26" s="20"/>
      <c r="O26" s="20"/>
      <c r="P26" s="20"/>
      <c r="Q26" s="20"/>
      <c r="R26" s="20"/>
      <c r="S26" s="19"/>
      <c r="T26" s="19">
        <f t="shared" si="12"/>
        <v>3</v>
      </c>
      <c r="U26" s="19">
        <f t="shared" ca="1" si="12"/>
        <v>80</v>
      </c>
      <c r="V26" s="19" t="str">
        <f t="shared" si="12"/>
        <v>-</v>
      </c>
      <c r="W26" s="19">
        <f t="shared" ca="1" si="12"/>
        <v>41</v>
      </c>
      <c r="X26" s="19" t="str">
        <f t="shared" si="12"/>
        <v>=</v>
      </c>
      <c r="Y26" s="19">
        <f t="shared" ca="1" si="12"/>
        <v>39</v>
      </c>
      <c r="Z26" s="20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20"/>
      <c r="AN26" s="8">
        <f t="shared" ca="1" si="7"/>
        <v>0.92435968610456609</v>
      </c>
      <c r="AO26" s="21">
        <f t="shared" ca="1" si="8"/>
        <v>3</v>
      </c>
      <c r="AP26" s="20"/>
      <c r="AQ26" s="3">
        <v>26</v>
      </c>
      <c r="AR26" s="3">
        <v>9</v>
      </c>
      <c r="AS26" s="3">
        <v>5</v>
      </c>
      <c r="AV26" s="8"/>
      <c r="AW26" s="21"/>
      <c r="AX26" s="20"/>
      <c r="AY26" s="19"/>
      <c r="AZ26" s="19"/>
      <c r="BA26" s="19"/>
    </row>
    <row r="27" spans="1:58" ht="39.950000000000003" customHeight="1" x14ac:dyDescent="0.5">
      <c r="A27" s="11"/>
      <c r="B27" s="22"/>
      <c r="C27" s="77">
        <f ca="1">IF(D28&lt;D29,C28-1,"")</f>
        <v>6</v>
      </c>
      <c r="D27" s="77">
        <f ca="1">IF(D28&lt;D29,10,"")</f>
        <v>10</v>
      </c>
      <c r="E27" s="81"/>
      <c r="F27" s="82"/>
      <c r="G27" s="83"/>
      <c r="H27" s="77">
        <f ca="1">IF(I28&lt;I29,H28-1,"")</f>
        <v>7</v>
      </c>
      <c r="I27" s="77">
        <f ca="1">IF(I28&lt;I29,10,"")</f>
        <v>10</v>
      </c>
      <c r="J27" s="81"/>
      <c r="K27" s="82"/>
      <c r="L27" s="83"/>
      <c r="M27" s="77">
        <f ca="1">IF(N28&lt;N29,M28-1,"")</f>
        <v>7</v>
      </c>
      <c r="N27" s="77">
        <f ca="1">IF(N28&lt;N29,10,"")</f>
        <v>10</v>
      </c>
      <c r="O27" s="13"/>
      <c r="P27" s="10"/>
      <c r="Q27" s="10"/>
      <c r="R27" s="10"/>
      <c r="S27" s="19"/>
      <c r="T27" s="19">
        <f t="shared" si="12"/>
        <v>4</v>
      </c>
      <c r="U27" s="19">
        <f t="shared" ca="1" si="12"/>
        <v>80</v>
      </c>
      <c r="V27" s="19" t="str">
        <f t="shared" si="12"/>
        <v>-</v>
      </c>
      <c r="W27" s="19">
        <f t="shared" ca="1" si="12"/>
        <v>62</v>
      </c>
      <c r="X27" s="19" t="str">
        <f t="shared" si="12"/>
        <v>=</v>
      </c>
      <c r="Y27" s="19">
        <f t="shared" ca="1" si="12"/>
        <v>18</v>
      </c>
      <c r="Z27" s="20"/>
      <c r="AA27" s="19"/>
      <c r="AB27" s="19"/>
      <c r="AC27" s="19"/>
      <c r="AD27" s="19"/>
      <c r="AE27" s="19"/>
      <c r="AF27" s="19"/>
      <c r="AG27" s="19"/>
      <c r="AH27" s="19"/>
      <c r="AI27" s="19"/>
      <c r="AJ27" s="19"/>
      <c r="AK27" s="19"/>
      <c r="AL27" s="19"/>
      <c r="AM27" s="20"/>
      <c r="AN27" s="8">
        <f t="shared" ca="1" si="7"/>
        <v>4.2933357348654666E-2</v>
      </c>
      <c r="AO27" s="21">
        <f t="shared" ca="1" si="8"/>
        <v>28</v>
      </c>
      <c r="AP27" s="20"/>
      <c r="AQ27" s="3">
        <v>27</v>
      </c>
      <c r="AR27" s="3">
        <v>9</v>
      </c>
      <c r="AS27" s="3">
        <v>6</v>
      </c>
      <c r="AV27" s="8"/>
      <c r="AW27" s="21"/>
      <c r="AX27" s="20"/>
      <c r="AY27" s="19"/>
      <c r="AZ27" s="19"/>
      <c r="BA27" s="19"/>
      <c r="BF27" s="32"/>
    </row>
    <row r="28" spans="1:58" ht="42" customHeight="1" x14ac:dyDescent="0.25">
      <c r="A28" s="14"/>
      <c r="B28" s="33"/>
      <c r="C28" s="24">
        <f t="shared" ref="C28:N28" ca="1" si="14">C5</f>
        <v>7</v>
      </c>
      <c r="D28" s="24">
        <f t="shared" ca="1" si="14"/>
        <v>0</v>
      </c>
      <c r="E28" s="15"/>
      <c r="F28" s="14"/>
      <c r="G28" s="33"/>
      <c r="H28" s="24">
        <f t="shared" ca="1" si="14"/>
        <v>8</v>
      </c>
      <c r="I28" s="24">
        <f t="shared" ca="1" si="14"/>
        <v>0</v>
      </c>
      <c r="J28" s="15"/>
      <c r="K28" s="14"/>
      <c r="L28" s="33"/>
      <c r="M28" s="24">
        <f t="shared" ca="1" si="14"/>
        <v>8</v>
      </c>
      <c r="N28" s="24">
        <f t="shared" ca="1" si="14"/>
        <v>0</v>
      </c>
      <c r="O28" s="15"/>
      <c r="P28" s="10"/>
      <c r="Q28" s="19"/>
      <c r="R28" s="10"/>
      <c r="S28" s="19"/>
      <c r="T28" s="19">
        <f t="shared" si="12"/>
        <v>5</v>
      </c>
      <c r="U28" s="19">
        <f t="shared" ca="1" si="12"/>
        <v>70</v>
      </c>
      <c r="V28" s="19" t="str">
        <f t="shared" si="12"/>
        <v>-</v>
      </c>
      <c r="W28" s="19">
        <f t="shared" ca="1" si="12"/>
        <v>57</v>
      </c>
      <c r="X28" s="19" t="str">
        <f t="shared" si="12"/>
        <v>=</v>
      </c>
      <c r="Y28" s="19">
        <f t="shared" ca="1" si="12"/>
        <v>13</v>
      </c>
      <c r="Z28" s="20"/>
      <c r="AA28" s="19"/>
      <c r="AB28" s="19"/>
      <c r="AC28" s="19"/>
      <c r="AD28" s="19"/>
      <c r="AE28" s="19"/>
      <c r="AF28" s="19"/>
      <c r="AG28" s="19"/>
      <c r="AH28" s="19" t="s">
        <v>5</v>
      </c>
      <c r="AI28" s="19" t="str">
        <f ca="1">IF(D28&lt;D29,"OK","NO")</f>
        <v>OK</v>
      </c>
      <c r="AJ28" s="19"/>
      <c r="AL28" s="19"/>
      <c r="AM28" s="20"/>
      <c r="AN28" s="8">
        <f t="shared" ca="1" si="7"/>
        <v>9.4582568532736611E-2</v>
      </c>
      <c r="AO28" s="21">
        <f t="shared" ca="1" si="8"/>
        <v>25</v>
      </c>
      <c r="AP28" s="20"/>
      <c r="AQ28" s="3">
        <v>28</v>
      </c>
      <c r="AR28" s="3">
        <v>9</v>
      </c>
      <c r="AS28" s="3">
        <v>7</v>
      </c>
      <c r="AV28" s="8"/>
      <c r="AW28" s="21"/>
      <c r="AX28" s="20"/>
      <c r="AY28" s="19"/>
      <c r="AZ28" s="19"/>
      <c r="BA28" s="19"/>
      <c r="BF28" s="32"/>
    </row>
    <row r="29" spans="1:58" ht="42" customHeight="1" thickBot="1" x14ac:dyDescent="0.3">
      <c r="A29" s="14"/>
      <c r="B29" s="25" t="str">
        <f t="shared" ref="B29:N29" si="15">B6</f>
        <v>－</v>
      </c>
      <c r="C29" s="26">
        <f t="shared" ca="1" si="15"/>
        <v>2</v>
      </c>
      <c r="D29" s="26">
        <f t="shared" ca="1" si="15"/>
        <v>1</v>
      </c>
      <c r="E29" s="15"/>
      <c r="F29" s="14"/>
      <c r="G29" s="25" t="str">
        <f t="shared" si="15"/>
        <v>－</v>
      </c>
      <c r="H29" s="26">
        <f t="shared" ca="1" si="15"/>
        <v>5</v>
      </c>
      <c r="I29" s="26">
        <f t="shared" ca="1" si="15"/>
        <v>2</v>
      </c>
      <c r="J29" s="15"/>
      <c r="K29" s="14"/>
      <c r="L29" s="25" t="str">
        <f t="shared" si="15"/>
        <v>－</v>
      </c>
      <c r="M29" s="26">
        <f t="shared" ca="1" si="15"/>
        <v>4</v>
      </c>
      <c r="N29" s="26">
        <f t="shared" ca="1" si="15"/>
        <v>1</v>
      </c>
      <c r="O29" s="15"/>
      <c r="P29" s="10"/>
      <c r="Q29" s="43"/>
      <c r="R29" s="10"/>
      <c r="S29" s="19"/>
      <c r="T29" s="19">
        <f t="shared" si="12"/>
        <v>6</v>
      </c>
      <c r="U29" s="19">
        <f t="shared" ca="1" si="12"/>
        <v>50</v>
      </c>
      <c r="V29" s="19" t="str">
        <f t="shared" si="12"/>
        <v>-</v>
      </c>
      <c r="W29" s="19">
        <f t="shared" ca="1" si="12"/>
        <v>28</v>
      </c>
      <c r="X29" s="19" t="str">
        <f t="shared" si="12"/>
        <v>=</v>
      </c>
      <c r="Y29" s="19">
        <f t="shared" ca="1" si="12"/>
        <v>22</v>
      </c>
      <c r="Z29" s="20"/>
      <c r="AA29" s="19"/>
      <c r="AB29" s="19"/>
      <c r="AC29" s="19"/>
      <c r="AD29" s="19"/>
      <c r="AE29" s="19"/>
      <c r="AF29" s="19"/>
      <c r="AG29" s="19"/>
      <c r="AH29" s="19" t="s">
        <v>6</v>
      </c>
      <c r="AI29" s="19" t="str">
        <f ca="1">IF(I28&lt;I29,"OK","NO")</f>
        <v>OK</v>
      </c>
      <c r="AJ29" s="19"/>
      <c r="AK29" s="34"/>
      <c r="AL29" s="19"/>
      <c r="AM29" s="20"/>
      <c r="AN29" s="8"/>
      <c r="AO29" s="21"/>
      <c r="AP29" s="20"/>
      <c r="AQ29" s="19"/>
      <c r="AR29" s="19"/>
      <c r="AS29" s="19"/>
      <c r="AV29" s="8"/>
      <c r="AW29" s="21"/>
      <c r="AX29" s="20"/>
      <c r="AY29" s="19"/>
      <c r="AZ29" s="19"/>
      <c r="BA29" s="19"/>
    </row>
    <row r="30" spans="1:58" ht="50.1" customHeight="1" x14ac:dyDescent="0.25">
      <c r="A30" s="14"/>
      <c r="B30" s="35"/>
      <c r="C30" s="36">
        <f ca="1">MOD(ROUNDDOWN(Y24/10,0),10)</f>
        <v>4</v>
      </c>
      <c r="D30" s="36">
        <f ca="1">MOD(Y24,10)</f>
        <v>9</v>
      </c>
      <c r="E30" s="15"/>
      <c r="F30" s="14"/>
      <c r="G30" s="35"/>
      <c r="H30" s="36">
        <f ca="1">MOD(ROUNDDOWN(Y25/10,0),10)</f>
        <v>2</v>
      </c>
      <c r="I30" s="36">
        <f ca="1">MOD(Y25,10)</f>
        <v>8</v>
      </c>
      <c r="J30" s="15"/>
      <c r="K30" s="14"/>
      <c r="L30" s="35"/>
      <c r="M30" s="36">
        <f ca="1">MOD(ROUNDDOWN(Y26/10,0),10)</f>
        <v>3</v>
      </c>
      <c r="N30" s="36">
        <f ca="1">MOD(Y26,10)</f>
        <v>9</v>
      </c>
      <c r="O30" s="15"/>
      <c r="P30" s="10"/>
      <c r="Q30" s="10"/>
      <c r="R30" s="10"/>
      <c r="S30" s="19"/>
      <c r="T30" s="19">
        <f t="shared" si="12"/>
        <v>7</v>
      </c>
      <c r="U30" s="19">
        <f t="shared" ca="1" si="12"/>
        <v>60</v>
      </c>
      <c r="V30" s="19" t="str">
        <f t="shared" si="12"/>
        <v>-</v>
      </c>
      <c r="W30" s="19">
        <f t="shared" ca="1" si="12"/>
        <v>28</v>
      </c>
      <c r="X30" s="19" t="str">
        <f t="shared" si="12"/>
        <v>=</v>
      </c>
      <c r="Y30" s="19">
        <f t="shared" ca="1" si="12"/>
        <v>32</v>
      </c>
      <c r="Z30" s="20"/>
      <c r="AA30" s="19"/>
      <c r="AB30" s="19"/>
      <c r="AC30" s="19"/>
      <c r="AD30" s="19"/>
      <c r="AE30" s="19"/>
      <c r="AF30" s="19"/>
      <c r="AG30" s="19"/>
      <c r="AH30" s="19" t="s">
        <v>7</v>
      </c>
      <c r="AI30" s="19" t="str">
        <f ca="1">IF(N28&lt;N29,"OK","NO")</f>
        <v>OK</v>
      </c>
      <c r="AJ30" s="19"/>
      <c r="AK30" s="19"/>
      <c r="AL30" s="19"/>
      <c r="AM30" s="20"/>
      <c r="AN30" s="8"/>
      <c r="AO30" s="21"/>
      <c r="AP30" s="20"/>
      <c r="AQ30" s="19"/>
      <c r="AR30" s="19"/>
      <c r="AS30" s="19"/>
      <c r="AV30" s="8"/>
      <c r="AW30" s="21"/>
      <c r="AX30" s="20"/>
      <c r="AY30" s="19"/>
      <c r="AZ30" s="19"/>
      <c r="BA30" s="19"/>
    </row>
    <row r="31" spans="1:58" ht="12.95" customHeight="1" x14ac:dyDescent="0.25">
      <c r="A31" s="16"/>
      <c r="B31" s="37"/>
      <c r="C31" s="37"/>
      <c r="D31" s="37"/>
      <c r="E31" s="18"/>
      <c r="F31" s="16"/>
      <c r="G31" s="37"/>
      <c r="H31" s="37"/>
      <c r="I31" s="37"/>
      <c r="J31" s="18"/>
      <c r="K31" s="16"/>
      <c r="L31" s="37"/>
      <c r="M31" s="37"/>
      <c r="N31" s="37"/>
      <c r="O31" s="18"/>
      <c r="P31" s="10"/>
      <c r="Q31" s="10"/>
      <c r="R31" s="10"/>
      <c r="S31" s="19"/>
      <c r="T31" s="19">
        <f t="shared" si="12"/>
        <v>8</v>
      </c>
      <c r="U31" s="19">
        <f t="shared" ca="1" si="12"/>
        <v>50</v>
      </c>
      <c r="V31" s="19" t="str">
        <f t="shared" si="12"/>
        <v>-</v>
      </c>
      <c r="W31" s="19">
        <f t="shared" ca="1" si="12"/>
        <v>16</v>
      </c>
      <c r="X31" s="19" t="str">
        <f t="shared" si="12"/>
        <v>=</v>
      </c>
      <c r="Y31" s="19">
        <f t="shared" ca="1" si="12"/>
        <v>34</v>
      </c>
      <c r="Z31" s="20"/>
      <c r="AA31" s="19"/>
      <c r="AB31" s="19"/>
      <c r="AC31" s="19"/>
      <c r="AD31" s="19"/>
      <c r="AE31" s="19"/>
      <c r="AF31" s="19"/>
      <c r="AG31" s="19"/>
      <c r="AH31" s="19"/>
      <c r="AI31" s="19"/>
      <c r="AJ31" s="19"/>
      <c r="AK31" s="19"/>
      <c r="AL31" s="19"/>
      <c r="AM31" s="20"/>
      <c r="AN31" s="8"/>
      <c r="AO31" s="21"/>
      <c r="AP31" s="20"/>
      <c r="AQ31" s="19"/>
      <c r="AR31" s="19"/>
      <c r="AS31" s="19"/>
      <c r="AV31" s="8"/>
      <c r="AW31" s="21"/>
      <c r="AX31" s="20"/>
      <c r="AY31" s="19"/>
      <c r="AZ31" s="19"/>
      <c r="BA31" s="19"/>
    </row>
    <row r="32" spans="1:58" ht="39.950000000000003" customHeight="1" x14ac:dyDescent="0.5">
      <c r="A32" s="11"/>
      <c r="B32" s="22"/>
      <c r="C32" s="77">
        <f ca="1">IF(D33&lt;D34,C33-1,"")</f>
        <v>7</v>
      </c>
      <c r="D32" s="77">
        <f ca="1">IF(D33&lt;D34,10,"")</f>
        <v>10</v>
      </c>
      <c r="E32" s="81"/>
      <c r="F32" s="82"/>
      <c r="G32" s="83"/>
      <c r="H32" s="77">
        <f ca="1">IF(I33&lt;I34,H33-1,"")</f>
        <v>6</v>
      </c>
      <c r="I32" s="77">
        <f ca="1">IF(I33&lt;I34,10,"")</f>
        <v>10</v>
      </c>
      <c r="J32" s="81"/>
      <c r="K32" s="82"/>
      <c r="L32" s="83"/>
      <c r="M32" s="77">
        <f ca="1">IF(N33&lt;N34,M33-1,"")</f>
        <v>4</v>
      </c>
      <c r="N32" s="77">
        <f ca="1">IF(N33&lt;N34,10,"")</f>
        <v>10</v>
      </c>
      <c r="O32" s="13"/>
      <c r="P32" s="10"/>
      <c r="Q32" s="10"/>
      <c r="R32" s="10"/>
      <c r="S32" s="19"/>
      <c r="T32" s="19">
        <f t="shared" si="12"/>
        <v>9</v>
      </c>
      <c r="U32" s="19">
        <f t="shared" ca="1" si="12"/>
        <v>70</v>
      </c>
      <c r="V32" s="19" t="str">
        <f t="shared" si="12"/>
        <v>-</v>
      </c>
      <c r="W32" s="19">
        <f t="shared" ca="1" si="12"/>
        <v>49</v>
      </c>
      <c r="X32" s="19" t="str">
        <f t="shared" si="12"/>
        <v>=</v>
      </c>
      <c r="Y32" s="19">
        <f t="shared" ca="1" si="12"/>
        <v>21</v>
      </c>
      <c r="Z32" s="20"/>
      <c r="AA32" s="19"/>
      <c r="AB32" s="19"/>
      <c r="AC32" s="19"/>
      <c r="AD32" s="19"/>
      <c r="AE32" s="19"/>
      <c r="AF32" s="19"/>
      <c r="AG32" s="19"/>
      <c r="AH32" s="19"/>
      <c r="AI32" s="19"/>
      <c r="AJ32" s="19"/>
      <c r="AK32" s="19"/>
      <c r="AL32" s="19"/>
      <c r="AM32" s="20"/>
      <c r="AN32" s="8"/>
      <c r="AO32" s="21"/>
      <c r="AP32" s="20"/>
      <c r="AQ32" s="19"/>
      <c r="AR32" s="19"/>
      <c r="AS32" s="19"/>
      <c r="AV32" s="8"/>
      <c r="AW32" s="21"/>
      <c r="AX32" s="20"/>
      <c r="AY32" s="19"/>
      <c r="AZ32" s="19"/>
      <c r="BA32" s="19"/>
    </row>
    <row r="33" spans="1:53" ht="42" customHeight="1" x14ac:dyDescent="0.25">
      <c r="A33" s="14"/>
      <c r="B33" s="33"/>
      <c r="C33" s="24">
        <f t="shared" ref="C33:N33" ca="1" si="16">C10</f>
        <v>8</v>
      </c>
      <c r="D33" s="24">
        <f t="shared" ca="1" si="16"/>
        <v>0</v>
      </c>
      <c r="E33" s="15"/>
      <c r="F33" s="14"/>
      <c r="G33" s="33"/>
      <c r="H33" s="24">
        <f t="shared" ca="1" si="16"/>
        <v>7</v>
      </c>
      <c r="I33" s="24">
        <f t="shared" ca="1" si="16"/>
        <v>0</v>
      </c>
      <c r="J33" s="15"/>
      <c r="K33" s="14"/>
      <c r="L33" s="33"/>
      <c r="M33" s="24">
        <f t="shared" ca="1" si="16"/>
        <v>5</v>
      </c>
      <c r="N33" s="24">
        <f t="shared" ca="1" si="16"/>
        <v>0</v>
      </c>
      <c r="O33" s="15"/>
      <c r="P33" s="10"/>
      <c r="Q33" s="10"/>
      <c r="R33" s="10"/>
      <c r="S33" s="19"/>
      <c r="T33" s="19">
        <f t="shared" si="12"/>
        <v>10</v>
      </c>
      <c r="U33" s="19">
        <f t="shared" ca="1" si="12"/>
        <v>90</v>
      </c>
      <c r="V33" s="19" t="str">
        <f t="shared" si="12"/>
        <v>-</v>
      </c>
      <c r="W33" s="19">
        <f t="shared" ca="1" si="12"/>
        <v>57</v>
      </c>
      <c r="X33" s="19" t="str">
        <f t="shared" si="12"/>
        <v>=</v>
      </c>
      <c r="Y33" s="19">
        <f t="shared" ca="1" si="12"/>
        <v>33</v>
      </c>
      <c r="Z33" s="20"/>
      <c r="AA33" s="19"/>
      <c r="AB33" s="19"/>
      <c r="AC33" s="19"/>
      <c r="AD33" s="19"/>
      <c r="AE33" s="19"/>
      <c r="AF33" s="19"/>
      <c r="AG33" s="19"/>
      <c r="AH33" s="19" t="s">
        <v>8</v>
      </c>
      <c r="AI33" s="19" t="str">
        <f ca="1">IF(D33&lt;D34,"OK","NO")</f>
        <v>OK</v>
      </c>
      <c r="AJ33" s="19"/>
      <c r="AK33" s="19"/>
      <c r="AL33" s="19"/>
      <c r="AM33" s="20"/>
      <c r="AN33" s="8"/>
      <c r="AO33" s="21"/>
      <c r="AP33" s="20"/>
      <c r="AQ33" s="19"/>
      <c r="AR33" s="19"/>
      <c r="AS33" s="19"/>
      <c r="AV33" s="8"/>
      <c r="AW33" s="21"/>
      <c r="AX33" s="20"/>
      <c r="AY33" s="19"/>
      <c r="AZ33" s="19"/>
      <c r="BA33" s="19"/>
    </row>
    <row r="34" spans="1:53" ht="42" customHeight="1" thickBot="1" x14ac:dyDescent="0.3">
      <c r="A34" s="14"/>
      <c r="B34" s="25" t="str">
        <f t="shared" ref="B34:N34" si="17">B11</f>
        <v>－</v>
      </c>
      <c r="C34" s="26">
        <f t="shared" ca="1" si="17"/>
        <v>6</v>
      </c>
      <c r="D34" s="26">
        <f t="shared" ca="1" si="17"/>
        <v>2</v>
      </c>
      <c r="E34" s="15"/>
      <c r="F34" s="14"/>
      <c r="G34" s="25" t="str">
        <f t="shared" si="17"/>
        <v>－</v>
      </c>
      <c r="H34" s="26">
        <f t="shared" ca="1" si="17"/>
        <v>5</v>
      </c>
      <c r="I34" s="26">
        <f t="shared" ca="1" si="17"/>
        <v>7</v>
      </c>
      <c r="J34" s="15"/>
      <c r="K34" s="14"/>
      <c r="L34" s="25" t="str">
        <f t="shared" si="17"/>
        <v>－</v>
      </c>
      <c r="M34" s="26">
        <f t="shared" ca="1" si="17"/>
        <v>2</v>
      </c>
      <c r="N34" s="26">
        <f t="shared" ca="1" si="17"/>
        <v>8</v>
      </c>
      <c r="O34" s="15"/>
      <c r="P34" s="10"/>
      <c r="Q34" s="10"/>
      <c r="R34" s="10"/>
      <c r="S34" s="19"/>
      <c r="T34" s="19">
        <f t="shared" si="12"/>
        <v>11</v>
      </c>
      <c r="U34" s="19">
        <f t="shared" ca="1" si="12"/>
        <v>30</v>
      </c>
      <c r="V34" s="19" t="str">
        <f t="shared" si="12"/>
        <v>-</v>
      </c>
      <c r="W34" s="19">
        <f t="shared" ca="1" si="12"/>
        <v>16</v>
      </c>
      <c r="X34" s="19" t="str">
        <f t="shared" si="12"/>
        <v>=</v>
      </c>
      <c r="Y34" s="19">
        <f t="shared" ca="1" si="12"/>
        <v>14</v>
      </c>
      <c r="Z34" s="20"/>
      <c r="AA34" s="19"/>
      <c r="AB34" s="19"/>
      <c r="AC34" s="19"/>
      <c r="AD34" s="19"/>
      <c r="AE34" s="19"/>
      <c r="AF34" s="19"/>
      <c r="AG34" s="19"/>
      <c r="AH34" s="19" t="s">
        <v>9</v>
      </c>
      <c r="AI34" s="19" t="str">
        <f ca="1">IF(I33&lt;I34,"OK","NO")</f>
        <v>OK</v>
      </c>
      <c r="AJ34" s="19"/>
      <c r="AK34" s="19"/>
      <c r="AL34" s="19"/>
      <c r="AM34" s="20"/>
      <c r="AN34" s="8"/>
      <c r="AO34" s="21"/>
      <c r="AP34" s="20"/>
      <c r="AQ34" s="19"/>
      <c r="AR34" s="19"/>
      <c r="AS34" s="19"/>
      <c r="AV34" s="8"/>
      <c r="AW34" s="21"/>
      <c r="AX34" s="20"/>
      <c r="AY34" s="19"/>
      <c r="AZ34" s="19"/>
      <c r="BA34" s="19"/>
    </row>
    <row r="35" spans="1:53" ht="50.1" customHeight="1" x14ac:dyDescent="0.25">
      <c r="A35" s="14"/>
      <c r="B35" s="38"/>
      <c r="C35" s="36">
        <f ca="1">MOD(ROUNDDOWN(Y27/10,0),10)</f>
        <v>1</v>
      </c>
      <c r="D35" s="36">
        <f ca="1">MOD(Y27,10)</f>
        <v>8</v>
      </c>
      <c r="E35" s="15"/>
      <c r="F35" s="14"/>
      <c r="G35" s="35"/>
      <c r="H35" s="36">
        <f ca="1">MOD(ROUNDDOWN(Y28/10,0),10)</f>
        <v>1</v>
      </c>
      <c r="I35" s="36">
        <f ca="1">MOD(Y28,10)</f>
        <v>3</v>
      </c>
      <c r="J35" s="15"/>
      <c r="K35" s="14"/>
      <c r="L35" s="35"/>
      <c r="M35" s="36">
        <f ca="1">MOD(ROUNDDOWN(Y29/10,0),10)</f>
        <v>2</v>
      </c>
      <c r="N35" s="36">
        <f ca="1">MOD(Y29,10)</f>
        <v>2</v>
      </c>
      <c r="O35" s="15"/>
      <c r="P35" s="10"/>
      <c r="Q35" s="10"/>
      <c r="R35" s="10"/>
      <c r="S35" s="19"/>
      <c r="T35" s="19">
        <f t="shared" si="12"/>
        <v>12</v>
      </c>
      <c r="U35" s="19">
        <f t="shared" ca="1" si="12"/>
        <v>60</v>
      </c>
      <c r="V35" s="19" t="str">
        <f t="shared" si="12"/>
        <v>-</v>
      </c>
      <c r="W35" s="19">
        <f t="shared" ca="1" si="12"/>
        <v>13</v>
      </c>
      <c r="X35" s="19" t="str">
        <f t="shared" si="12"/>
        <v>=</v>
      </c>
      <c r="Y35" s="19">
        <f t="shared" ca="1" si="12"/>
        <v>47</v>
      </c>
      <c r="Z35" s="20"/>
      <c r="AA35" s="19"/>
      <c r="AB35" s="19"/>
      <c r="AC35" s="19"/>
      <c r="AD35" s="19"/>
      <c r="AE35" s="19"/>
      <c r="AF35" s="19"/>
      <c r="AG35" s="19"/>
      <c r="AH35" s="19" t="s">
        <v>10</v>
      </c>
      <c r="AI35" s="19" t="str">
        <f ca="1">IF(N33&lt;N34,"OK","NO")</f>
        <v>OK</v>
      </c>
      <c r="AJ35" s="19"/>
      <c r="AK35" s="19"/>
      <c r="AL35" s="19"/>
      <c r="AM35" s="20"/>
      <c r="AN35" s="8"/>
      <c r="AO35" s="21"/>
      <c r="AP35" s="20"/>
      <c r="AQ35" s="19"/>
      <c r="AR35" s="19"/>
      <c r="AS35" s="19"/>
      <c r="AV35" s="8"/>
      <c r="AW35" s="21"/>
      <c r="AX35" s="20"/>
      <c r="AY35" s="19"/>
      <c r="AZ35" s="19"/>
      <c r="BA35" s="19"/>
    </row>
    <row r="36" spans="1:53" ht="12.95" customHeight="1" x14ac:dyDescent="0.25">
      <c r="A36" s="16"/>
      <c r="B36" s="37"/>
      <c r="C36" s="37"/>
      <c r="D36" s="37"/>
      <c r="E36" s="18"/>
      <c r="F36" s="16"/>
      <c r="G36" s="37"/>
      <c r="H36" s="37"/>
      <c r="I36" s="37"/>
      <c r="J36" s="18"/>
      <c r="K36" s="16"/>
      <c r="L36" s="37"/>
      <c r="M36" s="37"/>
      <c r="N36" s="37"/>
      <c r="O36" s="18"/>
      <c r="P36" s="10"/>
      <c r="Q36" s="10"/>
      <c r="R36" s="10"/>
      <c r="S36" s="19"/>
      <c r="Z36" s="20"/>
      <c r="AA36" s="19"/>
      <c r="AB36" s="19"/>
      <c r="AC36" s="19"/>
      <c r="AD36" s="19"/>
      <c r="AE36" s="19"/>
      <c r="AF36" s="19"/>
      <c r="AG36" s="19"/>
      <c r="AH36" s="19"/>
      <c r="AI36" s="19"/>
      <c r="AJ36" s="19"/>
      <c r="AK36" s="19"/>
      <c r="AL36" s="19"/>
      <c r="AM36" s="20"/>
      <c r="AN36" s="8"/>
      <c r="AO36" s="21"/>
      <c r="AP36" s="20"/>
      <c r="AQ36" s="19"/>
      <c r="AR36" s="19"/>
      <c r="AS36" s="19"/>
      <c r="AV36" s="8"/>
      <c r="AW36" s="21"/>
      <c r="AX36" s="20"/>
      <c r="AY36" s="19"/>
      <c r="AZ36" s="19"/>
      <c r="BA36" s="19"/>
    </row>
    <row r="37" spans="1:53" ht="39.950000000000003" customHeight="1" x14ac:dyDescent="0.5">
      <c r="A37" s="11"/>
      <c r="B37" s="22"/>
      <c r="C37" s="77">
        <f ca="1">IF(D38&lt;D39,C38-1,"")</f>
        <v>5</v>
      </c>
      <c r="D37" s="77">
        <f ca="1">IF(D38&lt;D39,10,"")</f>
        <v>10</v>
      </c>
      <c r="E37" s="81"/>
      <c r="F37" s="82"/>
      <c r="G37" s="83"/>
      <c r="H37" s="77">
        <f ca="1">IF(I38&lt;I39,H38-1,"")</f>
        <v>4</v>
      </c>
      <c r="I37" s="77">
        <f ca="1">IF(I38&lt;I39,10,"")</f>
        <v>10</v>
      </c>
      <c r="J37" s="81"/>
      <c r="K37" s="82"/>
      <c r="L37" s="83"/>
      <c r="M37" s="77">
        <f ca="1">IF(N38&lt;N39,M38-1,"")</f>
        <v>6</v>
      </c>
      <c r="N37" s="77">
        <f ca="1">IF(N38&lt;N39,10,"")</f>
        <v>10</v>
      </c>
      <c r="O37" s="13"/>
      <c r="P37" s="10"/>
      <c r="Q37" s="10"/>
      <c r="R37" s="10"/>
      <c r="S37" s="19"/>
      <c r="Z37" s="20"/>
      <c r="AA37" s="19"/>
      <c r="AB37" s="19"/>
      <c r="AC37" s="19"/>
      <c r="AD37" s="19"/>
      <c r="AE37" s="19"/>
      <c r="AF37" s="19"/>
      <c r="AG37" s="19"/>
      <c r="AH37" s="19"/>
      <c r="AI37" s="19"/>
      <c r="AJ37" s="19"/>
      <c r="AK37" s="19"/>
      <c r="AL37" s="19"/>
      <c r="AM37" s="20"/>
      <c r="AN37" s="8"/>
      <c r="AO37" s="21"/>
      <c r="AQ37" s="19"/>
      <c r="AR37" s="19"/>
      <c r="AS37" s="19"/>
      <c r="AV37" s="8"/>
      <c r="AW37" s="21"/>
      <c r="AX37" s="20"/>
      <c r="AY37" s="19"/>
      <c r="AZ37" s="19"/>
      <c r="BA37" s="19"/>
    </row>
    <row r="38" spans="1:53" ht="42" customHeight="1" x14ac:dyDescent="0.25">
      <c r="A38" s="14"/>
      <c r="B38" s="33"/>
      <c r="C38" s="24">
        <f t="shared" ref="C38:N38" ca="1" si="18">C15</f>
        <v>6</v>
      </c>
      <c r="D38" s="24">
        <f t="shared" ca="1" si="18"/>
        <v>0</v>
      </c>
      <c r="E38" s="15"/>
      <c r="F38" s="14"/>
      <c r="G38" s="33"/>
      <c r="H38" s="24">
        <f t="shared" ca="1" si="18"/>
        <v>5</v>
      </c>
      <c r="I38" s="24">
        <f t="shared" ca="1" si="18"/>
        <v>0</v>
      </c>
      <c r="J38" s="15"/>
      <c r="K38" s="14"/>
      <c r="L38" s="33"/>
      <c r="M38" s="24">
        <f t="shared" ca="1" si="18"/>
        <v>7</v>
      </c>
      <c r="N38" s="24">
        <f t="shared" ca="1" si="18"/>
        <v>0</v>
      </c>
      <c r="O38" s="15"/>
      <c r="P38" s="10"/>
      <c r="Q38" s="10"/>
      <c r="R38" s="10"/>
      <c r="S38" s="19"/>
      <c r="Z38" s="20"/>
      <c r="AA38" s="19"/>
      <c r="AB38" s="19"/>
      <c r="AC38" s="19"/>
      <c r="AD38" s="19"/>
      <c r="AE38" s="19"/>
      <c r="AF38" s="19"/>
      <c r="AG38" s="19"/>
      <c r="AH38" s="19" t="s">
        <v>11</v>
      </c>
      <c r="AI38" s="19" t="str">
        <f ca="1">IF(D38&lt;D39,"OK","NO")</f>
        <v>OK</v>
      </c>
      <c r="AJ38" s="19"/>
      <c r="AK38" s="19"/>
      <c r="AL38" s="19"/>
      <c r="AM38" s="20"/>
      <c r="AN38" s="8"/>
      <c r="AO38" s="21"/>
      <c r="AQ38" s="19"/>
      <c r="AR38" s="19"/>
      <c r="AS38" s="19"/>
      <c r="AV38" s="8"/>
      <c r="AW38" s="21"/>
      <c r="AX38" s="20"/>
      <c r="AY38" s="19"/>
      <c r="AZ38" s="19"/>
      <c r="BA38" s="19"/>
    </row>
    <row r="39" spans="1:53" ht="42" customHeight="1" thickBot="1" x14ac:dyDescent="0.3">
      <c r="A39" s="14"/>
      <c r="B39" s="25" t="str">
        <f t="shared" ref="B39:N39" si="19">B16</f>
        <v>－</v>
      </c>
      <c r="C39" s="26">
        <f t="shared" ca="1" si="19"/>
        <v>2</v>
      </c>
      <c r="D39" s="26">
        <f t="shared" ca="1" si="19"/>
        <v>8</v>
      </c>
      <c r="E39" s="15"/>
      <c r="F39" s="14"/>
      <c r="G39" s="25" t="str">
        <f t="shared" si="19"/>
        <v>－</v>
      </c>
      <c r="H39" s="26">
        <f t="shared" ca="1" si="19"/>
        <v>1</v>
      </c>
      <c r="I39" s="26">
        <f t="shared" ca="1" si="19"/>
        <v>6</v>
      </c>
      <c r="J39" s="15"/>
      <c r="K39" s="14"/>
      <c r="L39" s="25" t="str">
        <f t="shared" si="19"/>
        <v>－</v>
      </c>
      <c r="M39" s="26">
        <f t="shared" ca="1" si="19"/>
        <v>4</v>
      </c>
      <c r="N39" s="26">
        <f t="shared" ca="1" si="19"/>
        <v>9</v>
      </c>
      <c r="O39" s="15"/>
      <c r="P39" s="10"/>
      <c r="Q39" s="10"/>
      <c r="R39" s="10"/>
      <c r="S39" s="19"/>
      <c r="T39" s="19"/>
      <c r="U39" s="19"/>
      <c r="V39" s="19"/>
      <c r="W39" s="19"/>
      <c r="X39" s="19"/>
      <c r="Y39" s="19"/>
      <c r="Z39" s="20"/>
      <c r="AA39" s="19"/>
      <c r="AB39" s="19"/>
      <c r="AC39" s="19"/>
      <c r="AD39" s="19"/>
      <c r="AE39" s="19"/>
      <c r="AF39" s="19"/>
      <c r="AG39" s="19"/>
      <c r="AH39" s="19" t="s">
        <v>12</v>
      </c>
      <c r="AI39" s="19" t="str">
        <f ca="1">IF(I38&lt;I39,"OK","NO")</f>
        <v>OK</v>
      </c>
      <c r="AJ39" s="19"/>
      <c r="AK39" s="19"/>
      <c r="AL39" s="19"/>
      <c r="AM39" s="20"/>
      <c r="AN39" s="8"/>
      <c r="AO39" s="21"/>
      <c r="AQ39" s="19"/>
      <c r="AR39" s="19"/>
      <c r="AS39" s="19"/>
      <c r="AV39" s="8"/>
      <c r="AW39" s="21"/>
      <c r="AX39" s="20"/>
      <c r="AY39" s="19"/>
      <c r="AZ39" s="19"/>
      <c r="BA39" s="19"/>
    </row>
    <row r="40" spans="1:53" ht="50.1" customHeight="1" x14ac:dyDescent="0.25">
      <c r="A40" s="14"/>
      <c r="B40" s="35"/>
      <c r="C40" s="36">
        <f ca="1">MOD(ROUNDDOWN(Y30/10,0),10)</f>
        <v>3</v>
      </c>
      <c r="D40" s="36">
        <f ca="1">MOD(Y30,10)</f>
        <v>2</v>
      </c>
      <c r="E40" s="15"/>
      <c r="F40" s="14"/>
      <c r="G40" s="35"/>
      <c r="H40" s="36">
        <f ca="1">MOD(ROUNDDOWN(Y31/10,0),10)</f>
        <v>3</v>
      </c>
      <c r="I40" s="36">
        <f ca="1">MOD(Y31,10)</f>
        <v>4</v>
      </c>
      <c r="J40" s="15"/>
      <c r="K40" s="14"/>
      <c r="L40" s="35"/>
      <c r="M40" s="36">
        <f ca="1">MOD(ROUNDDOWN(Y32/10,0),10)</f>
        <v>2</v>
      </c>
      <c r="N40" s="36">
        <f ca="1">MOD(Y32,10)</f>
        <v>1</v>
      </c>
      <c r="O40" s="15"/>
      <c r="P40" s="10"/>
      <c r="Q40" s="10"/>
      <c r="R40" s="10"/>
      <c r="S40" s="19"/>
      <c r="T40" s="19"/>
      <c r="U40" s="19"/>
      <c r="V40" s="19"/>
      <c r="W40" s="19"/>
      <c r="X40" s="19"/>
      <c r="Y40" s="19"/>
      <c r="Z40" s="20"/>
      <c r="AA40" s="19"/>
      <c r="AB40" s="19"/>
      <c r="AC40" s="19"/>
      <c r="AD40" s="19"/>
      <c r="AE40" s="19"/>
      <c r="AF40" s="19"/>
      <c r="AG40" s="19"/>
      <c r="AH40" s="19" t="s">
        <v>16</v>
      </c>
      <c r="AI40" s="19" t="str">
        <f ca="1">IF(N38&lt;N39,"OK","NO")</f>
        <v>OK</v>
      </c>
      <c r="AJ40" s="19"/>
      <c r="AK40" s="19"/>
      <c r="AL40" s="19"/>
      <c r="AM40" s="20"/>
      <c r="AN40" s="8"/>
      <c r="AO40" s="21"/>
      <c r="AQ40" s="19"/>
      <c r="AR40" s="19"/>
      <c r="AS40" s="19"/>
      <c r="AV40" s="8"/>
      <c r="AW40" s="21"/>
      <c r="AX40" s="20"/>
      <c r="AY40" s="19"/>
      <c r="AZ40" s="19"/>
      <c r="BA40" s="19"/>
    </row>
    <row r="41" spans="1:53" ht="12.95" customHeight="1" x14ac:dyDescent="0.25">
      <c r="A41" s="16"/>
      <c r="B41" s="37"/>
      <c r="C41" s="37"/>
      <c r="D41" s="37"/>
      <c r="E41" s="18"/>
      <c r="F41" s="16"/>
      <c r="G41" s="37"/>
      <c r="H41" s="37"/>
      <c r="I41" s="37"/>
      <c r="J41" s="18"/>
      <c r="K41" s="16"/>
      <c r="L41" s="37"/>
      <c r="M41" s="37"/>
      <c r="N41" s="37"/>
      <c r="O41" s="18"/>
      <c r="P41" s="10"/>
      <c r="Q41" s="10"/>
      <c r="R41" s="10"/>
      <c r="S41" s="19"/>
      <c r="T41" s="19"/>
      <c r="U41" s="19"/>
      <c r="V41" s="19"/>
      <c r="W41" s="19"/>
      <c r="X41" s="19"/>
      <c r="Y41" s="19"/>
      <c r="Z41" s="20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20"/>
      <c r="AN41" s="8"/>
      <c r="AO41" s="21"/>
      <c r="AQ41" s="19"/>
      <c r="AR41" s="19"/>
      <c r="AS41" s="19"/>
      <c r="AV41" s="8"/>
      <c r="AW41" s="21"/>
      <c r="AX41" s="20"/>
      <c r="AY41" s="19"/>
      <c r="AZ41" s="19"/>
      <c r="BA41" s="19"/>
    </row>
    <row r="42" spans="1:53" ht="39.950000000000003" customHeight="1" x14ac:dyDescent="0.5">
      <c r="A42" s="11"/>
      <c r="B42" s="22"/>
      <c r="C42" s="77">
        <f ca="1">IF(D43&lt;D44,C43-1,"")</f>
        <v>8</v>
      </c>
      <c r="D42" s="77">
        <f ca="1">IF(D43&lt;D44,10,"")</f>
        <v>10</v>
      </c>
      <c r="E42" s="81"/>
      <c r="F42" s="82"/>
      <c r="G42" s="83"/>
      <c r="H42" s="77">
        <f ca="1">IF(I43&lt;I44,H43-1,"")</f>
        <v>2</v>
      </c>
      <c r="I42" s="77">
        <f ca="1">IF(I43&lt;I44,10,"")</f>
        <v>10</v>
      </c>
      <c r="J42" s="81"/>
      <c r="K42" s="82"/>
      <c r="L42" s="83"/>
      <c r="M42" s="77">
        <f ca="1">IF(N43&lt;N44,M43-1,"")</f>
        <v>5</v>
      </c>
      <c r="N42" s="77">
        <f ca="1">IF(N43&lt;N44,10,"")</f>
        <v>10</v>
      </c>
      <c r="O42" s="13"/>
      <c r="P42" s="10"/>
      <c r="Q42" s="10"/>
      <c r="R42" s="10"/>
      <c r="S42" s="19"/>
      <c r="T42" s="19"/>
      <c r="U42" s="19"/>
      <c r="V42" s="19"/>
      <c r="W42" s="19"/>
      <c r="X42" s="19"/>
      <c r="Y42" s="19"/>
      <c r="Z42" s="20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20"/>
      <c r="AN42" s="8"/>
      <c r="AO42" s="21"/>
      <c r="AQ42" s="19"/>
      <c r="AR42" s="19"/>
      <c r="AS42" s="19"/>
      <c r="AV42" s="8"/>
      <c r="AW42" s="21"/>
      <c r="AX42" s="20"/>
      <c r="AY42" s="19"/>
      <c r="AZ42" s="19"/>
      <c r="BA42" s="19"/>
    </row>
    <row r="43" spans="1:53" ht="42" customHeight="1" x14ac:dyDescent="0.25">
      <c r="A43" s="14"/>
      <c r="B43" s="40"/>
      <c r="C43" s="24">
        <f t="shared" ref="C43:N43" ca="1" si="20">C20</f>
        <v>9</v>
      </c>
      <c r="D43" s="24">
        <f t="shared" ca="1" si="20"/>
        <v>0</v>
      </c>
      <c r="E43" s="15"/>
      <c r="F43" s="14"/>
      <c r="G43" s="40"/>
      <c r="H43" s="24">
        <f t="shared" ca="1" si="20"/>
        <v>3</v>
      </c>
      <c r="I43" s="24">
        <f t="shared" ca="1" si="20"/>
        <v>0</v>
      </c>
      <c r="J43" s="15"/>
      <c r="K43" s="14"/>
      <c r="L43" s="40"/>
      <c r="M43" s="24">
        <f t="shared" ca="1" si="20"/>
        <v>6</v>
      </c>
      <c r="N43" s="24">
        <f t="shared" ca="1" si="20"/>
        <v>0</v>
      </c>
      <c r="O43" s="15"/>
      <c r="P43" s="10"/>
      <c r="Q43" s="10"/>
      <c r="R43" s="10"/>
      <c r="S43" s="19"/>
      <c r="T43" s="19"/>
      <c r="U43" s="19"/>
      <c r="V43" s="19"/>
      <c r="W43" s="19"/>
      <c r="X43" s="19"/>
      <c r="Y43" s="19"/>
      <c r="Z43" s="20"/>
      <c r="AA43" s="19"/>
      <c r="AB43" s="19"/>
      <c r="AC43" s="19"/>
      <c r="AD43" s="19"/>
      <c r="AE43" s="19"/>
      <c r="AF43" s="19"/>
      <c r="AG43" s="19"/>
      <c r="AH43" s="19" t="s">
        <v>15</v>
      </c>
      <c r="AI43" s="19" t="str">
        <f ca="1">IF(D43&lt;D44,"OK","NO")</f>
        <v>OK</v>
      </c>
      <c r="AJ43" s="19"/>
      <c r="AK43" s="19"/>
      <c r="AL43" s="19"/>
      <c r="AM43" s="20"/>
      <c r="AN43" s="8"/>
      <c r="AO43" s="21"/>
      <c r="AQ43" s="19"/>
      <c r="AR43" s="19"/>
      <c r="AS43" s="19"/>
      <c r="AV43" s="8"/>
      <c r="AW43" s="21"/>
      <c r="AX43" s="20"/>
      <c r="AY43" s="19"/>
      <c r="AZ43" s="19"/>
      <c r="BA43" s="19"/>
    </row>
    <row r="44" spans="1:53" ht="42" customHeight="1" thickBot="1" x14ac:dyDescent="0.3">
      <c r="A44" s="14"/>
      <c r="B44" s="25" t="str">
        <f t="shared" ref="B44:N44" si="21">B21</f>
        <v>－</v>
      </c>
      <c r="C44" s="26">
        <f t="shared" ca="1" si="21"/>
        <v>5</v>
      </c>
      <c r="D44" s="26">
        <f t="shared" ca="1" si="21"/>
        <v>7</v>
      </c>
      <c r="E44" s="15"/>
      <c r="F44" s="14"/>
      <c r="G44" s="25" t="str">
        <f t="shared" si="21"/>
        <v>－</v>
      </c>
      <c r="H44" s="26">
        <f t="shared" ca="1" si="21"/>
        <v>1</v>
      </c>
      <c r="I44" s="26">
        <f t="shared" ca="1" si="21"/>
        <v>6</v>
      </c>
      <c r="J44" s="24"/>
      <c r="K44" s="14"/>
      <c r="L44" s="25" t="str">
        <f t="shared" si="21"/>
        <v>－</v>
      </c>
      <c r="M44" s="26">
        <f t="shared" ca="1" si="21"/>
        <v>1</v>
      </c>
      <c r="N44" s="26">
        <f t="shared" ca="1" si="21"/>
        <v>3</v>
      </c>
      <c r="O44" s="15"/>
      <c r="P44" s="10"/>
      <c r="Q44" s="10"/>
      <c r="R44" s="10"/>
      <c r="S44" s="19"/>
      <c r="T44" s="19"/>
      <c r="U44" s="19"/>
      <c r="V44" s="19"/>
      <c r="W44" s="19"/>
      <c r="X44" s="19"/>
      <c r="Y44" s="19"/>
      <c r="Z44" s="20"/>
      <c r="AA44" s="19"/>
      <c r="AB44" s="19"/>
      <c r="AC44" s="19"/>
      <c r="AD44" s="19"/>
      <c r="AE44" s="19"/>
      <c r="AF44" s="19"/>
      <c r="AG44" s="19"/>
      <c r="AH44" s="19" t="s">
        <v>13</v>
      </c>
      <c r="AI44" s="19" t="str">
        <f ca="1">IF(I43&lt;I44,"OK","NO")</f>
        <v>OK</v>
      </c>
      <c r="AJ44" s="19"/>
      <c r="AK44" s="19"/>
      <c r="AL44" s="19"/>
      <c r="AM44" s="20"/>
      <c r="AN44" s="8"/>
      <c r="AO44" s="21"/>
      <c r="AQ44" s="19"/>
      <c r="AR44" s="19"/>
      <c r="AS44" s="19"/>
      <c r="AV44" s="8"/>
      <c r="AW44" s="21"/>
      <c r="AX44" s="20"/>
      <c r="AY44" s="19"/>
      <c r="AZ44" s="19"/>
      <c r="BA44" s="19"/>
    </row>
    <row r="45" spans="1:53" ht="50.1" customHeight="1" x14ac:dyDescent="0.25">
      <c r="A45" s="14"/>
      <c r="B45" s="35"/>
      <c r="C45" s="36">
        <f ca="1">MOD(ROUNDDOWN(Y33/10,0),10)</f>
        <v>3</v>
      </c>
      <c r="D45" s="36">
        <f ca="1">MOD(Y33,10)</f>
        <v>3</v>
      </c>
      <c r="E45" s="15"/>
      <c r="F45" s="14"/>
      <c r="G45" s="35"/>
      <c r="H45" s="36">
        <f ca="1">MOD(ROUNDDOWN(Y34/10,0),10)</f>
        <v>1</v>
      </c>
      <c r="I45" s="36">
        <f ca="1">MOD(Y34,10)</f>
        <v>4</v>
      </c>
      <c r="J45" s="15"/>
      <c r="K45" s="14"/>
      <c r="L45" s="35"/>
      <c r="M45" s="36">
        <f ca="1">MOD(ROUNDDOWN(Y35/10,0),10)</f>
        <v>4</v>
      </c>
      <c r="N45" s="36">
        <f ca="1">MOD(Y35,10)</f>
        <v>7</v>
      </c>
      <c r="O45" s="15"/>
      <c r="P45" s="10"/>
      <c r="Q45" s="10"/>
      <c r="R45" s="10"/>
      <c r="S45" s="19"/>
      <c r="T45" s="19"/>
      <c r="U45" s="19"/>
      <c r="V45" s="19"/>
      <c r="W45" s="19"/>
      <c r="X45" s="19"/>
      <c r="Y45" s="19"/>
      <c r="Z45" s="20"/>
      <c r="AA45" s="19"/>
      <c r="AB45" s="19"/>
      <c r="AC45" s="19"/>
      <c r="AD45" s="19"/>
      <c r="AE45" s="19"/>
      <c r="AF45" s="19"/>
      <c r="AG45" s="19"/>
      <c r="AH45" s="19" t="s">
        <v>14</v>
      </c>
      <c r="AI45" s="19" t="str">
        <f ca="1">IF(N43&lt;N44,"OK","NO")</f>
        <v>OK</v>
      </c>
      <c r="AJ45" s="19"/>
      <c r="AK45" s="19"/>
      <c r="AL45" s="19"/>
      <c r="AM45" s="20"/>
      <c r="AN45" s="8"/>
      <c r="AO45" s="21"/>
      <c r="AQ45" s="19"/>
      <c r="AR45" s="19"/>
      <c r="AS45" s="19"/>
      <c r="AV45" s="8"/>
      <c r="AW45" s="21"/>
      <c r="AY45" s="19"/>
      <c r="AZ45" s="19"/>
      <c r="BA45" s="19"/>
    </row>
    <row r="46" spans="1:53" ht="12.95" customHeight="1" x14ac:dyDescent="0.25">
      <c r="A46" s="16"/>
      <c r="B46" s="17"/>
      <c r="C46" s="17"/>
      <c r="D46" s="17"/>
      <c r="E46" s="18"/>
      <c r="F46" s="16"/>
      <c r="G46" s="17"/>
      <c r="H46" s="17"/>
      <c r="I46" s="17"/>
      <c r="J46" s="18"/>
      <c r="K46" s="16"/>
      <c r="L46" s="17"/>
      <c r="M46" s="17"/>
      <c r="N46" s="17"/>
      <c r="O46" s="18"/>
      <c r="P46" s="10"/>
      <c r="Q46" s="10"/>
      <c r="R46" s="10"/>
      <c r="S46" s="19"/>
      <c r="T46" s="19"/>
      <c r="U46" s="19"/>
      <c r="V46" s="19"/>
      <c r="W46" s="19"/>
      <c r="X46" s="19"/>
      <c r="Y46" s="19"/>
      <c r="Z46" s="20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20"/>
      <c r="AV46" s="8"/>
      <c r="AW46" s="21"/>
      <c r="AY46" s="19"/>
      <c r="AZ46" s="19"/>
      <c r="BA46" s="19"/>
    </row>
    <row r="47" spans="1:53" ht="12.95" customHeight="1" x14ac:dyDescent="0.25">
      <c r="A47" s="10"/>
      <c r="B47" s="10"/>
      <c r="C47" s="10"/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10"/>
      <c r="P47" s="10"/>
      <c r="Q47" s="10"/>
      <c r="R47" s="10"/>
      <c r="S47" s="10"/>
      <c r="T47" s="41"/>
      <c r="U47" s="41"/>
      <c r="V47" s="41"/>
      <c r="W47" s="41"/>
      <c r="X47" s="41"/>
      <c r="Y47" s="41"/>
      <c r="Z47" s="10"/>
      <c r="AA47" s="41"/>
      <c r="AB47" s="41"/>
      <c r="AC47" s="41"/>
      <c r="AD47" s="41"/>
      <c r="AE47" s="41"/>
      <c r="AF47" s="41"/>
      <c r="AG47" s="41"/>
      <c r="AH47" s="41"/>
      <c r="AI47" s="41"/>
      <c r="AJ47" s="41"/>
      <c r="AK47" s="41"/>
      <c r="AL47" s="41"/>
      <c r="AV47" s="8"/>
      <c r="AW47" s="21"/>
      <c r="AY47" s="19"/>
      <c r="AZ47" s="19"/>
      <c r="BA47" s="19"/>
    </row>
    <row r="48" spans="1:53" x14ac:dyDescent="0.25">
      <c r="AJ48" s="39" t="s">
        <v>17</v>
      </c>
      <c r="AV48" s="8"/>
      <c r="AW48" s="21"/>
      <c r="AY48" s="19"/>
      <c r="AZ48" s="19"/>
      <c r="BA48" s="19"/>
    </row>
    <row r="49" spans="48:53" x14ac:dyDescent="0.25">
      <c r="AV49" s="8"/>
      <c r="AW49" s="21"/>
      <c r="AY49" s="19"/>
      <c r="AZ49" s="19"/>
      <c r="BA49" s="19"/>
    </row>
    <row r="50" spans="48:53" x14ac:dyDescent="0.25">
      <c r="AV50" s="8"/>
      <c r="AW50" s="21"/>
      <c r="AY50" s="19"/>
      <c r="AZ50" s="19"/>
      <c r="BA50" s="19"/>
    </row>
    <row r="51" spans="48:53" x14ac:dyDescent="0.25">
      <c r="AV51" s="8"/>
      <c r="AW51" s="21"/>
      <c r="AY51" s="19"/>
      <c r="AZ51" s="19"/>
      <c r="BA51" s="19"/>
    </row>
    <row r="52" spans="48:53" x14ac:dyDescent="0.25">
      <c r="AV52" s="8"/>
      <c r="AW52" s="21"/>
      <c r="AY52" s="19"/>
      <c r="AZ52" s="19"/>
      <c r="BA52" s="19"/>
    </row>
    <row r="53" spans="48:53" x14ac:dyDescent="0.25">
      <c r="AV53" s="8"/>
      <c r="AW53" s="21"/>
      <c r="AY53" s="19"/>
      <c r="AZ53" s="19"/>
      <c r="BA53" s="19"/>
    </row>
    <row r="54" spans="48:53" x14ac:dyDescent="0.25">
      <c r="AV54" s="8"/>
      <c r="AW54" s="21"/>
      <c r="AY54" s="19"/>
      <c r="AZ54" s="19"/>
      <c r="BA54" s="19"/>
    </row>
    <row r="55" spans="48:53" x14ac:dyDescent="0.25">
      <c r="AV55" s="8"/>
      <c r="AW55" s="21"/>
      <c r="AY55" s="19"/>
      <c r="AZ55" s="19"/>
      <c r="BA55" s="19"/>
    </row>
    <row r="56" spans="48:53" x14ac:dyDescent="0.25">
      <c r="AV56" s="8"/>
      <c r="AW56" s="21"/>
      <c r="AY56" s="19"/>
      <c r="AZ56" s="19"/>
      <c r="BA56" s="19"/>
    </row>
    <row r="57" spans="48:53" x14ac:dyDescent="0.25">
      <c r="AV57" s="8"/>
      <c r="AW57" s="21"/>
      <c r="AY57" s="19"/>
      <c r="AZ57" s="19"/>
      <c r="BA57" s="19"/>
    </row>
    <row r="58" spans="48:53" x14ac:dyDescent="0.25">
      <c r="AV58" s="8"/>
      <c r="AW58" s="21"/>
      <c r="AY58" s="19"/>
      <c r="AZ58" s="19"/>
      <c r="BA58" s="19"/>
    </row>
    <row r="59" spans="48:53" x14ac:dyDescent="0.25">
      <c r="AV59" s="8"/>
      <c r="AW59" s="21"/>
      <c r="AY59" s="19"/>
      <c r="AZ59" s="19"/>
      <c r="BA59" s="19"/>
    </row>
    <row r="60" spans="48:53" x14ac:dyDescent="0.25">
      <c r="AV60" s="8"/>
      <c r="AW60" s="21"/>
      <c r="AY60" s="19"/>
      <c r="AZ60" s="19"/>
      <c r="BA60" s="19"/>
    </row>
    <row r="61" spans="48:53" x14ac:dyDescent="0.25">
      <c r="AV61" s="8"/>
      <c r="AW61" s="21"/>
      <c r="AY61" s="19"/>
      <c r="AZ61" s="19"/>
      <c r="BA61" s="19"/>
    </row>
    <row r="62" spans="48:53" x14ac:dyDescent="0.25">
      <c r="AV62" s="8"/>
      <c r="AW62" s="21"/>
      <c r="AY62" s="19"/>
      <c r="AZ62" s="19"/>
      <c r="BA62" s="19"/>
    </row>
    <row r="63" spans="48:53" x14ac:dyDescent="0.25">
      <c r="AV63" s="8"/>
      <c r="AW63" s="21"/>
      <c r="AY63" s="19"/>
      <c r="AZ63" s="19"/>
      <c r="BA63" s="19"/>
    </row>
    <row r="64" spans="48:53" x14ac:dyDescent="0.25">
      <c r="AV64" s="8"/>
      <c r="AW64" s="21"/>
      <c r="AY64" s="19"/>
      <c r="AZ64" s="19"/>
      <c r="BA64" s="19"/>
    </row>
    <row r="65" spans="48:53" x14ac:dyDescent="0.25">
      <c r="AV65" s="8"/>
      <c r="AW65" s="21"/>
      <c r="AY65" s="19"/>
      <c r="AZ65" s="19"/>
      <c r="BA65" s="19"/>
    </row>
    <row r="66" spans="48:53" x14ac:dyDescent="0.25">
      <c r="AV66" s="8"/>
      <c r="AW66" s="21"/>
      <c r="AY66" s="19"/>
      <c r="AZ66" s="19"/>
      <c r="BA66" s="19"/>
    </row>
    <row r="67" spans="48:53" x14ac:dyDescent="0.25">
      <c r="AV67" s="8"/>
      <c r="AW67" s="21"/>
      <c r="AY67" s="19"/>
      <c r="AZ67" s="19"/>
      <c r="BA67" s="19"/>
    </row>
    <row r="68" spans="48:53" x14ac:dyDescent="0.25">
      <c r="AV68" s="8"/>
      <c r="AW68" s="21"/>
      <c r="AY68" s="19"/>
      <c r="AZ68" s="19"/>
      <c r="BA68" s="19"/>
    </row>
    <row r="69" spans="48:53" x14ac:dyDescent="0.25">
      <c r="AV69" s="8"/>
      <c r="AW69" s="21"/>
      <c r="AY69" s="19"/>
      <c r="AZ69" s="19"/>
      <c r="BA69" s="19"/>
    </row>
    <row r="70" spans="48:53" x14ac:dyDescent="0.25">
      <c r="AV70" s="8"/>
      <c r="AW70" s="21"/>
      <c r="AY70" s="19"/>
      <c r="AZ70" s="19"/>
      <c r="BA70" s="19"/>
    </row>
    <row r="71" spans="48:53" x14ac:dyDescent="0.25">
      <c r="AV71" s="8"/>
      <c r="AW71" s="21"/>
      <c r="AY71" s="19"/>
      <c r="AZ71" s="19"/>
      <c r="BA71" s="19"/>
    </row>
    <row r="72" spans="48:53" x14ac:dyDescent="0.25">
      <c r="AV72" s="8"/>
      <c r="AW72" s="21"/>
      <c r="AY72" s="19"/>
      <c r="AZ72" s="19"/>
      <c r="BA72" s="19"/>
    </row>
    <row r="73" spans="48:53" x14ac:dyDescent="0.25">
      <c r="AV73" s="8"/>
      <c r="AW73" s="21"/>
      <c r="AY73" s="19"/>
      <c r="AZ73" s="19"/>
      <c r="BA73" s="19"/>
    </row>
    <row r="74" spans="48:53" x14ac:dyDescent="0.25">
      <c r="AV74" s="8"/>
      <c r="AW74" s="21"/>
      <c r="AY74" s="19"/>
      <c r="AZ74" s="19"/>
      <c r="BA74" s="19"/>
    </row>
    <row r="75" spans="48:53" x14ac:dyDescent="0.25">
      <c r="AV75" s="8"/>
      <c r="AW75" s="21"/>
      <c r="AY75" s="19"/>
      <c r="AZ75" s="19"/>
      <c r="BA75" s="19"/>
    </row>
    <row r="76" spans="48:53" x14ac:dyDescent="0.25">
      <c r="AV76" s="8"/>
      <c r="AW76" s="21"/>
      <c r="AY76" s="19"/>
      <c r="AZ76" s="19"/>
      <c r="BA76" s="19"/>
    </row>
    <row r="77" spans="48:53" x14ac:dyDescent="0.25">
      <c r="AV77" s="8"/>
      <c r="AW77" s="21"/>
      <c r="AY77" s="19"/>
      <c r="AZ77" s="19"/>
      <c r="BA77" s="19"/>
    </row>
    <row r="78" spans="48:53" x14ac:dyDescent="0.25">
      <c r="AV78" s="8"/>
      <c r="AW78" s="21"/>
      <c r="AY78" s="19"/>
      <c r="AZ78" s="19"/>
      <c r="BA78" s="19"/>
    </row>
    <row r="79" spans="48:53" x14ac:dyDescent="0.25">
      <c r="AV79" s="8"/>
      <c r="AW79" s="21"/>
      <c r="AY79" s="19"/>
      <c r="AZ79" s="19"/>
      <c r="BA79" s="19"/>
    </row>
    <row r="80" spans="48:53" x14ac:dyDescent="0.25">
      <c r="AV80" s="8"/>
      <c r="AW80" s="21"/>
      <c r="AY80" s="19"/>
      <c r="AZ80" s="19"/>
      <c r="BA80" s="19"/>
    </row>
    <row r="81" spans="48:53" x14ac:dyDescent="0.25">
      <c r="AV81" s="8"/>
      <c r="AW81" s="21"/>
      <c r="AY81" s="19"/>
      <c r="AZ81" s="19"/>
      <c r="BA81" s="19"/>
    </row>
    <row r="82" spans="48:53" x14ac:dyDescent="0.25">
      <c r="AV82" s="8"/>
      <c r="AW82" s="21"/>
      <c r="AY82" s="19"/>
      <c r="AZ82" s="19"/>
      <c r="BA82" s="19"/>
    </row>
    <row r="83" spans="48:53" x14ac:dyDescent="0.25">
      <c r="AV83" s="8"/>
      <c r="AW83" s="21"/>
      <c r="AY83" s="19"/>
      <c r="AZ83" s="19"/>
      <c r="BA83" s="19"/>
    </row>
    <row r="84" spans="48:53" x14ac:dyDescent="0.25">
      <c r="AV84" s="8"/>
      <c r="AW84" s="21"/>
      <c r="AY84" s="19"/>
      <c r="AZ84" s="19"/>
      <c r="BA84" s="19"/>
    </row>
    <row r="85" spans="48:53" x14ac:dyDescent="0.25">
      <c r="AV85" s="8"/>
      <c r="AW85" s="21"/>
      <c r="AY85" s="19"/>
      <c r="AZ85" s="19"/>
      <c r="BA85" s="19"/>
    </row>
    <row r="86" spans="48:53" x14ac:dyDescent="0.25">
      <c r="AV86" s="8"/>
      <c r="AW86" s="21"/>
      <c r="AY86" s="19"/>
      <c r="AZ86" s="19"/>
      <c r="BA86" s="19"/>
    </row>
    <row r="87" spans="48:53" x14ac:dyDescent="0.25">
      <c r="AV87" s="8"/>
      <c r="AW87" s="21"/>
      <c r="AY87" s="19"/>
      <c r="AZ87" s="19"/>
      <c r="BA87" s="19"/>
    </row>
    <row r="88" spans="48:53" x14ac:dyDescent="0.25">
      <c r="AV88" s="8"/>
      <c r="AW88" s="21"/>
      <c r="AY88" s="19"/>
      <c r="AZ88" s="19"/>
      <c r="BA88" s="19"/>
    </row>
    <row r="89" spans="48:53" x14ac:dyDescent="0.25">
      <c r="AV89" s="8"/>
      <c r="AW89" s="21"/>
      <c r="AY89" s="19"/>
      <c r="AZ89" s="19"/>
      <c r="BA89" s="19"/>
    </row>
    <row r="90" spans="48:53" x14ac:dyDescent="0.25">
      <c r="AV90" s="8"/>
      <c r="AW90" s="21"/>
      <c r="AY90" s="19"/>
      <c r="AZ90" s="19"/>
      <c r="BA90" s="19"/>
    </row>
    <row r="91" spans="48:53" x14ac:dyDescent="0.25">
      <c r="AV91" s="8"/>
      <c r="AW91" s="21"/>
      <c r="AY91" s="19"/>
      <c r="AZ91" s="19"/>
      <c r="BA91" s="19"/>
    </row>
    <row r="92" spans="48:53" x14ac:dyDescent="0.25">
      <c r="AV92" s="8"/>
      <c r="AW92" s="21"/>
      <c r="AY92" s="19"/>
      <c r="AZ92" s="19"/>
      <c r="BA92" s="19"/>
    </row>
    <row r="93" spans="48:53" x14ac:dyDescent="0.25">
      <c r="AV93" s="8"/>
      <c r="AW93" s="21"/>
      <c r="AY93" s="19"/>
      <c r="AZ93" s="19"/>
      <c r="BA93" s="19"/>
    </row>
    <row r="94" spans="48:53" x14ac:dyDescent="0.25">
      <c r="AV94" s="8"/>
      <c r="AW94" s="21"/>
      <c r="AY94" s="19"/>
      <c r="AZ94" s="19"/>
      <c r="BA94" s="19"/>
    </row>
    <row r="95" spans="48:53" x14ac:dyDescent="0.25">
      <c r="AV95" s="8"/>
      <c r="AW95" s="21"/>
      <c r="AY95" s="19"/>
      <c r="AZ95" s="19"/>
      <c r="BA95" s="19"/>
    </row>
    <row r="96" spans="48:53" x14ac:dyDescent="0.25">
      <c r="AV96" s="8"/>
      <c r="AW96" s="21"/>
      <c r="AY96" s="19"/>
      <c r="AZ96" s="19"/>
      <c r="BA96" s="19"/>
    </row>
    <row r="97" spans="48:53" x14ac:dyDescent="0.25">
      <c r="AV97" s="8"/>
      <c r="AW97" s="21"/>
      <c r="AY97" s="19"/>
      <c r="AZ97" s="19"/>
      <c r="BA97" s="19"/>
    </row>
    <row r="98" spans="48:53" x14ac:dyDescent="0.25">
      <c r="AV98" s="8"/>
      <c r="AW98" s="21"/>
      <c r="AY98" s="19"/>
      <c r="AZ98" s="19"/>
      <c r="BA98" s="19"/>
    </row>
    <row r="99" spans="48:53" x14ac:dyDescent="0.25">
      <c r="AV99" s="8"/>
      <c r="AW99" s="21"/>
      <c r="AY99" s="19"/>
      <c r="AZ99" s="19"/>
      <c r="BA99" s="19"/>
    </row>
    <row r="100" spans="48:53" x14ac:dyDescent="0.25">
      <c r="AV100" s="8"/>
      <c r="AW100" s="21"/>
      <c r="AY100" s="19"/>
      <c r="AZ100" s="19"/>
      <c r="BA100" s="19"/>
    </row>
  </sheetData>
  <sheetProtection algorithmName="SHA-512" hashValue="OVvUkqY992oapvw1iCp18v2yGAtImxHCuSw2VlKiiJHe8KRaGC4meavaWQ2skh3wm/gLE4ckid7MyPuAH+RYLg==" saltValue="xInX6k1fX1QiehPhr4oQxw==" spinCount="100000" sheet="1" objects="1" scenarios="1" selectLockedCells="1"/>
  <mergeCells count="10">
    <mergeCell ref="B25:D25"/>
    <mergeCell ref="E25:G25"/>
    <mergeCell ref="H25:N25"/>
    <mergeCell ref="A1:M1"/>
    <mergeCell ref="N1:O1"/>
    <mergeCell ref="B2:D2"/>
    <mergeCell ref="E2:G2"/>
    <mergeCell ref="H2:N2"/>
    <mergeCell ref="A24:M24"/>
    <mergeCell ref="N24:O24"/>
  </mergeCells>
  <phoneticPr fontId="5"/>
  <conditionalFormatting sqref="C5">
    <cfRule type="cellIs" dxfId="359" priority="60" operator="equal">
      <formula>0</formula>
    </cfRule>
  </conditionalFormatting>
  <conditionalFormatting sqref="C6">
    <cfRule type="cellIs" dxfId="358" priority="59" operator="equal">
      <formula>0</formula>
    </cfRule>
  </conditionalFormatting>
  <conditionalFormatting sqref="H5">
    <cfRule type="cellIs" dxfId="357" priority="58" operator="equal">
      <formula>0</formula>
    </cfRule>
  </conditionalFormatting>
  <conditionalFormatting sqref="H6">
    <cfRule type="cellIs" dxfId="356" priority="57" operator="equal">
      <formula>0</formula>
    </cfRule>
  </conditionalFormatting>
  <conditionalFormatting sqref="M5">
    <cfRule type="cellIs" dxfId="355" priority="56" operator="equal">
      <formula>0</formula>
    </cfRule>
  </conditionalFormatting>
  <conditionalFormatting sqref="M6">
    <cfRule type="cellIs" dxfId="354" priority="55" operator="equal">
      <formula>0</formula>
    </cfRule>
  </conditionalFormatting>
  <conditionalFormatting sqref="M10">
    <cfRule type="cellIs" dxfId="353" priority="54" operator="equal">
      <formula>0</formula>
    </cfRule>
  </conditionalFormatting>
  <conditionalFormatting sqref="M11">
    <cfRule type="cellIs" dxfId="352" priority="53" operator="equal">
      <formula>0</formula>
    </cfRule>
  </conditionalFormatting>
  <conditionalFormatting sqref="H10">
    <cfRule type="cellIs" dxfId="351" priority="52" operator="equal">
      <formula>0</formula>
    </cfRule>
  </conditionalFormatting>
  <conditionalFormatting sqref="H11">
    <cfRule type="cellIs" dxfId="350" priority="51" operator="equal">
      <formula>0</formula>
    </cfRule>
  </conditionalFormatting>
  <conditionalFormatting sqref="C10">
    <cfRule type="cellIs" dxfId="349" priority="50" operator="equal">
      <formula>0</formula>
    </cfRule>
  </conditionalFormatting>
  <conditionalFormatting sqref="C11">
    <cfRule type="cellIs" dxfId="348" priority="49" operator="equal">
      <formula>0</formula>
    </cfRule>
  </conditionalFormatting>
  <conditionalFormatting sqref="C15">
    <cfRule type="cellIs" dxfId="347" priority="48" operator="equal">
      <formula>0</formula>
    </cfRule>
  </conditionalFormatting>
  <conditionalFormatting sqref="C16">
    <cfRule type="cellIs" dxfId="346" priority="47" operator="equal">
      <formula>0</formula>
    </cfRule>
  </conditionalFormatting>
  <conditionalFormatting sqref="H15">
    <cfRule type="cellIs" dxfId="345" priority="46" operator="equal">
      <formula>0</formula>
    </cfRule>
  </conditionalFormatting>
  <conditionalFormatting sqref="H16">
    <cfRule type="cellIs" dxfId="344" priority="45" operator="equal">
      <formula>0</formula>
    </cfRule>
  </conditionalFormatting>
  <conditionalFormatting sqref="M15">
    <cfRule type="cellIs" dxfId="343" priority="44" operator="equal">
      <formula>0</formula>
    </cfRule>
  </conditionalFormatting>
  <conditionalFormatting sqref="M16">
    <cfRule type="cellIs" dxfId="342" priority="43" operator="equal">
      <formula>0</formula>
    </cfRule>
  </conditionalFormatting>
  <conditionalFormatting sqref="M20">
    <cfRule type="cellIs" dxfId="341" priority="42" operator="equal">
      <formula>0</formula>
    </cfRule>
  </conditionalFormatting>
  <conditionalFormatting sqref="M21">
    <cfRule type="cellIs" dxfId="340" priority="41" operator="equal">
      <formula>0</formula>
    </cfRule>
  </conditionalFormatting>
  <conditionalFormatting sqref="H20">
    <cfRule type="cellIs" dxfId="339" priority="40" operator="equal">
      <formula>0</formula>
    </cfRule>
  </conditionalFormatting>
  <conditionalFormatting sqref="H21">
    <cfRule type="cellIs" dxfId="338" priority="39" operator="equal">
      <formula>0</formula>
    </cfRule>
  </conditionalFormatting>
  <conditionalFormatting sqref="C20">
    <cfRule type="cellIs" dxfId="337" priority="38" operator="equal">
      <formula>0</formula>
    </cfRule>
  </conditionalFormatting>
  <conditionalFormatting sqref="C21">
    <cfRule type="cellIs" dxfId="336" priority="37" operator="equal">
      <formula>0</formula>
    </cfRule>
  </conditionalFormatting>
  <conditionalFormatting sqref="C28">
    <cfRule type="cellIs" dxfId="335" priority="36" operator="equal">
      <formula>0</formula>
    </cfRule>
  </conditionalFormatting>
  <conditionalFormatting sqref="C29">
    <cfRule type="cellIs" dxfId="334" priority="35" operator="equal">
      <formula>0</formula>
    </cfRule>
  </conditionalFormatting>
  <conditionalFormatting sqref="H28">
    <cfRule type="cellIs" dxfId="333" priority="34" operator="equal">
      <formula>0</formula>
    </cfRule>
  </conditionalFormatting>
  <conditionalFormatting sqref="H29">
    <cfRule type="cellIs" dxfId="332" priority="33" operator="equal">
      <formula>0</formula>
    </cfRule>
  </conditionalFormatting>
  <conditionalFormatting sqref="M28">
    <cfRule type="cellIs" dxfId="331" priority="32" operator="equal">
      <formula>0</formula>
    </cfRule>
  </conditionalFormatting>
  <conditionalFormatting sqref="M29">
    <cfRule type="cellIs" dxfId="330" priority="31" operator="equal">
      <formula>0</formula>
    </cfRule>
  </conditionalFormatting>
  <conditionalFormatting sqref="M33">
    <cfRule type="cellIs" dxfId="329" priority="30" operator="equal">
      <formula>0</formula>
    </cfRule>
  </conditionalFormatting>
  <conditionalFormatting sqref="M34">
    <cfRule type="cellIs" dxfId="328" priority="29" operator="equal">
      <formula>0</formula>
    </cfRule>
  </conditionalFormatting>
  <conditionalFormatting sqref="H33">
    <cfRule type="cellIs" dxfId="327" priority="28" operator="equal">
      <formula>0</formula>
    </cfRule>
  </conditionalFormatting>
  <conditionalFormatting sqref="H34">
    <cfRule type="cellIs" dxfId="326" priority="27" operator="equal">
      <formula>0</formula>
    </cfRule>
  </conditionalFormatting>
  <conditionalFormatting sqref="C33">
    <cfRule type="cellIs" dxfId="325" priority="26" operator="equal">
      <formula>0</formula>
    </cfRule>
  </conditionalFormatting>
  <conditionalFormatting sqref="C34">
    <cfRule type="cellIs" dxfId="324" priority="25" operator="equal">
      <formula>0</formula>
    </cfRule>
  </conditionalFormatting>
  <conditionalFormatting sqref="C38">
    <cfRule type="cellIs" dxfId="323" priority="24" operator="equal">
      <formula>0</formula>
    </cfRule>
  </conditionalFormatting>
  <conditionalFormatting sqref="C39">
    <cfRule type="cellIs" dxfId="322" priority="23" operator="equal">
      <formula>0</formula>
    </cfRule>
  </conditionalFormatting>
  <conditionalFormatting sqref="H38">
    <cfRule type="cellIs" dxfId="321" priority="22" operator="equal">
      <formula>0</formula>
    </cfRule>
  </conditionalFormatting>
  <conditionalFormatting sqref="H39">
    <cfRule type="cellIs" dxfId="320" priority="21" operator="equal">
      <formula>0</formula>
    </cfRule>
  </conditionalFormatting>
  <conditionalFormatting sqref="M38">
    <cfRule type="cellIs" dxfId="319" priority="20" operator="equal">
      <formula>0</formula>
    </cfRule>
  </conditionalFormatting>
  <conditionalFormatting sqref="M39">
    <cfRule type="cellIs" dxfId="318" priority="19" operator="equal">
      <formula>0</formula>
    </cfRule>
  </conditionalFormatting>
  <conditionalFormatting sqref="M43">
    <cfRule type="cellIs" dxfId="317" priority="18" operator="equal">
      <formula>0</formula>
    </cfRule>
  </conditionalFormatting>
  <conditionalFormatting sqref="M44">
    <cfRule type="cellIs" dxfId="316" priority="17" operator="equal">
      <formula>0</formula>
    </cfRule>
  </conditionalFormatting>
  <conditionalFormatting sqref="H43">
    <cfRule type="cellIs" dxfId="315" priority="16" operator="equal">
      <formula>0</formula>
    </cfRule>
  </conditionalFormatting>
  <conditionalFormatting sqref="H44">
    <cfRule type="cellIs" dxfId="314" priority="15" operator="equal">
      <formula>0</formula>
    </cfRule>
  </conditionalFormatting>
  <conditionalFormatting sqref="C43">
    <cfRule type="cellIs" dxfId="313" priority="14" operator="equal">
      <formula>0</formula>
    </cfRule>
  </conditionalFormatting>
  <conditionalFormatting sqref="C44">
    <cfRule type="cellIs" dxfId="312" priority="13" operator="equal">
      <formula>0</formula>
    </cfRule>
  </conditionalFormatting>
  <conditionalFormatting sqref="C30">
    <cfRule type="cellIs" dxfId="311" priority="12" operator="equal">
      <formula>0</formula>
    </cfRule>
  </conditionalFormatting>
  <conditionalFormatting sqref="H30">
    <cfRule type="cellIs" dxfId="310" priority="11" operator="equal">
      <formula>0</formula>
    </cfRule>
  </conditionalFormatting>
  <conditionalFormatting sqref="M30">
    <cfRule type="cellIs" dxfId="309" priority="10" operator="equal">
      <formula>0</formula>
    </cfRule>
  </conditionalFormatting>
  <conditionalFormatting sqref="M35">
    <cfRule type="cellIs" dxfId="308" priority="9" operator="equal">
      <formula>0</formula>
    </cfRule>
  </conditionalFormatting>
  <conditionalFormatting sqref="H35">
    <cfRule type="cellIs" dxfId="307" priority="8" operator="equal">
      <formula>0</formula>
    </cfRule>
  </conditionalFormatting>
  <conditionalFormatting sqref="C35">
    <cfRule type="cellIs" dxfId="306" priority="7" operator="equal">
      <formula>0</formula>
    </cfRule>
  </conditionalFormatting>
  <conditionalFormatting sqref="C40">
    <cfRule type="cellIs" dxfId="305" priority="6" operator="equal">
      <formula>0</formula>
    </cfRule>
  </conditionalFormatting>
  <conditionalFormatting sqref="H40">
    <cfRule type="cellIs" dxfId="304" priority="5" operator="equal">
      <formula>0</formula>
    </cfRule>
  </conditionalFormatting>
  <conditionalFormatting sqref="M40">
    <cfRule type="cellIs" dxfId="303" priority="4" operator="equal">
      <formula>0</formula>
    </cfRule>
  </conditionalFormatting>
  <conditionalFormatting sqref="M45">
    <cfRule type="cellIs" dxfId="302" priority="3" operator="equal">
      <formula>0</formula>
    </cfRule>
  </conditionalFormatting>
  <conditionalFormatting sqref="H45">
    <cfRule type="cellIs" dxfId="301" priority="2" operator="equal">
      <formula>0</formula>
    </cfRule>
  </conditionalFormatting>
  <conditionalFormatting sqref="C45">
    <cfRule type="cellIs" dxfId="300" priority="1" operator="equal">
      <formula>0</formula>
    </cfRule>
  </conditionalFormatting>
  <pageMargins left="0.59055118110236227" right="0.59055118110236227" top="0.78740157480314965" bottom="0.59055118110236227" header="0.31496062992125984" footer="0.31496062992125984"/>
  <pageSetup paperSize="9" scale="95" fitToHeight="0" orientation="portrait" r:id="rId1"/>
  <headerFooter>
    <oddHeader>&amp;L&amp;G&amp;R&amp;"UD デジタル 教科書体 N-R,標準"&amp;14&amp;K00-049計算ドリルF9マ</oddHeader>
  </headerFooter>
  <drawing r:id="rId2"/>
  <legacyDrawing r:id="rId3"/>
  <legacyDrawingHF r:id="rId4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BF100"/>
  <sheetViews>
    <sheetView showGridLines="0" zoomScale="70" zoomScaleNormal="70" workbookViewId="0">
      <selection activeCell="N1" sqref="N1:O1"/>
    </sheetView>
  </sheetViews>
  <sheetFormatPr defaultRowHeight="26.25" x14ac:dyDescent="0.15"/>
  <cols>
    <col min="1" max="1" width="3.625" style="7" customWidth="1"/>
    <col min="2" max="4" width="8.125" style="7" customWidth="1"/>
    <col min="5" max="6" width="3.625" style="7" customWidth="1"/>
    <col min="7" max="9" width="8.125" style="7" customWidth="1"/>
    <col min="10" max="11" width="3.625" style="7" customWidth="1"/>
    <col min="12" max="14" width="8.125" style="7" customWidth="1"/>
    <col min="15" max="16" width="3.625" style="7" customWidth="1"/>
    <col min="17" max="17" width="8.125" style="7" customWidth="1"/>
    <col min="18" max="18" width="3.625" style="7" customWidth="1"/>
    <col min="19" max="19" width="3.625" style="7" hidden="1" customWidth="1"/>
    <col min="20" max="21" width="6" style="39" hidden="1" customWidth="1"/>
    <col min="22" max="22" width="3.75" style="39" hidden="1" customWidth="1"/>
    <col min="23" max="23" width="6" style="39" hidden="1" customWidth="1"/>
    <col min="24" max="24" width="3.75" style="39" hidden="1" customWidth="1"/>
    <col min="25" max="25" width="6" style="39" hidden="1" customWidth="1"/>
    <col min="26" max="26" width="3.625" style="7" hidden="1" customWidth="1"/>
    <col min="27" max="27" width="6" style="39" hidden="1" customWidth="1"/>
    <col min="28" max="29" width="4.25" style="39" hidden="1" customWidth="1"/>
    <col min="30" max="30" width="3.75" style="39" hidden="1" customWidth="1"/>
    <col min="31" max="32" width="4.25" style="39" hidden="1" customWidth="1"/>
    <col min="33" max="33" width="3.625" style="39" hidden="1" customWidth="1"/>
    <col min="34" max="38" width="8.125" style="39" hidden="1" customWidth="1"/>
    <col min="39" max="39" width="3.625" style="7" hidden="1" customWidth="1"/>
    <col min="40" max="40" width="12.875" style="7" hidden="1" customWidth="1"/>
    <col min="41" max="41" width="3.875" style="7" hidden="1" customWidth="1"/>
    <col min="42" max="42" width="3.75" style="7" hidden="1" customWidth="1"/>
    <col min="43" max="43" width="6" style="7" hidden="1" customWidth="1"/>
    <col min="44" max="45" width="4.25" style="7" hidden="1" customWidth="1"/>
    <col min="46" max="47" width="2.875" style="7" hidden="1" customWidth="1"/>
    <col min="48" max="48" width="12.875" style="7" hidden="1" customWidth="1"/>
    <col min="49" max="49" width="4.75" style="7" hidden="1" customWidth="1"/>
    <col min="50" max="50" width="3.75" style="7" hidden="1" customWidth="1"/>
    <col min="51" max="51" width="7.75" style="7" hidden="1" customWidth="1"/>
    <col min="52" max="53" width="4.25" style="7" hidden="1" customWidth="1"/>
    <col min="54" max="54" width="2.875" style="7" customWidth="1"/>
    <col min="55" max="16384" width="9" style="7"/>
  </cols>
  <sheetData>
    <row r="1" spans="1:53" ht="36.75" thickBot="1" x14ac:dyDescent="0.3">
      <c r="A1" s="90" t="s">
        <v>20</v>
      </c>
      <c r="B1" s="90"/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  <c r="N1" s="100">
        <v>1</v>
      </c>
      <c r="O1" s="100"/>
      <c r="P1" s="42"/>
      <c r="Q1" s="42"/>
      <c r="R1" s="42"/>
      <c r="S1" s="19"/>
      <c r="T1" s="19">
        <v>1</v>
      </c>
      <c r="U1" s="19">
        <f ca="1">AB1*10+AC1</f>
        <v>22</v>
      </c>
      <c r="V1" s="19" t="s">
        <v>3</v>
      </c>
      <c r="W1" s="19">
        <f ca="1">AE1*10+AF1</f>
        <v>16</v>
      </c>
      <c r="X1" s="19" t="s">
        <v>4</v>
      </c>
      <c r="Y1" s="19">
        <f ca="1">U1-W1</f>
        <v>6</v>
      </c>
      <c r="Z1" s="20"/>
      <c r="AA1" s="19">
        <v>1</v>
      </c>
      <c r="AB1" s="19">
        <f ca="1">VLOOKUP($AO1,$AQ$1:$AS$100,2,FALSE)</f>
        <v>2</v>
      </c>
      <c r="AC1" s="19">
        <f ca="1">VLOOKUP($AW1,$AY$1:$BA$100,2,FALSE)</f>
        <v>2</v>
      </c>
      <c r="AD1" s="19" t="s">
        <v>3</v>
      </c>
      <c r="AE1" s="19">
        <f ca="1">VLOOKUP($AO1,$AQ$1:$AS$100,3,FALSE)</f>
        <v>1</v>
      </c>
      <c r="AF1" s="19">
        <f ca="1">VLOOKUP($AW1,$AY$1:$BA$100,3,FALSE)</f>
        <v>6</v>
      </c>
      <c r="AG1" s="19"/>
      <c r="AH1" s="19"/>
      <c r="AI1" s="19"/>
      <c r="AJ1" s="19"/>
      <c r="AK1" s="19"/>
      <c r="AL1" s="19"/>
      <c r="AM1" s="20"/>
      <c r="AN1" s="8">
        <f ca="1">RAND()</f>
        <v>0.30738174980143262</v>
      </c>
      <c r="AO1" s="21">
        <f ca="1">RANK(AN1,$AN$1:$AN$45,)</f>
        <v>9</v>
      </c>
      <c r="AP1" s="20"/>
      <c r="AQ1" s="3">
        <v>1</v>
      </c>
      <c r="AR1" s="3">
        <v>2</v>
      </c>
      <c r="AS1" s="3">
        <v>1</v>
      </c>
      <c r="AV1" s="8">
        <f ca="1">RAND()</f>
        <v>0.68953284551146909</v>
      </c>
      <c r="AW1" s="21">
        <f ca="1">RANK(AV1,$AV$1:$AV$100,)</f>
        <v>12</v>
      </c>
      <c r="AX1" s="20"/>
      <c r="AY1" s="3">
        <v>1</v>
      </c>
      <c r="AZ1" s="3">
        <v>1</v>
      </c>
      <c r="BA1" s="3">
        <v>2</v>
      </c>
    </row>
    <row r="2" spans="1:53" ht="38.25" customHeight="1" thickBot="1" x14ac:dyDescent="0.3">
      <c r="B2" s="92" t="s">
        <v>0</v>
      </c>
      <c r="C2" s="93"/>
      <c r="D2" s="94"/>
      <c r="E2" s="92" t="s">
        <v>2</v>
      </c>
      <c r="F2" s="93"/>
      <c r="G2" s="93"/>
      <c r="H2" s="95"/>
      <c r="I2" s="96"/>
      <c r="J2" s="96"/>
      <c r="K2" s="96"/>
      <c r="L2" s="96"/>
      <c r="M2" s="96"/>
      <c r="N2" s="97"/>
      <c r="S2" s="19"/>
      <c r="T2" s="19">
        <v>2</v>
      </c>
      <c r="U2" s="19">
        <f t="shared" ref="U2:U12" ca="1" si="0">AB2*10+AC2</f>
        <v>37</v>
      </c>
      <c r="V2" s="19" t="s">
        <v>3</v>
      </c>
      <c r="W2" s="19">
        <f t="shared" ref="W2:W12" ca="1" si="1">AE2*10+AF2</f>
        <v>29</v>
      </c>
      <c r="X2" s="19" t="s">
        <v>4</v>
      </c>
      <c r="Y2" s="19">
        <f t="shared" ref="Y2:Y12" ca="1" si="2">U2-W2</f>
        <v>8</v>
      </c>
      <c r="Z2" s="20"/>
      <c r="AA2" s="19">
        <v>2</v>
      </c>
      <c r="AB2" s="19">
        <f t="shared" ref="AB2:AB12" ca="1" si="3">VLOOKUP($AO2,$AQ$1:$AS$100,2,FALSE)</f>
        <v>3</v>
      </c>
      <c r="AC2" s="19">
        <f t="shared" ref="AC2:AC12" ca="1" si="4">VLOOKUP($AW2,$AY$1:$BA$100,2,FALSE)</f>
        <v>7</v>
      </c>
      <c r="AD2" s="19" t="s">
        <v>3</v>
      </c>
      <c r="AE2" s="19">
        <f t="shared" ref="AE2:AE12" ca="1" si="5">VLOOKUP($AO2,$AQ$1:$AS$100,3,FALSE)</f>
        <v>2</v>
      </c>
      <c r="AF2" s="19">
        <f t="shared" ref="AF2:AF12" ca="1" si="6">VLOOKUP($AW2,$AY$1:$BA$100,3,FALSE)</f>
        <v>9</v>
      </c>
      <c r="AG2" s="19"/>
      <c r="AH2" s="19"/>
      <c r="AI2" s="19"/>
      <c r="AJ2" s="19"/>
      <c r="AK2" s="19"/>
      <c r="AL2" s="19"/>
      <c r="AM2" s="20"/>
      <c r="AN2" s="8">
        <f t="shared" ref="AN2:AN16" ca="1" si="7">RAND()</f>
        <v>0.26544005226321365</v>
      </c>
      <c r="AO2" s="21">
        <f t="shared" ref="AO2:AO16" ca="1" si="8">RANK(AN2,$AN$1:$AN$45,)</f>
        <v>10</v>
      </c>
      <c r="AP2" s="20"/>
      <c r="AQ2" s="3">
        <v>2</v>
      </c>
      <c r="AR2" s="3">
        <v>3</v>
      </c>
      <c r="AS2" s="3">
        <v>2</v>
      </c>
      <c r="AV2" s="8">
        <f t="shared" ref="AV2:AV36" ca="1" si="9">RAND()</f>
        <v>4.0332855908882914E-2</v>
      </c>
      <c r="AW2" s="21">
        <f t="shared" ref="AW2:AW36" ca="1" si="10">RANK(AV2,$AV$1:$AV$100,)</f>
        <v>35</v>
      </c>
      <c r="AX2" s="20"/>
      <c r="AY2" s="3">
        <v>2</v>
      </c>
      <c r="AZ2" s="3">
        <v>1</v>
      </c>
      <c r="BA2" s="3">
        <v>3</v>
      </c>
    </row>
    <row r="3" spans="1:53" ht="13.5" customHeight="1" x14ac:dyDescent="0.25">
      <c r="B3" s="9"/>
      <c r="C3" s="9"/>
      <c r="D3" s="9"/>
      <c r="E3" s="9"/>
      <c r="F3" s="9"/>
      <c r="G3" s="9"/>
      <c r="H3" s="10"/>
      <c r="I3" s="10"/>
      <c r="J3" s="10"/>
      <c r="K3" s="10"/>
      <c r="L3" s="10"/>
      <c r="M3" s="10"/>
      <c r="S3" s="19"/>
      <c r="T3" s="19">
        <v>3</v>
      </c>
      <c r="U3" s="19">
        <f t="shared" ca="1" si="0"/>
        <v>94</v>
      </c>
      <c r="V3" s="19" t="s">
        <v>3</v>
      </c>
      <c r="W3" s="19">
        <f t="shared" ca="1" si="1"/>
        <v>87</v>
      </c>
      <c r="X3" s="19" t="s">
        <v>4</v>
      </c>
      <c r="Y3" s="19">
        <f t="shared" ca="1" si="2"/>
        <v>7</v>
      </c>
      <c r="Z3" s="20"/>
      <c r="AA3" s="19">
        <v>3</v>
      </c>
      <c r="AB3" s="19">
        <f t="shared" ca="1" si="3"/>
        <v>9</v>
      </c>
      <c r="AC3" s="19">
        <f t="shared" ca="1" si="4"/>
        <v>4</v>
      </c>
      <c r="AD3" s="19" t="s">
        <v>3</v>
      </c>
      <c r="AE3" s="19">
        <f t="shared" ca="1" si="5"/>
        <v>8</v>
      </c>
      <c r="AF3" s="19">
        <f t="shared" ca="1" si="6"/>
        <v>7</v>
      </c>
      <c r="AG3" s="19"/>
      <c r="AH3" s="19"/>
      <c r="AI3" s="19"/>
      <c r="AJ3" s="19"/>
      <c r="AK3" s="19"/>
      <c r="AL3" s="19"/>
      <c r="AM3" s="20"/>
      <c r="AN3" s="8">
        <f t="shared" ca="1" si="7"/>
        <v>0.4100473193582499</v>
      </c>
      <c r="AO3" s="21">
        <f t="shared" ca="1" si="8"/>
        <v>8</v>
      </c>
      <c r="AP3" s="20"/>
      <c r="AQ3" s="3">
        <v>3</v>
      </c>
      <c r="AR3" s="3">
        <v>4</v>
      </c>
      <c r="AS3" s="3">
        <v>3</v>
      </c>
      <c r="AV3" s="8">
        <f t="shared" ca="1" si="9"/>
        <v>0.29670047627378082</v>
      </c>
      <c r="AW3" s="21">
        <f t="shared" ca="1" si="10"/>
        <v>24</v>
      </c>
      <c r="AX3" s="20"/>
      <c r="AY3" s="3">
        <v>3</v>
      </c>
      <c r="AZ3" s="3">
        <v>1</v>
      </c>
      <c r="BA3" s="3">
        <v>4</v>
      </c>
    </row>
    <row r="4" spans="1:53" ht="39.950000000000003" customHeight="1" x14ac:dyDescent="0.25">
      <c r="A4" s="11"/>
      <c r="B4" s="22"/>
      <c r="C4" s="12"/>
      <c r="D4" s="12"/>
      <c r="E4" s="13"/>
      <c r="F4" s="11"/>
      <c r="G4" s="22"/>
      <c r="H4" s="12"/>
      <c r="I4" s="12"/>
      <c r="J4" s="13"/>
      <c r="K4" s="11"/>
      <c r="L4" s="22"/>
      <c r="M4" s="12"/>
      <c r="N4" s="12"/>
      <c r="O4" s="13"/>
      <c r="P4" s="10"/>
      <c r="Q4" s="10"/>
      <c r="R4" s="10"/>
      <c r="S4" s="19"/>
      <c r="T4" s="19">
        <v>4</v>
      </c>
      <c r="U4" s="19">
        <f t="shared" ca="1" si="0"/>
        <v>51</v>
      </c>
      <c r="V4" s="19" t="s">
        <v>3</v>
      </c>
      <c r="W4" s="19">
        <f t="shared" ca="1" si="1"/>
        <v>49</v>
      </c>
      <c r="X4" s="19" t="s">
        <v>4</v>
      </c>
      <c r="Y4" s="19">
        <f t="shared" ca="1" si="2"/>
        <v>2</v>
      </c>
      <c r="Z4" s="20"/>
      <c r="AA4" s="19">
        <v>4</v>
      </c>
      <c r="AB4" s="19">
        <f t="shared" ca="1" si="3"/>
        <v>5</v>
      </c>
      <c r="AC4" s="19">
        <f t="shared" ca="1" si="4"/>
        <v>1</v>
      </c>
      <c r="AD4" s="19" t="s">
        <v>3</v>
      </c>
      <c r="AE4" s="19">
        <f t="shared" ca="1" si="5"/>
        <v>4</v>
      </c>
      <c r="AF4" s="19">
        <f t="shared" ca="1" si="6"/>
        <v>9</v>
      </c>
      <c r="AG4" s="19"/>
      <c r="AH4" s="19"/>
      <c r="AI4" s="19"/>
      <c r="AJ4" s="19"/>
      <c r="AK4" s="19"/>
      <c r="AL4" s="19"/>
      <c r="AM4" s="20"/>
      <c r="AN4" s="8">
        <f t="shared" ca="1" si="7"/>
        <v>0.20932178998866779</v>
      </c>
      <c r="AO4" s="21">
        <f t="shared" ca="1" si="8"/>
        <v>12</v>
      </c>
      <c r="AP4" s="20"/>
      <c r="AQ4" s="3">
        <v>4</v>
      </c>
      <c r="AR4" s="3">
        <v>5</v>
      </c>
      <c r="AS4" s="3">
        <v>4</v>
      </c>
      <c r="AV4" s="8">
        <f t="shared" ca="1" si="9"/>
        <v>0.82010330521579156</v>
      </c>
      <c r="AW4" s="21">
        <f t="shared" ca="1" si="10"/>
        <v>8</v>
      </c>
      <c r="AX4" s="20"/>
      <c r="AY4" s="3">
        <v>4</v>
      </c>
      <c r="AZ4" s="3">
        <v>1</v>
      </c>
      <c r="BA4" s="3">
        <v>5</v>
      </c>
    </row>
    <row r="5" spans="1:53" ht="42" customHeight="1" x14ac:dyDescent="0.25">
      <c r="A5" s="14"/>
      <c r="B5" s="23"/>
      <c r="C5" s="24">
        <f ca="1">AB1</f>
        <v>2</v>
      </c>
      <c r="D5" s="24">
        <f ca="1">AC1</f>
        <v>2</v>
      </c>
      <c r="E5" s="15"/>
      <c r="F5" s="14"/>
      <c r="G5" s="23"/>
      <c r="H5" s="24">
        <f ca="1">AB2</f>
        <v>3</v>
      </c>
      <c r="I5" s="24">
        <f ca="1">AC2</f>
        <v>7</v>
      </c>
      <c r="J5" s="15"/>
      <c r="K5" s="14"/>
      <c r="L5" s="23"/>
      <c r="M5" s="24">
        <f ca="1">AB3</f>
        <v>9</v>
      </c>
      <c r="N5" s="24">
        <f ca="1">AC3</f>
        <v>4</v>
      </c>
      <c r="O5" s="15"/>
      <c r="P5" s="10"/>
      <c r="Q5" s="10"/>
      <c r="R5" s="10"/>
      <c r="S5" s="19"/>
      <c r="T5" s="19">
        <v>5</v>
      </c>
      <c r="U5" s="19">
        <f t="shared" ca="1" si="0"/>
        <v>54</v>
      </c>
      <c r="V5" s="19" t="s">
        <v>3</v>
      </c>
      <c r="W5" s="19">
        <f t="shared" ca="1" si="1"/>
        <v>45</v>
      </c>
      <c r="X5" s="19" t="s">
        <v>4</v>
      </c>
      <c r="Y5" s="19">
        <f t="shared" ca="1" si="2"/>
        <v>9</v>
      </c>
      <c r="Z5" s="20"/>
      <c r="AA5" s="19">
        <v>5</v>
      </c>
      <c r="AB5" s="19">
        <f t="shared" ca="1" si="3"/>
        <v>5</v>
      </c>
      <c r="AC5" s="19">
        <f t="shared" ca="1" si="4"/>
        <v>4</v>
      </c>
      <c r="AD5" s="19" t="s">
        <v>3</v>
      </c>
      <c r="AE5" s="19">
        <f t="shared" ca="1" si="5"/>
        <v>4</v>
      </c>
      <c r="AF5" s="19">
        <f t="shared" ca="1" si="6"/>
        <v>5</v>
      </c>
      <c r="AG5" s="19"/>
      <c r="AH5" s="19"/>
      <c r="AI5" s="19"/>
      <c r="AJ5" s="19"/>
      <c r="AK5" s="19"/>
      <c r="AL5" s="19"/>
      <c r="AM5" s="20"/>
      <c r="AN5" s="8">
        <f t="shared" ca="1" si="7"/>
        <v>0.64860720066647604</v>
      </c>
      <c r="AO5" s="21">
        <f t="shared" ca="1" si="8"/>
        <v>4</v>
      </c>
      <c r="AP5" s="20"/>
      <c r="AQ5" s="3">
        <v>5</v>
      </c>
      <c r="AR5" s="3">
        <v>6</v>
      </c>
      <c r="AS5" s="3">
        <v>5</v>
      </c>
      <c r="AV5" s="8">
        <f t="shared" ca="1" si="9"/>
        <v>0.3290708056257009</v>
      </c>
      <c r="AW5" s="21">
        <f t="shared" ca="1" si="10"/>
        <v>22</v>
      </c>
      <c r="AX5" s="20"/>
      <c r="AY5" s="3">
        <v>5</v>
      </c>
      <c r="AZ5" s="3">
        <v>1</v>
      </c>
      <c r="BA5" s="3">
        <v>6</v>
      </c>
    </row>
    <row r="6" spans="1:53" ht="42" customHeight="1" thickBot="1" x14ac:dyDescent="0.3">
      <c r="A6" s="14"/>
      <c r="B6" s="25" t="s">
        <v>1</v>
      </c>
      <c r="C6" s="26">
        <f ca="1">AE1</f>
        <v>1</v>
      </c>
      <c r="D6" s="26">
        <f ca="1">AF1</f>
        <v>6</v>
      </c>
      <c r="E6" s="15"/>
      <c r="F6" s="14"/>
      <c r="G6" s="25" t="s">
        <v>1</v>
      </c>
      <c r="H6" s="26">
        <f ca="1">AE2</f>
        <v>2</v>
      </c>
      <c r="I6" s="26">
        <f ca="1">AF2</f>
        <v>9</v>
      </c>
      <c r="J6" s="15"/>
      <c r="K6" s="14"/>
      <c r="L6" s="25" t="s">
        <v>1</v>
      </c>
      <c r="M6" s="26">
        <f ca="1">AE3</f>
        <v>8</v>
      </c>
      <c r="N6" s="26">
        <f ca="1">AF3</f>
        <v>7</v>
      </c>
      <c r="O6" s="15"/>
      <c r="P6" s="10"/>
      <c r="Q6" s="10"/>
      <c r="R6" s="10"/>
      <c r="S6" s="19"/>
      <c r="T6" s="19">
        <v>6</v>
      </c>
      <c r="U6" s="19">
        <f t="shared" ca="1" si="0"/>
        <v>46</v>
      </c>
      <c r="V6" s="19" t="s">
        <v>3</v>
      </c>
      <c r="W6" s="19">
        <f t="shared" ca="1" si="1"/>
        <v>37</v>
      </c>
      <c r="X6" s="19" t="s">
        <v>4</v>
      </c>
      <c r="Y6" s="19">
        <f t="shared" ca="1" si="2"/>
        <v>9</v>
      </c>
      <c r="Z6" s="20"/>
      <c r="AA6" s="19">
        <v>6</v>
      </c>
      <c r="AB6" s="19">
        <f t="shared" ca="1" si="3"/>
        <v>4</v>
      </c>
      <c r="AC6" s="19">
        <f t="shared" ca="1" si="4"/>
        <v>6</v>
      </c>
      <c r="AD6" s="19" t="s">
        <v>3</v>
      </c>
      <c r="AE6" s="19">
        <f t="shared" ca="1" si="5"/>
        <v>3</v>
      </c>
      <c r="AF6" s="19">
        <f t="shared" ca="1" si="6"/>
        <v>7</v>
      </c>
      <c r="AG6" s="19"/>
      <c r="AH6" s="19"/>
      <c r="AI6" s="19"/>
      <c r="AJ6" s="19"/>
      <c r="AK6" s="19"/>
      <c r="AL6" s="19"/>
      <c r="AM6" s="20"/>
      <c r="AN6" s="8">
        <f t="shared" ca="1" si="7"/>
        <v>0.2562401194106293</v>
      </c>
      <c r="AO6" s="21">
        <f t="shared" ca="1" si="8"/>
        <v>11</v>
      </c>
      <c r="AP6" s="20"/>
      <c r="AQ6" s="3">
        <v>6</v>
      </c>
      <c r="AR6" s="3">
        <v>7</v>
      </c>
      <c r="AS6" s="3">
        <v>6</v>
      </c>
      <c r="AV6" s="8">
        <f t="shared" ca="1" si="9"/>
        <v>0.1849413452710631</v>
      </c>
      <c r="AW6" s="21">
        <f t="shared" ca="1" si="10"/>
        <v>31</v>
      </c>
      <c r="AX6" s="20"/>
      <c r="AY6" s="3">
        <v>6</v>
      </c>
      <c r="AZ6" s="3">
        <v>1</v>
      </c>
      <c r="BA6" s="3">
        <v>7</v>
      </c>
    </row>
    <row r="7" spans="1:53" ht="50.1" customHeight="1" x14ac:dyDescent="0.25">
      <c r="A7" s="14"/>
      <c r="B7" s="27"/>
      <c r="C7" s="28"/>
      <c r="D7" s="28"/>
      <c r="E7" s="15"/>
      <c r="F7" s="14"/>
      <c r="G7" s="27"/>
      <c r="H7" s="28"/>
      <c r="I7" s="28"/>
      <c r="J7" s="15"/>
      <c r="K7" s="14"/>
      <c r="L7" s="27"/>
      <c r="M7" s="28"/>
      <c r="N7" s="28"/>
      <c r="O7" s="15"/>
      <c r="P7" s="10"/>
      <c r="Q7" s="10"/>
      <c r="R7" s="10"/>
      <c r="S7" s="19"/>
      <c r="T7" s="19">
        <v>7</v>
      </c>
      <c r="U7" s="19">
        <f t="shared" ca="1" si="0"/>
        <v>62</v>
      </c>
      <c r="V7" s="19" t="s">
        <v>3</v>
      </c>
      <c r="W7" s="19">
        <f t="shared" ca="1" si="1"/>
        <v>53</v>
      </c>
      <c r="X7" s="19" t="s">
        <v>4</v>
      </c>
      <c r="Y7" s="19">
        <f t="shared" ca="1" si="2"/>
        <v>9</v>
      </c>
      <c r="Z7" s="20"/>
      <c r="AA7" s="19">
        <v>7</v>
      </c>
      <c r="AB7" s="19">
        <f t="shared" ca="1" si="3"/>
        <v>6</v>
      </c>
      <c r="AC7" s="19">
        <f t="shared" ca="1" si="4"/>
        <v>2</v>
      </c>
      <c r="AD7" s="19" t="s">
        <v>3</v>
      </c>
      <c r="AE7" s="19">
        <f t="shared" ca="1" si="5"/>
        <v>5</v>
      </c>
      <c r="AF7" s="19">
        <f t="shared" ca="1" si="6"/>
        <v>3</v>
      </c>
      <c r="AG7" s="19"/>
      <c r="AH7" s="19"/>
      <c r="AI7" s="19"/>
      <c r="AJ7" s="19"/>
      <c r="AK7" s="19"/>
      <c r="AL7" s="19"/>
      <c r="AM7" s="20"/>
      <c r="AN7" s="8">
        <f t="shared" ca="1" si="7"/>
        <v>0.52870382596807064</v>
      </c>
      <c r="AO7" s="21">
        <f t="shared" ca="1" si="8"/>
        <v>5</v>
      </c>
      <c r="AP7" s="20"/>
      <c r="AQ7" s="3">
        <v>7</v>
      </c>
      <c r="AR7" s="3">
        <v>8</v>
      </c>
      <c r="AS7" s="3">
        <v>7</v>
      </c>
      <c r="AV7" s="8">
        <f t="shared" ca="1" si="9"/>
        <v>0.74992861118433896</v>
      </c>
      <c r="AW7" s="21">
        <f t="shared" ca="1" si="10"/>
        <v>9</v>
      </c>
      <c r="AX7" s="20"/>
      <c r="AY7" s="3">
        <v>7</v>
      </c>
      <c r="AZ7" s="3">
        <v>1</v>
      </c>
      <c r="BA7" s="3">
        <v>8</v>
      </c>
    </row>
    <row r="8" spans="1:53" ht="12.95" customHeight="1" x14ac:dyDescent="0.25">
      <c r="A8" s="16"/>
      <c r="B8" s="17"/>
      <c r="C8" s="17"/>
      <c r="D8" s="17"/>
      <c r="E8" s="18"/>
      <c r="F8" s="16"/>
      <c r="G8" s="17"/>
      <c r="H8" s="17"/>
      <c r="I8" s="17"/>
      <c r="J8" s="18"/>
      <c r="K8" s="16"/>
      <c r="L8" s="17"/>
      <c r="M8" s="17"/>
      <c r="N8" s="17"/>
      <c r="O8" s="18"/>
      <c r="P8" s="10"/>
      <c r="Q8" s="10"/>
      <c r="R8" s="10"/>
      <c r="S8" s="19"/>
      <c r="T8" s="19">
        <v>8</v>
      </c>
      <c r="U8" s="19">
        <f t="shared" ca="1" si="0"/>
        <v>42</v>
      </c>
      <c r="V8" s="19" t="s">
        <v>3</v>
      </c>
      <c r="W8" s="19">
        <f t="shared" ca="1" si="1"/>
        <v>37</v>
      </c>
      <c r="X8" s="19" t="s">
        <v>4</v>
      </c>
      <c r="Y8" s="19">
        <f t="shared" ca="1" si="2"/>
        <v>5</v>
      </c>
      <c r="Z8" s="20"/>
      <c r="AA8" s="19">
        <v>8</v>
      </c>
      <c r="AB8" s="19">
        <f t="shared" ca="1" si="3"/>
        <v>4</v>
      </c>
      <c r="AC8" s="19">
        <f t="shared" ca="1" si="4"/>
        <v>2</v>
      </c>
      <c r="AD8" s="19" t="s">
        <v>3</v>
      </c>
      <c r="AE8" s="19">
        <f t="shared" ca="1" si="5"/>
        <v>3</v>
      </c>
      <c r="AF8" s="19">
        <f t="shared" ca="1" si="6"/>
        <v>7</v>
      </c>
      <c r="AG8" s="19"/>
      <c r="AH8" s="19"/>
      <c r="AI8" s="19"/>
      <c r="AJ8" s="19"/>
      <c r="AK8" s="19"/>
      <c r="AL8" s="19"/>
      <c r="AM8" s="20"/>
      <c r="AN8" s="8">
        <f t="shared" ca="1" si="7"/>
        <v>0.70905250198007275</v>
      </c>
      <c r="AO8" s="21">
        <f t="shared" ca="1" si="8"/>
        <v>3</v>
      </c>
      <c r="AP8" s="20"/>
      <c r="AQ8" s="3">
        <v>8</v>
      </c>
      <c r="AR8" s="3">
        <v>9</v>
      </c>
      <c r="AS8" s="3">
        <v>8</v>
      </c>
      <c r="AV8" s="8">
        <f t="shared" ca="1" si="9"/>
        <v>0.64563866513281343</v>
      </c>
      <c r="AW8" s="21">
        <f t="shared" ca="1" si="10"/>
        <v>13</v>
      </c>
      <c r="AX8" s="20"/>
      <c r="AY8" s="3">
        <v>8</v>
      </c>
      <c r="AZ8" s="3">
        <v>1</v>
      </c>
      <c r="BA8" s="3">
        <v>9</v>
      </c>
    </row>
    <row r="9" spans="1:53" ht="39.950000000000003" customHeight="1" x14ac:dyDescent="0.25">
      <c r="A9" s="11"/>
      <c r="B9" s="22"/>
      <c r="C9" s="12"/>
      <c r="D9" s="12"/>
      <c r="E9" s="13"/>
      <c r="F9" s="11"/>
      <c r="G9" s="22"/>
      <c r="H9" s="12"/>
      <c r="I9" s="12"/>
      <c r="J9" s="13"/>
      <c r="K9" s="11"/>
      <c r="L9" s="22"/>
      <c r="M9" s="12"/>
      <c r="N9" s="12"/>
      <c r="O9" s="13"/>
      <c r="P9" s="10"/>
      <c r="Q9" s="10"/>
      <c r="R9" s="10"/>
      <c r="S9" s="19"/>
      <c r="T9" s="19">
        <v>9</v>
      </c>
      <c r="U9" s="19">
        <f t="shared" ca="1" si="0"/>
        <v>91</v>
      </c>
      <c r="V9" s="19" t="s">
        <v>3</v>
      </c>
      <c r="W9" s="19">
        <f t="shared" ca="1" si="1"/>
        <v>86</v>
      </c>
      <c r="X9" s="19" t="s">
        <v>4</v>
      </c>
      <c r="Y9" s="19">
        <f t="shared" ca="1" si="2"/>
        <v>5</v>
      </c>
      <c r="Z9" s="20"/>
      <c r="AA9" s="19">
        <v>9</v>
      </c>
      <c r="AB9" s="19">
        <f t="shared" ca="1" si="3"/>
        <v>9</v>
      </c>
      <c r="AC9" s="19">
        <f t="shared" ca="1" si="4"/>
        <v>1</v>
      </c>
      <c r="AD9" s="19" t="s">
        <v>3</v>
      </c>
      <c r="AE9" s="19">
        <f t="shared" ca="1" si="5"/>
        <v>8</v>
      </c>
      <c r="AF9" s="19">
        <f t="shared" ca="1" si="6"/>
        <v>6</v>
      </c>
      <c r="AG9" s="19"/>
      <c r="AH9" s="19"/>
      <c r="AI9" s="19"/>
      <c r="AJ9" s="19"/>
      <c r="AK9" s="19"/>
      <c r="AL9" s="19"/>
      <c r="AM9" s="20"/>
      <c r="AN9" s="8">
        <f t="shared" ca="1" si="7"/>
        <v>7.236759497652101E-2</v>
      </c>
      <c r="AO9" s="21">
        <f t="shared" ca="1" si="8"/>
        <v>16</v>
      </c>
      <c r="AP9" s="20"/>
      <c r="AQ9" s="3">
        <v>9</v>
      </c>
      <c r="AR9" s="3">
        <v>2</v>
      </c>
      <c r="AS9" s="3">
        <v>1</v>
      </c>
      <c r="AV9" s="8">
        <f t="shared" ca="1" si="9"/>
        <v>0.84771056200869976</v>
      </c>
      <c r="AW9" s="21">
        <f t="shared" ca="1" si="10"/>
        <v>5</v>
      </c>
      <c r="AX9" s="20"/>
      <c r="AY9" s="3">
        <v>9</v>
      </c>
      <c r="AZ9" s="3">
        <v>2</v>
      </c>
      <c r="BA9" s="3">
        <v>3</v>
      </c>
    </row>
    <row r="10" spans="1:53" ht="42" customHeight="1" x14ac:dyDescent="0.25">
      <c r="A10" s="14"/>
      <c r="B10" s="23"/>
      <c r="C10" s="24">
        <f ca="1">AB4</f>
        <v>5</v>
      </c>
      <c r="D10" s="24">
        <f ca="1">AC4</f>
        <v>1</v>
      </c>
      <c r="E10" s="15"/>
      <c r="F10" s="14"/>
      <c r="G10" s="23"/>
      <c r="H10" s="24">
        <f ca="1">AB5</f>
        <v>5</v>
      </c>
      <c r="I10" s="24">
        <f ca="1">AC5</f>
        <v>4</v>
      </c>
      <c r="J10" s="15"/>
      <c r="K10" s="14"/>
      <c r="L10" s="23"/>
      <c r="M10" s="24">
        <f ca="1">AB6</f>
        <v>4</v>
      </c>
      <c r="N10" s="24">
        <f ca="1">AC6</f>
        <v>6</v>
      </c>
      <c r="O10" s="15"/>
      <c r="P10" s="10"/>
      <c r="Q10" s="10"/>
      <c r="R10" s="10"/>
      <c r="S10" s="19"/>
      <c r="T10" s="19">
        <v>10</v>
      </c>
      <c r="U10" s="19">
        <f t="shared" ca="1" si="0"/>
        <v>63</v>
      </c>
      <c r="V10" s="19" t="s">
        <v>3</v>
      </c>
      <c r="W10" s="19">
        <f t="shared" ca="1" si="1"/>
        <v>54</v>
      </c>
      <c r="X10" s="19" t="s">
        <v>4</v>
      </c>
      <c r="Y10" s="19">
        <f t="shared" ca="1" si="2"/>
        <v>9</v>
      </c>
      <c r="Z10" s="20"/>
      <c r="AA10" s="19">
        <v>10</v>
      </c>
      <c r="AB10" s="19">
        <f t="shared" ca="1" si="3"/>
        <v>6</v>
      </c>
      <c r="AC10" s="19">
        <f t="shared" ca="1" si="4"/>
        <v>3</v>
      </c>
      <c r="AD10" s="19" t="s">
        <v>3</v>
      </c>
      <c r="AE10" s="19">
        <f t="shared" ca="1" si="5"/>
        <v>5</v>
      </c>
      <c r="AF10" s="19">
        <f t="shared" ca="1" si="6"/>
        <v>4</v>
      </c>
      <c r="AG10" s="19"/>
      <c r="AH10" s="19"/>
      <c r="AI10" s="19"/>
      <c r="AJ10" s="19"/>
      <c r="AK10" s="19"/>
      <c r="AL10" s="19"/>
      <c r="AM10" s="20"/>
      <c r="AN10" s="8">
        <f t="shared" ca="1" si="7"/>
        <v>0.19055426816456544</v>
      </c>
      <c r="AO10" s="21">
        <f t="shared" ca="1" si="8"/>
        <v>13</v>
      </c>
      <c r="AP10" s="20"/>
      <c r="AQ10" s="3">
        <v>10</v>
      </c>
      <c r="AR10" s="3">
        <v>3</v>
      </c>
      <c r="AS10" s="3">
        <v>2</v>
      </c>
      <c r="AV10" s="8">
        <f t="shared" ca="1" si="9"/>
        <v>0.53501713949318686</v>
      </c>
      <c r="AW10" s="21">
        <f t="shared" ca="1" si="10"/>
        <v>16</v>
      </c>
      <c r="AX10" s="20"/>
      <c r="AY10" s="3">
        <v>10</v>
      </c>
      <c r="AZ10" s="3">
        <v>2</v>
      </c>
      <c r="BA10" s="3">
        <v>4</v>
      </c>
    </row>
    <row r="11" spans="1:53" ht="42" customHeight="1" thickBot="1" x14ac:dyDescent="0.3">
      <c r="A11" s="14"/>
      <c r="B11" s="25" t="s">
        <v>1</v>
      </c>
      <c r="C11" s="26">
        <f ca="1">AE4</f>
        <v>4</v>
      </c>
      <c r="D11" s="26">
        <f ca="1">AF4</f>
        <v>9</v>
      </c>
      <c r="E11" s="15"/>
      <c r="F11" s="14"/>
      <c r="G11" s="25" t="s">
        <v>1</v>
      </c>
      <c r="H11" s="26">
        <f ca="1">AE5</f>
        <v>4</v>
      </c>
      <c r="I11" s="26">
        <f ca="1">AF5</f>
        <v>5</v>
      </c>
      <c r="J11" s="15"/>
      <c r="K11" s="14"/>
      <c r="L11" s="25" t="s">
        <v>1</v>
      </c>
      <c r="M11" s="26">
        <f ca="1">AE6</f>
        <v>3</v>
      </c>
      <c r="N11" s="26">
        <f ca="1">AF6</f>
        <v>7</v>
      </c>
      <c r="O11" s="15"/>
      <c r="P11" s="10"/>
      <c r="Q11" s="10"/>
      <c r="R11" s="10"/>
      <c r="S11" s="19"/>
      <c r="T11" s="19">
        <v>11</v>
      </c>
      <c r="U11" s="19">
        <f t="shared" ca="1" si="0"/>
        <v>87</v>
      </c>
      <c r="V11" s="19" t="s">
        <v>3</v>
      </c>
      <c r="W11" s="19">
        <f t="shared" ca="1" si="1"/>
        <v>78</v>
      </c>
      <c r="X11" s="19" t="s">
        <v>4</v>
      </c>
      <c r="Y11" s="19">
        <f t="shared" ca="1" si="2"/>
        <v>9</v>
      </c>
      <c r="Z11" s="20"/>
      <c r="AA11" s="19">
        <v>11</v>
      </c>
      <c r="AB11" s="19">
        <f t="shared" ca="1" si="3"/>
        <v>8</v>
      </c>
      <c r="AC11" s="19">
        <f t="shared" ca="1" si="4"/>
        <v>7</v>
      </c>
      <c r="AD11" s="19" t="s">
        <v>3</v>
      </c>
      <c r="AE11" s="19">
        <f t="shared" ca="1" si="5"/>
        <v>7</v>
      </c>
      <c r="AF11" s="19">
        <f t="shared" ca="1" si="6"/>
        <v>8</v>
      </c>
      <c r="AG11" s="19"/>
      <c r="AH11" s="19"/>
      <c r="AI11" s="19"/>
      <c r="AJ11" s="19"/>
      <c r="AK11" s="19"/>
      <c r="AL11" s="19"/>
      <c r="AM11" s="20"/>
      <c r="AN11" s="8">
        <f t="shared" ca="1" si="7"/>
        <v>7.3143597540875405E-2</v>
      </c>
      <c r="AO11" s="21">
        <f t="shared" ca="1" si="8"/>
        <v>15</v>
      </c>
      <c r="AP11" s="20"/>
      <c r="AQ11" s="3">
        <v>11</v>
      </c>
      <c r="AR11" s="3">
        <v>4</v>
      </c>
      <c r="AS11" s="3">
        <v>3</v>
      </c>
      <c r="AV11" s="8">
        <f t="shared" ca="1" si="9"/>
        <v>6.2340596612083021E-2</v>
      </c>
      <c r="AW11" s="21">
        <f t="shared" ca="1" si="10"/>
        <v>34</v>
      </c>
      <c r="AX11" s="20"/>
      <c r="AY11" s="3">
        <v>11</v>
      </c>
      <c r="AZ11" s="3">
        <v>2</v>
      </c>
      <c r="BA11" s="3">
        <v>5</v>
      </c>
    </row>
    <row r="12" spans="1:53" ht="50.1" customHeight="1" x14ac:dyDescent="0.25">
      <c r="A12" s="14"/>
      <c r="B12" s="29"/>
      <c r="C12" s="30"/>
      <c r="D12" s="30"/>
      <c r="E12" s="15"/>
      <c r="F12" s="14"/>
      <c r="G12" s="29"/>
      <c r="H12" s="30"/>
      <c r="I12" s="30"/>
      <c r="J12" s="15"/>
      <c r="K12" s="14"/>
      <c r="L12" s="29"/>
      <c r="M12" s="30"/>
      <c r="N12" s="30"/>
      <c r="O12" s="15"/>
      <c r="P12" s="10"/>
      <c r="Q12" s="10"/>
      <c r="R12" s="10"/>
      <c r="S12" s="19"/>
      <c r="T12" s="19">
        <v>12</v>
      </c>
      <c r="U12" s="19">
        <f t="shared" ca="1" si="0"/>
        <v>21</v>
      </c>
      <c r="V12" s="19" t="s">
        <v>3</v>
      </c>
      <c r="W12" s="19">
        <f t="shared" ca="1" si="1"/>
        <v>15</v>
      </c>
      <c r="X12" s="19" t="s">
        <v>4</v>
      </c>
      <c r="Y12" s="19">
        <f t="shared" ca="1" si="2"/>
        <v>6</v>
      </c>
      <c r="Z12" s="20"/>
      <c r="AA12" s="19">
        <v>12</v>
      </c>
      <c r="AB12" s="19">
        <f t="shared" ca="1" si="3"/>
        <v>2</v>
      </c>
      <c r="AC12" s="19">
        <f t="shared" ca="1" si="4"/>
        <v>1</v>
      </c>
      <c r="AD12" s="19" t="s">
        <v>3</v>
      </c>
      <c r="AE12" s="19">
        <f t="shared" ca="1" si="5"/>
        <v>1</v>
      </c>
      <c r="AF12" s="19">
        <f t="shared" ca="1" si="6"/>
        <v>5</v>
      </c>
      <c r="AG12" s="19"/>
      <c r="AH12" s="19"/>
      <c r="AI12" s="19"/>
      <c r="AJ12" s="19"/>
      <c r="AK12" s="19"/>
      <c r="AL12" s="19"/>
      <c r="AM12" s="20"/>
      <c r="AN12" s="8">
        <f t="shared" ca="1" si="7"/>
        <v>0.91311392850306328</v>
      </c>
      <c r="AO12" s="21">
        <f t="shared" ca="1" si="8"/>
        <v>1</v>
      </c>
      <c r="AP12" s="20"/>
      <c r="AQ12" s="3">
        <v>12</v>
      </c>
      <c r="AR12" s="3">
        <v>5</v>
      </c>
      <c r="AS12" s="3">
        <v>4</v>
      </c>
      <c r="AV12" s="8">
        <f t="shared" ca="1" si="9"/>
        <v>0.85805988941416433</v>
      </c>
      <c r="AW12" s="21">
        <f t="shared" ca="1" si="10"/>
        <v>4</v>
      </c>
      <c r="AX12" s="20"/>
      <c r="AY12" s="3">
        <v>12</v>
      </c>
      <c r="AZ12" s="3">
        <v>2</v>
      </c>
      <c r="BA12" s="3">
        <v>6</v>
      </c>
    </row>
    <row r="13" spans="1:53" ht="12.95" customHeight="1" x14ac:dyDescent="0.25">
      <c r="A13" s="16"/>
      <c r="B13" s="17"/>
      <c r="C13" s="17"/>
      <c r="D13" s="17"/>
      <c r="E13" s="18"/>
      <c r="F13" s="16"/>
      <c r="G13" s="17"/>
      <c r="H13" s="17"/>
      <c r="I13" s="17"/>
      <c r="J13" s="18"/>
      <c r="K13" s="16"/>
      <c r="L13" s="17"/>
      <c r="M13" s="17"/>
      <c r="N13" s="17"/>
      <c r="O13" s="18"/>
      <c r="P13" s="10"/>
      <c r="Q13" s="10"/>
      <c r="R13" s="10"/>
      <c r="S13" s="19"/>
      <c r="T13" s="19"/>
      <c r="U13" s="19"/>
      <c r="V13" s="19"/>
      <c r="W13" s="19"/>
      <c r="X13" s="19"/>
      <c r="Y13" s="19"/>
      <c r="Z13" s="20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19"/>
      <c r="AL13" s="19"/>
      <c r="AM13" s="20"/>
      <c r="AN13" s="8">
        <f t="shared" ca="1" si="7"/>
        <v>0.52303423559500084</v>
      </c>
      <c r="AO13" s="21">
        <f t="shared" ca="1" si="8"/>
        <v>6</v>
      </c>
      <c r="AP13" s="20"/>
      <c r="AQ13" s="3">
        <v>13</v>
      </c>
      <c r="AR13" s="3">
        <v>6</v>
      </c>
      <c r="AS13" s="3">
        <v>5</v>
      </c>
      <c r="AV13" s="8">
        <f t="shared" ca="1" si="9"/>
        <v>0.14927360263050671</v>
      </c>
      <c r="AW13" s="21">
        <f t="shared" ca="1" si="10"/>
        <v>33</v>
      </c>
      <c r="AX13" s="20"/>
      <c r="AY13" s="3">
        <v>13</v>
      </c>
      <c r="AZ13" s="3">
        <v>2</v>
      </c>
      <c r="BA13" s="3">
        <v>7</v>
      </c>
    </row>
    <row r="14" spans="1:53" ht="39.950000000000003" customHeight="1" x14ac:dyDescent="0.25">
      <c r="A14" s="11"/>
      <c r="B14" s="22"/>
      <c r="C14" s="12"/>
      <c r="D14" s="12"/>
      <c r="E14" s="13"/>
      <c r="F14" s="11"/>
      <c r="G14" s="22"/>
      <c r="H14" s="12"/>
      <c r="I14" s="12"/>
      <c r="J14" s="13"/>
      <c r="K14" s="11"/>
      <c r="L14" s="22"/>
      <c r="M14" s="12"/>
      <c r="N14" s="12"/>
      <c r="O14" s="13"/>
      <c r="P14" s="10"/>
      <c r="Q14" s="10"/>
      <c r="R14" s="10"/>
      <c r="S14" s="19"/>
      <c r="T14" s="19"/>
      <c r="U14" s="19"/>
      <c r="V14" s="19"/>
      <c r="W14" s="19"/>
      <c r="X14" s="19"/>
      <c r="Y14" s="19"/>
      <c r="Z14" s="20"/>
      <c r="AA14" s="19"/>
      <c r="AB14" s="19"/>
      <c r="AC14" s="19"/>
      <c r="AD14" s="19"/>
      <c r="AE14" s="19"/>
      <c r="AF14" s="19"/>
      <c r="AG14" s="19"/>
      <c r="AH14" s="19"/>
      <c r="AI14" s="19"/>
      <c r="AJ14" s="19"/>
      <c r="AK14" s="19"/>
      <c r="AL14" s="19"/>
      <c r="AM14" s="20"/>
      <c r="AN14" s="8">
        <f t="shared" ca="1" si="7"/>
        <v>8.6478027691240467E-2</v>
      </c>
      <c r="AO14" s="21">
        <f t="shared" ca="1" si="8"/>
        <v>14</v>
      </c>
      <c r="AP14" s="20"/>
      <c r="AQ14" s="3">
        <v>14</v>
      </c>
      <c r="AR14" s="3">
        <v>7</v>
      </c>
      <c r="AS14" s="3">
        <v>6</v>
      </c>
      <c r="AV14" s="8">
        <f t="shared" ca="1" si="9"/>
        <v>0.44201751702032466</v>
      </c>
      <c r="AW14" s="21">
        <f t="shared" ca="1" si="10"/>
        <v>19</v>
      </c>
      <c r="AX14" s="20"/>
      <c r="AY14" s="3">
        <v>14</v>
      </c>
      <c r="AZ14" s="3">
        <v>2</v>
      </c>
      <c r="BA14" s="3">
        <v>8</v>
      </c>
    </row>
    <row r="15" spans="1:53" ht="42" customHeight="1" x14ac:dyDescent="0.25">
      <c r="A15" s="14"/>
      <c r="B15" s="23"/>
      <c r="C15" s="24">
        <f ca="1">AB7</f>
        <v>6</v>
      </c>
      <c r="D15" s="24">
        <f ca="1">AC7</f>
        <v>2</v>
      </c>
      <c r="E15" s="15"/>
      <c r="F15" s="14"/>
      <c r="G15" s="23"/>
      <c r="H15" s="24">
        <f ca="1">AB8</f>
        <v>4</v>
      </c>
      <c r="I15" s="24">
        <f ca="1">AC8</f>
        <v>2</v>
      </c>
      <c r="J15" s="15"/>
      <c r="K15" s="14"/>
      <c r="L15" s="23"/>
      <c r="M15" s="24">
        <f ca="1">AB9</f>
        <v>9</v>
      </c>
      <c r="N15" s="24">
        <f ca="1">AC9</f>
        <v>1</v>
      </c>
      <c r="O15" s="15"/>
      <c r="P15" s="10"/>
      <c r="Q15" s="10"/>
      <c r="R15" s="10"/>
      <c r="S15" s="19"/>
      <c r="T15" s="19"/>
      <c r="U15" s="19"/>
      <c r="V15" s="19"/>
      <c r="W15" s="19"/>
      <c r="X15" s="19"/>
      <c r="Y15" s="19"/>
      <c r="Z15" s="20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20"/>
      <c r="AN15" s="8">
        <f t="shared" ca="1" si="7"/>
        <v>0.83340854291325928</v>
      </c>
      <c r="AO15" s="21">
        <f t="shared" ca="1" si="8"/>
        <v>2</v>
      </c>
      <c r="AP15" s="20"/>
      <c r="AQ15" s="3">
        <v>15</v>
      </c>
      <c r="AR15" s="3">
        <v>8</v>
      </c>
      <c r="AS15" s="3">
        <v>7</v>
      </c>
      <c r="AV15" s="8">
        <f t="shared" ca="1" si="9"/>
        <v>0.5871065907041686</v>
      </c>
      <c r="AW15" s="21">
        <f t="shared" ca="1" si="10"/>
        <v>14</v>
      </c>
      <c r="AX15" s="20"/>
      <c r="AY15" s="3">
        <v>15</v>
      </c>
      <c r="AZ15" s="3">
        <v>2</v>
      </c>
      <c r="BA15" s="3">
        <v>9</v>
      </c>
    </row>
    <row r="16" spans="1:53" ht="42" customHeight="1" thickBot="1" x14ac:dyDescent="0.3">
      <c r="A16" s="14"/>
      <c r="B16" s="25" t="s">
        <v>1</v>
      </c>
      <c r="C16" s="26">
        <f ca="1">AE7</f>
        <v>5</v>
      </c>
      <c r="D16" s="26">
        <f ca="1">AF7</f>
        <v>3</v>
      </c>
      <c r="E16" s="15"/>
      <c r="F16" s="14"/>
      <c r="G16" s="25" t="s">
        <v>1</v>
      </c>
      <c r="H16" s="26">
        <f ca="1">AE8</f>
        <v>3</v>
      </c>
      <c r="I16" s="26">
        <f ca="1">AF8</f>
        <v>7</v>
      </c>
      <c r="J16" s="15"/>
      <c r="K16" s="14"/>
      <c r="L16" s="25" t="s">
        <v>1</v>
      </c>
      <c r="M16" s="26">
        <f ca="1">AE9</f>
        <v>8</v>
      </c>
      <c r="N16" s="26">
        <f ca="1">AF9</f>
        <v>6</v>
      </c>
      <c r="O16" s="15"/>
      <c r="P16" s="10"/>
      <c r="Q16" s="10"/>
      <c r="R16" s="10"/>
      <c r="S16" s="19"/>
      <c r="T16" s="19"/>
      <c r="U16" s="19"/>
      <c r="V16" s="19"/>
      <c r="W16" s="19"/>
      <c r="X16" s="19"/>
      <c r="Y16" s="19"/>
      <c r="Z16" s="20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20"/>
      <c r="AN16" s="8">
        <f t="shared" ca="1" si="7"/>
        <v>0.43891310731267519</v>
      </c>
      <c r="AO16" s="21">
        <f t="shared" ca="1" si="8"/>
        <v>7</v>
      </c>
      <c r="AP16" s="20"/>
      <c r="AQ16" s="3">
        <v>16</v>
      </c>
      <c r="AR16" s="3">
        <v>9</v>
      </c>
      <c r="AS16" s="3">
        <v>8</v>
      </c>
      <c r="AV16" s="8">
        <f t="shared" ca="1" si="9"/>
        <v>0.22819620694302278</v>
      </c>
      <c r="AW16" s="21">
        <f t="shared" ca="1" si="10"/>
        <v>27</v>
      </c>
      <c r="AX16" s="20"/>
      <c r="AY16" s="3">
        <v>16</v>
      </c>
      <c r="AZ16" s="3">
        <v>3</v>
      </c>
      <c r="BA16" s="3">
        <v>4</v>
      </c>
    </row>
    <row r="17" spans="1:58" ht="50.1" customHeight="1" x14ac:dyDescent="0.25">
      <c r="A17" s="14"/>
      <c r="B17" s="27"/>
      <c r="C17" s="27"/>
      <c r="D17" s="27"/>
      <c r="E17" s="15"/>
      <c r="F17" s="14"/>
      <c r="G17" s="27"/>
      <c r="H17" s="27"/>
      <c r="I17" s="27"/>
      <c r="J17" s="15"/>
      <c r="K17" s="14"/>
      <c r="L17" s="27"/>
      <c r="M17" s="27"/>
      <c r="N17" s="27"/>
      <c r="O17" s="15"/>
      <c r="P17" s="10"/>
      <c r="Q17" s="10"/>
      <c r="R17" s="10"/>
      <c r="S17" s="19"/>
      <c r="T17" s="19"/>
      <c r="U17" s="19"/>
      <c r="V17" s="19"/>
      <c r="W17" s="19"/>
      <c r="X17" s="19"/>
      <c r="Y17" s="19"/>
      <c r="Z17" s="20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20"/>
      <c r="AN17" s="8"/>
      <c r="AO17" s="21"/>
      <c r="AP17" s="20"/>
      <c r="AQ17" s="19"/>
      <c r="AR17" s="19"/>
      <c r="AS17" s="19"/>
      <c r="AV17" s="8">
        <f t="shared" ca="1" si="9"/>
        <v>2.068550563904481E-2</v>
      </c>
      <c r="AW17" s="21">
        <f t="shared" ca="1" si="10"/>
        <v>36</v>
      </c>
      <c r="AX17" s="20"/>
      <c r="AY17" s="3">
        <v>17</v>
      </c>
      <c r="AZ17" s="3">
        <v>3</v>
      </c>
      <c r="BA17" s="3">
        <v>5</v>
      </c>
    </row>
    <row r="18" spans="1:58" ht="12.95" customHeight="1" x14ac:dyDescent="0.25">
      <c r="A18" s="16"/>
      <c r="B18" s="17"/>
      <c r="C18" s="17"/>
      <c r="D18" s="17"/>
      <c r="E18" s="18"/>
      <c r="F18" s="16"/>
      <c r="G18" s="17"/>
      <c r="H18" s="17"/>
      <c r="I18" s="17"/>
      <c r="J18" s="18"/>
      <c r="K18" s="16"/>
      <c r="L18" s="17"/>
      <c r="M18" s="17"/>
      <c r="N18" s="17"/>
      <c r="O18" s="18"/>
      <c r="P18" s="10"/>
      <c r="Q18" s="10"/>
      <c r="R18" s="10"/>
      <c r="S18" s="19"/>
      <c r="T18" s="19"/>
      <c r="U18" s="19"/>
      <c r="V18" s="19"/>
      <c r="W18" s="19"/>
      <c r="X18" s="19"/>
      <c r="Y18" s="19"/>
      <c r="Z18" s="20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20"/>
      <c r="AN18" s="8"/>
      <c r="AO18" s="21"/>
      <c r="AP18" s="20"/>
      <c r="AQ18" s="19"/>
      <c r="AR18" s="19"/>
      <c r="AS18" s="19"/>
      <c r="AV18" s="8">
        <f t="shared" ca="1" si="9"/>
        <v>0.93669295819510512</v>
      </c>
      <c r="AW18" s="21">
        <f t="shared" ca="1" si="10"/>
        <v>1</v>
      </c>
      <c r="AX18" s="20"/>
      <c r="AY18" s="3">
        <v>18</v>
      </c>
      <c r="AZ18" s="3">
        <v>3</v>
      </c>
      <c r="BA18" s="3">
        <v>6</v>
      </c>
    </row>
    <row r="19" spans="1:58" ht="39.950000000000003" customHeight="1" x14ac:dyDescent="0.25">
      <c r="A19" s="11"/>
      <c r="B19" s="22"/>
      <c r="C19" s="12"/>
      <c r="D19" s="12"/>
      <c r="E19" s="13"/>
      <c r="F19" s="11"/>
      <c r="G19" s="22"/>
      <c r="H19" s="12"/>
      <c r="I19" s="12"/>
      <c r="J19" s="13"/>
      <c r="K19" s="11"/>
      <c r="L19" s="22"/>
      <c r="M19" s="12"/>
      <c r="N19" s="12"/>
      <c r="O19" s="13"/>
      <c r="P19" s="10"/>
      <c r="Q19" s="10"/>
      <c r="R19" s="10"/>
      <c r="S19" s="19"/>
      <c r="T19" s="19"/>
      <c r="U19" s="19"/>
      <c r="V19" s="19"/>
      <c r="W19" s="19"/>
      <c r="X19" s="19"/>
      <c r="Y19" s="19"/>
      <c r="Z19" s="20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19"/>
      <c r="AL19" s="19"/>
      <c r="AM19" s="20"/>
      <c r="AN19" s="8"/>
      <c r="AO19" s="21"/>
      <c r="AP19" s="20"/>
      <c r="AQ19" s="19"/>
      <c r="AR19" s="19"/>
      <c r="AS19" s="19"/>
      <c r="AV19" s="8">
        <f t="shared" ca="1" si="9"/>
        <v>0.50400493459245954</v>
      </c>
      <c r="AW19" s="21">
        <f t="shared" ca="1" si="10"/>
        <v>17</v>
      </c>
      <c r="AX19" s="20"/>
      <c r="AY19" s="3">
        <v>19</v>
      </c>
      <c r="AZ19" s="3">
        <v>3</v>
      </c>
      <c r="BA19" s="3">
        <v>7</v>
      </c>
    </row>
    <row r="20" spans="1:58" ht="42" customHeight="1" x14ac:dyDescent="0.25">
      <c r="A20" s="14"/>
      <c r="B20" s="23"/>
      <c r="C20" s="24">
        <f ca="1">AB10</f>
        <v>6</v>
      </c>
      <c r="D20" s="24">
        <f ca="1">AC10</f>
        <v>3</v>
      </c>
      <c r="E20" s="15"/>
      <c r="F20" s="14"/>
      <c r="G20" s="23"/>
      <c r="H20" s="24">
        <f ca="1">AB11</f>
        <v>8</v>
      </c>
      <c r="I20" s="24">
        <f ca="1">AC11</f>
        <v>7</v>
      </c>
      <c r="J20" s="15"/>
      <c r="K20" s="14"/>
      <c r="L20" s="23"/>
      <c r="M20" s="24">
        <f ca="1">AB12</f>
        <v>2</v>
      </c>
      <c r="N20" s="24">
        <f ca="1">AC12</f>
        <v>1</v>
      </c>
      <c r="O20" s="15"/>
      <c r="P20" s="10"/>
      <c r="Q20" s="10"/>
      <c r="R20" s="10"/>
      <c r="S20" s="19"/>
      <c r="T20" s="19"/>
      <c r="U20" s="19"/>
      <c r="V20" s="19"/>
      <c r="W20" s="19"/>
      <c r="X20" s="19"/>
      <c r="Y20" s="19"/>
      <c r="Z20" s="20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19"/>
      <c r="AL20" s="19"/>
      <c r="AM20" s="20"/>
      <c r="AN20" s="8"/>
      <c r="AO20" s="21"/>
      <c r="AP20" s="20"/>
      <c r="AQ20" s="19"/>
      <c r="AR20" s="19"/>
      <c r="AS20" s="19"/>
      <c r="AV20" s="8">
        <f t="shared" ca="1" si="9"/>
        <v>0.4192968469843974</v>
      </c>
      <c r="AW20" s="21">
        <f t="shared" ca="1" si="10"/>
        <v>20</v>
      </c>
      <c r="AX20" s="20"/>
      <c r="AY20" s="3">
        <v>20</v>
      </c>
      <c r="AZ20" s="3">
        <v>3</v>
      </c>
      <c r="BA20" s="3">
        <v>8</v>
      </c>
    </row>
    <row r="21" spans="1:58" ht="42" customHeight="1" thickBot="1" x14ac:dyDescent="0.3">
      <c r="A21" s="14"/>
      <c r="B21" s="25" t="s">
        <v>1</v>
      </c>
      <c r="C21" s="26">
        <f ca="1">AE10</f>
        <v>5</v>
      </c>
      <c r="D21" s="26">
        <f ca="1">AF10</f>
        <v>4</v>
      </c>
      <c r="E21" s="15"/>
      <c r="F21" s="14"/>
      <c r="G21" s="25" t="s">
        <v>1</v>
      </c>
      <c r="H21" s="26">
        <f ca="1">AE11</f>
        <v>7</v>
      </c>
      <c r="I21" s="26">
        <f ca="1">AF11</f>
        <v>8</v>
      </c>
      <c r="J21" s="24">
        <f ca="1">RANDBETWEEN(0,9)</f>
        <v>8</v>
      </c>
      <c r="K21" s="14"/>
      <c r="L21" s="25" t="s">
        <v>1</v>
      </c>
      <c r="M21" s="26">
        <f ca="1">AE12</f>
        <v>1</v>
      </c>
      <c r="N21" s="26">
        <f ca="1">AF12</f>
        <v>5</v>
      </c>
      <c r="O21" s="15"/>
      <c r="P21" s="10"/>
      <c r="Q21" s="10"/>
      <c r="R21" s="10"/>
      <c r="S21" s="19"/>
      <c r="T21" s="19"/>
      <c r="U21" s="19"/>
      <c r="V21" s="19"/>
      <c r="W21" s="19"/>
      <c r="X21" s="19"/>
      <c r="Y21" s="19"/>
      <c r="Z21" s="20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20"/>
      <c r="AN21" s="8"/>
      <c r="AO21" s="21"/>
      <c r="AP21" s="20"/>
      <c r="AQ21" s="19"/>
      <c r="AR21" s="19"/>
      <c r="AS21" s="19"/>
      <c r="AV21" s="8">
        <f t="shared" ca="1" si="9"/>
        <v>0.21968040727259597</v>
      </c>
      <c r="AW21" s="21">
        <f t="shared" ca="1" si="10"/>
        <v>29</v>
      </c>
      <c r="AX21" s="20"/>
      <c r="AY21" s="3">
        <v>21</v>
      </c>
      <c r="AZ21" s="3">
        <v>3</v>
      </c>
      <c r="BA21" s="3">
        <v>9</v>
      </c>
    </row>
    <row r="22" spans="1:58" ht="50.1" customHeight="1" x14ac:dyDescent="0.25">
      <c r="A22" s="14"/>
      <c r="B22" s="27"/>
      <c r="C22" s="28"/>
      <c r="D22" s="28"/>
      <c r="E22" s="15"/>
      <c r="F22" s="14"/>
      <c r="G22" s="27"/>
      <c r="H22" s="28"/>
      <c r="I22" s="28"/>
      <c r="J22" s="15"/>
      <c r="K22" s="14"/>
      <c r="L22" s="27"/>
      <c r="M22" s="28"/>
      <c r="N22" s="28"/>
      <c r="O22" s="15"/>
      <c r="P22" s="10"/>
      <c r="Q22" s="10"/>
      <c r="R22" s="10"/>
      <c r="S22" s="19"/>
      <c r="T22" s="19"/>
      <c r="U22" s="19"/>
      <c r="V22" s="19"/>
      <c r="W22" s="19"/>
      <c r="X22" s="19"/>
      <c r="Y22" s="19"/>
      <c r="Z22" s="20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20"/>
      <c r="AN22" s="8"/>
      <c r="AO22" s="21"/>
      <c r="AP22" s="20"/>
      <c r="AQ22" s="19"/>
      <c r="AR22" s="19"/>
      <c r="AS22" s="19"/>
      <c r="AV22" s="8">
        <f t="shared" ca="1" si="9"/>
        <v>0.30316448887855918</v>
      </c>
      <c r="AW22" s="21">
        <f t="shared" ca="1" si="10"/>
        <v>23</v>
      </c>
      <c r="AX22" s="20"/>
      <c r="AY22" s="3">
        <v>22</v>
      </c>
      <c r="AZ22" s="3">
        <v>4</v>
      </c>
      <c r="BA22" s="3">
        <v>5</v>
      </c>
    </row>
    <row r="23" spans="1:58" ht="12.95" customHeight="1" x14ac:dyDescent="0.25">
      <c r="A23" s="16"/>
      <c r="B23" s="17"/>
      <c r="C23" s="17"/>
      <c r="D23" s="17"/>
      <c r="E23" s="18"/>
      <c r="F23" s="16"/>
      <c r="G23" s="17"/>
      <c r="H23" s="17"/>
      <c r="I23" s="17"/>
      <c r="J23" s="18"/>
      <c r="K23" s="16"/>
      <c r="L23" s="17"/>
      <c r="M23" s="17"/>
      <c r="N23" s="17"/>
      <c r="O23" s="18"/>
      <c r="P23" s="10"/>
      <c r="Q23" s="10"/>
      <c r="R23" s="10"/>
      <c r="S23" s="19"/>
      <c r="T23" s="19"/>
      <c r="U23" s="19"/>
      <c r="V23" s="19"/>
      <c r="W23" s="19"/>
      <c r="X23" s="19"/>
      <c r="Y23" s="19"/>
      <c r="Z23" s="20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20"/>
      <c r="AN23" s="8"/>
      <c r="AO23" s="21"/>
      <c r="AP23" s="20"/>
      <c r="AQ23" s="19"/>
      <c r="AR23" s="19"/>
      <c r="AS23" s="19"/>
      <c r="AV23" s="8">
        <f t="shared" ca="1" si="9"/>
        <v>0.20966877368527015</v>
      </c>
      <c r="AW23" s="21">
        <f t="shared" ca="1" si="10"/>
        <v>30</v>
      </c>
      <c r="AX23" s="20"/>
      <c r="AY23" s="3">
        <v>23</v>
      </c>
      <c r="AZ23" s="3">
        <v>4</v>
      </c>
      <c r="BA23" s="3">
        <v>6</v>
      </c>
    </row>
    <row r="24" spans="1:58" ht="36.75" customHeight="1" thickBot="1" x14ac:dyDescent="0.3">
      <c r="A24" s="98" t="str">
        <f t="shared" ref="A24:N24" si="11">A1</f>
        <v>ひき算 ひっ算 ２けた－２けた くりさがり（答え１けた）</v>
      </c>
      <c r="B24" s="98"/>
      <c r="C24" s="98"/>
      <c r="D24" s="98"/>
      <c r="E24" s="98"/>
      <c r="F24" s="98"/>
      <c r="G24" s="98"/>
      <c r="H24" s="98"/>
      <c r="I24" s="98"/>
      <c r="J24" s="98"/>
      <c r="K24" s="98"/>
      <c r="L24" s="98"/>
      <c r="M24" s="98"/>
      <c r="N24" s="101">
        <f t="shared" si="11"/>
        <v>1</v>
      </c>
      <c r="O24" s="101"/>
      <c r="P24" s="42"/>
      <c r="Q24" s="42"/>
      <c r="R24" s="42"/>
      <c r="S24" s="19"/>
      <c r="T24" s="19">
        <f t="shared" ref="T24:Y35" si="12">T1</f>
        <v>1</v>
      </c>
      <c r="U24" s="19">
        <f t="shared" ca="1" si="12"/>
        <v>22</v>
      </c>
      <c r="V24" s="19" t="str">
        <f t="shared" si="12"/>
        <v>-</v>
      </c>
      <c r="W24" s="19">
        <f t="shared" ca="1" si="12"/>
        <v>16</v>
      </c>
      <c r="X24" s="19" t="str">
        <f t="shared" si="12"/>
        <v>=</v>
      </c>
      <c r="Y24" s="19">
        <f t="shared" ca="1" si="12"/>
        <v>6</v>
      </c>
      <c r="Z24" s="20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20"/>
      <c r="AN24" s="8"/>
      <c r="AO24" s="21"/>
      <c r="AP24" s="20"/>
      <c r="AQ24" s="19"/>
      <c r="AR24" s="19"/>
      <c r="AS24" s="19"/>
      <c r="AV24" s="8">
        <f t="shared" ca="1" si="9"/>
        <v>0.28365418664306852</v>
      </c>
      <c r="AW24" s="21">
        <f t="shared" ca="1" si="10"/>
        <v>25</v>
      </c>
      <c r="AX24" s="20"/>
      <c r="AY24" s="3">
        <v>24</v>
      </c>
      <c r="AZ24" s="3">
        <v>4</v>
      </c>
      <c r="BA24" s="3">
        <v>7</v>
      </c>
    </row>
    <row r="25" spans="1:58" ht="38.25" customHeight="1" thickBot="1" x14ac:dyDescent="0.3">
      <c r="A25" s="20"/>
      <c r="B25" s="84" t="str">
        <f t="shared" ref="B25:E25" si="13">B2</f>
        <v>　　月　　日</v>
      </c>
      <c r="C25" s="85"/>
      <c r="D25" s="86"/>
      <c r="E25" s="84" t="str">
        <f t="shared" si="13"/>
        <v>名前</v>
      </c>
      <c r="F25" s="85"/>
      <c r="G25" s="85"/>
      <c r="H25" s="87"/>
      <c r="I25" s="88"/>
      <c r="J25" s="88"/>
      <c r="K25" s="88"/>
      <c r="L25" s="88"/>
      <c r="M25" s="88"/>
      <c r="N25" s="89"/>
      <c r="O25" s="20"/>
      <c r="P25" s="20"/>
      <c r="Q25" s="20"/>
      <c r="R25" s="20"/>
      <c r="S25" s="19"/>
      <c r="T25" s="19">
        <f t="shared" si="12"/>
        <v>2</v>
      </c>
      <c r="U25" s="19">
        <f t="shared" ca="1" si="12"/>
        <v>37</v>
      </c>
      <c r="V25" s="19" t="str">
        <f t="shared" si="12"/>
        <v>-</v>
      </c>
      <c r="W25" s="19">
        <f t="shared" ca="1" si="12"/>
        <v>29</v>
      </c>
      <c r="X25" s="19" t="str">
        <f t="shared" si="12"/>
        <v>=</v>
      </c>
      <c r="Y25" s="19">
        <f t="shared" ca="1" si="12"/>
        <v>8</v>
      </c>
      <c r="Z25" s="20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20"/>
      <c r="AN25" s="8"/>
      <c r="AO25" s="21"/>
      <c r="AP25" s="20"/>
      <c r="AQ25" s="19"/>
      <c r="AR25" s="19"/>
      <c r="AS25" s="19"/>
      <c r="AV25" s="8">
        <f t="shared" ca="1" si="9"/>
        <v>0.17476879331445494</v>
      </c>
      <c r="AW25" s="21">
        <f t="shared" ca="1" si="10"/>
        <v>32</v>
      </c>
      <c r="AX25" s="20"/>
      <c r="AY25" s="3">
        <v>25</v>
      </c>
      <c r="AZ25" s="3">
        <v>4</v>
      </c>
      <c r="BA25" s="3">
        <v>8</v>
      </c>
    </row>
    <row r="26" spans="1:58" ht="13.5" customHeight="1" x14ac:dyDescent="0.25">
      <c r="A26" s="20"/>
      <c r="B26" s="9"/>
      <c r="C26" s="9"/>
      <c r="D26" s="9"/>
      <c r="E26" s="9"/>
      <c r="F26" s="9"/>
      <c r="G26" s="9"/>
      <c r="H26" s="31"/>
      <c r="I26" s="31"/>
      <c r="J26" s="31"/>
      <c r="K26" s="31"/>
      <c r="L26" s="31"/>
      <c r="M26" s="31"/>
      <c r="N26" s="20"/>
      <c r="O26" s="20"/>
      <c r="P26" s="20"/>
      <c r="Q26" s="20"/>
      <c r="R26" s="20"/>
      <c r="S26" s="19"/>
      <c r="T26" s="19">
        <f t="shared" si="12"/>
        <v>3</v>
      </c>
      <c r="U26" s="19">
        <f t="shared" ca="1" si="12"/>
        <v>94</v>
      </c>
      <c r="V26" s="19" t="str">
        <f t="shared" si="12"/>
        <v>-</v>
      </c>
      <c r="W26" s="19">
        <f t="shared" ca="1" si="12"/>
        <v>87</v>
      </c>
      <c r="X26" s="19" t="str">
        <f t="shared" si="12"/>
        <v>=</v>
      </c>
      <c r="Y26" s="19">
        <f t="shared" ca="1" si="12"/>
        <v>7</v>
      </c>
      <c r="Z26" s="20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20"/>
      <c r="AN26" s="8"/>
      <c r="AO26" s="21"/>
      <c r="AP26" s="20"/>
      <c r="AQ26" s="19"/>
      <c r="AR26" s="19"/>
      <c r="AS26" s="19"/>
      <c r="AV26" s="8">
        <f t="shared" ca="1" si="9"/>
        <v>0.8213441536283218</v>
      </c>
      <c r="AW26" s="21">
        <f t="shared" ca="1" si="10"/>
        <v>7</v>
      </c>
      <c r="AX26" s="20"/>
      <c r="AY26" s="3">
        <v>26</v>
      </c>
      <c r="AZ26" s="3">
        <v>4</v>
      </c>
      <c r="BA26" s="3">
        <v>9</v>
      </c>
    </row>
    <row r="27" spans="1:58" ht="39.950000000000003" customHeight="1" x14ac:dyDescent="0.5">
      <c r="A27" s="11"/>
      <c r="B27" s="22"/>
      <c r="C27" s="77">
        <f ca="1">IF(D28&lt;D29,C28-1,"")</f>
        <v>1</v>
      </c>
      <c r="D27" s="77">
        <f ca="1">IF(D28&lt;D29,10,"")</f>
        <v>10</v>
      </c>
      <c r="E27" s="81"/>
      <c r="F27" s="82"/>
      <c r="G27" s="83"/>
      <c r="H27" s="77">
        <f ca="1">IF(I28&lt;I29,H28-1,"")</f>
        <v>2</v>
      </c>
      <c r="I27" s="77">
        <f ca="1">IF(I28&lt;I29,10,"")</f>
        <v>10</v>
      </c>
      <c r="J27" s="81"/>
      <c r="K27" s="82"/>
      <c r="L27" s="83"/>
      <c r="M27" s="77">
        <f ca="1">IF(N28&lt;N29,M28-1,"")</f>
        <v>8</v>
      </c>
      <c r="N27" s="77">
        <f ca="1">IF(N28&lt;N29,10,"")</f>
        <v>10</v>
      </c>
      <c r="O27" s="13"/>
      <c r="P27" s="10"/>
      <c r="Q27" s="10"/>
      <c r="R27" s="10"/>
      <c r="S27" s="19"/>
      <c r="T27" s="19">
        <f t="shared" si="12"/>
        <v>4</v>
      </c>
      <c r="U27" s="19">
        <f t="shared" ca="1" si="12"/>
        <v>51</v>
      </c>
      <c r="V27" s="19" t="str">
        <f t="shared" si="12"/>
        <v>-</v>
      </c>
      <c r="W27" s="19">
        <f t="shared" ca="1" si="12"/>
        <v>49</v>
      </c>
      <c r="X27" s="19" t="str">
        <f t="shared" si="12"/>
        <v>=</v>
      </c>
      <c r="Y27" s="19">
        <f t="shared" ca="1" si="12"/>
        <v>2</v>
      </c>
      <c r="Z27" s="20"/>
      <c r="AA27" s="19"/>
      <c r="AB27" s="19"/>
      <c r="AC27" s="19"/>
      <c r="AD27" s="19"/>
      <c r="AE27" s="19"/>
      <c r="AF27" s="19"/>
      <c r="AG27" s="19"/>
      <c r="AH27" s="19"/>
      <c r="AI27" s="19"/>
      <c r="AJ27" s="19"/>
      <c r="AK27" s="19"/>
      <c r="AL27" s="19"/>
      <c r="AM27" s="20"/>
      <c r="AN27" s="8"/>
      <c r="AO27" s="21"/>
      <c r="AP27" s="20"/>
      <c r="AQ27" s="19"/>
      <c r="AR27" s="19"/>
      <c r="AS27" s="19"/>
      <c r="AV27" s="8">
        <f t="shared" ca="1" si="9"/>
        <v>0.89502054938056941</v>
      </c>
      <c r="AW27" s="21">
        <f t="shared" ca="1" si="10"/>
        <v>3</v>
      </c>
      <c r="AX27" s="20"/>
      <c r="AY27" s="3">
        <v>27</v>
      </c>
      <c r="AZ27" s="3">
        <v>5</v>
      </c>
      <c r="BA27" s="3">
        <v>6</v>
      </c>
      <c r="BF27" s="32"/>
    </row>
    <row r="28" spans="1:58" ht="42" customHeight="1" x14ac:dyDescent="0.25">
      <c r="A28" s="14"/>
      <c r="B28" s="33"/>
      <c r="C28" s="24">
        <f t="shared" ref="C28:N28" ca="1" si="14">C5</f>
        <v>2</v>
      </c>
      <c r="D28" s="24">
        <f t="shared" ca="1" si="14"/>
        <v>2</v>
      </c>
      <c r="E28" s="15"/>
      <c r="F28" s="14"/>
      <c r="G28" s="33"/>
      <c r="H28" s="24">
        <f t="shared" ca="1" si="14"/>
        <v>3</v>
      </c>
      <c r="I28" s="24">
        <f t="shared" ca="1" si="14"/>
        <v>7</v>
      </c>
      <c r="J28" s="15"/>
      <c r="K28" s="14"/>
      <c r="L28" s="33"/>
      <c r="M28" s="24">
        <f t="shared" ca="1" si="14"/>
        <v>9</v>
      </c>
      <c r="N28" s="24">
        <f t="shared" ca="1" si="14"/>
        <v>4</v>
      </c>
      <c r="O28" s="15"/>
      <c r="P28" s="10"/>
      <c r="Q28" s="19"/>
      <c r="R28" s="10"/>
      <c r="S28" s="19"/>
      <c r="T28" s="19">
        <f t="shared" si="12"/>
        <v>5</v>
      </c>
      <c r="U28" s="19">
        <f t="shared" ca="1" si="12"/>
        <v>54</v>
      </c>
      <c r="V28" s="19" t="str">
        <f t="shared" si="12"/>
        <v>-</v>
      </c>
      <c r="W28" s="19">
        <f t="shared" ca="1" si="12"/>
        <v>45</v>
      </c>
      <c r="X28" s="19" t="str">
        <f t="shared" si="12"/>
        <v>=</v>
      </c>
      <c r="Y28" s="19">
        <f t="shared" ca="1" si="12"/>
        <v>9</v>
      </c>
      <c r="Z28" s="20"/>
      <c r="AA28" s="19"/>
      <c r="AB28" s="19"/>
      <c r="AC28" s="19"/>
      <c r="AD28" s="19"/>
      <c r="AE28" s="19"/>
      <c r="AF28" s="19"/>
      <c r="AG28" s="19"/>
      <c r="AH28" s="19" t="s">
        <v>5</v>
      </c>
      <c r="AI28" s="19" t="str">
        <f ca="1">IF(D28&lt;D29,"OK","NO")</f>
        <v>OK</v>
      </c>
      <c r="AJ28" s="19"/>
      <c r="AL28" s="19"/>
      <c r="AM28" s="20"/>
      <c r="AN28" s="8"/>
      <c r="AO28" s="21"/>
      <c r="AP28" s="20"/>
      <c r="AQ28" s="19"/>
      <c r="AR28" s="19"/>
      <c r="AS28" s="19"/>
      <c r="AV28" s="8">
        <f t="shared" ca="1" si="9"/>
        <v>0.46172652002574988</v>
      </c>
      <c r="AW28" s="21">
        <f t="shared" ca="1" si="10"/>
        <v>18</v>
      </c>
      <c r="AX28" s="20"/>
      <c r="AY28" s="3">
        <v>28</v>
      </c>
      <c r="AZ28" s="3">
        <v>5</v>
      </c>
      <c r="BA28" s="3">
        <v>7</v>
      </c>
      <c r="BF28" s="32"/>
    </row>
    <row r="29" spans="1:58" ht="42" customHeight="1" thickBot="1" x14ac:dyDescent="0.3">
      <c r="A29" s="14"/>
      <c r="B29" s="25" t="str">
        <f t="shared" ref="B29:N29" si="15">B6</f>
        <v>－</v>
      </c>
      <c r="C29" s="26">
        <f t="shared" ca="1" si="15"/>
        <v>1</v>
      </c>
      <c r="D29" s="26">
        <f t="shared" ca="1" si="15"/>
        <v>6</v>
      </c>
      <c r="E29" s="15"/>
      <c r="F29" s="14"/>
      <c r="G29" s="25" t="str">
        <f t="shared" si="15"/>
        <v>－</v>
      </c>
      <c r="H29" s="26">
        <f t="shared" ca="1" si="15"/>
        <v>2</v>
      </c>
      <c r="I29" s="26">
        <f t="shared" ca="1" si="15"/>
        <v>9</v>
      </c>
      <c r="J29" s="15"/>
      <c r="K29" s="14"/>
      <c r="L29" s="25" t="str">
        <f t="shared" si="15"/>
        <v>－</v>
      </c>
      <c r="M29" s="26">
        <f t="shared" ca="1" si="15"/>
        <v>8</v>
      </c>
      <c r="N29" s="26">
        <f t="shared" ca="1" si="15"/>
        <v>7</v>
      </c>
      <c r="O29" s="15"/>
      <c r="P29" s="10"/>
      <c r="Q29" s="43"/>
      <c r="R29" s="10"/>
      <c r="S29" s="19"/>
      <c r="T29" s="19">
        <f t="shared" si="12"/>
        <v>6</v>
      </c>
      <c r="U29" s="19">
        <f t="shared" ca="1" si="12"/>
        <v>46</v>
      </c>
      <c r="V29" s="19" t="str">
        <f t="shared" si="12"/>
        <v>-</v>
      </c>
      <c r="W29" s="19">
        <f t="shared" ca="1" si="12"/>
        <v>37</v>
      </c>
      <c r="X29" s="19" t="str">
        <f t="shared" si="12"/>
        <v>=</v>
      </c>
      <c r="Y29" s="19">
        <f t="shared" ca="1" si="12"/>
        <v>9</v>
      </c>
      <c r="Z29" s="20"/>
      <c r="AA29" s="19"/>
      <c r="AB29" s="19"/>
      <c r="AC29" s="19"/>
      <c r="AD29" s="19"/>
      <c r="AE29" s="19"/>
      <c r="AF29" s="19"/>
      <c r="AG29" s="19"/>
      <c r="AH29" s="19" t="s">
        <v>6</v>
      </c>
      <c r="AI29" s="19" t="str">
        <f ca="1">IF(I28&lt;I29,"OK","NO")</f>
        <v>OK</v>
      </c>
      <c r="AJ29" s="19"/>
      <c r="AK29" s="34"/>
      <c r="AL29" s="19"/>
      <c r="AM29" s="20"/>
      <c r="AN29" s="8"/>
      <c r="AO29" s="21"/>
      <c r="AP29" s="20"/>
      <c r="AQ29" s="19"/>
      <c r="AR29" s="19"/>
      <c r="AS29" s="19"/>
      <c r="AV29" s="8">
        <f t="shared" ca="1" si="9"/>
        <v>0.84396186620618963</v>
      </c>
      <c r="AW29" s="21">
        <f t="shared" ca="1" si="10"/>
        <v>6</v>
      </c>
      <c r="AX29" s="20"/>
      <c r="AY29" s="3">
        <v>29</v>
      </c>
      <c r="AZ29" s="3">
        <v>5</v>
      </c>
      <c r="BA29" s="3">
        <v>8</v>
      </c>
    </row>
    <row r="30" spans="1:58" ht="50.1" customHeight="1" x14ac:dyDescent="0.25">
      <c r="A30" s="14"/>
      <c r="B30" s="35"/>
      <c r="C30" s="36">
        <f ca="1">MOD(ROUNDDOWN(Y24/10,0),10)</f>
        <v>0</v>
      </c>
      <c r="D30" s="36">
        <f ca="1">MOD(Y24,10)</f>
        <v>6</v>
      </c>
      <c r="E30" s="15"/>
      <c r="F30" s="14"/>
      <c r="G30" s="35"/>
      <c r="H30" s="36">
        <f ca="1">MOD(ROUNDDOWN(Y25/10,0),10)</f>
        <v>0</v>
      </c>
      <c r="I30" s="36">
        <f ca="1">MOD(Y25,10)</f>
        <v>8</v>
      </c>
      <c r="J30" s="15"/>
      <c r="K30" s="14"/>
      <c r="L30" s="35"/>
      <c r="M30" s="36">
        <f ca="1">MOD(ROUNDDOWN(Y26/10,0),10)</f>
        <v>0</v>
      </c>
      <c r="N30" s="36">
        <f ca="1">MOD(Y26,10)</f>
        <v>7</v>
      </c>
      <c r="O30" s="15"/>
      <c r="P30" s="10"/>
      <c r="Q30" s="10"/>
      <c r="R30" s="10"/>
      <c r="S30" s="19"/>
      <c r="T30" s="19">
        <f t="shared" si="12"/>
        <v>7</v>
      </c>
      <c r="U30" s="19">
        <f t="shared" ca="1" si="12"/>
        <v>62</v>
      </c>
      <c r="V30" s="19" t="str">
        <f t="shared" si="12"/>
        <v>-</v>
      </c>
      <c r="W30" s="19">
        <f t="shared" ca="1" si="12"/>
        <v>53</v>
      </c>
      <c r="X30" s="19" t="str">
        <f t="shared" si="12"/>
        <v>=</v>
      </c>
      <c r="Y30" s="19">
        <f t="shared" ca="1" si="12"/>
        <v>9</v>
      </c>
      <c r="Z30" s="20"/>
      <c r="AA30" s="19"/>
      <c r="AB30" s="19"/>
      <c r="AC30" s="19"/>
      <c r="AD30" s="19"/>
      <c r="AE30" s="19"/>
      <c r="AF30" s="19"/>
      <c r="AG30" s="19"/>
      <c r="AH30" s="19" t="s">
        <v>7</v>
      </c>
      <c r="AI30" s="19" t="str">
        <f ca="1">IF(N28&lt;N29,"OK","NO")</f>
        <v>OK</v>
      </c>
      <c r="AJ30" s="19"/>
      <c r="AK30" s="19"/>
      <c r="AL30" s="19"/>
      <c r="AM30" s="20"/>
      <c r="AN30" s="8"/>
      <c r="AO30" s="21"/>
      <c r="AP30" s="20"/>
      <c r="AQ30" s="19"/>
      <c r="AR30" s="19"/>
      <c r="AS30" s="19"/>
      <c r="AV30" s="8">
        <f t="shared" ca="1" si="9"/>
        <v>0.72288513782013653</v>
      </c>
      <c r="AW30" s="21">
        <f t="shared" ca="1" si="10"/>
        <v>10</v>
      </c>
      <c r="AX30" s="20"/>
      <c r="AY30" s="3">
        <v>30</v>
      </c>
      <c r="AZ30" s="3">
        <v>5</v>
      </c>
      <c r="BA30" s="3">
        <v>9</v>
      </c>
    </row>
    <row r="31" spans="1:58" ht="12.95" customHeight="1" x14ac:dyDescent="0.25">
      <c r="A31" s="16"/>
      <c r="B31" s="37"/>
      <c r="C31" s="37"/>
      <c r="D31" s="37"/>
      <c r="E31" s="18"/>
      <c r="F31" s="16"/>
      <c r="G31" s="37"/>
      <c r="H31" s="37"/>
      <c r="I31" s="37"/>
      <c r="J31" s="18"/>
      <c r="K31" s="16"/>
      <c r="L31" s="37"/>
      <c r="M31" s="37"/>
      <c r="N31" s="37"/>
      <c r="O31" s="18"/>
      <c r="P31" s="10"/>
      <c r="Q31" s="10"/>
      <c r="R31" s="10"/>
      <c r="S31" s="19"/>
      <c r="T31" s="19">
        <f t="shared" si="12"/>
        <v>8</v>
      </c>
      <c r="U31" s="19">
        <f t="shared" ca="1" si="12"/>
        <v>42</v>
      </c>
      <c r="V31" s="19" t="str">
        <f t="shared" si="12"/>
        <v>-</v>
      </c>
      <c r="W31" s="19">
        <f t="shared" ca="1" si="12"/>
        <v>37</v>
      </c>
      <c r="X31" s="19" t="str">
        <f t="shared" si="12"/>
        <v>=</v>
      </c>
      <c r="Y31" s="19">
        <f t="shared" ca="1" si="12"/>
        <v>5</v>
      </c>
      <c r="Z31" s="20"/>
      <c r="AA31" s="19"/>
      <c r="AB31" s="19"/>
      <c r="AC31" s="19"/>
      <c r="AD31" s="19"/>
      <c r="AE31" s="19"/>
      <c r="AF31" s="19"/>
      <c r="AG31" s="19"/>
      <c r="AH31" s="19"/>
      <c r="AI31" s="19"/>
      <c r="AJ31" s="19"/>
      <c r="AK31" s="19"/>
      <c r="AL31" s="19"/>
      <c r="AM31" s="20"/>
      <c r="AN31" s="8"/>
      <c r="AO31" s="21"/>
      <c r="AP31" s="20"/>
      <c r="AQ31" s="19"/>
      <c r="AR31" s="19"/>
      <c r="AS31" s="19"/>
      <c r="AV31" s="8">
        <f t="shared" ca="1" si="9"/>
        <v>0.69307095694119192</v>
      </c>
      <c r="AW31" s="21">
        <f t="shared" ca="1" si="10"/>
        <v>11</v>
      </c>
      <c r="AX31" s="20"/>
      <c r="AY31" s="3">
        <v>31</v>
      </c>
      <c r="AZ31" s="3">
        <v>6</v>
      </c>
      <c r="BA31" s="3">
        <v>7</v>
      </c>
    </row>
    <row r="32" spans="1:58" ht="39.950000000000003" customHeight="1" x14ac:dyDescent="0.5">
      <c r="A32" s="11"/>
      <c r="B32" s="22"/>
      <c r="C32" s="77">
        <f ca="1">IF(D33&lt;D34,C33-1,"")</f>
        <v>4</v>
      </c>
      <c r="D32" s="77">
        <f ca="1">IF(D33&lt;D34,10,"")</f>
        <v>10</v>
      </c>
      <c r="E32" s="81"/>
      <c r="F32" s="82"/>
      <c r="G32" s="83"/>
      <c r="H32" s="77">
        <f ca="1">IF(I33&lt;I34,H33-1,"")</f>
        <v>4</v>
      </c>
      <c r="I32" s="77">
        <f ca="1">IF(I33&lt;I34,10,"")</f>
        <v>10</v>
      </c>
      <c r="J32" s="81"/>
      <c r="K32" s="82"/>
      <c r="L32" s="83"/>
      <c r="M32" s="77">
        <f ca="1">IF(N33&lt;N34,M33-1,"")</f>
        <v>3</v>
      </c>
      <c r="N32" s="77">
        <f ca="1">IF(N33&lt;N34,10,"")</f>
        <v>10</v>
      </c>
      <c r="O32" s="13"/>
      <c r="P32" s="10"/>
      <c r="Q32" s="10"/>
      <c r="R32" s="10"/>
      <c r="S32" s="19"/>
      <c r="T32" s="19">
        <f t="shared" si="12"/>
        <v>9</v>
      </c>
      <c r="U32" s="19">
        <f t="shared" ca="1" si="12"/>
        <v>91</v>
      </c>
      <c r="V32" s="19" t="str">
        <f t="shared" si="12"/>
        <v>-</v>
      </c>
      <c r="W32" s="19">
        <f t="shared" ca="1" si="12"/>
        <v>86</v>
      </c>
      <c r="X32" s="19" t="str">
        <f t="shared" si="12"/>
        <v>=</v>
      </c>
      <c r="Y32" s="19">
        <f t="shared" ca="1" si="12"/>
        <v>5</v>
      </c>
      <c r="Z32" s="20"/>
      <c r="AA32" s="19"/>
      <c r="AB32" s="19"/>
      <c r="AC32" s="19"/>
      <c r="AD32" s="19"/>
      <c r="AE32" s="19"/>
      <c r="AF32" s="19"/>
      <c r="AG32" s="19"/>
      <c r="AH32" s="19"/>
      <c r="AI32" s="19"/>
      <c r="AJ32" s="19"/>
      <c r="AK32" s="19"/>
      <c r="AL32" s="19"/>
      <c r="AM32" s="20"/>
      <c r="AN32" s="8"/>
      <c r="AO32" s="21"/>
      <c r="AP32" s="20"/>
      <c r="AQ32" s="19"/>
      <c r="AR32" s="19"/>
      <c r="AS32" s="19"/>
      <c r="AV32" s="8">
        <f t="shared" ca="1" si="9"/>
        <v>0.24782439694926195</v>
      </c>
      <c r="AW32" s="21">
        <f t="shared" ca="1" si="10"/>
        <v>26</v>
      </c>
      <c r="AX32" s="20"/>
      <c r="AY32" s="3">
        <v>32</v>
      </c>
      <c r="AZ32" s="3">
        <v>6</v>
      </c>
      <c r="BA32" s="3">
        <v>8</v>
      </c>
    </row>
    <row r="33" spans="1:53" ht="42" customHeight="1" x14ac:dyDescent="0.25">
      <c r="A33" s="14"/>
      <c r="B33" s="33"/>
      <c r="C33" s="24">
        <f t="shared" ref="C33:N33" ca="1" si="16">C10</f>
        <v>5</v>
      </c>
      <c r="D33" s="24">
        <f t="shared" ca="1" si="16"/>
        <v>1</v>
      </c>
      <c r="E33" s="15"/>
      <c r="F33" s="14"/>
      <c r="G33" s="33"/>
      <c r="H33" s="24">
        <f t="shared" ca="1" si="16"/>
        <v>5</v>
      </c>
      <c r="I33" s="24">
        <f t="shared" ca="1" si="16"/>
        <v>4</v>
      </c>
      <c r="J33" s="15"/>
      <c r="K33" s="14"/>
      <c r="L33" s="33"/>
      <c r="M33" s="24">
        <f t="shared" ca="1" si="16"/>
        <v>4</v>
      </c>
      <c r="N33" s="24">
        <f t="shared" ca="1" si="16"/>
        <v>6</v>
      </c>
      <c r="O33" s="15"/>
      <c r="P33" s="10"/>
      <c r="Q33" s="10"/>
      <c r="R33" s="10"/>
      <c r="S33" s="19"/>
      <c r="T33" s="19">
        <f t="shared" si="12"/>
        <v>10</v>
      </c>
      <c r="U33" s="19">
        <f t="shared" ca="1" si="12"/>
        <v>63</v>
      </c>
      <c r="V33" s="19" t="str">
        <f t="shared" si="12"/>
        <v>-</v>
      </c>
      <c r="W33" s="19">
        <f t="shared" ca="1" si="12"/>
        <v>54</v>
      </c>
      <c r="X33" s="19" t="str">
        <f t="shared" si="12"/>
        <v>=</v>
      </c>
      <c r="Y33" s="19">
        <f t="shared" ca="1" si="12"/>
        <v>9</v>
      </c>
      <c r="Z33" s="20"/>
      <c r="AA33" s="19"/>
      <c r="AB33" s="19"/>
      <c r="AC33" s="19"/>
      <c r="AD33" s="19"/>
      <c r="AE33" s="19"/>
      <c r="AF33" s="19"/>
      <c r="AG33" s="19"/>
      <c r="AH33" s="19" t="s">
        <v>8</v>
      </c>
      <c r="AI33" s="19" t="str">
        <f ca="1">IF(D33&lt;D34,"OK","NO")</f>
        <v>OK</v>
      </c>
      <c r="AJ33" s="19"/>
      <c r="AK33" s="19"/>
      <c r="AL33" s="19"/>
      <c r="AM33" s="20"/>
      <c r="AN33" s="8"/>
      <c r="AO33" s="21"/>
      <c r="AP33" s="20"/>
      <c r="AQ33" s="19"/>
      <c r="AR33" s="19"/>
      <c r="AS33" s="19"/>
      <c r="AV33" s="8">
        <f t="shared" ca="1" si="9"/>
        <v>0.3670549445571254</v>
      </c>
      <c r="AW33" s="21">
        <f t="shared" ca="1" si="10"/>
        <v>21</v>
      </c>
      <c r="AX33" s="20"/>
      <c r="AY33" s="3">
        <v>33</v>
      </c>
      <c r="AZ33" s="3">
        <v>6</v>
      </c>
      <c r="BA33" s="3">
        <v>9</v>
      </c>
    </row>
    <row r="34" spans="1:53" ht="42" customHeight="1" thickBot="1" x14ac:dyDescent="0.3">
      <c r="A34" s="14"/>
      <c r="B34" s="25" t="str">
        <f t="shared" ref="B34:N34" si="17">B11</f>
        <v>－</v>
      </c>
      <c r="C34" s="26">
        <f t="shared" ca="1" si="17"/>
        <v>4</v>
      </c>
      <c r="D34" s="26">
        <f t="shared" ca="1" si="17"/>
        <v>9</v>
      </c>
      <c r="E34" s="15"/>
      <c r="F34" s="14"/>
      <c r="G34" s="25" t="str">
        <f t="shared" si="17"/>
        <v>－</v>
      </c>
      <c r="H34" s="26">
        <f t="shared" ca="1" si="17"/>
        <v>4</v>
      </c>
      <c r="I34" s="26">
        <f t="shared" ca="1" si="17"/>
        <v>5</v>
      </c>
      <c r="J34" s="15"/>
      <c r="K34" s="14"/>
      <c r="L34" s="25" t="str">
        <f t="shared" si="17"/>
        <v>－</v>
      </c>
      <c r="M34" s="26">
        <f t="shared" ca="1" si="17"/>
        <v>3</v>
      </c>
      <c r="N34" s="26">
        <f t="shared" ca="1" si="17"/>
        <v>7</v>
      </c>
      <c r="O34" s="15"/>
      <c r="P34" s="10"/>
      <c r="Q34" s="10"/>
      <c r="R34" s="10"/>
      <c r="S34" s="19"/>
      <c r="T34" s="19">
        <f t="shared" si="12"/>
        <v>11</v>
      </c>
      <c r="U34" s="19">
        <f t="shared" ca="1" si="12"/>
        <v>87</v>
      </c>
      <c r="V34" s="19" t="str">
        <f t="shared" si="12"/>
        <v>-</v>
      </c>
      <c r="W34" s="19">
        <f t="shared" ca="1" si="12"/>
        <v>78</v>
      </c>
      <c r="X34" s="19" t="str">
        <f t="shared" si="12"/>
        <v>=</v>
      </c>
      <c r="Y34" s="19">
        <f t="shared" ca="1" si="12"/>
        <v>9</v>
      </c>
      <c r="Z34" s="20"/>
      <c r="AA34" s="19"/>
      <c r="AB34" s="19"/>
      <c r="AC34" s="19"/>
      <c r="AD34" s="19"/>
      <c r="AE34" s="19"/>
      <c r="AF34" s="19"/>
      <c r="AG34" s="19"/>
      <c r="AH34" s="19" t="s">
        <v>9</v>
      </c>
      <c r="AI34" s="19" t="str">
        <f ca="1">IF(I33&lt;I34,"OK","NO")</f>
        <v>OK</v>
      </c>
      <c r="AJ34" s="19"/>
      <c r="AK34" s="19"/>
      <c r="AL34" s="19"/>
      <c r="AM34" s="20"/>
      <c r="AN34" s="8"/>
      <c r="AO34" s="21"/>
      <c r="AP34" s="20"/>
      <c r="AQ34" s="19"/>
      <c r="AR34" s="19"/>
      <c r="AS34" s="19"/>
      <c r="AV34" s="8">
        <f t="shared" ca="1" si="9"/>
        <v>0.90425719845910701</v>
      </c>
      <c r="AW34" s="21">
        <f t="shared" ca="1" si="10"/>
        <v>2</v>
      </c>
      <c r="AX34" s="20"/>
      <c r="AY34" s="3">
        <v>34</v>
      </c>
      <c r="AZ34" s="3">
        <v>7</v>
      </c>
      <c r="BA34" s="3">
        <v>8</v>
      </c>
    </row>
    <row r="35" spans="1:53" ht="50.1" customHeight="1" x14ac:dyDescent="0.25">
      <c r="A35" s="14"/>
      <c r="B35" s="38"/>
      <c r="C35" s="36">
        <f ca="1">MOD(ROUNDDOWN(Y27/10,0),10)</f>
        <v>0</v>
      </c>
      <c r="D35" s="36">
        <f ca="1">MOD(Y27,10)</f>
        <v>2</v>
      </c>
      <c r="E35" s="15"/>
      <c r="F35" s="14"/>
      <c r="G35" s="35"/>
      <c r="H35" s="36">
        <f ca="1">MOD(ROUNDDOWN(Y28/10,0),10)</f>
        <v>0</v>
      </c>
      <c r="I35" s="36">
        <f ca="1">MOD(Y28,10)</f>
        <v>9</v>
      </c>
      <c r="J35" s="15"/>
      <c r="K35" s="14"/>
      <c r="L35" s="35"/>
      <c r="M35" s="36">
        <f ca="1">MOD(ROUNDDOWN(Y29/10,0),10)</f>
        <v>0</v>
      </c>
      <c r="N35" s="36">
        <f ca="1">MOD(Y29,10)</f>
        <v>9</v>
      </c>
      <c r="O35" s="15"/>
      <c r="P35" s="10"/>
      <c r="Q35" s="10"/>
      <c r="R35" s="10"/>
      <c r="S35" s="19"/>
      <c r="T35" s="19">
        <f t="shared" si="12"/>
        <v>12</v>
      </c>
      <c r="U35" s="19">
        <f t="shared" ca="1" si="12"/>
        <v>21</v>
      </c>
      <c r="V35" s="19" t="str">
        <f t="shared" si="12"/>
        <v>-</v>
      </c>
      <c r="W35" s="19">
        <f t="shared" ca="1" si="12"/>
        <v>15</v>
      </c>
      <c r="X35" s="19" t="str">
        <f t="shared" si="12"/>
        <v>=</v>
      </c>
      <c r="Y35" s="19">
        <f t="shared" ca="1" si="12"/>
        <v>6</v>
      </c>
      <c r="Z35" s="20"/>
      <c r="AA35" s="19"/>
      <c r="AB35" s="19"/>
      <c r="AC35" s="19"/>
      <c r="AD35" s="19"/>
      <c r="AE35" s="19"/>
      <c r="AF35" s="19"/>
      <c r="AG35" s="19"/>
      <c r="AH35" s="19" t="s">
        <v>10</v>
      </c>
      <c r="AI35" s="19" t="str">
        <f ca="1">IF(N33&lt;N34,"OK","NO")</f>
        <v>OK</v>
      </c>
      <c r="AJ35" s="19"/>
      <c r="AK35" s="19"/>
      <c r="AL35" s="19"/>
      <c r="AM35" s="20"/>
      <c r="AN35" s="8"/>
      <c r="AO35" s="21"/>
      <c r="AP35" s="20"/>
      <c r="AQ35" s="19"/>
      <c r="AR35" s="19"/>
      <c r="AS35" s="19"/>
      <c r="AV35" s="8">
        <f t="shared" ca="1" si="9"/>
        <v>0.57104679673552494</v>
      </c>
      <c r="AW35" s="21">
        <f t="shared" ca="1" si="10"/>
        <v>15</v>
      </c>
      <c r="AX35" s="20"/>
      <c r="AY35" s="3">
        <v>35</v>
      </c>
      <c r="AZ35" s="3">
        <v>7</v>
      </c>
      <c r="BA35" s="3">
        <v>9</v>
      </c>
    </row>
    <row r="36" spans="1:53" ht="12.95" customHeight="1" x14ac:dyDescent="0.25">
      <c r="A36" s="16"/>
      <c r="B36" s="37"/>
      <c r="C36" s="37"/>
      <c r="D36" s="37"/>
      <c r="E36" s="18"/>
      <c r="F36" s="16"/>
      <c r="G36" s="37"/>
      <c r="H36" s="37"/>
      <c r="I36" s="37"/>
      <c r="J36" s="18"/>
      <c r="K36" s="16"/>
      <c r="L36" s="37"/>
      <c r="M36" s="37"/>
      <c r="N36" s="37"/>
      <c r="O36" s="18"/>
      <c r="P36" s="10"/>
      <c r="Q36" s="10"/>
      <c r="R36" s="10"/>
      <c r="S36" s="19"/>
      <c r="Z36" s="20"/>
      <c r="AA36" s="19"/>
      <c r="AB36" s="19"/>
      <c r="AC36" s="19"/>
      <c r="AD36" s="19"/>
      <c r="AE36" s="19"/>
      <c r="AF36" s="19"/>
      <c r="AG36" s="19"/>
      <c r="AH36" s="19"/>
      <c r="AI36" s="19"/>
      <c r="AJ36" s="19"/>
      <c r="AK36" s="19"/>
      <c r="AL36" s="19"/>
      <c r="AM36" s="20"/>
      <c r="AN36" s="8"/>
      <c r="AO36" s="21"/>
      <c r="AP36" s="20"/>
      <c r="AQ36" s="19"/>
      <c r="AR36" s="19"/>
      <c r="AS36" s="19"/>
      <c r="AV36" s="8">
        <f t="shared" ca="1" si="9"/>
        <v>0.22159121414167082</v>
      </c>
      <c r="AW36" s="21">
        <f t="shared" ca="1" si="10"/>
        <v>28</v>
      </c>
      <c r="AX36" s="20"/>
      <c r="AY36" s="3">
        <v>36</v>
      </c>
      <c r="AZ36" s="3">
        <v>8</v>
      </c>
      <c r="BA36" s="3">
        <v>9</v>
      </c>
    </row>
    <row r="37" spans="1:53" ht="39.950000000000003" customHeight="1" x14ac:dyDescent="0.5">
      <c r="A37" s="11"/>
      <c r="B37" s="22"/>
      <c r="C37" s="77">
        <f ca="1">IF(D38&lt;D39,C38-1,"")</f>
        <v>5</v>
      </c>
      <c r="D37" s="77">
        <f ca="1">IF(D38&lt;D39,10,"")</f>
        <v>10</v>
      </c>
      <c r="E37" s="81"/>
      <c r="F37" s="82"/>
      <c r="G37" s="83"/>
      <c r="H37" s="77">
        <f ca="1">IF(I38&lt;I39,H38-1,"")</f>
        <v>3</v>
      </c>
      <c r="I37" s="77">
        <f ca="1">IF(I38&lt;I39,10,"")</f>
        <v>10</v>
      </c>
      <c r="J37" s="81"/>
      <c r="K37" s="82"/>
      <c r="L37" s="83"/>
      <c r="M37" s="77">
        <f ca="1">IF(N38&lt;N39,M38-1,"")</f>
        <v>8</v>
      </c>
      <c r="N37" s="77">
        <f ca="1">IF(N38&lt;N39,10,"")</f>
        <v>10</v>
      </c>
      <c r="O37" s="13"/>
      <c r="P37" s="10"/>
      <c r="Q37" s="10"/>
      <c r="R37" s="10"/>
      <c r="S37" s="19"/>
      <c r="Z37" s="20"/>
      <c r="AA37" s="19"/>
      <c r="AB37" s="19"/>
      <c r="AC37" s="19"/>
      <c r="AD37" s="19"/>
      <c r="AE37" s="19"/>
      <c r="AF37" s="19"/>
      <c r="AG37" s="19"/>
      <c r="AH37" s="19"/>
      <c r="AI37" s="19"/>
      <c r="AJ37" s="19"/>
      <c r="AK37" s="19"/>
      <c r="AL37" s="19"/>
      <c r="AM37" s="20"/>
      <c r="AN37" s="8"/>
      <c r="AO37" s="21"/>
      <c r="AQ37" s="19"/>
      <c r="AR37" s="19"/>
      <c r="AS37" s="19"/>
      <c r="AV37" s="8"/>
      <c r="AW37" s="21"/>
      <c r="AX37" s="20"/>
      <c r="AY37" s="19"/>
      <c r="AZ37" s="19"/>
      <c r="BA37" s="19"/>
    </row>
    <row r="38" spans="1:53" ht="42" customHeight="1" x14ac:dyDescent="0.25">
      <c r="A38" s="14"/>
      <c r="B38" s="33"/>
      <c r="C38" s="24">
        <f t="shared" ref="C38:N38" ca="1" si="18">C15</f>
        <v>6</v>
      </c>
      <c r="D38" s="24">
        <f t="shared" ca="1" si="18"/>
        <v>2</v>
      </c>
      <c r="E38" s="15"/>
      <c r="F38" s="14"/>
      <c r="G38" s="33"/>
      <c r="H38" s="24">
        <f t="shared" ca="1" si="18"/>
        <v>4</v>
      </c>
      <c r="I38" s="24">
        <f t="shared" ca="1" si="18"/>
        <v>2</v>
      </c>
      <c r="J38" s="15"/>
      <c r="K38" s="14"/>
      <c r="L38" s="33"/>
      <c r="M38" s="24">
        <f t="shared" ca="1" si="18"/>
        <v>9</v>
      </c>
      <c r="N38" s="24">
        <f t="shared" ca="1" si="18"/>
        <v>1</v>
      </c>
      <c r="O38" s="15"/>
      <c r="P38" s="10"/>
      <c r="Q38" s="10"/>
      <c r="R38" s="10"/>
      <c r="S38" s="19"/>
      <c r="Z38" s="20"/>
      <c r="AA38" s="19"/>
      <c r="AB38" s="19"/>
      <c r="AC38" s="19"/>
      <c r="AD38" s="19"/>
      <c r="AE38" s="19"/>
      <c r="AF38" s="19"/>
      <c r="AG38" s="19"/>
      <c r="AH38" s="19" t="s">
        <v>11</v>
      </c>
      <c r="AI38" s="19" t="str">
        <f ca="1">IF(D38&lt;D39,"OK","NO")</f>
        <v>OK</v>
      </c>
      <c r="AJ38" s="19"/>
      <c r="AK38" s="19"/>
      <c r="AL38" s="19"/>
      <c r="AM38" s="20"/>
      <c r="AN38" s="8"/>
      <c r="AO38" s="21"/>
      <c r="AQ38" s="19"/>
      <c r="AR38" s="19"/>
      <c r="AS38" s="19"/>
      <c r="AV38" s="8"/>
      <c r="AW38" s="21"/>
      <c r="AX38" s="20"/>
      <c r="AY38" s="19"/>
      <c r="AZ38" s="19"/>
      <c r="BA38" s="19"/>
    </row>
    <row r="39" spans="1:53" ht="42" customHeight="1" thickBot="1" x14ac:dyDescent="0.3">
      <c r="A39" s="14"/>
      <c r="B39" s="25" t="str">
        <f t="shared" ref="B39:N39" si="19">B16</f>
        <v>－</v>
      </c>
      <c r="C39" s="26">
        <f t="shared" ca="1" si="19"/>
        <v>5</v>
      </c>
      <c r="D39" s="26">
        <f t="shared" ca="1" si="19"/>
        <v>3</v>
      </c>
      <c r="E39" s="15"/>
      <c r="F39" s="14"/>
      <c r="G39" s="25" t="str">
        <f t="shared" si="19"/>
        <v>－</v>
      </c>
      <c r="H39" s="26">
        <f t="shared" ca="1" si="19"/>
        <v>3</v>
      </c>
      <c r="I39" s="26">
        <f t="shared" ca="1" si="19"/>
        <v>7</v>
      </c>
      <c r="J39" s="15"/>
      <c r="K39" s="14"/>
      <c r="L39" s="25" t="str">
        <f t="shared" si="19"/>
        <v>－</v>
      </c>
      <c r="M39" s="26">
        <f t="shared" ca="1" si="19"/>
        <v>8</v>
      </c>
      <c r="N39" s="26">
        <f t="shared" ca="1" si="19"/>
        <v>6</v>
      </c>
      <c r="O39" s="15"/>
      <c r="P39" s="10"/>
      <c r="Q39" s="10"/>
      <c r="R39" s="10"/>
      <c r="S39" s="19"/>
      <c r="T39" s="19"/>
      <c r="U39" s="19"/>
      <c r="V39" s="19"/>
      <c r="W39" s="19"/>
      <c r="X39" s="19"/>
      <c r="Y39" s="19"/>
      <c r="Z39" s="20"/>
      <c r="AA39" s="19"/>
      <c r="AB39" s="19"/>
      <c r="AC39" s="19"/>
      <c r="AD39" s="19"/>
      <c r="AE39" s="19"/>
      <c r="AF39" s="19"/>
      <c r="AG39" s="19"/>
      <c r="AH39" s="19" t="s">
        <v>12</v>
      </c>
      <c r="AI39" s="19" t="str">
        <f ca="1">IF(I38&lt;I39,"OK","NO")</f>
        <v>OK</v>
      </c>
      <c r="AJ39" s="19"/>
      <c r="AK39" s="19"/>
      <c r="AL39" s="19"/>
      <c r="AM39" s="20"/>
      <c r="AN39" s="8"/>
      <c r="AO39" s="21"/>
      <c r="AQ39" s="19"/>
      <c r="AR39" s="19"/>
      <c r="AS39" s="19"/>
      <c r="AV39" s="8"/>
      <c r="AW39" s="21"/>
      <c r="AX39" s="20"/>
      <c r="AY39" s="19"/>
      <c r="AZ39" s="19"/>
      <c r="BA39" s="19"/>
    </row>
    <row r="40" spans="1:53" ht="50.1" customHeight="1" x14ac:dyDescent="0.25">
      <c r="A40" s="14"/>
      <c r="B40" s="35"/>
      <c r="C40" s="36">
        <f ca="1">MOD(ROUNDDOWN(Y30/10,0),10)</f>
        <v>0</v>
      </c>
      <c r="D40" s="36">
        <f ca="1">MOD(Y30,10)</f>
        <v>9</v>
      </c>
      <c r="E40" s="15"/>
      <c r="F40" s="14"/>
      <c r="G40" s="35"/>
      <c r="H40" s="36">
        <f ca="1">MOD(ROUNDDOWN(Y31/10,0),10)</f>
        <v>0</v>
      </c>
      <c r="I40" s="36">
        <f ca="1">MOD(Y31,10)</f>
        <v>5</v>
      </c>
      <c r="J40" s="15"/>
      <c r="K40" s="14"/>
      <c r="L40" s="35"/>
      <c r="M40" s="36">
        <f ca="1">MOD(ROUNDDOWN(Y32/10,0),10)</f>
        <v>0</v>
      </c>
      <c r="N40" s="36">
        <f ca="1">MOD(Y32,10)</f>
        <v>5</v>
      </c>
      <c r="O40" s="15"/>
      <c r="P40" s="10"/>
      <c r="Q40" s="10"/>
      <c r="R40" s="10"/>
      <c r="S40" s="19"/>
      <c r="T40" s="19"/>
      <c r="U40" s="19"/>
      <c r="V40" s="19"/>
      <c r="W40" s="19"/>
      <c r="X40" s="19"/>
      <c r="Y40" s="19"/>
      <c r="Z40" s="20"/>
      <c r="AA40" s="19"/>
      <c r="AB40" s="19"/>
      <c r="AC40" s="19"/>
      <c r="AD40" s="19"/>
      <c r="AE40" s="19"/>
      <c r="AF40" s="19"/>
      <c r="AG40" s="19"/>
      <c r="AH40" s="19" t="s">
        <v>16</v>
      </c>
      <c r="AI40" s="19" t="str">
        <f ca="1">IF(N38&lt;N39,"OK","NO")</f>
        <v>OK</v>
      </c>
      <c r="AJ40" s="19"/>
      <c r="AK40" s="19"/>
      <c r="AL40" s="19"/>
      <c r="AM40" s="20"/>
      <c r="AN40" s="8"/>
      <c r="AO40" s="21"/>
      <c r="AQ40" s="19"/>
      <c r="AR40" s="19"/>
      <c r="AS40" s="19"/>
      <c r="AV40" s="8"/>
      <c r="AW40" s="21"/>
      <c r="AX40" s="20"/>
      <c r="AY40" s="19"/>
      <c r="AZ40" s="19"/>
      <c r="BA40" s="19"/>
    </row>
    <row r="41" spans="1:53" ht="12.95" customHeight="1" x14ac:dyDescent="0.25">
      <c r="A41" s="16"/>
      <c r="B41" s="37"/>
      <c r="C41" s="37"/>
      <c r="D41" s="37"/>
      <c r="E41" s="18"/>
      <c r="F41" s="16"/>
      <c r="G41" s="37"/>
      <c r="H41" s="37"/>
      <c r="I41" s="37"/>
      <c r="J41" s="18"/>
      <c r="K41" s="16"/>
      <c r="L41" s="37"/>
      <c r="M41" s="37"/>
      <c r="N41" s="37"/>
      <c r="O41" s="18"/>
      <c r="P41" s="10"/>
      <c r="Q41" s="10"/>
      <c r="R41" s="10"/>
      <c r="S41" s="19"/>
      <c r="T41" s="19"/>
      <c r="U41" s="19"/>
      <c r="V41" s="19"/>
      <c r="W41" s="19"/>
      <c r="X41" s="19"/>
      <c r="Y41" s="19"/>
      <c r="Z41" s="20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20"/>
      <c r="AN41" s="8"/>
      <c r="AO41" s="21"/>
      <c r="AQ41" s="19"/>
      <c r="AR41" s="19"/>
      <c r="AS41" s="19"/>
      <c r="AV41" s="8"/>
      <c r="AW41" s="21"/>
      <c r="AX41" s="20"/>
      <c r="AY41" s="19"/>
      <c r="AZ41" s="19"/>
      <c r="BA41" s="19"/>
    </row>
    <row r="42" spans="1:53" ht="39.950000000000003" customHeight="1" x14ac:dyDescent="0.5">
      <c r="A42" s="11"/>
      <c r="B42" s="22"/>
      <c r="C42" s="77">
        <f ca="1">IF(D43&lt;D44,C43-1,"")</f>
        <v>5</v>
      </c>
      <c r="D42" s="77">
        <f ca="1">IF(D43&lt;D44,10,"")</f>
        <v>10</v>
      </c>
      <c r="E42" s="81"/>
      <c r="F42" s="82"/>
      <c r="G42" s="83"/>
      <c r="H42" s="77">
        <f ca="1">IF(I43&lt;I44,H43-1,"")</f>
        <v>7</v>
      </c>
      <c r="I42" s="77">
        <f ca="1">IF(I43&lt;I44,10,"")</f>
        <v>10</v>
      </c>
      <c r="J42" s="81"/>
      <c r="K42" s="82"/>
      <c r="L42" s="83"/>
      <c r="M42" s="77">
        <f ca="1">IF(N43&lt;N44,M43-1,"")</f>
        <v>1</v>
      </c>
      <c r="N42" s="77">
        <f ca="1">IF(N43&lt;N44,10,"")</f>
        <v>10</v>
      </c>
      <c r="O42" s="13"/>
      <c r="P42" s="10"/>
      <c r="Q42" s="10"/>
      <c r="R42" s="10"/>
      <c r="S42" s="19"/>
      <c r="T42" s="19"/>
      <c r="U42" s="19"/>
      <c r="V42" s="19"/>
      <c r="W42" s="19"/>
      <c r="X42" s="19"/>
      <c r="Y42" s="19"/>
      <c r="Z42" s="20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20"/>
      <c r="AN42" s="8"/>
      <c r="AO42" s="21"/>
      <c r="AQ42" s="19"/>
      <c r="AR42" s="19"/>
      <c r="AS42" s="19"/>
      <c r="AV42" s="8"/>
      <c r="AW42" s="21"/>
      <c r="AX42" s="20"/>
      <c r="AY42" s="19"/>
      <c r="AZ42" s="19"/>
      <c r="BA42" s="19"/>
    </row>
    <row r="43" spans="1:53" ht="42" customHeight="1" x14ac:dyDescent="0.25">
      <c r="A43" s="14"/>
      <c r="B43" s="40"/>
      <c r="C43" s="24">
        <f t="shared" ref="C43:N43" ca="1" si="20">C20</f>
        <v>6</v>
      </c>
      <c r="D43" s="24">
        <f t="shared" ca="1" si="20"/>
        <v>3</v>
      </c>
      <c r="E43" s="15"/>
      <c r="F43" s="14"/>
      <c r="G43" s="40"/>
      <c r="H43" s="24">
        <f t="shared" ca="1" si="20"/>
        <v>8</v>
      </c>
      <c r="I43" s="24">
        <f t="shared" ca="1" si="20"/>
        <v>7</v>
      </c>
      <c r="J43" s="15"/>
      <c r="K43" s="14"/>
      <c r="L43" s="40"/>
      <c r="M43" s="24">
        <f t="shared" ca="1" si="20"/>
        <v>2</v>
      </c>
      <c r="N43" s="24">
        <f t="shared" ca="1" si="20"/>
        <v>1</v>
      </c>
      <c r="O43" s="15"/>
      <c r="P43" s="10"/>
      <c r="Q43" s="10"/>
      <c r="R43" s="10"/>
      <c r="S43" s="19"/>
      <c r="T43" s="19"/>
      <c r="U43" s="19"/>
      <c r="V43" s="19"/>
      <c r="W43" s="19"/>
      <c r="X43" s="19"/>
      <c r="Y43" s="19"/>
      <c r="Z43" s="20"/>
      <c r="AA43" s="19"/>
      <c r="AB43" s="19"/>
      <c r="AC43" s="19"/>
      <c r="AD43" s="19"/>
      <c r="AE43" s="19"/>
      <c r="AF43" s="19"/>
      <c r="AG43" s="19"/>
      <c r="AH43" s="19" t="s">
        <v>15</v>
      </c>
      <c r="AI43" s="19" t="str">
        <f ca="1">IF(D43&lt;D44,"OK","NO")</f>
        <v>OK</v>
      </c>
      <c r="AJ43" s="19"/>
      <c r="AK43" s="19"/>
      <c r="AL43" s="19"/>
      <c r="AM43" s="20"/>
      <c r="AN43" s="8"/>
      <c r="AO43" s="21"/>
      <c r="AQ43" s="19"/>
      <c r="AR43" s="19"/>
      <c r="AS43" s="19"/>
      <c r="AV43" s="8"/>
      <c r="AW43" s="21"/>
      <c r="AX43" s="20"/>
      <c r="AY43" s="19"/>
      <c r="AZ43" s="19"/>
      <c r="BA43" s="19"/>
    </row>
    <row r="44" spans="1:53" ht="42" customHeight="1" thickBot="1" x14ac:dyDescent="0.3">
      <c r="A44" s="14"/>
      <c r="B44" s="25" t="str">
        <f t="shared" ref="B44:N44" si="21">B21</f>
        <v>－</v>
      </c>
      <c r="C44" s="26">
        <f t="shared" ca="1" si="21"/>
        <v>5</v>
      </c>
      <c r="D44" s="26">
        <f t="shared" ca="1" si="21"/>
        <v>4</v>
      </c>
      <c r="E44" s="15"/>
      <c r="F44" s="14"/>
      <c r="G44" s="25" t="str">
        <f t="shared" si="21"/>
        <v>－</v>
      </c>
      <c r="H44" s="26">
        <f t="shared" ca="1" si="21"/>
        <v>7</v>
      </c>
      <c r="I44" s="26">
        <f t="shared" ca="1" si="21"/>
        <v>8</v>
      </c>
      <c r="J44" s="24"/>
      <c r="K44" s="14"/>
      <c r="L44" s="25" t="str">
        <f t="shared" si="21"/>
        <v>－</v>
      </c>
      <c r="M44" s="26">
        <f t="shared" ca="1" si="21"/>
        <v>1</v>
      </c>
      <c r="N44" s="26">
        <f t="shared" ca="1" si="21"/>
        <v>5</v>
      </c>
      <c r="O44" s="15"/>
      <c r="P44" s="10"/>
      <c r="Q44" s="10"/>
      <c r="R44" s="10"/>
      <c r="S44" s="19"/>
      <c r="T44" s="19"/>
      <c r="U44" s="19"/>
      <c r="V44" s="19"/>
      <c r="W44" s="19"/>
      <c r="X44" s="19"/>
      <c r="Y44" s="19"/>
      <c r="Z44" s="20"/>
      <c r="AA44" s="19"/>
      <c r="AB44" s="19"/>
      <c r="AC44" s="19"/>
      <c r="AD44" s="19"/>
      <c r="AE44" s="19"/>
      <c r="AF44" s="19"/>
      <c r="AG44" s="19"/>
      <c r="AH44" s="19" t="s">
        <v>13</v>
      </c>
      <c r="AI44" s="19" t="str">
        <f ca="1">IF(I43&lt;I44,"OK","NO")</f>
        <v>OK</v>
      </c>
      <c r="AJ44" s="19"/>
      <c r="AK44" s="19"/>
      <c r="AL44" s="19"/>
      <c r="AM44" s="20"/>
      <c r="AN44" s="8"/>
      <c r="AO44" s="21"/>
      <c r="AQ44" s="19"/>
      <c r="AR44" s="19"/>
      <c r="AS44" s="19"/>
      <c r="AV44" s="8"/>
      <c r="AW44" s="21"/>
      <c r="AX44" s="20"/>
      <c r="AY44" s="19"/>
      <c r="AZ44" s="19"/>
      <c r="BA44" s="19"/>
    </row>
    <row r="45" spans="1:53" ht="50.1" customHeight="1" x14ac:dyDescent="0.25">
      <c r="A45" s="14"/>
      <c r="B45" s="35"/>
      <c r="C45" s="36">
        <f ca="1">MOD(ROUNDDOWN(Y33/10,0),10)</f>
        <v>0</v>
      </c>
      <c r="D45" s="36">
        <f ca="1">MOD(Y33,10)</f>
        <v>9</v>
      </c>
      <c r="E45" s="15"/>
      <c r="F45" s="14"/>
      <c r="G45" s="35"/>
      <c r="H45" s="36">
        <f ca="1">MOD(ROUNDDOWN(Y34/10,0),10)</f>
        <v>0</v>
      </c>
      <c r="I45" s="36">
        <f ca="1">MOD(Y34,10)</f>
        <v>9</v>
      </c>
      <c r="J45" s="15"/>
      <c r="K45" s="14"/>
      <c r="L45" s="35"/>
      <c r="M45" s="36">
        <f ca="1">MOD(ROUNDDOWN(Y35/10,0),10)</f>
        <v>0</v>
      </c>
      <c r="N45" s="36">
        <f ca="1">MOD(Y35,10)</f>
        <v>6</v>
      </c>
      <c r="O45" s="15"/>
      <c r="P45" s="10"/>
      <c r="Q45" s="10"/>
      <c r="R45" s="10"/>
      <c r="S45" s="19"/>
      <c r="T45" s="19"/>
      <c r="U45" s="19"/>
      <c r="V45" s="19"/>
      <c r="W45" s="19"/>
      <c r="X45" s="19"/>
      <c r="Y45" s="19"/>
      <c r="Z45" s="20"/>
      <c r="AA45" s="19"/>
      <c r="AB45" s="19"/>
      <c r="AC45" s="19"/>
      <c r="AD45" s="19"/>
      <c r="AE45" s="19"/>
      <c r="AF45" s="19"/>
      <c r="AG45" s="19"/>
      <c r="AH45" s="19" t="s">
        <v>14</v>
      </c>
      <c r="AI45" s="19" t="str">
        <f ca="1">IF(N43&lt;N44,"OK","NO")</f>
        <v>OK</v>
      </c>
      <c r="AJ45" s="19"/>
      <c r="AK45" s="19"/>
      <c r="AL45" s="19"/>
      <c r="AM45" s="20"/>
      <c r="AN45" s="8"/>
      <c r="AO45" s="21"/>
      <c r="AQ45" s="19"/>
      <c r="AR45" s="19"/>
      <c r="AS45" s="19"/>
      <c r="AV45" s="8"/>
      <c r="AW45" s="21"/>
      <c r="AY45" s="19"/>
      <c r="AZ45" s="19"/>
      <c r="BA45" s="19"/>
    </row>
    <row r="46" spans="1:53" ht="12.95" customHeight="1" x14ac:dyDescent="0.25">
      <c r="A46" s="16"/>
      <c r="B46" s="17"/>
      <c r="C46" s="17"/>
      <c r="D46" s="17"/>
      <c r="E46" s="18"/>
      <c r="F46" s="16"/>
      <c r="G46" s="17"/>
      <c r="H46" s="17"/>
      <c r="I46" s="17"/>
      <c r="J46" s="18"/>
      <c r="K46" s="16"/>
      <c r="L46" s="17"/>
      <c r="M46" s="17"/>
      <c r="N46" s="17"/>
      <c r="O46" s="18"/>
      <c r="P46" s="10"/>
      <c r="Q46" s="10"/>
      <c r="R46" s="10"/>
      <c r="S46" s="19"/>
      <c r="T46" s="19"/>
      <c r="U46" s="19"/>
      <c r="V46" s="19"/>
      <c r="W46" s="19"/>
      <c r="X46" s="19"/>
      <c r="Y46" s="19"/>
      <c r="Z46" s="20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20"/>
      <c r="AV46" s="8"/>
      <c r="AW46" s="21"/>
      <c r="AY46" s="19"/>
      <c r="AZ46" s="19"/>
      <c r="BA46" s="19"/>
    </row>
    <row r="47" spans="1:53" ht="12.95" customHeight="1" x14ac:dyDescent="0.25">
      <c r="A47" s="10"/>
      <c r="B47" s="10"/>
      <c r="C47" s="10"/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10"/>
      <c r="P47" s="10"/>
      <c r="Q47" s="10"/>
      <c r="R47" s="10"/>
      <c r="S47" s="10"/>
      <c r="T47" s="41"/>
      <c r="U47" s="41"/>
      <c r="V47" s="41"/>
      <c r="W47" s="41"/>
      <c r="X47" s="41"/>
      <c r="Y47" s="41"/>
      <c r="Z47" s="10"/>
      <c r="AA47" s="41"/>
      <c r="AB47" s="41"/>
      <c r="AC47" s="41"/>
      <c r="AD47" s="41"/>
      <c r="AE47" s="41"/>
      <c r="AF47" s="41"/>
      <c r="AG47" s="41"/>
      <c r="AH47" s="41"/>
      <c r="AI47" s="41"/>
      <c r="AJ47" s="41"/>
      <c r="AK47" s="41"/>
      <c r="AL47" s="41"/>
      <c r="AV47" s="8"/>
      <c r="AW47" s="21"/>
      <c r="AY47" s="19"/>
      <c r="AZ47" s="19"/>
      <c r="BA47" s="19"/>
    </row>
    <row r="48" spans="1:53" x14ac:dyDescent="0.25">
      <c r="AJ48" s="39" t="s">
        <v>17</v>
      </c>
      <c r="AV48" s="8"/>
      <c r="AW48" s="21"/>
      <c r="AY48" s="19"/>
      <c r="AZ48" s="19"/>
      <c r="BA48" s="19"/>
    </row>
    <row r="49" spans="48:53" x14ac:dyDescent="0.25">
      <c r="AV49" s="8"/>
      <c r="AW49" s="21"/>
      <c r="AY49" s="19"/>
      <c r="AZ49" s="19"/>
      <c r="BA49" s="19"/>
    </row>
    <row r="50" spans="48:53" x14ac:dyDescent="0.25">
      <c r="AV50" s="8"/>
      <c r="AW50" s="21"/>
      <c r="AY50" s="19"/>
      <c r="AZ50" s="19"/>
      <c r="BA50" s="19"/>
    </row>
    <row r="51" spans="48:53" x14ac:dyDescent="0.25">
      <c r="AV51" s="8"/>
      <c r="AW51" s="21"/>
      <c r="AY51" s="19"/>
      <c r="AZ51" s="19"/>
      <c r="BA51" s="19"/>
    </row>
    <row r="52" spans="48:53" x14ac:dyDescent="0.25">
      <c r="AV52" s="8"/>
      <c r="AW52" s="21"/>
      <c r="AY52" s="19"/>
      <c r="AZ52" s="19"/>
      <c r="BA52" s="19"/>
    </row>
    <row r="53" spans="48:53" x14ac:dyDescent="0.25">
      <c r="AV53" s="8"/>
      <c r="AW53" s="21"/>
      <c r="AY53" s="19"/>
      <c r="AZ53" s="19"/>
      <c r="BA53" s="19"/>
    </row>
    <row r="54" spans="48:53" x14ac:dyDescent="0.25">
      <c r="AV54" s="8"/>
      <c r="AW54" s="21"/>
      <c r="AY54" s="19"/>
      <c r="AZ54" s="19"/>
      <c r="BA54" s="19"/>
    </row>
    <row r="55" spans="48:53" x14ac:dyDescent="0.25">
      <c r="AV55" s="8"/>
      <c r="AW55" s="21"/>
      <c r="AY55" s="19"/>
      <c r="AZ55" s="19"/>
      <c r="BA55" s="19"/>
    </row>
    <row r="56" spans="48:53" x14ac:dyDescent="0.25">
      <c r="AV56" s="8"/>
      <c r="AW56" s="21"/>
      <c r="AY56" s="19"/>
      <c r="AZ56" s="19"/>
      <c r="BA56" s="19"/>
    </row>
    <row r="57" spans="48:53" x14ac:dyDescent="0.25">
      <c r="AV57" s="8"/>
      <c r="AW57" s="21"/>
      <c r="AY57" s="19"/>
      <c r="AZ57" s="19"/>
      <c r="BA57" s="19"/>
    </row>
    <row r="58" spans="48:53" x14ac:dyDescent="0.25">
      <c r="AV58" s="8"/>
      <c r="AW58" s="21"/>
      <c r="AY58" s="19"/>
      <c r="AZ58" s="19"/>
      <c r="BA58" s="19"/>
    </row>
    <row r="59" spans="48:53" x14ac:dyDescent="0.25">
      <c r="AV59" s="8"/>
      <c r="AW59" s="21"/>
      <c r="AY59" s="19"/>
      <c r="AZ59" s="19"/>
      <c r="BA59" s="19"/>
    </row>
    <row r="60" spans="48:53" x14ac:dyDescent="0.25">
      <c r="AV60" s="8"/>
      <c r="AW60" s="21"/>
      <c r="AY60" s="19"/>
      <c r="AZ60" s="19"/>
      <c r="BA60" s="19"/>
    </row>
    <row r="61" spans="48:53" x14ac:dyDescent="0.25">
      <c r="AV61" s="8"/>
      <c r="AW61" s="21"/>
      <c r="AY61" s="19"/>
      <c r="AZ61" s="19"/>
      <c r="BA61" s="19"/>
    </row>
    <row r="62" spans="48:53" x14ac:dyDescent="0.25">
      <c r="AV62" s="8"/>
      <c r="AW62" s="21"/>
      <c r="AY62" s="19"/>
      <c r="AZ62" s="19"/>
      <c r="BA62" s="19"/>
    </row>
    <row r="63" spans="48:53" x14ac:dyDescent="0.25">
      <c r="AV63" s="8"/>
      <c r="AW63" s="21"/>
      <c r="AY63" s="19"/>
      <c r="AZ63" s="19"/>
      <c r="BA63" s="19"/>
    </row>
    <row r="64" spans="48:53" x14ac:dyDescent="0.25">
      <c r="AV64" s="8"/>
      <c r="AW64" s="21"/>
      <c r="AY64" s="19"/>
      <c r="AZ64" s="19"/>
      <c r="BA64" s="19"/>
    </row>
    <row r="65" spans="48:53" x14ac:dyDescent="0.25">
      <c r="AV65" s="8"/>
      <c r="AW65" s="21"/>
      <c r="AY65" s="19"/>
      <c r="AZ65" s="19"/>
      <c r="BA65" s="19"/>
    </row>
    <row r="66" spans="48:53" x14ac:dyDescent="0.25">
      <c r="AV66" s="8"/>
      <c r="AW66" s="21"/>
      <c r="AY66" s="19"/>
      <c r="AZ66" s="19"/>
      <c r="BA66" s="19"/>
    </row>
    <row r="67" spans="48:53" x14ac:dyDescent="0.25">
      <c r="AV67" s="8"/>
      <c r="AW67" s="21"/>
      <c r="AY67" s="19"/>
      <c r="AZ67" s="19"/>
      <c r="BA67" s="19"/>
    </row>
    <row r="68" spans="48:53" x14ac:dyDescent="0.25">
      <c r="AV68" s="8"/>
      <c r="AW68" s="21"/>
      <c r="AY68" s="19"/>
      <c r="AZ68" s="19"/>
      <c r="BA68" s="19"/>
    </row>
    <row r="69" spans="48:53" x14ac:dyDescent="0.25">
      <c r="AV69" s="8"/>
      <c r="AW69" s="21"/>
      <c r="AY69" s="19"/>
      <c r="AZ69" s="19"/>
      <c r="BA69" s="19"/>
    </row>
    <row r="70" spans="48:53" x14ac:dyDescent="0.25">
      <c r="AV70" s="8"/>
      <c r="AW70" s="21"/>
      <c r="AY70" s="19"/>
      <c r="AZ70" s="19"/>
      <c r="BA70" s="19"/>
    </row>
    <row r="71" spans="48:53" x14ac:dyDescent="0.25">
      <c r="AV71" s="8"/>
      <c r="AW71" s="21"/>
      <c r="AY71" s="19"/>
      <c r="AZ71" s="19"/>
      <c r="BA71" s="19"/>
    </row>
    <row r="72" spans="48:53" x14ac:dyDescent="0.25">
      <c r="AV72" s="8"/>
      <c r="AW72" s="21"/>
      <c r="AY72" s="19"/>
      <c r="AZ72" s="19"/>
      <c r="BA72" s="19"/>
    </row>
    <row r="73" spans="48:53" x14ac:dyDescent="0.25">
      <c r="AV73" s="8"/>
      <c r="AW73" s="21"/>
      <c r="AY73" s="19"/>
      <c r="AZ73" s="19"/>
      <c r="BA73" s="19"/>
    </row>
    <row r="74" spans="48:53" x14ac:dyDescent="0.25">
      <c r="AV74" s="8"/>
      <c r="AW74" s="21"/>
      <c r="AY74" s="19"/>
      <c r="AZ74" s="19"/>
      <c r="BA74" s="19"/>
    </row>
    <row r="75" spans="48:53" x14ac:dyDescent="0.25">
      <c r="AV75" s="8"/>
      <c r="AW75" s="21"/>
      <c r="AY75" s="19"/>
      <c r="AZ75" s="19"/>
      <c r="BA75" s="19"/>
    </row>
    <row r="76" spans="48:53" x14ac:dyDescent="0.25">
      <c r="AV76" s="8"/>
      <c r="AW76" s="21"/>
      <c r="AY76" s="19"/>
      <c r="AZ76" s="19"/>
      <c r="BA76" s="19"/>
    </row>
    <row r="77" spans="48:53" x14ac:dyDescent="0.25">
      <c r="AV77" s="8"/>
      <c r="AW77" s="21"/>
      <c r="AY77" s="19"/>
      <c r="AZ77" s="19"/>
      <c r="BA77" s="19"/>
    </row>
    <row r="78" spans="48:53" x14ac:dyDescent="0.25">
      <c r="AV78" s="8"/>
      <c r="AW78" s="21"/>
      <c r="AY78" s="19"/>
      <c r="AZ78" s="19"/>
      <c r="BA78" s="19"/>
    </row>
    <row r="79" spans="48:53" x14ac:dyDescent="0.25">
      <c r="AV79" s="8"/>
      <c r="AW79" s="21"/>
      <c r="AY79" s="19"/>
      <c r="AZ79" s="19"/>
      <c r="BA79" s="19"/>
    </row>
    <row r="80" spans="48:53" x14ac:dyDescent="0.25">
      <c r="AV80" s="8"/>
      <c r="AW80" s="21"/>
      <c r="AY80" s="19"/>
      <c r="AZ80" s="19"/>
      <c r="BA80" s="19"/>
    </row>
    <row r="81" spans="48:53" x14ac:dyDescent="0.25">
      <c r="AV81" s="8"/>
      <c r="AW81" s="21"/>
      <c r="AY81" s="19"/>
      <c r="AZ81" s="19"/>
      <c r="BA81" s="19"/>
    </row>
    <row r="82" spans="48:53" x14ac:dyDescent="0.25">
      <c r="AV82" s="8"/>
      <c r="AW82" s="21"/>
      <c r="AY82" s="19"/>
      <c r="AZ82" s="19"/>
      <c r="BA82" s="19"/>
    </row>
    <row r="83" spans="48:53" x14ac:dyDescent="0.25">
      <c r="AV83" s="8"/>
      <c r="AW83" s="21"/>
      <c r="AY83" s="19"/>
      <c r="AZ83" s="19"/>
      <c r="BA83" s="19"/>
    </row>
    <row r="84" spans="48:53" x14ac:dyDescent="0.25">
      <c r="AV84" s="8"/>
      <c r="AW84" s="21"/>
      <c r="AY84" s="19"/>
      <c r="AZ84" s="19"/>
      <c r="BA84" s="19"/>
    </row>
    <row r="85" spans="48:53" x14ac:dyDescent="0.25">
      <c r="AV85" s="8"/>
      <c r="AW85" s="21"/>
      <c r="AY85" s="19"/>
      <c r="AZ85" s="19"/>
      <c r="BA85" s="19"/>
    </row>
    <row r="86" spans="48:53" x14ac:dyDescent="0.25">
      <c r="AV86" s="8"/>
      <c r="AW86" s="21"/>
      <c r="AY86" s="19"/>
      <c r="AZ86" s="19"/>
      <c r="BA86" s="19"/>
    </row>
    <row r="87" spans="48:53" x14ac:dyDescent="0.25">
      <c r="AV87" s="8"/>
      <c r="AW87" s="21"/>
      <c r="AY87" s="19"/>
      <c r="AZ87" s="19"/>
      <c r="BA87" s="19"/>
    </row>
    <row r="88" spans="48:53" x14ac:dyDescent="0.25">
      <c r="AV88" s="8"/>
      <c r="AW88" s="21"/>
      <c r="AY88" s="19"/>
      <c r="AZ88" s="19"/>
      <c r="BA88" s="19"/>
    </row>
    <row r="89" spans="48:53" x14ac:dyDescent="0.25">
      <c r="AV89" s="8"/>
      <c r="AW89" s="21"/>
      <c r="AY89" s="19"/>
      <c r="AZ89" s="19"/>
      <c r="BA89" s="19"/>
    </row>
    <row r="90" spans="48:53" x14ac:dyDescent="0.25">
      <c r="AV90" s="8"/>
      <c r="AW90" s="21"/>
      <c r="AY90" s="19"/>
      <c r="AZ90" s="19"/>
      <c r="BA90" s="19"/>
    </row>
    <row r="91" spans="48:53" x14ac:dyDescent="0.25">
      <c r="AV91" s="8"/>
      <c r="AW91" s="21"/>
      <c r="AY91" s="19"/>
      <c r="AZ91" s="19"/>
      <c r="BA91" s="19"/>
    </row>
    <row r="92" spans="48:53" x14ac:dyDescent="0.25">
      <c r="AV92" s="8"/>
      <c r="AW92" s="21"/>
      <c r="AY92" s="19"/>
      <c r="AZ92" s="19"/>
      <c r="BA92" s="19"/>
    </row>
    <row r="93" spans="48:53" x14ac:dyDescent="0.25">
      <c r="AV93" s="8"/>
      <c r="AW93" s="21"/>
      <c r="AY93" s="19"/>
      <c r="AZ93" s="19"/>
      <c r="BA93" s="19"/>
    </row>
    <row r="94" spans="48:53" x14ac:dyDescent="0.25">
      <c r="AV94" s="8"/>
      <c r="AW94" s="21"/>
      <c r="AY94" s="19"/>
      <c r="AZ94" s="19"/>
      <c r="BA94" s="19"/>
    </row>
    <row r="95" spans="48:53" x14ac:dyDescent="0.25">
      <c r="AV95" s="8"/>
      <c r="AW95" s="21"/>
      <c r="AY95" s="19"/>
      <c r="AZ95" s="19"/>
      <c r="BA95" s="19"/>
    </row>
    <row r="96" spans="48:53" x14ac:dyDescent="0.25">
      <c r="AV96" s="8"/>
      <c r="AW96" s="21"/>
      <c r="AY96" s="19"/>
      <c r="AZ96" s="19"/>
      <c r="BA96" s="19"/>
    </row>
    <row r="97" spans="48:53" x14ac:dyDescent="0.25">
      <c r="AV97" s="8"/>
      <c r="AW97" s="21"/>
      <c r="AY97" s="19"/>
      <c r="AZ97" s="19"/>
      <c r="BA97" s="19"/>
    </row>
    <row r="98" spans="48:53" x14ac:dyDescent="0.25">
      <c r="AV98" s="8"/>
      <c r="AW98" s="21"/>
      <c r="AY98" s="19"/>
      <c r="AZ98" s="19"/>
      <c r="BA98" s="19"/>
    </row>
    <row r="99" spans="48:53" x14ac:dyDescent="0.25">
      <c r="AV99" s="8"/>
      <c r="AW99" s="21"/>
      <c r="AY99" s="19"/>
      <c r="AZ99" s="19"/>
      <c r="BA99" s="19"/>
    </row>
    <row r="100" spans="48:53" x14ac:dyDescent="0.25">
      <c r="AV100" s="8"/>
      <c r="AW100" s="21"/>
      <c r="AY100" s="19"/>
      <c r="AZ100" s="19"/>
      <c r="BA100" s="19"/>
    </row>
  </sheetData>
  <sheetProtection algorithmName="SHA-512" hashValue="ZGouNR1IBGQXYwiwyyYLzsQhyY5qJX0mCkwK0+R/TowI+va3vfy5nUg+8eKi+LLzlL/M/KSaK2I+zhTRTKcbEQ==" saltValue="kmmjcIbXZgh4OxS5M+TEGw==" spinCount="100000" sheet="1" objects="1" scenarios="1" selectLockedCells="1"/>
  <mergeCells count="10">
    <mergeCell ref="B25:D25"/>
    <mergeCell ref="E25:G25"/>
    <mergeCell ref="H25:N25"/>
    <mergeCell ref="A1:M1"/>
    <mergeCell ref="N1:O1"/>
    <mergeCell ref="B2:D2"/>
    <mergeCell ref="E2:G2"/>
    <mergeCell ref="H2:N2"/>
    <mergeCell ref="A24:M24"/>
    <mergeCell ref="N24:O24"/>
  </mergeCells>
  <phoneticPr fontId="5"/>
  <conditionalFormatting sqref="C5">
    <cfRule type="cellIs" dxfId="299" priority="60" operator="equal">
      <formula>0</formula>
    </cfRule>
  </conditionalFormatting>
  <conditionalFormatting sqref="C6">
    <cfRule type="cellIs" dxfId="298" priority="59" operator="equal">
      <formula>0</formula>
    </cfRule>
  </conditionalFormatting>
  <conditionalFormatting sqref="H5">
    <cfRule type="cellIs" dxfId="297" priority="58" operator="equal">
      <formula>0</formula>
    </cfRule>
  </conditionalFormatting>
  <conditionalFormatting sqref="H6">
    <cfRule type="cellIs" dxfId="296" priority="57" operator="equal">
      <formula>0</formula>
    </cfRule>
  </conditionalFormatting>
  <conditionalFormatting sqref="M5">
    <cfRule type="cellIs" dxfId="295" priority="56" operator="equal">
      <formula>0</formula>
    </cfRule>
  </conditionalFormatting>
  <conditionalFormatting sqref="M6">
    <cfRule type="cellIs" dxfId="294" priority="55" operator="equal">
      <formula>0</formula>
    </cfRule>
  </conditionalFormatting>
  <conditionalFormatting sqref="M10">
    <cfRule type="cellIs" dxfId="293" priority="54" operator="equal">
      <formula>0</formula>
    </cfRule>
  </conditionalFormatting>
  <conditionalFormatting sqref="M11">
    <cfRule type="cellIs" dxfId="292" priority="53" operator="equal">
      <formula>0</formula>
    </cfRule>
  </conditionalFormatting>
  <conditionalFormatting sqref="H10">
    <cfRule type="cellIs" dxfId="291" priority="52" operator="equal">
      <formula>0</formula>
    </cfRule>
  </conditionalFormatting>
  <conditionalFormatting sqref="H11">
    <cfRule type="cellIs" dxfId="290" priority="51" operator="equal">
      <formula>0</formula>
    </cfRule>
  </conditionalFormatting>
  <conditionalFormatting sqref="C10">
    <cfRule type="cellIs" dxfId="289" priority="50" operator="equal">
      <formula>0</formula>
    </cfRule>
  </conditionalFormatting>
  <conditionalFormatting sqref="C11">
    <cfRule type="cellIs" dxfId="288" priority="49" operator="equal">
      <formula>0</formula>
    </cfRule>
  </conditionalFormatting>
  <conditionalFormatting sqref="C15">
    <cfRule type="cellIs" dxfId="287" priority="48" operator="equal">
      <formula>0</formula>
    </cfRule>
  </conditionalFormatting>
  <conditionalFormatting sqref="C16">
    <cfRule type="cellIs" dxfId="286" priority="47" operator="equal">
      <formula>0</formula>
    </cfRule>
  </conditionalFormatting>
  <conditionalFormatting sqref="H15">
    <cfRule type="cellIs" dxfId="285" priority="46" operator="equal">
      <formula>0</formula>
    </cfRule>
  </conditionalFormatting>
  <conditionalFormatting sqref="H16">
    <cfRule type="cellIs" dxfId="284" priority="45" operator="equal">
      <formula>0</formula>
    </cfRule>
  </conditionalFormatting>
  <conditionalFormatting sqref="M15">
    <cfRule type="cellIs" dxfId="283" priority="44" operator="equal">
      <formula>0</formula>
    </cfRule>
  </conditionalFormatting>
  <conditionalFormatting sqref="M16">
    <cfRule type="cellIs" dxfId="282" priority="43" operator="equal">
      <formula>0</formula>
    </cfRule>
  </conditionalFormatting>
  <conditionalFormatting sqref="M20">
    <cfRule type="cellIs" dxfId="281" priority="42" operator="equal">
      <formula>0</formula>
    </cfRule>
  </conditionalFormatting>
  <conditionalFormatting sqref="M21">
    <cfRule type="cellIs" dxfId="280" priority="41" operator="equal">
      <formula>0</formula>
    </cfRule>
  </conditionalFormatting>
  <conditionalFormatting sqref="H20">
    <cfRule type="cellIs" dxfId="279" priority="40" operator="equal">
      <formula>0</formula>
    </cfRule>
  </conditionalFormatting>
  <conditionalFormatting sqref="H21">
    <cfRule type="cellIs" dxfId="278" priority="39" operator="equal">
      <formula>0</formula>
    </cfRule>
  </conditionalFormatting>
  <conditionalFormatting sqref="C20">
    <cfRule type="cellIs" dxfId="277" priority="38" operator="equal">
      <formula>0</formula>
    </cfRule>
  </conditionalFormatting>
  <conditionalFormatting sqref="C21">
    <cfRule type="cellIs" dxfId="276" priority="37" operator="equal">
      <formula>0</formula>
    </cfRule>
  </conditionalFormatting>
  <conditionalFormatting sqref="C28">
    <cfRule type="cellIs" dxfId="275" priority="36" operator="equal">
      <formula>0</formula>
    </cfRule>
  </conditionalFormatting>
  <conditionalFormatting sqref="C29">
    <cfRule type="cellIs" dxfId="274" priority="35" operator="equal">
      <formula>0</formula>
    </cfRule>
  </conditionalFormatting>
  <conditionalFormatting sqref="H28">
    <cfRule type="cellIs" dxfId="273" priority="34" operator="equal">
      <formula>0</formula>
    </cfRule>
  </conditionalFormatting>
  <conditionalFormatting sqref="H29">
    <cfRule type="cellIs" dxfId="272" priority="33" operator="equal">
      <formula>0</formula>
    </cfRule>
  </conditionalFormatting>
  <conditionalFormatting sqref="M28">
    <cfRule type="cellIs" dxfId="271" priority="32" operator="equal">
      <formula>0</formula>
    </cfRule>
  </conditionalFormatting>
  <conditionalFormatting sqref="M29">
    <cfRule type="cellIs" dxfId="270" priority="31" operator="equal">
      <formula>0</formula>
    </cfRule>
  </conditionalFormatting>
  <conditionalFormatting sqref="M33">
    <cfRule type="cellIs" dxfId="269" priority="30" operator="equal">
      <formula>0</formula>
    </cfRule>
  </conditionalFormatting>
  <conditionalFormatting sqref="M34">
    <cfRule type="cellIs" dxfId="268" priority="29" operator="equal">
      <formula>0</formula>
    </cfRule>
  </conditionalFormatting>
  <conditionalFormatting sqref="H33">
    <cfRule type="cellIs" dxfId="267" priority="28" operator="equal">
      <formula>0</formula>
    </cfRule>
  </conditionalFormatting>
  <conditionalFormatting sqref="H34">
    <cfRule type="cellIs" dxfId="266" priority="27" operator="equal">
      <formula>0</formula>
    </cfRule>
  </conditionalFormatting>
  <conditionalFormatting sqref="C33">
    <cfRule type="cellIs" dxfId="265" priority="26" operator="equal">
      <formula>0</formula>
    </cfRule>
  </conditionalFormatting>
  <conditionalFormatting sqref="C34">
    <cfRule type="cellIs" dxfId="264" priority="25" operator="equal">
      <formula>0</formula>
    </cfRule>
  </conditionalFormatting>
  <conditionalFormatting sqref="C38">
    <cfRule type="cellIs" dxfId="263" priority="24" operator="equal">
      <formula>0</formula>
    </cfRule>
  </conditionalFormatting>
  <conditionalFormatting sqref="C39">
    <cfRule type="cellIs" dxfId="262" priority="23" operator="equal">
      <formula>0</formula>
    </cfRule>
  </conditionalFormatting>
  <conditionalFormatting sqref="H38">
    <cfRule type="cellIs" dxfId="261" priority="22" operator="equal">
      <formula>0</formula>
    </cfRule>
  </conditionalFormatting>
  <conditionalFormatting sqref="H39">
    <cfRule type="cellIs" dxfId="260" priority="21" operator="equal">
      <formula>0</formula>
    </cfRule>
  </conditionalFormatting>
  <conditionalFormatting sqref="M38">
    <cfRule type="cellIs" dxfId="259" priority="20" operator="equal">
      <formula>0</formula>
    </cfRule>
  </conditionalFormatting>
  <conditionalFormatting sqref="M39">
    <cfRule type="cellIs" dxfId="258" priority="19" operator="equal">
      <formula>0</formula>
    </cfRule>
  </conditionalFormatting>
  <conditionalFormatting sqref="M43">
    <cfRule type="cellIs" dxfId="257" priority="18" operator="equal">
      <formula>0</formula>
    </cfRule>
  </conditionalFormatting>
  <conditionalFormatting sqref="M44">
    <cfRule type="cellIs" dxfId="256" priority="17" operator="equal">
      <formula>0</formula>
    </cfRule>
  </conditionalFormatting>
  <conditionalFormatting sqref="H43">
    <cfRule type="cellIs" dxfId="255" priority="16" operator="equal">
      <formula>0</formula>
    </cfRule>
  </conditionalFormatting>
  <conditionalFormatting sqref="H44">
    <cfRule type="cellIs" dxfId="254" priority="15" operator="equal">
      <formula>0</formula>
    </cfRule>
  </conditionalFormatting>
  <conditionalFormatting sqref="C43">
    <cfRule type="cellIs" dxfId="253" priority="14" operator="equal">
      <formula>0</formula>
    </cfRule>
  </conditionalFormatting>
  <conditionalFormatting sqref="C44">
    <cfRule type="cellIs" dxfId="252" priority="13" operator="equal">
      <formula>0</formula>
    </cfRule>
  </conditionalFormatting>
  <conditionalFormatting sqref="C30">
    <cfRule type="cellIs" dxfId="251" priority="12" operator="equal">
      <formula>0</formula>
    </cfRule>
  </conditionalFormatting>
  <conditionalFormatting sqref="H30">
    <cfRule type="cellIs" dxfId="250" priority="11" operator="equal">
      <formula>0</formula>
    </cfRule>
  </conditionalFormatting>
  <conditionalFormatting sqref="M30">
    <cfRule type="cellIs" dxfId="249" priority="10" operator="equal">
      <formula>0</formula>
    </cfRule>
  </conditionalFormatting>
  <conditionalFormatting sqref="M35">
    <cfRule type="cellIs" dxfId="248" priority="9" operator="equal">
      <formula>0</formula>
    </cfRule>
  </conditionalFormatting>
  <conditionalFormatting sqref="H35">
    <cfRule type="cellIs" dxfId="247" priority="8" operator="equal">
      <formula>0</formula>
    </cfRule>
  </conditionalFormatting>
  <conditionalFormatting sqref="C35">
    <cfRule type="cellIs" dxfId="246" priority="7" operator="equal">
      <formula>0</formula>
    </cfRule>
  </conditionalFormatting>
  <conditionalFormatting sqref="C40">
    <cfRule type="cellIs" dxfId="245" priority="6" operator="equal">
      <formula>0</formula>
    </cfRule>
  </conditionalFormatting>
  <conditionalFormatting sqref="H40">
    <cfRule type="cellIs" dxfId="244" priority="5" operator="equal">
      <formula>0</formula>
    </cfRule>
  </conditionalFormatting>
  <conditionalFormatting sqref="M40">
    <cfRule type="cellIs" dxfId="243" priority="4" operator="equal">
      <formula>0</formula>
    </cfRule>
  </conditionalFormatting>
  <conditionalFormatting sqref="M45">
    <cfRule type="cellIs" dxfId="242" priority="3" operator="equal">
      <formula>0</formula>
    </cfRule>
  </conditionalFormatting>
  <conditionalFormatting sqref="H45">
    <cfRule type="cellIs" dxfId="241" priority="2" operator="equal">
      <formula>0</formula>
    </cfRule>
  </conditionalFormatting>
  <conditionalFormatting sqref="C45">
    <cfRule type="cellIs" dxfId="240" priority="1" operator="equal">
      <formula>0</formula>
    </cfRule>
  </conditionalFormatting>
  <pageMargins left="0.59055118110236227" right="0.59055118110236227" top="0.78740157480314965" bottom="0.59055118110236227" header="0.31496062992125984" footer="0.31496062992125984"/>
  <pageSetup paperSize="9" scale="95" fitToHeight="0" orientation="portrait" r:id="rId1"/>
  <headerFooter>
    <oddHeader>&amp;L&amp;G&amp;R&amp;"UD デジタル 教科書体 N-R,標準"&amp;14&amp;K00-049計算ドリルF9マ</oddHeader>
  </headerFooter>
  <drawing r:id="rId2"/>
  <legacyDrawing r:id="rId3"/>
  <legacyDrawingHF r:id="rId4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BF100"/>
  <sheetViews>
    <sheetView showGridLines="0" zoomScale="70" zoomScaleNormal="70" workbookViewId="0">
      <selection activeCell="N1" sqref="N1:O1"/>
    </sheetView>
  </sheetViews>
  <sheetFormatPr defaultRowHeight="26.25" x14ac:dyDescent="0.15"/>
  <cols>
    <col min="1" max="1" width="3.625" style="7" customWidth="1"/>
    <col min="2" max="4" width="8.125" style="7" customWidth="1"/>
    <col min="5" max="6" width="3.625" style="7" customWidth="1"/>
    <col min="7" max="9" width="8.125" style="7" customWidth="1"/>
    <col min="10" max="11" width="3.625" style="7" customWidth="1"/>
    <col min="12" max="14" width="8.125" style="7" customWidth="1"/>
    <col min="15" max="16" width="3.625" style="7" customWidth="1"/>
    <col min="17" max="17" width="8.125" style="7" customWidth="1"/>
    <col min="18" max="18" width="3.625" style="7" customWidth="1"/>
    <col min="19" max="19" width="3.625" style="7" hidden="1" customWidth="1"/>
    <col min="20" max="21" width="6" style="39" hidden="1" customWidth="1"/>
    <col min="22" max="22" width="3.75" style="39" hidden="1" customWidth="1"/>
    <col min="23" max="23" width="5.375" style="39" hidden="1" customWidth="1"/>
    <col min="24" max="24" width="3.75" style="39" hidden="1" customWidth="1"/>
    <col min="25" max="25" width="6" style="39" hidden="1" customWidth="1"/>
    <col min="26" max="26" width="3.625" style="7" hidden="1" customWidth="1"/>
    <col min="27" max="27" width="6" style="39" hidden="1" customWidth="1"/>
    <col min="28" max="29" width="4.25" style="39" hidden="1" customWidth="1"/>
    <col min="30" max="30" width="3.75" style="39" hidden="1" customWidth="1"/>
    <col min="31" max="32" width="4.25" style="39" hidden="1" customWidth="1"/>
    <col min="33" max="33" width="3.625" style="39" hidden="1" customWidth="1"/>
    <col min="34" max="38" width="8.125" style="39" hidden="1" customWidth="1"/>
    <col min="39" max="39" width="3.625" style="7" hidden="1" customWidth="1"/>
    <col min="40" max="40" width="12.875" style="7" hidden="1" customWidth="1"/>
    <col min="41" max="41" width="3.875" style="7" hidden="1" customWidth="1"/>
    <col min="42" max="42" width="3.75" style="7" hidden="1" customWidth="1"/>
    <col min="43" max="43" width="6" style="7" hidden="1" customWidth="1"/>
    <col min="44" max="44" width="4.25" style="7" hidden="1" customWidth="1"/>
    <col min="45" max="47" width="2.875" style="7" hidden="1" customWidth="1"/>
    <col min="48" max="48" width="12.875" style="7" hidden="1" customWidth="1"/>
    <col min="49" max="49" width="4.75" style="7" hidden="1" customWidth="1"/>
    <col min="50" max="50" width="3.75" style="7" hidden="1" customWidth="1"/>
    <col min="51" max="51" width="7.75" style="7" hidden="1" customWidth="1"/>
    <col min="52" max="53" width="2.875" style="7" hidden="1" customWidth="1"/>
    <col min="54" max="54" width="2.875" style="7" customWidth="1"/>
    <col min="55" max="16384" width="9" style="7"/>
  </cols>
  <sheetData>
    <row r="1" spans="1:53" ht="36.75" thickBot="1" x14ac:dyDescent="0.3">
      <c r="A1" s="90" t="s">
        <v>19</v>
      </c>
      <c r="B1" s="90"/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  <c r="N1" s="100">
        <v>1</v>
      </c>
      <c r="O1" s="100"/>
      <c r="P1" s="42"/>
      <c r="Q1" s="42"/>
      <c r="R1" s="42"/>
      <c r="S1" s="19"/>
      <c r="T1" s="19">
        <v>1</v>
      </c>
      <c r="U1" s="19">
        <f ca="1">AB1*10+AC1</f>
        <v>63</v>
      </c>
      <c r="V1" s="19" t="s">
        <v>3</v>
      </c>
      <c r="W1" s="19">
        <f ca="1">AE1*10+AF1</f>
        <v>4</v>
      </c>
      <c r="X1" s="19" t="s">
        <v>4</v>
      </c>
      <c r="Y1" s="19">
        <f ca="1">U1-W1</f>
        <v>59</v>
      </c>
      <c r="Z1" s="20"/>
      <c r="AA1" s="19">
        <v>1</v>
      </c>
      <c r="AB1" s="19">
        <f ca="1">VLOOKUP($AO1,$AQ$1:$AS$100,2,FALSE)</f>
        <v>6</v>
      </c>
      <c r="AC1" s="19">
        <f ca="1">VLOOKUP($AW1,$AY$1:$BA$100,2,FALSE)</f>
        <v>3</v>
      </c>
      <c r="AD1" s="19" t="s">
        <v>3</v>
      </c>
      <c r="AE1" s="19">
        <f ca="1">VLOOKUP($AO1,$AQ$1:$AS$100,3,FALSE)</f>
        <v>0</v>
      </c>
      <c r="AF1" s="19">
        <f ca="1">VLOOKUP($AW1,$AY$1:$BA$100,3,FALSE)</f>
        <v>4</v>
      </c>
      <c r="AG1" s="19"/>
      <c r="AH1" s="19"/>
      <c r="AI1" s="19"/>
      <c r="AJ1" s="19"/>
      <c r="AK1" s="19"/>
      <c r="AL1" s="19"/>
      <c r="AM1" s="20"/>
      <c r="AN1" s="8">
        <f ca="1">RAND()</f>
        <v>0.77649508125428257</v>
      </c>
      <c r="AO1" s="21">
        <f ca="1">RANK(AN1,$AN$1:$AN$45,)</f>
        <v>6</v>
      </c>
      <c r="AP1" s="20"/>
      <c r="AQ1" s="19">
        <v>1</v>
      </c>
      <c r="AR1" s="19">
        <v>1</v>
      </c>
      <c r="AS1" s="19"/>
      <c r="AV1" s="8">
        <f ca="1">RAND()</f>
        <v>0.64569557441166991</v>
      </c>
      <c r="AW1" s="21">
        <f ca="1">RANK(AV1,$AV$1:$AV$100,)</f>
        <v>16</v>
      </c>
      <c r="AX1" s="20"/>
      <c r="AY1" s="3">
        <v>1</v>
      </c>
      <c r="AZ1" s="3">
        <v>1</v>
      </c>
      <c r="BA1" s="3">
        <v>2</v>
      </c>
    </row>
    <row r="2" spans="1:53" ht="38.25" customHeight="1" thickBot="1" x14ac:dyDescent="0.3">
      <c r="B2" s="92" t="s">
        <v>0</v>
      </c>
      <c r="C2" s="93"/>
      <c r="D2" s="94"/>
      <c r="E2" s="92" t="s">
        <v>2</v>
      </c>
      <c r="F2" s="93"/>
      <c r="G2" s="93"/>
      <c r="H2" s="95"/>
      <c r="I2" s="96"/>
      <c r="J2" s="96"/>
      <c r="K2" s="96"/>
      <c r="L2" s="96"/>
      <c r="M2" s="96"/>
      <c r="N2" s="97"/>
      <c r="S2" s="19"/>
      <c r="T2" s="19">
        <v>2</v>
      </c>
      <c r="U2" s="19">
        <f t="shared" ref="U2:U12" ca="1" si="0">AB2*10+AC2</f>
        <v>43</v>
      </c>
      <c r="V2" s="19" t="s">
        <v>3</v>
      </c>
      <c r="W2" s="19">
        <f t="shared" ref="W2:W12" ca="1" si="1">AE2*10+AF2</f>
        <v>7</v>
      </c>
      <c r="X2" s="19" t="s">
        <v>4</v>
      </c>
      <c r="Y2" s="19">
        <f t="shared" ref="Y2:Y12" ca="1" si="2">U2-W2</f>
        <v>36</v>
      </c>
      <c r="Z2" s="20"/>
      <c r="AA2" s="19">
        <v>2</v>
      </c>
      <c r="AB2" s="19">
        <f t="shared" ref="AB2:AB12" ca="1" si="3">VLOOKUP($AO2,$AQ$1:$AS$100,2,FALSE)</f>
        <v>4</v>
      </c>
      <c r="AC2" s="19">
        <f t="shared" ref="AC2:AC12" ca="1" si="4">VLOOKUP($AW2,$AY$1:$BA$100,2,FALSE)</f>
        <v>3</v>
      </c>
      <c r="AD2" s="19" t="s">
        <v>3</v>
      </c>
      <c r="AE2" s="19">
        <f t="shared" ref="AE2:AE12" ca="1" si="5">VLOOKUP($AO2,$AQ$1:$AS$100,3,FALSE)</f>
        <v>0</v>
      </c>
      <c r="AF2" s="19">
        <f t="shared" ref="AF2:AF12" ca="1" si="6">VLOOKUP($AW2,$AY$1:$BA$100,3,FALSE)</f>
        <v>7</v>
      </c>
      <c r="AG2" s="19"/>
      <c r="AH2" s="19"/>
      <c r="AI2" s="19"/>
      <c r="AJ2" s="19"/>
      <c r="AK2" s="19"/>
      <c r="AL2" s="19"/>
      <c r="AM2" s="20"/>
      <c r="AN2" s="8">
        <f t="shared" ref="AN2:AN18" ca="1" si="7">RAND()</f>
        <v>0.88203334630133834</v>
      </c>
      <c r="AO2" s="21">
        <f t="shared" ref="AO2:AO18" ca="1" si="8">RANK(AN2,$AN$1:$AN$45,)</f>
        <v>4</v>
      </c>
      <c r="AP2" s="20"/>
      <c r="AQ2" s="19">
        <v>2</v>
      </c>
      <c r="AR2" s="19">
        <v>2</v>
      </c>
      <c r="AS2" s="19"/>
      <c r="AV2" s="8">
        <f t="shared" ref="AV2:AV36" ca="1" si="9">RAND()</f>
        <v>0.55507971089804709</v>
      </c>
      <c r="AW2" s="21">
        <f t="shared" ref="AW2:AW36" ca="1" si="10">RANK(AV2,$AV$1:$AV$100,)</f>
        <v>19</v>
      </c>
      <c r="AX2" s="20"/>
      <c r="AY2" s="3">
        <v>2</v>
      </c>
      <c r="AZ2" s="3">
        <v>1</v>
      </c>
      <c r="BA2" s="3">
        <v>3</v>
      </c>
    </row>
    <row r="3" spans="1:53" ht="13.5" customHeight="1" x14ac:dyDescent="0.25">
      <c r="B3" s="9"/>
      <c r="C3" s="9"/>
      <c r="D3" s="9"/>
      <c r="E3" s="9"/>
      <c r="F3" s="9"/>
      <c r="G3" s="9"/>
      <c r="H3" s="10"/>
      <c r="I3" s="10"/>
      <c r="J3" s="10"/>
      <c r="K3" s="10"/>
      <c r="L3" s="10"/>
      <c r="M3" s="10"/>
      <c r="S3" s="19"/>
      <c r="T3" s="19">
        <v>3</v>
      </c>
      <c r="U3" s="19">
        <f t="shared" ca="1" si="0"/>
        <v>61</v>
      </c>
      <c r="V3" s="19" t="s">
        <v>3</v>
      </c>
      <c r="W3" s="19">
        <f t="shared" ca="1" si="1"/>
        <v>2</v>
      </c>
      <c r="X3" s="19" t="s">
        <v>4</v>
      </c>
      <c r="Y3" s="19">
        <f t="shared" ca="1" si="2"/>
        <v>59</v>
      </c>
      <c r="Z3" s="20"/>
      <c r="AA3" s="19">
        <v>3</v>
      </c>
      <c r="AB3" s="19">
        <f t="shared" ca="1" si="3"/>
        <v>6</v>
      </c>
      <c r="AC3" s="19">
        <f t="shared" ca="1" si="4"/>
        <v>1</v>
      </c>
      <c r="AD3" s="19" t="s">
        <v>3</v>
      </c>
      <c r="AE3" s="19">
        <f t="shared" ca="1" si="5"/>
        <v>0</v>
      </c>
      <c r="AF3" s="19">
        <f t="shared" ca="1" si="6"/>
        <v>2</v>
      </c>
      <c r="AG3" s="19"/>
      <c r="AH3" s="19"/>
      <c r="AI3" s="19"/>
      <c r="AJ3" s="19"/>
      <c r="AK3" s="19"/>
      <c r="AL3" s="19"/>
      <c r="AM3" s="20"/>
      <c r="AN3" s="8">
        <f t="shared" ca="1" si="7"/>
        <v>0.14596142808275403</v>
      </c>
      <c r="AO3" s="21">
        <f t="shared" ca="1" si="8"/>
        <v>15</v>
      </c>
      <c r="AP3" s="20"/>
      <c r="AQ3" s="19">
        <v>3</v>
      </c>
      <c r="AR3" s="19">
        <v>3</v>
      </c>
      <c r="AS3" s="19"/>
      <c r="AV3" s="8">
        <f t="shared" ca="1" si="9"/>
        <v>0.99719337982821665</v>
      </c>
      <c r="AW3" s="21">
        <f t="shared" ca="1" si="10"/>
        <v>1</v>
      </c>
      <c r="AX3" s="20"/>
      <c r="AY3" s="3">
        <v>3</v>
      </c>
      <c r="AZ3" s="3">
        <v>1</v>
      </c>
      <c r="BA3" s="3">
        <v>4</v>
      </c>
    </row>
    <row r="4" spans="1:53" ht="39.950000000000003" customHeight="1" x14ac:dyDescent="0.25">
      <c r="A4" s="11"/>
      <c r="B4" s="22"/>
      <c r="C4" s="12"/>
      <c r="D4" s="12"/>
      <c r="E4" s="13"/>
      <c r="F4" s="11"/>
      <c r="G4" s="22"/>
      <c r="H4" s="12"/>
      <c r="I4" s="12"/>
      <c r="J4" s="13"/>
      <c r="K4" s="11"/>
      <c r="L4" s="22"/>
      <c r="M4" s="12"/>
      <c r="N4" s="12"/>
      <c r="O4" s="13"/>
      <c r="P4" s="10"/>
      <c r="Q4" s="10"/>
      <c r="R4" s="10"/>
      <c r="S4" s="19"/>
      <c r="T4" s="19">
        <v>4</v>
      </c>
      <c r="U4" s="19">
        <f t="shared" ca="1" si="0"/>
        <v>97</v>
      </c>
      <c r="V4" s="19" t="s">
        <v>3</v>
      </c>
      <c r="W4" s="19">
        <f t="shared" ca="1" si="1"/>
        <v>9</v>
      </c>
      <c r="X4" s="19" t="s">
        <v>4</v>
      </c>
      <c r="Y4" s="19">
        <f t="shared" ca="1" si="2"/>
        <v>88</v>
      </c>
      <c r="Z4" s="20"/>
      <c r="AA4" s="19">
        <v>4</v>
      </c>
      <c r="AB4" s="19">
        <f t="shared" ca="1" si="3"/>
        <v>9</v>
      </c>
      <c r="AC4" s="19">
        <f t="shared" ca="1" si="4"/>
        <v>7</v>
      </c>
      <c r="AD4" s="19" t="s">
        <v>3</v>
      </c>
      <c r="AE4" s="19">
        <f t="shared" ca="1" si="5"/>
        <v>0</v>
      </c>
      <c r="AF4" s="19">
        <f t="shared" ca="1" si="6"/>
        <v>9</v>
      </c>
      <c r="AG4" s="19"/>
      <c r="AH4" s="19"/>
      <c r="AI4" s="19"/>
      <c r="AJ4" s="19"/>
      <c r="AK4" s="19"/>
      <c r="AL4" s="19"/>
      <c r="AM4" s="20"/>
      <c r="AN4" s="8">
        <f t="shared" ca="1" si="7"/>
        <v>0.56457361479422175</v>
      </c>
      <c r="AO4" s="21">
        <f t="shared" ca="1" si="8"/>
        <v>9</v>
      </c>
      <c r="AP4" s="20"/>
      <c r="AQ4" s="19">
        <v>4</v>
      </c>
      <c r="AR4" s="19">
        <v>4</v>
      </c>
      <c r="AS4" s="19"/>
      <c r="AV4" s="8">
        <f t="shared" ca="1" si="9"/>
        <v>7.7867933217896645E-3</v>
      </c>
      <c r="AW4" s="21">
        <f t="shared" ca="1" si="10"/>
        <v>35</v>
      </c>
      <c r="AX4" s="20"/>
      <c r="AY4" s="3">
        <v>4</v>
      </c>
      <c r="AZ4" s="3">
        <v>1</v>
      </c>
      <c r="BA4" s="3">
        <v>5</v>
      </c>
    </row>
    <row r="5" spans="1:53" ht="42" customHeight="1" x14ac:dyDescent="0.25">
      <c r="A5" s="14"/>
      <c r="B5" s="23"/>
      <c r="C5" s="24">
        <f ca="1">AB1</f>
        <v>6</v>
      </c>
      <c r="D5" s="24">
        <f ca="1">AC1</f>
        <v>3</v>
      </c>
      <c r="E5" s="15"/>
      <c r="F5" s="14"/>
      <c r="G5" s="23"/>
      <c r="H5" s="24">
        <f ca="1">AB2</f>
        <v>4</v>
      </c>
      <c r="I5" s="24">
        <f ca="1">AC2</f>
        <v>3</v>
      </c>
      <c r="J5" s="15"/>
      <c r="K5" s="14"/>
      <c r="L5" s="23"/>
      <c r="M5" s="24">
        <f ca="1">AB3</f>
        <v>6</v>
      </c>
      <c r="N5" s="24">
        <f ca="1">AC3</f>
        <v>1</v>
      </c>
      <c r="O5" s="15"/>
      <c r="P5" s="10"/>
      <c r="Q5" s="10"/>
      <c r="R5" s="10"/>
      <c r="S5" s="19"/>
      <c r="T5" s="19">
        <v>5</v>
      </c>
      <c r="U5" s="19">
        <f t="shared" ca="1" si="0"/>
        <v>13</v>
      </c>
      <c r="V5" s="19" t="s">
        <v>3</v>
      </c>
      <c r="W5" s="19">
        <f t="shared" ca="1" si="1"/>
        <v>5</v>
      </c>
      <c r="X5" s="19" t="s">
        <v>4</v>
      </c>
      <c r="Y5" s="19">
        <f t="shared" ca="1" si="2"/>
        <v>8</v>
      </c>
      <c r="Z5" s="20"/>
      <c r="AA5" s="19">
        <v>5</v>
      </c>
      <c r="AB5" s="19">
        <f t="shared" ca="1" si="3"/>
        <v>1</v>
      </c>
      <c r="AC5" s="19">
        <f t="shared" ca="1" si="4"/>
        <v>3</v>
      </c>
      <c r="AD5" s="19" t="s">
        <v>3</v>
      </c>
      <c r="AE5" s="19">
        <f t="shared" ca="1" si="5"/>
        <v>0</v>
      </c>
      <c r="AF5" s="19">
        <f t="shared" ca="1" si="6"/>
        <v>5</v>
      </c>
      <c r="AG5" s="19"/>
      <c r="AH5" s="19"/>
      <c r="AI5" s="19"/>
      <c r="AJ5" s="19"/>
      <c r="AK5" s="19"/>
      <c r="AL5" s="19"/>
      <c r="AM5" s="20"/>
      <c r="AN5" s="8">
        <f t="shared" ca="1" si="7"/>
        <v>0.50385718826174608</v>
      </c>
      <c r="AO5" s="21">
        <f t="shared" ca="1" si="8"/>
        <v>10</v>
      </c>
      <c r="AP5" s="20"/>
      <c r="AQ5" s="19">
        <v>5</v>
      </c>
      <c r="AR5" s="19">
        <v>5</v>
      </c>
      <c r="AS5" s="19"/>
      <c r="AV5" s="8">
        <f t="shared" ca="1" si="9"/>
        <v>0.63605594846219426</v>
      </c>
      <c r="AW5" s="21">
        <f t="shared" ca="1" si="10"/>
        <v>17</v>
      </c>
      <c r="AX5" s="20"/>
      <c r="AY5" s="3">
        <v>5</v>
      </c>
      <c r="AZ5" s="3">
        <v>1</v>
      </c>
      <c r="BA5" s="3">
        <v>6</v>
      </c>
    </row>
    <row r="6" spans="1:53" ht="42" customHeight="1" thickBot="1" x14ac:dyDescent="0.3">
      <c r="A6" s="14"/>
      <c r="B6" s="25" t="s">
        <v>1</v>
      </c>
      <c r="C6" s="26">
        <f ca="1">AE1</f>
        <v>0</v>
      </c>
      <c r="D6" s="26">
        <f ca="1">AF1</f>
        <v>4</v>
      </c>
      <c r="E6" s="15"/>
      <c r="F6" s="14"/>
      <c r="G6" s="25" t="s">
        <v>1</v>
      </c>
      <c r="H6" s="26">
        <f ca="1">AE2</f>
        <v>0</v>
      </c>
      <c r="I6" s="26">
        <f ca="1">AF2</f>
        <v>7</v>
      </c>
      <c r="J6" s="15"/>
      <c r="K6" s="14"/>
      <c r="L6" s="25" t="s">
        <v>1</v>
      </c>
      <c r="M6" s="26">
        <f ca="1">AE3</f>
        <v>0</v>
      </c>
      <c r="N6" s="26">
        <f ca="1">AF3</f>
        <v>2</v>
      </c>
      <c r="O6" s="15"/>
      <c r="P6" s="10"/>
      <c r="Q6" s="10"/>
      <c r="R6" s="10"/>
      <c r="S6" s="19"/>
      <c r="T6" s="19">
        <v>6</v>
      </c>
      <c r="U6" s="19">
        <f t="shared" ca="1" si="0"/>
        <v>74</v>
      </c>
      <c r="V6" s="19" t="s">
        <v>3</v>
      </c>
      <c r="W6" s="19">
        <f t="shared" ca="1" si="1"/>
        <v>8</v>
      </c>
      <c r="X6" s="19" t="s">
        <v>4</v>
      </c>
      <c r="Y6" s="19">
        <f t="shared" ca="1" si="2"/>
        <v>66</v>
      </c>
      <c r="Z6" s="20"/>
      <c r="AA6" s="19">
        <v>6</v>
      </c>
      <c r="AB6" s="19">
        <f t="shared" ca="1" si="3"/>
        <v>7</v>
      </c>
      <c r="AC6" s="19">
        <f t="shared" ca="1" si="4"/>
        <v>4</v>
      </c>
      <c r="AD6" s="19" t="s">
        <v>3</v>
      </c>
      <c r="AE6" s="19">
        <f t="shared" ca="1" si="5"/>
        <v>0</v>
      </c>
      <c r="AF6" s="19">
        <f t="shared" ca="1" si="6"/>
        <v>8</v>
      </c>
      <c r="AG6" s="19"/>
      <c r="AH6" s="19"/>
      <c r="AI6" s="19"/>
      <c r="AJ6" s="19"/>
      <c r="AK6" s="19"/>
      <c r="AL6" s="19"/>
      <c r="AM6" s="20"/>
      <c r="AN6" s="8">
        <f t="shared" ca="1" si="7"/>
        <v>0.58048171947127936</v>
      </c>
      <c r="AO6" s="21">
        <f t="shared" ca="1" si="8"/>
        <v>7</v>
      </c>
      <c r="AP6" s="20"/>
      <c r="AQ6" s="19">
        <v>6</v>
      </c>
      <c r="AR6" s="19">
        <v>6</v>
      </c>
      <c r="AS6" s="19"/>
      <c r="AV6" s="8">
        <f t="shared" ca="1" si="9"/>
        <v>0.33051484090054051</v>
      </c>
      <c r="AW6" s="21">
        <f t="shared" ca="1" si="10"/>
        <v>25</v>
      </c>
      <c r="AX6" s="20"/>
      <c r="AY6" s="3">
        <v>6</v>
      </c>
      <c r="AZ6" s="3">
        <v>1</v>
      </c>
      <c r="BA6" s="3">
        <v>7</v>
      </c>
    </row>
    <row r="7" spans="1:53" ht="50.1" customHeight="1" x14ac:dyDescent="0.25">
      <c r="A7" s="14"/>
      <c r="B7" s="27"/>
      <c r="C7" s="28"/>
      <c r="D7" s="28"/>
      <c r="E7" s="15"/>
      <c r="F7" s="14"/>
      <c r="G7" s="27"/>
      <c r="H7" s="28"/>
      <c r="I7" s="28"/>
      <c r="J7" s="15"/>
      <c r="K7" s="14"/>
      <c r="L7" s="27"/>
      <c r="M7" s="28"/>
      <c r="N7" s="28"/>
      <c r="O7" s="15"/>
      <c r="P7" s="10"/>
      <c r="Q7" s="10"/>
      <c r="R7" s="10"/>
      <c r="S7" s="19"/>
      <c r="T7" s="19">
        <v>7</v>
      </c>
      <c r="U7" s="19">
        <f t="shared" ca="1" si="0"/>
        <v>71</v>
      </c>
      <c r="V7" s="19" t="s">
        <v>3</v>
      </c>
      <c r="W7" s="19">
        <f t="shared" ca="1" si="1"/>
        <v>8</v>
      </c>
      <c r="X7" s="19" t="s">
        <v>4</v>
      </c>
      <c r="Y7" s="19">
        <f t="shared" ca="1" si="2"/>
        <v>63</v>
      </c>
      <c r="Z7" s="20"/>
      <c r="AA7" s="19">
        <v>7</v>
      </c>
      <c r="AB7" s="19">
        <f t="shared" ca="1" si="3"/>
        <v>7</v>
      </c>
      <c r="AC7" s="19">
        <f t="shared" ca="1" si="4"/>
        <v>1</v>
      </c>
      <c r="AD7" s="19" t="s">
        <v>3</v>
      </c>
      <c r="AE7" s="19">
        <f t="shared" ca="1" si="5"/>
        <v>0</v>
      </c>
      <c r="AF7" s="19">
        <f t="shared" ca="1" si="6"/>
        <v>8</v>
      </c>
      <c r="AG7" s="19"/>
      <c r="AH7" s="19"/>
      <c r="AI7" s="19"/>
      <c r="AJ7" s="19"/>
      <c r="AK7" s="19"/>
      <c r="AL7" s="19"/>
      <c r="AM7" s="20"/>
      <c r="AN7" s="8">
        <f t="shared" ca="1" si="7"/>
        <v>0.12273043927385818</v>
      </c>
      <c r="AO7" s="21">
        <f t="shared" ca="1" si="8"/>
        <v>16</v>
      </c>
      <c r="AP7" s="20"/>
      <c r="AQ7" s="19">
        <v>7</v>
      </c>
      <c r="AR7" s="19">
        <v>7</v>
      </c>
      <c r="AS7" s="19"/>
      <c r="AV7" s="8">
        <f t="shared" ca="1" si="9"/>
        <v>0.82002089778338838</v>
      </c>
      <c r="AW7" s="21">
        <f t="shared" ca="1" si="10"/>
        <v>7</v>
      </c>
      <c r="AX7" s="20"/>
      <c r="AY7" s="3">
        <v>7</v>
      </c>
      <c r="AZ7" s="3">
        <v>1</v>
      </c>
      <c r="BA7" s="3">
        <v>8</v>
      </c>
    </row>
    <row r="8" spans="1:53" ht="12.95" customHeight="1" x14ac:dyDescent="0.25">
      <c r="A8" s="16"/>
      <c r="B8" s="17"/>
      <c r="C8" s="17"/>
      <c r="D8" s="17"/>
      <c r="E8" s="18"/>
      <c r="F8" s="16"/>
      <c r="G8" s="17"/>
      <c r="H8" s="17"/>
      <c r="I8" s="17"/>
      <c r="J8" s="18"/>
      <c r="K8" s="16"/>
      <c r="L8" s="17"/>
      <c r="M8" s="17"/>
      <c r="N8" s="17"/>
      <c r="O8" s="18"/>
      <c r="P8" s="10"/>
      <c r="Q8" s="10"/>
      <c r="R8" s="10"/>
      <c r="S8" s="19"/>
      <c r="T8" s="19">
        <v>8</v>
      </c>
      <c r="U8" s="19">
        <f t="shared" ca="1" si="0"/>
        <v>85</v>
      </c>
      <c r="V8" s="19" t="s">
        <v>3</v>
      </c>
      <c r="W8" s="19">
        <f t="shared" ca="1" si="1"/>
        <v>9</v>
      </c>
      <c r="X8" s="19" t="s">
        <v>4</v>
      </c>
      <c r="Y8" s="19">
        <f t="shared" ca="1" si="2"/>
        <v>76</v>
      </c>
      <c r="Z8" s="20"/>
      <c r="AA8" s="19">
        <v>8</v>
      </c>
      <c r="AB8" s="19">
        <f t="shared" ca="1" si="3"/>
        <v>8</v>
      </c>
      <c r="AC8" s="19">
        <f t="shared" ca="1" si="4"/>
        <v>5</v>
      </c>
      <c r="AD8" s="19" t="s">
        <v>3</v>
      </c>
      <c r="AE8" s="19">
        <f t="shared" ca="1" si="5"/>
        <v>0</v>
      </c>
      <c r="AF8" s="19">
        <f t="shared" ca="1" si="6"/>
        <v>9</v>
      </c>
      <c r="AG8" s="19"/>
      <c r="AH8" s="19"/>
      <c r="AI8" s="19"/>
      <c r="AJ8" s="19"/>
      <c r="AK8" s="19"/>
      <c r="AL8" s="19"/>
      <c r="AM8" s="20"/>
      <c r="AN8" s="8">
        <f t="shared" ca="1" si="7"/>
        <v>9.370176642841932E-2</v>
      </c>
      <c r="AO8" s="21">
        <f t="shared" ca="1" si="8"/>
        <v>17</v>
      </c>
      <c r="AP8" s="20"/>
      <c r="AQ8" s="19">
        <v>8</v>
      </c>
      <c r="AR8" s="19">
        <v>8</v>
      </c>
      <c r="AS8" s="19"/>
      <c r="AV8" s="8">
        <f t="shared" ca="1" si="9"/>
        <v>0.16403129381419712</v>
      </c>
      <c r="AW8" s="21">
        <f t="shared" ca="1" si="10"/>
        <v>30</v>
      </c>
      <c r="AX8" s="20"/>
      <c r="AY8" s="3">
        <v>8</v>
      </c>
      <c r="AZ8" s="3">
        <v>1</v>
      </c>
      <c r="BA8" s="3">
        <v>9</v>
      </c>
    </row>
    <row r="9" spans="1:53" ht="39.950000000000003" customHeight="1" x14ac:dyDescent="0.25">
      <c r="A9" s="11"/>
      <c r="B9" s="22"/>
      <c r="C9" s="12"/>
      <c r="D9" s="12"/>
      <c r="E9" s="13"/>
      <c r="F9" s="11"/>
      <c r="G9" s="22"/>
      <c r="H9" s="12"/>
      <c r="I9" s="12"/>
      <c r="J9" s="13"/>
      <c r="K9" s="11"/>
      <c r="L9" s="22"/>
      <c r="M9" s="12"/>
      <c r="N9" s="12"/>
      <c r="O9" s="13"/>
      <c r="P9" s="10"/>
      <c r="Q9" s="10"/>
      <c r="R9" s="10"/>
      <c r="S9" s="19"/>
      <c r="T9" s="19">
        <v>9</v>
      </c>
      <c r="U9" s="19">
        <f t="shared" ca="1" si="0"/>
        <v>37</v>
      </c>
      <c r="V9" s="19" t="s">
        <v>3</v>
      </c>
      <c r="W9" s="19">
        <f t="shared" ca="1" si="1"/>
        <v>8</v>
      </c>
      <c r="X9" s="19" t="s">
        <v>4</v>
      </c>
      <c r="Y9" s="19">
        <f t="shared" ca="1" si="2"/>
        <v>29</v>
      </c>
      <c r="Z9" s="20"/>
      <c r="AA9" s="19">
        <v>9</v>
      </c>
      <c r="AB9" s="19">
        <f t="shared" ca="1" si="3"/>
        <v>3</v>
      </c>
      <c r="AC9" s="19">
        <f t="shared" ca="1" si="4"/>
        <v>7</v>
      </c>
      <c r="AD9" s="19" t="s">
        <v>3</v>
      </c>
      <c r="AE9" s="19">
        <f t="shared" ca="1" si="5"/>
        <v>0</v>
      </c>
      <c r="AF9" s="19">
        <f t="shared" ca="1" si="6"/>
        <v>8</v>
      </c>
      <c r="AG9" s="19"/>
      <c r="AH9" s="19"/>
      <c r="AI9" s="19"/>
      <c r="AJ9" s="19"/>
      <c r="AK9" s="19"/>
      <c r="AL9" s="19"/>
      <c r="AM9" s="20"/>
      <c r="AN9" s="8">
        <f t="shared" ca="1" si="7"/>
        <v>0.92870987525108262</v>
      </c>
      <c r="AO9" s="21">
        <f t="shared" ca="1" si="8"/>
        <v>3</v>
      </c>
      <c r="AP9" s="20"/>
      <c r="AQ9" s="19">
        <v>9</v>
      </c>
      <c r="AR9" s="19">
        <v>9</v>
      </c>
      <c r="AS9" s="19"/>
      <c r="AV9" s="8">
        <f t="shared" ca="1" si="9"/>
        <v>1.6842828460130854E-2</v>
      </c>
      <c r="AW9" s="21">
        <f t="shared" ca="1" si="10"/>
        <v>34</v>
      </c>
      <c r="AX9" s="20"/>
      <c r="AY9" s="3">
        <v>9</v>
      </c>
      <c r="AZ9" s="3">
        <v>2</v>
      </c>
      <c r="BA9" s="3">
        <v>3</v>
      </c>
    </row>
    <row r="10" spans="1:53" ht="42" customHeight="1" x14ac:dyDescent="0.25">
      <c r="A10" s="14"/>
      <c r="B10" s="23"/>
      <c r="C10" s="24">
        <f ca="1">AB4</f>
        <v>9</v>
      </c>
      <c r="D10" s="24">
        <f ca="1">AC4</f>
        <v>7</v>
      </c>
      <c r="E10" s="15"/>
      <c r="F10" s="14"/>
      <c r="G10" s="23"/>
      <c r="H10" s="24">
        <f ca="1">AB5</f>
        <v>1</v>
      </c>
      <c r="I10" s="24">
        <f ca="1">AC5</f>
        <v>3</v>
      </c>
      <c r="J10" s="15"/>
      <c r="K10" s="14"/>
      <c r="L10" s="23"/>
      <c r="M10" s="24">
        <f ca="1">AB6</f>
        <v>7</v>
      </c>
      <c r="N10" s="24">
        <f ca="1">AC6</f>
        <v>4</v>
      </c>
      <c r="O10" s="15"/>
      <c r="P10" s="10"/>
      <c r="Q10" s="10"/>
      <c r="R10" s="10"/>
      <c r="S10" s="19"/>
      <c r="T10" s="19">
        <v>10</v>
      </c>
      <c r="U10" s="19">
        <f t="shared" ca="1" si="0"/>
        <v>21</v>
      </c>
      <c r="V10" s="19" t="s">
        <v>3</v>
      </c>
      <c r="W10" s="19">
        <f t="shared" ca="1" si="1"/>
        <v>3</v>
      </c>
      <c r="X10" s="19" t="s">
        <v>4</v>
      </c>
      <c r="Y10" s="19">
        <f t="shared" ca="1" si="2"/>
        <v>18</v>
      </c>
      <c r="Z10" s="20"/>
      <c r="AA10" s="19">
        <v>10</v>
      </c>
      <c r="AB10" s="19">
        <f t="shared" ca="1" si="3"/>
        <v>2</v>
      </c>
      <c r="AC10" s="19">
        <f t="shared" ca="1" si="4"/>
        <v>1</v>
      </c>
      <c r="AD10" s="19" t="s">
        <v>3</v>
      </c>
      <c r="AE10" s="19">
        <f t="shared" ca="1" si="5"/>
        <v>0</v>
      </c>
      <c r="AF10" s="19">
        <f t="shared" ca="1" si="6"/>
        <v>3</v>
      </c>
      <c r="AG10" s="19"/>
      <c r="AH10" s="19"/>
      <c r="AI10" s="19"/>
      <c r="AJ10" s="19"/>
      <c r="AK10" s="19"/>
      <c r="AL10" s="19"/>
      <c r="AM10" s="20"/>
      <c r="AN10" s="8">
        <f t="shared" ca="1" si="7"/>
        <v>0.93487234567039346</v>
      </c>
      <c r="AO10" s="21">
        <f t="shared" ca="1" si="8"/>
        <v>2</v>
      </c>
      <c r="AP10" s="20"/>
      <c r="AQ10" s="19">
        <v>10</v>
      </c>
      <c r="AR10" s="19">
        <v>1</v>
      </c>
      <c r="AS10" s="19"/>
      <c r="AV10" s="8">
        <f t="shared" ca="1" si="9"/>
        <v>0.97033061463259529</v>
      </c>
      <c r="AW10" s="21">
        <f t="shared" ca="1" si="10"/>
        <v>2</v>
      </c>
      <c r="AX10" s="20"/>
      <c r="AY10" s="3">
        <v>10</v>
      </c>
      <c r="AZ10" s="3">
        <v>2</v>
      </c>
      <c r="BA10" s="3">
        <v>4</v>
      </c>
    </row>
    <row r="11" spans="1:53" ht="42" customHeight="1" thickBot="1" x14ac:dyDescent="0.3">
      <c r="A11" s="14"/>
      <c r="B11" s="25" t="s">
        <v>1</v>
      </c>
      <c r="C11" s="26">
        <f ca="1">AE4</f>
        <v>0</v>
      </c>
      <c r="D11" s="26">
        <f ca="1">AF4</f>
        <v>9</v>
      </c>
      <c r="E11" s="15"/>
      <c r="F11" s="14"/>
      <c r="G11" s="25" t="s">
        <v>1</v>
      </c>
      <c r="H11" s="26">
        <f ca="1">AE5</f>
        <v>0</v>
      </c>
      <c r="I11" s="26">
        <f ca="1">AF5</f>
        <v>5</v>
      </c>
      <c r="J11" s="15"/>
      <c r="K11" s="14"/>
      <c r="L11" s="25" t="s">
        <v>1</v>
      </c>
      <c r="M11" s="26">
        <f ca="1">AE6</f>
        <v>0</v>
      </c>
      <c r="N11" s="26">
        <f ca="1">AF6</f>
        <v>8</v>
      </c>
      <c r="O11" s="15"/>
      <c r="P11" s="10"/>
      <c r="Q11" s="10"/>
      <c r="R11" s="10"/>
      <c r="S11" s="19"/>
      <c r="T11" s="19">
        <v>11</v>
      </c>
      <c r="U11" s="19">
        <f t="shared" ca="1" si="0"/>
        <v>91</v>
      </c>
      <c r="V11" s="19" t="s">
        <v>3</v>
      </c>
      <c r="W11" s="19">
        <f t="shared" ca="1" si="1"/>
        <v>7</v>
      </c>
      <c r="X11" s="19" t="s">
        <v>4</v>
      </c>
      <c r="Y11" s="19">
        <f t="shared" ca="1" si="2"/>
        <v>84</v>
      </c>
      <c r="Z11" s="20"/>
      <c r="AA11" s="19">
        <v>11</v>
      </c>
      <c r="AB11" s="19">
        <f t="shared" ca="1" si="3"/>
        <v>9</v>
      </c>
      <c r="AC11" s="19">
        <f t="shared" ca="1" si="4"/>
        <v>1</v>
      </c>
      <c r="AD11" s="19" t="s">
        <v>3</v>
      </c>
      <c r="AE11" s="19">
        <f t="shared" ca="1" si="5"/>
        <v>0</v>
      </c>
      <c r="AF11" s="19">
        <f t="shared" ca="1" si="6"/>
        <v>7</v>
      </c>
      <c r="AG11" s="19"/>
      <c r="AH11" s="19"/>
      <c r="AI11" s="19"/>
      <c r="AJ11" s="19"/>
      <c r="AK11" s="19"/>
      <c r="AL11" s="19"/>
      <c r="AM11" s="20"/>
      <c r="AN11" s="8">
        <f t="shared" ca="1" si="7"/>
        <v>5.6761566043271094E-2</v>
      </c>
      <c r="AO11" s="21">
        <f t="shared" ca="1" si="8"/>
        <v>18</v>
      </c>
      <c r="AP11" s="20"/>
      <c r="AQ11" s="19">
        <v>11</v>
      </c>
      <c r="AR11" s="19">
        <v>2</v>
      </c>
      <c r="AS11" s="19"/>
      <c r="AV11" s="8">
        <f t="shared" ca="1" si="9"/>
        <v>0.86356627816472709</v>
      </c>
      <c r="AW11" s="21">
        <f t="shared" ca="1" si="10"/>
        <v>6</v>
      </c>
      <c r="AX11" s="20"/>
      <c r="AY11" s="3">
        <v>11</v>
      </c>
      <c r="AZ11" s="3">
        <v>2</v>
      </c>
      <c r="BA11" s="3">
        <v>5</v>
      </c>
    </row>
    <row r="12" spans="1:53" ht="50.1" customHeight="1" x14ac:dyDescent="0.25">
      <c r="A12" s="14"/>
      <c r="B12" s="29"/>
      <c r="C12" s="30"/>
      <c r="D12" s="30"/>
      <c r="E12" s="15"/>
      <c r="F12" s="14"/>
      <c r="G12" s="29"/>
      <c r="H12" s="30"/>
      <c r="I12" s="30"/>
      <c r="J12" s="15"/>
      <c r="K12" s="14"/>
      <c r="L12" s="29"/>
      <c r="M12" s="30"/>
      <c r="N12" s="30"/>
      <c r="O12" s="15"/>
      <c r="P12" s="10"/>
      <c r="Q12" s="10"/>
      <c r="R12" s="10"/>
      <c r="S12" s="19"/>
      <c r="T12" s="19">
        <v>12</v>
      </c>
      <c r="U12" s="19">
        <f t="shared" ca="1" si="0"/>
        <v>85</v>
      </c>
      <c r="V12" s="19" t="s">
        <v>3</v>
      </c>
      <c r="W12" s="19">
        <f t="shared" ca="1" si="1"/>
        <v>8</v>
      </c>
      <c r="X12" s="19" t="s">
        <v>4</v>
      </c>
      <c r="Y12" s="19">
        <f t="shared" ca="1" si="2"/>
        <v>77</v>
      </c>
      <c r="Z12" s="20"/>
      <c r="AA12" s="19">
        <v>12</v>
      </c>
      <c r="AB12" s="19">
        <f t="shared" ca="1" si="3"/>
        <v>8</v>
      </c>
      <c r="AC12" s="19">
        <f t="shared" ca="1" si="4"/>
        <v>5</v>
      </c>
      <c r="AD12" s="19" t="s">
        <v>3</v>
      </c>
      <c r="AE12" s="19">
        <f t="shared" ca="1" si="5"/>
        <v>0</v>
      </c>
      <c r="AF12" s="19">
        <f t="shared" ca="1" si="6"/>
        <v>8</v>
      </c>
      <c r="AG12" s="19"/>
      <c r="AH12" s="19"/>
      <c r="AI12" s="19"/>
      <c r="AJ12" s="19"/>
      <c r="AK12" s="19"/>
      <c r="AL12" s="19"/>
      <c r="AM12" s="20"/>
      <c r="AN12" s="8">
        <f t="shared" ca="1" si="7"/>
        <v>0.57169576234582187</v>
      </c>
      <c r="AO12" s="21">
        <f t="shared" ca="1" si="8"/>
        <v>8</v>
      </c>
      <c r="AP12" s="20"/>
      <c r="AQ12" s="19">
        <v>12</v>
      </c>
      <c r="AR12" s="19">
        <v>3</v>
      </c>
      <c r="AS12" s="19"/>
      <c r="AV12" s="8">
        <f t="shared" ca="1" si="9"/>
        <v>0.19411621617252361</v>
      </c>
      <c r="AW12" s="21">
        <f t="shared" ca="1" si="10"/>
        <v>29</v>
      </c>
      <c r="AX12" s="20"/>
      <c r="AY12" s="3">
        <v>12</v>
      </c>
      <c r="AZ12" s="3">
        <v>2</v>
      </c>
      <c r="BA12" s="3">
        <v>6</v>
      </c>
    </row>
    <row r="13" spans="1:53" ht="12.95" customHeight="1" x14ac:dyDescent="0.25">
      <c r="A13" s="16"/>
      <c r="B13" s="17"/>
      <c r="C13" s="17"/>
      <c r="D13" s="17"/>
      <c r="E13" s="18"/>
      <c r="F13" s="16"/>
      <c r="G13" s="17"/>
      <c r="H13" s="17"/>
      <c r="I13" s="17"/>
      <c r="J13" s="18"/>
      <c r="K13" s="16"/>
      <c r="L13" s="17"/>
      <c r="M13" s="17"/>
      <c r="N13" s="17"/>
      <c r="O13" s="18"/>
      <c r="P13" s="10"/>
      <c r="Q13" s="10"/>
      <c r="R13" s="10"/>
      <c r="S13" s="19"/>
      <c r="T13" s="19"/>
      <c r="U13" s="19"/>
      <c r="V13" s="19"/>
      <c r="W13" s="19"/>
      <c r="X13" s="19"/>
      <c r="Y13" s="19"/>
      <c r="Z13" s="20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19"/>
      <c r="AL13" s="19"/>
      <c r="AM13" s="20"/>
      <c r="AN13" s="8">
        <f t="shared" ca="1" si="7"/>
        <v>0.40590141005661573</v>
      </c>
      <c r="AO13" s="21">
        <f t="shared" ca="1" si="8"/>
        <v>14</v>
      </c>
      <c r="AP13" s="20"/>
      <c r="AQ13" s="19">
        <v>13</v>
      </c>
      <c r="AR13" s="19">
        <v>4</v>
      </c>
      <c r="AS13" s="19"/>
      <c r="AV13" s="8">
        <f t="shared" ca="1" si="9"/>
        <v>0.52875459759073107</v>
      </c>
      <c r="AW13" s="21">
        <f t="shared" ca="1" si="10"/>
        <v>20</v>
      </c>
      <c r="AX13" s="20"/>
      <c r="AY13" s="3">
        <v>13</v>
      </c>
      <c r="AZ13" s="3">
        <v>2</v>
      </c>
      <c r="BA13" s="3">
        <v>7</v>
      </c>
    </row>
    <row r="14" spans="1:53" ht="39.950000000000003" customHeight="1" x14ac:dyDescent="0.25">
      <c r="A14" s="11"/>
      <c r="B14" s="22"/>
      <c r="C14" s="12"/>
      <c r="D14" s="12"/>
      <c r="E14" s="13"/>
      <c r="F14" s="11"/>
      <c r="G14" s="22"/>
      <c r="H14" s="12"/>
      <c r="I14" s="12"/>
      <c r="J14" s="13"/>
      <c r="K14" s="11"/>
      <c r="L14" s="22"/>
      <c r="M14" s="12"/>
      <c r="N14" s="12"/>
      <c r="O14" s="13"/>
      <c r="P14" s="10"/>
      <c r="Q14" s="10"/>
      <c r="R14" s="10"/>
      <c r="S14" s="19"/>
      <c r="T14" s="19"/>
      <c r="U14" s="19"/>
      <c r="V14" s="19"/>
      <c r="W14" s="19"/>
      <c r="X14" s="19"/>
      <c r="Y14" s="19"/>
      <c r="Z14" s="20"/>
      <c r="AA14" s="19"/>
      <c r="AB14" s="19"/>
      <c r="AC14" s="19"/>
      <c r="AD14" s="19"/>
      <c r="AE14" s="19"/>
      <c r="AF14" s="19"/>
      <c r="AG14" s="19"/>
      <c r="AH14" s="19"/>
      <c r="AI14" s="19"/>
      <c r="AJ14" s="19"/>
      <c r="AK14" s="19"/>
      <c r="AL14" s="19"/>
      <c r="AM14" s="20"/>
      <c r="AN14" s="8">
        <f t="shared" ca="1" si="7"/>
        <v>0.96933776227851509</v>
      </c>
      <c r="AO14" s="21">
        <f t="shared" ca="1" si="8"/>
        <v>1</v>
      </c>
      <c r="AP14" s="20"/>
      <c r="AQ14" s="19">
        <v>14</v>
      </c>
      <c r="AR14" s="19">
        <v>5</v>
      </c>
      <c r="AS14" s="19"/>
      <c r="AV14" s="8">
        <f t="shared" ca="1" si="9"/>
        <v>0.79632257696984055</v>
      </c>
      <c r="AW14" s="21">
        <f t="shared" ca="1" si="10"/>
        <v>9</v>
      </c>
      <c r="AX14" s="20"/>
      <c r="AY14" s="3">
        <v>14</v>
      </c>
      <c r="AZ14" s="3">
        <v>2</v>
      </c>
      <c r="BA14" s="3">
        <v>8</v>
      </c>
    </row>
    <row r="15" spans="1:53" ht="42" customHeight="1" x14ac:dyDescent="0.25">
      <c r="A15" s="14"/>
      <c r="B15" s="23"/>
      <c r="C15" s="24">
        <f ca="1">AB7</f>
        <v>7</v>
      </c>
      <c r="D15" s="24">
        <f ca="1">AC7</f>
        <v>1</v>
      </c>
      <c r="E15" s="15"/>
      <c r="F15" s="14"/>
      <c r="G15" s="23"/>
      <c r="H15" s="24">
        <f ca="1">AB8</f>
        <v>8</v>
      </c>
      <c r="I15" s="24">
        <f ca="1">AC8</f>
        <v>5</v>
      </c>
      <c r="J15" s="15"/>
      <c r="K15" s="14"/>
      <c r="L15" s="23"/>
      <c r="M15" s="24">
        <f ca="1">AB9</f>
        <v>3</v>
      </c>
      <c r="N15" s="24">
        <f ca="1">AC9</f>
        <v>7</v>
      </c>
      <c r="O15" s="15"/>
      <c r="P15" s="10"/>
      <c r="Q15" s="10"/>
      <c r="R15" s="10"/>
      <c r="S15" s="19"/>
      <c r="T15" s="19"/>
      <c r="U15" s="19"/>
      <c r="V15" s="19"/>
      <c r="W15" s="19"/>
      <c r="X15" s="19"/>
      <c r="Y15" s="19"/>
      <c r="Z15" s="20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20"/>
      <c r="AN15" s="8">
        <f t="shared" ca="1" si="7"/>
        <v>0.47799288448957922</v>
      </c>
      <c r="AO15" s="21">
        <f t="shared" ca="1" si="8"/>
        <v>12</v>
      </c>
      <c r="AP15" s="20"/>
      <c r="AQ15" s="19">
        <v>15</v>
      </c>
      <c r="AR15" s="19">
        <v>6</v>
      </c>
      <c r="AS15" s="19"/>
      <c r="AV15" s="8">
        <f t="shared" ca="1" si="9"/>
        <v>0.96889763005012797</v>
      </c>
      <c r="AW15" s="21">
        <f t="shared" ca="1" si="10"/>
        <v>3</v>
      </c>
      <c r="AX15" s="20"/>
      <c r="AY15" s="3">
        <v>15</v>
      </c>
      <c r="AZ15" s="3">
        <v>2</v>
      </c>
      <c r="BA15" s="3">
        <v>9</v>
      </c>
    </row>
    <row r="16" spans="1:53" ht="42" customHeight="1" thickBot="1" x14ac:dyDescent="0.3">
      <c r="A16" s="14"/>
      <c r="B16" s="25" t="s">
        <v>1</v>
      </c>
      <c r="C16" s="26">
        <f ca="1">AE7</f>
        <v>0</v>
      </c>
      <c r="D16" s="26">
        <f ca="1">AF7</f>
        <v>8</v>
      </c>
      <c r="E16" s="15"/>
      <c r="F16" s="14"/>
      <c r="G16" s="25" t="s">
        <v>1</v>
      </c>
      <c r="H16" s="26">
        <f ca="1">AE8</f>
        <v>0</v>
      </c>
      <c r="I16" s="26">
        <f ca="1">AF8</f>
        <v>9</v>
      </c>
      <c r="J16" s="15"/>
      <c r="K16" s="14"/>
      <c r="L16" s="25" t="s">
        <v>1</v>
      </c>
      <c r="M16" s="26">
        <f ca="1">AE9</f>
        <v>0</v>
      </c>
      <c r="N16" s="26">
        <f ca="1">AF9</f>
        <v>8</v>
      </c>
      <c r="O16" s="15"/>
      <c r="P16" s="10"/>
      <c r="Q16" s="10"/>
      <c r="R16" s="10"/>
      <c r="S16" s="19"/>
      <c r="T16" s="19"/>
      <c r="U16" s="19"/>
      <c r="V16" s="19"/>
      <c r="W16" s="19"/>
      <c r="X16" s="19"/>
      <c r="Y16" s="19"/>
      <c r="Z16" s="20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20"/>
      <c r="AN16" s="8">
        <f t="shared" ca="1" si="7"/>
        <v>0.41643845006296398</v>
      </c>
      <c r="AO16" s="21">
        <f t="shared" ca="1" si="8"/>
        <v>13</v>
      </c>
      <c r="AP16" s="20"/>
      <c r="AQ16" s="19">
        <v>16</v>
      </c>
      <c r="AR16" s="19">
        <v>7</v>
      </c>
      <c r="AS16" s="19"/>
      <c r="AV16" s="8">
        <f t="shared" ca="1" si="9"/>
        <v>0.81682096566101137</v>
      </c>
      <c r="AW16" s="21">
        <f t="shared" ca="1" si="10"/>
        <v>8</v>
      </c>
      <c r="AX16" s="20"/>
      <c r="AY16" s="3">
        <v>16</v>
      </c>
      <c r="AZ16" s="3">
        <v>3</v>
      </c>
      <c r="BA16" s="3">
        <v>4</v>
      </c>
    </row>
    <row r="17" spans="1:58" ht="50.1" customHeight="1" x14ac:dyDescent="0.25">
      <c r="A17" s="14"/>
      <c r="B17" s="27"/>
      <c r="C17" s="27"/>
      <c r="D17" s="27"/>
      <c r="E17" s="15"/>
      <c r="F17" s="14"/>
      <c r="G17" s="27"/>
      <c r="H17" s="27"/>
      <c r="I17" s="27"/>
      <c r="J17" s="15"/>
      <c r="K17" s="14"/>
      <c r="L17" s="27"/>
      <c r="M17" s="27"/>
      <c r="N17" s="27"/>
      <c r="O17" s="15"/>
      <c r="P17" s="10"/>
      <c r="Q17" s="10"/>
      <c r="R17" s="10"/>
      <c r="S17" s="19"/>
      <c r="T17" s="19"/>
      <c r="U17" s="19"/>
      <c r="V17" s="19"/>
      <c r="W17" s="19"/>
      <c r="X17" s="19"/>
      <c r="Y17" s="19"/>
      <c r="Z17" s="20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20"/>
      <c r="AN17" s="8">
        <f t="shared" ca="1" si="7"/>
        <v>0.48339345897533115</v>
      </c>
      <c r="AO17" s="21">
        <f t="shared" ca="1" si="8"/>
        <v>11</v>
      </c>
      <c r="AP17" s="20"/>
      <c r="AQ17" s="19">
        <v>17</v>
      </c>
      <c r="AR17" s="19">
        <v>8</v>
      </c>
      <c r="AS17" s="19"/>
      <c r="AV17" s="8">
        <f t="shared" ca="1" si="9"/>
        <v>8.9838062402071706E-2</v>
      </c>
      <c r="AW17" s="21">
        <f t="shared" ca="1" si="10"/>
        <v>32</v>
      </c>
      <c r="AX17" s="20"/>
      <c r="AY17" s="3">
        <v>17</v>
      </c>
      <c r="AZ17" s="3">
        <v>3</v>
      </c>
      <c r="BA17" s="3">
        <v>5</v>
      </c>
    </row>
    <row r="18" spans="1:58" ht="12.95" customHeight="1" x14ac:dyDescent="0.25">
      <c r="A18" s="16"/>
      <c r="B18" s="17"/>
      <c r="C18" s="17"/>
      <c r="D18" s="17"/>
      <c r="E18" s="18"/>
      <c r="F18" s="16"/>
      <c r="G18" s="17"/>
      <c r="H18" s="17"/>
      <c r="I18" s="17"/>
      <c r="J18" s="18"/>
      <c r="K18" s="16"/>
      <c r="L18" s="17"/>
      <c r="M18" s="17"/>
      <c r="N18" s="17"/>
      <c r="O18" s="18"/>
      <c r="P18" s="10"/>
      <c r="Q18" s="10"/>
      <c r="R18" s="10"/>
      <c r="S18" s="19"/>
      <c r="T18" s="19"/>
      <c r="U18" s="19"/>
      <c r="V18" s="19"/>
      <c r="W18" s="19"/>
      <c r="X18" s="19"/>
      <c r="Y18" s="19"/>
      <c r="Z18" s="20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20"/>
      <c r="AN18" s="8">
        <f t="shared" ca="1" si="7"/>
        <v>0.86108333250293811</v>
      </c>
      <c r="AO18" s="21">
        <f t="shared" ca="1" si="8"/>
        <v>5</v>
      </c>
      <c r="AP18" s="20"/>
      <c r="AQ18" s="19">
        <v>18</v>
      </c>
      <c r="AR18" s="19">
        <v>9</v>
      </c>
      <c r="AS18" s="19"/>
      <c r="AV18" s="8">
        <f t="shared" ca="1" si="9"/>
        <v>0.68560152255082585</v>
      </c>
      <c r="AW18" s="21">
        <f t="shared" ca="1" si="10"/>
        <v>11</v>
      </c>
      <c r="AX18" s="20"/>
      <c r="AY18" s="3">
        <v>18</v>
      </c>
      <c r="AZ18" s="3">
        <v>3</v>
      </c>
      <c r="BA18" s="3">
        <v>6</v>
      </c>
    </row>
    <row r="19" spans="1:58" ht="39.950000000000003" customHeight="1" x14ac:dyDescent="0.25">
      <c r="A19" s="11"/>
      <c r="B19" s="22"/>
      <c r="C19" s="12"/>
      <c r="D19" s="12"/>
      <c r="E19" s="13"/>
      <c r="F19" s="11"/>
      <c r="G19" s="22"/>
      <c r="H19" s="12"/>
      <c r="I19" s="12"/>
      <c r="J19" s="13"/>
      <c r="K19" s="11"/>
      <c r="L19" s="22"/>
      <c r="M19" s="12"/>
      <c r="N19" s="12"/>
      <c r="O19" s="13"/>
      <c r="P19" s="10"/>
      <c r="Q19" s="10"/>
      <c r="R19" s="10"/>
      <c r="S19" s="19"/>
      <c r="T19" s="19"/>
      <c r="U19" s="19"/>
      <c r="V19" s="19"/>
      <c r="W19" s="19"/>
      <c r="X19" s="19"/>
      <c r="Y19" s="19"/>
      <c r="Z19" s="20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19"/>
      <c r="AL19" s="19"/>
      <c r="AM19" s="20"/>
      <c r="AN19" s="8"/>
      <c r="AO19" s="21"/>
      <c r="AP19" s="20"/>
      <c r="AQ19" s="19"/>
      <c r="AR19" s="19"/>
      <c r="AS19" s="19"/>
      <c r="AV19" s="8">
        <f t="shared" ca="1" si="9"/>
        <v>0.21153318050936742</v>
      </c>
      <c r="AW19" s="21">
        <f t="shared" ca="1" si="10"/>
        <v>28</v>
      </c>
      <c r="AX19" s="20"/>
      <c r="AY19" s="3">
        <v>19</v>
      </c>
      <c r="AZ19" s="3">
        <v>3</v>
      </c>
      <c r="BA19" s="3">
        <v>7</v>
      </c>
    </row>
    <row r="20" spans="1:58" ht="42" customHeight="1" x14ac:dyDescent="0.25">
      <c r="A20" s="14"/>
      <c r="B20" s="23"/>
      <c r="C20" s="24">
        <f ca="1">AB10</f>
        <v>2</v>
      </c>
      <c r="D20" s="24">
        <f ca="1">AC10</f>
        <v>1</v>
      </c>
      <c r="E20" s="15"/>
      <c r="F20" s="14"/>
      <c r="G20" s="23"/>
      <c r="H20" s="24">
        <f ca="1">AB11</f>
        <v>9</v>
      </c>
      <c r="I20" s="24">
        <f ca="1">AC11</f>
        <v>1</v>
      </c>
      <c r="J20" s="15"/>
      <c r="K20" s="14"/>
      <c r="L20" s="23"/>
      <c r="M20" s="24">
        <f ca="1">AB12</f>
        <v>8</v>
      </c>
      <c r="N20" s="24">
        <f ca="1">AC12</f>
        <v>5</v>
      </c>
      <c r="O20" s="15"/>
      <c r="P20" s="10"/>
      <c r="Q20" s="10"/>
      <c r="R20" s="10"/>
      <c r="S20" s="19"/>
      <c r="T20" s="19"/>
      <c r="U20" s="19"/>
      <c r="V20" s="19"/>
      <c r="W20" s="19"/>
      <c r="X20" s="19"/>
      <c r="Y20" s="19"/>
      <c r="Z20" s="20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19"/>
      <c r="AL20" s="19"/>
      <c r="AM20" s="20"/>
      <c r="AN20" s="8"/>
      <c r="AO20" s="21"/>
      <c r="AP20" s="20"/>
      <c r="AQ20" s="19"/>
      <c r="AR20" s="19"/>
      <c r="AS20" s="19"/>
      <c r="AV20" s="8">
        <f t="shared" ca="1" si="9"/>
        <v>0.37132114080798806</v>
      </c>
      <c r="AW20" s="21">
        <f t="shared" ca="1" si="10"/>
        <v>24</v>
      </c>
      <c r="AX20" s="20"/>
      <c r="AY20" s="3">
        <v>20</v>
      </c>
      <c r="AZ20" s="3">
        <v>3</v>
      </c>
      <c r="BA20" s="3">
        <v>8</v>
      </c>
    </row>
    <row r="21" spans="1:58" ht="42" customHeight="1" thickBot="1" x14ac:dyDescent="0.3">
      <c r="A21" s="14"/>
      <c r="B21" s="25" t="s">
        <v>1</v>
      </c>
      <c r="C21" s="26">
        <f ca="1">AE10</f>
        <v>0</v>
      </c>
      <c r="D21" s="26">
        <f ca="1">AF10</f>
        <v>3</v>
      </c>
      <c r="E21" s="15"/>
      <c r="F21" s="14"/>
      <c r="G21" s="25" t="s">
        <v>1</v>
      </c>
      <c r="H21" s="26">
        <f ca="1">AE11</f>
        <v>0</v>
      </c>
      <c r="I21" s="26">
        <f ca="1">AF11</f>
        <v>7</v>
      </c>
      <c r="J21" s="24">
        <f ca="1">RANDBETWEEN(0,9)</f>
        <v>3</v>
      </c>
      <c r="K21" s="14"/>
      <c r="L21" s="25" t="s">
        <v>1</v>
      </c>
      <c r="M21" s="26">
        <f ca="1">AE12</f>
        <v>0</v>
      </c>
      <c r="N21" s="26">
        <f ca="1">AF12</f>
        <v>8</v>
      </c>
      <c r="O21" s="15"/>
      <c r="P21" s="10"/>
      <c r="Q21" s="10"/>
      <c r="R21" s="10"/>
      <c r="S21" s="19"/>
      <c r="T21" s="19"/>
      <c r="U21" s="19"/>
      <c r="V21" s="19"/>
      <c r="W21" s="19"/>
      <c r="X21" s="19"/>
      <c r="Y21" s="19"/>
      <c r="Z21" s="20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20"/>
      <c r="AN21" s="8"/>
      <c r="AO21" s="21"/>
      <c r="AP21" s="20"/>
      <c r="AQ21" s="19"/>
      <c r="AR21" s="19"/>
      <c r="AS21" s="19"/>
      <c r="AV21" s="8">
        <f t="shared" ca="1" si="9"/>
        <v>0.56918891736253774</v>
      </c>
      <c r="AW21" s="21">
        <f t="shared" ca="1" si="10"/>
        <v>18</v>
      </c>
      <c r="AX21" s="20"/>
      <c r="AY21" s="3">
        <v>21</v>
      </c>
      <c r="AZ21" s="3">
        <v>3</v>
      </c>
      <c r="BA21" s="3">
        <v>9</v>
      </c>
    </row>
    <row r="22" spans="1:58" ht="50.1" customHeight="1" x14ac:dyDescent="0.25">
      <c r="A22" s="14"/>
      <c r="B22" s="27"/>
      <c r="C22" s="28"/>
      <c r="D22" s="28"/>
      <c r="E22" s="15"/>
      <c r="F22" s="14"/>
      <c r="G22" s="27"/>
      <c r="H22" s="28"/>
      <c r="I22" s="28"/>
      <c r="J22" s="15"/>
      <c r="K22" s="14"/>
      <c r="L22" s="27"/>
      <c r="M22" s="28"/>
      <c r="N22" s="28"/>
      <c r="O22" s="15"/>
      <c r="P22" s="10"/>
      <c r="Q22" s="10"/>
      <c r="R22" s="10"/>
      <c r="S22" s="19"/>
      <c r="T22" s="19"/>
      <c r="U22" s="19"/>
      <c r="V22" s="19"/>
      <c r="W22" s="19"/>
      <c r="X22" s="19"/>
      <c r="Y22" s="19"/>
      <c r="Z22" s="20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20"/>
      <c r="AN22" s="8"/>
      <c r="AO22" s="21"/>
      <c r="AP22" s="20"/>
      <c r="AQ22" s="19"/>
      <c r="AR22" s="19"/>
      <c r="AS22" s="19"/>
      <c r="AV22" s="8">
        <f t="shared" ca="1" si="9"/>
        <v>8.2540023628496773E-4</v>
      </c>
      <c r="AW22" s="21">
        <f t="shared" ca="1" si="10"/>
        <v>36</v>
      </c>
      <c r="AX22" s="20"/>
      <c r="AY22" s="3">
        <v>22</v>
      </c>
      <c r="AZ22" s="3">
        <v>4</v>
      </c>
      <c r="BA22" s="3">
        <v>5</v>
      </c>
    </row>
    <row r="23" spans="1:58" ht="12.95" customHeight="1" x14ac:dyDescent="0.25">
      <c r="A23" s="16"/>
      <c r="B23" s="17"/>
      <c r="C23" s="17"/>
      <c r="D23" s="17"/>
      <c r="E23" s="18"/>
      <c r="F23" s="16"/>
      <c r="G23" s="17"/>
      <c r="H23" s="17"/>
      <c r="I23" s="17"/>
      <c r="J23" s="18"/>
      <c r="K23" s="16"/>
      <c r="L23" s="17"/>
      <c r="M23" s="17"/>
      <c r="N23" s="17"/>
      <c r="O23" s="18"/>
      <c r="P23" s="10"/>
      <c r="Q23" s="10"/>
      <c r="R23" s="10"/>
      <c r="S23" s="19"/>
      <c r="T23" s="19"/>
      <c r="U23" s="19"/>
      <c r="V23" s="19"/>
      <c r="W23" s="19"/>
      <c r="X23" s="19"/>
      <c r="Y23" s="19"/>
      <c r="Z23" s="20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20"/>
      <c r="AN23" s="8"/>
      <c r="AO23" s="21"/>
      <c r="AP23" s="20"/>
      <c r="AQ23" s="19"/>
      <c r="AR23" s="19"/>
      <c r="AS23" s="19"/>
      <c r="AV23" s="8">
        <f t="shared" ca="1" si="9"/>
        <v>0.67844579441240249</v>
      </c>
      <c r="AW23" s="21">
        <f t="shared" ca="1" si="10"/>
        <v>14</v>
      </c>
      <c r="AX23" s="20"/>
      <c r="AY23" s="3">
        <v>23</v>
      </c>
      <c r="AZ23" s="3">
        <v>4</v>
      </c>
      <c r="BA23" s="3">
        <v>6</v>
      </c>
    </row>
    <row r="24" spans="1:58" ht="36.75" customHeight="1" thickBot="1" x14ac:dyDescent="0.3">
      <c r="A24" s="98" t="str">
        <f t="shared" ref="A24:N24" si="11">A1</f>
        <v>ひき算 ひっ算 ２けた－１けた くり下がり</v>
      </c>
      <c r="B24" s="98"/>
      <c r="C24" s="98"/>
      <c r="D24" s="98"/>
      <c r="E24" s="98"/>
      <c r="F24" s="98"/>
      <c r="G24" s="98"/>
      <c r="H24" s="98"/>
      <c r="I24" s="98"/>
      <c r="J24" s="98"/>
      <c r="K24" s="98"/>
      <c r="L24" s="98"/>
      <c r="M24" s="98"/>
      <c r="N24" s="101">
        <f t="shared" si="11"/>
        <v>1</v>
      </c>
      <c r="O24" s="101"/>
      <c r="P24" s="42"/>
      <c r="Q24" s="42"/>
      <c r="R24" s="42"/>
      <c r="S24" s="19"/>
      <c r="T24" s="19">
        <f t="shared" ref="T24:Y35" si="12">T1</f>
        <v>1</v>
      </c>
      <c r="U24" s="19">
        <f t="shared" ca="1" si="12"/>
        <v>63</v>
      </c>
      <c r="V24" s="19" t="str">
        <f t="shared" si="12"/>
        <v>-</v>
      </c>
      <c r="W24" s="19">
        <f t="shared" ca="1" si="12"/>
        <v>4</v>
      </c>
      <c r="X24" s="19" t="str">
        <f t="shared" si="12"/>
        <v>=</v>
      </c>
      <c r="Y24" s="19">
        <f t="shared" ca="1" si="12"/>
        <v>59</v>
      </c>
      <c r="Z24" s="20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20"/>
      <c r="AN24" s="8"/>
      <c r="AO24" s="21"/>
      <c r="AP24" s="20"/>
      <c r="AQ24" s="19"/>
      <c r="AR24" s="19"/>
      <c r="AS24" s="19"/>
      <c r="AV24" s="8">
        <f t="shared" ca="1" si="9"/>
        <v>0.71985784889122084</v>
      </c>
      <c r="AW24" s="21">
        <f t="shared" ca="1" si="10"/>
        <v>10</v>
      </c>
      <c r="AX24" s="20"/>
      <c r="AY24" s="3">
        <v>24</v>
      </c>
      <c r="AZ24" s="3">
        <v>4</v>
      </c>
      <c r="BA24" s="3">
        <v>7</v>
      </c>
    </row>
    <row r="25" spans="1:58" ht="38.25" customHeight="1" thickBot="1" x14ac:dyDescent="0.3">
      <c r="A25" s="20"/>
      <c r="B25" s="84" t="str">
        <f t="shared" ref="B25:E25" si="13">B2</f>
        <v>　　月　　日</v>
      </c>
      <c r="C25" s="85"/>
      <c r="D25" s="86"/>
      <c r="E25" s="84" t="str">
        <f t="shared" si="13"/>
        <v>名前</v>
      </c>
      <c r="F25" s="85"/>
      <c r="G25" s="85"/>
      <c r="H25" s="87"/>
      <c r="I25" s="88"/>
      <c r="J25" s="88"/>
      <c r="K25" s="88"/>
      <c r="L25" s="88"/>
      <c r="M25" s="88"/>
      <c r="N25" s="89"/>
      <c r="O25" s="20"/>
      <c r="P25" s="20"/>
      <c r="Q25" s="20"/>
      <c r="R25" s="20"/>
      <c r="S25" s="19"/>
      <c r="T25" s="19">
        <f t="shared" si="12"/>
        <v>2</v>
      </c>
      <c r="U25" s="19">
        <f t="shared" ca="1" si="12"/>
        <v>43</v>
      </c>
      <c r="V25" s="19" t="str">
        <f t="shared" si="12"/>
        <v>-</v>
      </c>
      <c r="W25" s="19">
        <f t="shared" ca="1" si="12"/>
        <v>7</v>
      </c>
      <c r="X25" s="19" t="str">
        <f t="shared" si="12"/>
        <v>=</v>
      </c>
      <c r="Y25" s="19">
        <f t="shared" ca="1" si="12"/>
        <v>36</v>
      </c>
      <c r="Z25" s="20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20"/>
      <c r="AN25" s="8"/>
      <c r="AO25" s="21"/>
      <c r="AP25" s="20"/>
      <c r="AQ25" s="19"/>
      <c r="AR25" s="19"/>
      <c r="AS25" s="19"/>
      <c r="AV25" s="8">
        <f t="shared" ca="1" si="9"/>
        <v>0.12598259686873681</v>
      </c>
      <c r="AW25" s="21">
        <f t="shared" ca="1" si="10"/>
        <v>31</v>
      </c>
      <c r="AX25" s="20"/>
      <c r="AY25" s="3">
        <v>25</v>
      </c>
      <c r="AZ25" s="3">
        <v>4</v>
      </c>
      <c r="BA25" s="3">
        <v>8</v>
      </c>
    </row>
    <row r="26" spans="1:58" ht="13.5" customHeight="1" x14ac:dyDescent="0.25">
      <c r="A26" s="20"/>
      <c r="B26" s="9"/>
      <c r="C26" s="9"/>
      <c r="D26" s="9"/>
      <c r="E26" s="9"/>
      <c r="F26" s="9"/>
      <c r="G26" s="9"/>
      <c r="H26" s="31"/>
      <c r="I26" s="31"/>
      <c r="J26" s="31"/>
      <c r="K26" s="31"/>
      <c r="L26" s="31"/>
      <c r="M26" s="31"/>
      <c r="N26" s="20"/>
      <c r="O26" s="20"/>
      <c r="P26" s="20"/>
      <c r="Q26" s="20"/>
      <c r="R26" s="20"/>
      <c r="S26" s="19"/>
      <c r="T26" s="19">
        <f t="shared" si="12"/>
        <v>3</v>
      </c>
      <c r="U26" s="19">
        <f t="shared" ca="1" si="12"/>
        <v>61</v>
      </c>
      <c r="V26" s="19" t="str">
        <f t="shared" si="12"/>
        <v>-</v>
      </c>
      <c r="W26" s="19">
        <f t="shared" ca="1" si="12"/>
        <v>2</v>
      </c>
      <c r="X26" s="19" t="str">
        <f t="shared" si="12"/>
        <v>=</v>
      </c>
      <c r="Y26" s="19">
        <f t="shared" ca="1" si="12"/>
        <v>59</v>
      </c>
      <c r="Z26" s="20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20"/>
      <c r="AN26" s="8"/>
      <c r="AO26" s="21"/>
      <c r="AP26" s="20"/>
      <c r="AQ26" s="19"/>
      <c r="AR26" s="19"/>
      <c r="AS26" s="19"/>
      <c r="AV26" s="8">
        <f t="shared" ca="1" si="9"/>
        <v>0.47403815515044423</v>
      </c>
      <c r="AW26" s="21">
        <f t="shared" ca="1" si="10"/>
        <v>21</v>
      </c>
      <c r="AX26" s="20"/>
      <c r="AY26" s="3">
        <v>26</v>
      </c>
      <c r="AZ26" s="3">
        <v>4</v>
      </c>
      <c r="BA26" s="3">
        <v>9</v>
      </c>
    </row>
    <row r="27" spans="1:58" ht="39.950000000000003" customHeight="1" x14ac:dyDescent="0.5">
      <c r="A27" s="11"/>
      <c r="B27" s="22"/>
      <c r="C27" s="77">
        <f ca="1">IF(D28&lt;D29,C28-1,"")</f>
        <v>5</v>
      </c>
      <c r="D27" s="77">
        <f ca="1">IF(D28&lt;D29,10,"")</f>
        <v>10</v>
      </c>
      <c r="E27" s="81"/>
      <c r="F27" s="82"/>
      <c r="G27" s="83"/>
      <c r="H27" s="77">
        <f ca="1">IF(I28&lt;I29,H28-1,"")</f>
        <v>3</v>
      </c>
      <c r="I27" s="77">
        <f ca="1">IF(I28&lt;I29,10,"")</f>
        <v>10</v>
      </c>
      <c r="J27" s="81"/>
      <c r="K27" s="82"/>
      <c r="L27" s="83"/>
      <c r="M27" s="77">
        <f ca="1">IF(N28&lt;N29,M28-1,"")</f>
        <v>5</v>
      </c>
      <c r="N27" s="77">
        <f ca="1">IF(N28&lt;N29,10,"")</f>
        <v>10</v>
      </c>
      <c r="O27" s="13"/>
      <c r="P27" s="10"/>
      <c r="Q27" s="10"/>
      <c r="R27" s="10"/>
      <c r="S27" s="19"/>
      <c r="T27" s="19">
        <f t="shared" si="12"/>
        <v>4</v>
      </c>
      <c r="U27" s="19">
        <f t="shared" ca="1" si="12"/>
        <v>97</v>
      </c>
      <c r="V27" s="19" t="str">
        <f t="shared" si="12"/>
        <v>-</v>
      </c>
      <c r="W27" s="19">
        <f t="shared" ca="1" si="12"/>
        <v>9</v>
      </c>
      <c r="X27" s="19" t="str">
        <f t="shared" si="12"/>
        <v>=</v>
      </c>
      <c r="Y27" s="19">
        <f t="shared" ca="1" si="12"/>
        <v>88</v>
      </c>
      <c r="Z27" s="20"/>
      <c r="AA27" s="19"/>
      <c r="AB27" s="19"/>
      <c r="AC27" s="19"/>
      <c r="AD27" s="19"/>
      <c r="AE27" s="19"/>
      <c r="AF27" s="19"/>
      <c r="AG27" s="19"/>
      <c r="AH27" s="19"/>
      <c r="AI27" s="19"/>
      <c r="AJ27" s="19"/>
      <c r="AK27" s="19"/>
      <c r="AL27" s="19"/>
      <c r="AM27" s="20"/>
      <c r="AN27" s="8"/>
      <c r="AO27" s="21"/>
      <c r="AP27" s="20"/>
      <c r="AQ27" s="19"/>
      <c r="AR27" s="19"/>
      <c r="AS27" s="19"/>
      <c r="AV27" s="8">
        <f t="shared" ca="1" si="9"/>
        <v>0.96060902349802535</v>
      </c>
      <c r="AW27" s="21">
        <f t="shared" ca="1" si="10"/>
        <v>4</v>
      </c>
      <c r="AX27" s="20"/>
      <c r="AY27" s="3">
        <v>27</v>
      </c>
      <c r="AZ27" s="3">
        <v>5</v>
      </c>
      <c r="BA27" s="3">
        <v>6</v>
      </c>
      <c r="BF27" s="32"/>
    </row>
    <row r="28" spans="1:58" ht="42" customHeight="1" x14ac:dyDescent="0.25">
      <c r="A28" s="14"/>
      <c r="B28" s="33"/>
      <c r="C28" s="24">
        <f t="shared" ref="C28:N28" ca="1" si="14">C5</f>
        <v>6</v>
      </c>
      <c r="D28" s="24">
        <f t="shared" ca="1" si="14"/>
        <v>3</v>
      </c>
      <c r="E28" s="15"/>
      <c r="F28" s="14"/>
      <c r="G28" s="33"/>
      <c r="H28" s="24">
        <f t="shared" ca="1" si="14"/>
        <v>4</v>
      </c>
      <c r="I28" s="24">
        <f t="shared" ca="1" si="14"/>
        <v>3</v>
      </c>
      <c r="J28" s="15"/>
      <c r="K28" s="14"/>
      <c r="L28" s="33"/>
      <c r="M28" s="24">
        <f t="shared" ca="1" si="14"/>
        <v>6</v>
      </c>
      <c r="N28" s="24">
        <f t="shared" ca="1" si="14"/>
        <v>1</v>
      </c>
      <c r="O28" s="15"/>
      <c r="P28" s="10"/>
      <c r="Q28" s="19"/>
      <c r="R28" s="10"/>
      <c r="S28" s="19"/>
      <c r="T28" s="19">
        <f t="shared" si="12"/>
        <v>5</v>
      </c>
      <c r="U28" s="19">
        <f t="shared" ca="1" si="12"/>
        <v>13</v>
      </c>
      <c r="V28" s="19" t="str">
        <f t="shared" si="12"/>
        <v>-</v>
      </c>
      <c r="W28" s="19">
        <f t="shared" ca="1" si="12"/>
        <v>5</v>
      </c>
      <c r="X28" s="19" t="str">
        <f t="shared" si="12"/>
        <v>=</v>
      </c>
      <c r="Y28" s="19">
        <f t="shared" ca="1" si="12"/>
        <v>8</v>
      </c>
      <c r="Z28" s="20"/>
      <c r="AA28" s="19"/>
      <c r="AB28" s="19"/>
      <c r="AC28" s="19"/>
      <c r="AD28" s="19"/>
      <c r="AE28" s="19"/>
      <c r="AF28" s="19"/>
      <c r="AG28" s="19"/>
      <c r="AH28" s="19" t="s">
        <v>5</v>
      </c>
      <c r="AI28" s="19" t="str">
        <f ca="1">IF(D28&lt;D29,"OK","NO")</f>
        <v>OK</v>
      </c>
      <c r="AJ28" s="19"/>
      <c r="AL28" s="19"/>
      <c r="AM28" s="20"/>
      <c r="AN28" s="8"/>
      <c r="AO28" s="21"/>
      <c r="AP28" s="20"/>
      <c r="AQ28" s="19"/>
      <c r="AR28" s="19"/>
      <c r="AS28" s="19"/>
      <c r="AV28" s="8">
        <f t="shared" ca="1" si="9"/>
        <v>0.3092172677103876</v>
      </c>
      <c r="AW28" s="21">
        <f t="shared" ca="1" si="10"/>
        <v>27</v>
      </c>
      <c r="AX28" s="20"/>
      <c r="AY28" s="3">
        <v>28</v>
      </c>
      <c r="AZ28" s="3">
        <v>5</v>
      </c>
      <c r="BA28" s="3">
        <v>7</v>
      </c>
      <c r="BF28" s="32"/>
    </row>
    <row r="29" spans="1:58" ht="42" customHeight="1" thickBot="1" x14ac:dyDescent="0.3">
      <c r="A29" s="14"/>
      <c r="B29" s="25" t="str">
        <f t="shared" ref="B29:N29" si="15">B6</f>
        <v>－</v>
      </c>
      <c r="C29" s="26">
        <f t="shared" ca="1" si="15"/>
        <v>0</v>
      </c>
      <c r="D29" s="26">
        <f t="shared" ca="1" si="15"/>
        <v>4</v>
      </c>
      <c r="E29" s="15"/>
      <c r="F29" s="14"/>
      <c r="G29" s="25" t="str">
        <f t="shared" si="15"/>
        <v>－</v>
      </c>
      <c r="H29" s="26">
        <f t="shared" ca="1" si="15"/>
        <v>0</v>
      </c>
      <c r="I29" s="26">
        <f t="shared" ca="1" si="15"/>
        <v>7</v>
      </c>
      <c r="J29" s="15"/>
      <c r="K29" s="14"/>
      <c r="L29" s="25" t="str">
        <f t="shared" si="15"/>
        <v>－</v>
      </c>
      <c r="M29" s="26">
        <f t="shared" ca="1" si="15"/>
        <v>0</v>
      </c>
      <c r="N29" s="26">
        <f t="shared" ca="1" si="15"/>
        <v>2</v>
      </c>
      <c r="O29" s="15"/>
      <c r="P29" s="10"/>
      <c r="Q29" s="43"/>
      <c r="R29" s="10"/>
      <c r="S29" s="19"/>
      <c r="T29" s="19">
        <f t="shared" si="12"/>
        <v>6</v>
      </c>
      <c r="U29" s="19">
        <f t="shared" ca="1" si="12"/>
        <v>74</v>
      </c>
      <c r="V29" s="19" t="str">
        <f t="shared" si="12"/>
        <v>-</v>
      </c>
      <c r="W29" s="19">
        <f t="shared" ca="1" si="12"/>
        <v>8</v>
      </c>
      <c r="X29" s="19" t="str">
        <f t="shared" si="12"/>
        <v>=</v>
      </c>
      <c r="Y29" s="19">
        <f t="shared" ca="1" si="12"/>
        <v>66</v>
      </c>
      <c r="Z29" s="20"/>
      <c r="AA29" s="19"/>
      <c r="AB29" s="19"/>
      <c r="AC29" s="19"/>
      <c r="AD29" s="19"/>
      <c r="AE29" s="19"/>
      <c r="AF29" s="19"/>
      <c r="AG29" s="19"/>
      <c r="AH29" s="19" t="s">
        <v>6</v>
      </c>
      <c r="AI29" s="19" t="str">
        <f ca="1">IF(I28&lt;I29,"OK","NO")</f>
        <v>OK</v>
      </c>
      <c r="AJ29" s="19"/>
      <c r="AK29" s="34"/>
      <c r="AL29" s="19"/>
      <c r="AM29" s="20"/>
      <c r="AN29" s="8"/>
      <c r="AO29" s="21"/>
      <c r="AP29" s="20"/>
      <c r="AQ29" s="19"/>
      <c r="AR29" s="19"/>
      <c r="AS29" s="19"/>
      <c r="AV29" s="8">
        <f t="shared" ca="1" si="9"/>
        <v>0.67947886933792689</v>
      </c>
      <c r="AW29" s="21">
        <f t="shared" ca="1" si="10"/>
        <v>13</v>
      </c>
      <c r="AX29" s="20"/>
      <c r="AY29" s="3">
        <v>29</v>
      </c>
      <c r="AZ29" s="3">
        <v>5</v>
      </c>
      <c r="BA29" s="3">
        <v>8</v>
      </c>
    </row>
    <row r="30" spans="1:58" ht="50.1" customHeight="1" x14ac:dyDescent="0.25">
      <c r="A30" s="14"/>
      <c r="B30" s="35"/>
      <c r="C30" s="36">
        <f ca="1">MOD(ROUNDDOWN(Y24/10,0),10)</f>
        <v>5</v>
      </c>
      <c r="D30" s="36">
        <f ca="1">MOD(Y24,10)</f>
        <v>9</v>
      </c>
      <c r="E30" s="15"/>
      <c r="F30" s="14"/>
      <c r="G30" s="35"/>
      <c r="H30" s="36">
        <f ca="1">MOD(ROUNDDOWN(Y25/10,0),10)</f>
        <v>3</v>
      </c>
      <c r="I30" s="36">
        <f ca="1">MOD(Y25,10)</f>
        <v>6</v>
      </c>
      <c r="J30" s="15"/>
      <c r="K30" s="14"/>
      <c r="L30" s="35"/>
      <c r="M30" s="36">
        <f ca="1">MOD(ROUNDDOWN(Y26/10,0),10)</f>
        <v>5</v>
      </c>
      <c r="N30" s="36">
        <f ca="1">MOD(Y26,10)</f>
        <v>9</v>
      </c>
      <c r="O30" s="15"/>
      <c r="P30" s="10"/>
      <c r="Q30" s="10"/>
      <c r="R30" s="10"/>
      <c r="S30" s="19"/>
      <c r="T30" s="19">
        <f t="shared" si="12"/>
        <v>7</v>
      </c>
      <c r="U30" s="19">
        <f t="shared" ca="1" si="12"/>
        <v>71</v>
      </c>
      <c r="V30" s="19" t="str">
        <f t="shared" si="12"/>
        <v>-</v>
      </c>
      <c r="W30" s="19">
        <f t="shared" ca="1" si="12"/>
        <v>8</v>
      </c>
      <c r="X30" s="19" t="str">
        <f t="shared" si="12"/>
        <v>=</v>
      </c>
      <c r="Y30" s="19">
        <f t="shared" ca="1" si="12"/>
        <v>63</v>
      </c>
      <c r="Z30" s="20"/>
      <c r="AA30" s="19"/>
      <c r="AB30" s="19"/>
      <c r="AC30" s="19"/>
      <c r="AD30" s="19"/>
      <c r="AE30" s="19"/>
      <c r="AF30" s="19"/>
      <c r="AG30" s="19"/>
      <c r="AH30" s="19" t="s">
        <v>7</v>
      </c>
      <c r="AI30" s="19" t="str">
        <f ca="1">IF(N28&lt;N29,"OK","NO")</f>
        <v>OK</v>
      </c>
      <c r="AJ30" s="19"/>
      <c r="AK30" s="19"/>
      <c r="AL30" s="19"/>
      <c r="AM30" s="20"/>
      <c r="AN30" s="8"/>
      <c r="AO30" s="21"/>
      <c r="AP30" s="20"/>
      <c r="AQ30" s="19"/>
      <c r="AR30" s="19"/>
      <c r="AS30" s="19"/>
      <c r="AV30" s="8">
        <f t="shared" ca="1" si="9"/>
        <v>0.42246935070606628</v>
      </c>
      <c r="AW30" s="21">
        <f t="shared" ca="1" si="10"/>
        <v>23</v>
      </c>
      <c r="AX30" s="20"/>
      <c r="AY30" s="3">
        <v>30</v>
      </c>
      <c r="AZ30" s="3">
        <v>5</v>
      </c>
      <c r="BA30" s="3">
        <v>9</v>
      </c>
    </row>
    <row r="31" spans="1:58" ht="12.95" customHeight="1" x14ac:dyDescent="0.25">
      <c r="A31" s="16"/>
      <c r="B31" s="37"/>
      <c r="C31" s="37"/>
      <c r="D31" s="37"/>
      <c r="E31" s="18"/>
      <c r="F31" s="16"/>
      <c r="G31" s="37"/>
      <c r="H31" s="37"/>
      <c r="I31" s="37"/>
      <c r="J31" s="18"/>
      <c r="K31" s="16"/>
      <c r="L31" s="37"/>
      <c r="M31" s="37"/>
      <c r="N31" s="37"/>
      <c r="O31" s="18"/>
      <c r="P31" s="10"/>
      <c r="Q31" s="10"/>
      <c r="R31" s="10"/>
      <c r="S31" s="19"/>
      <c r="T31" s="19">
        <f t="shared" si="12"/>
        <v>8</v>
      </c>
      <c r="U31" s="19">
        <f t="shared" ca="1" si="12"/>
        <v>85</v>
      </c>
      <c r="V31" s="19" t="str">
        <f t="shared" si="12"/>
        <v>-</v>
      </c>
      <c r="W31" s="19">
        <f t="shared" ca="1" si="12"/>
        <v>9</v>
      </c>
      <c r="X31" s="19" t="str">
        <f t="shared" si="12"/>
        <v>=</v>
      </c>
      <c r="Y31" s="19">
        <f t="shared" ca="1" si="12"/>
        <v>76</v>
      </c>
      <c r="Z31" s="20"/>
      <c r="AA31" s="19"/>
      <c r="AB31" s="19"/>
      <c r="AC31" s="19"/>
      <c r="AD31" s="19"/>
      <c r="AE31" s="19"/>
      <c r="AF31" s="19"/>
      <c r="AG31" s="19"/>
      <c r="AH31" s="19"/>
      <c r="AI31" s="19"/>
      <c r="AJ31" s="19"/>
      <c r="AK31" s="19"/>
      <c r="AL31" s="19"/>
      <c r="AM31" s="20"/>
      <c r="AN31" s="8"/>
      <c r="AO31" s="21"/>
      <c r="AP31" s="20"/>
      <c r="AQ31" s="19"/>
      <c r="AR31" s="19"/>
      <c r="AS31" s="19"/>
      <c r="AV31" s="8">
        <f t="shared" ca="1" si="9"/>
        <v>0.3255449312325378</v>
      </c>
      <c r="AW31" s="21">
        <f t="shared" ca="1" si="10"/>
        <v>26</v>
      </c>
      <c r="AX31" s="20"/>
      <c r="AY31" s="3">
        <v>31</v>
      </c>
      <c r="AZ31" s="3">
        <v>6</v>
      </c>
      <c r="BA31" s="3">
        <v>7</v>
      </c>
    </row>
    <row r="32" spans="1:58" ht="39.950000000000003" customHeight="1" x14ac:dyDescent="0.5">
      <c r="A32" s="11"/>
      <c r="B32" s="22"/>
      <c r="C32" s="77">
        <f ca="1">IF(D33&lt;D34,C33-1,"")</f>
        <v>8</v>
      </c>
      <c r="D32" s="77">
        <f ca="1">IF(D33&lt;D34,10,"")</f>
        <v>10</v>
      </c>
      <c r="E32" s="81"/>
      <c r="F32" s="82"/>
      <c r="G32" s="83"/>
      <c r="H32" s="77">
        <f ca="1">IF(I33&lt;I34,H33-1,"")</f>
        <v>0</v>
      </c>
      <c r="I32" s="77">
        <f ca="1">IF(I33&lt;I34,10,"")</f>
        <v>10</v>
      </c>
      <c r="J32" s="81"/>
      <c r="K32" s="82"/>
      <c r="L32" s="83"/>
      <c r="M32" s="77">
        <f ca="1">IF(N33&lt;N34,M33-1,"")</f>
        <v>6</v>
      </c>
      <c r="N32" s="77">
        <f ca="1">IF(N33&lt;N34,10,"")</f>
        <v>10</v>
      </c>
      <c r="O32" s="13"/>
      <c r="P32" s="10"/>
      <c r="Q32" s="10"/>
      <c r="R32" s="10"/>
      <c r="S32" s="19"/>
      <c r="T32" s="19">
        <f t="shared" si="12"/>
        <v>9</v>
      </c>
      <c r="U32" s="19">
        <f t="shared" ca="1" si="12"/>
        <v>37</v>
      </c>
      <c r="V32" s="19" t="str">
        <f t="shared" si="12"/>
        <v>-</v>
      </c>
      <c r="W32" s="19">
        <f t="shared" ca="1" si="12"/>
        <v>8</v>
      </c>
      <c r="X32" s="19" t="str">
        <f t="shared" si="12"/>
        <v>=</v>
      </c>
      <c r="Y32" s="19">
        <f t="shared" ca="1" si="12"/>
        <v>29</v>
      </c>
      <c r="Z32" s="20"/>
      <c r="AA32" s="19"/>
      <c r="AB32" s="19"/>
      <c r="AC32" s="19"/>
      <c r="AD32" s="19"/>
      <c r="AE32" s="19"/>
      <c r="AF32" s="19"/>
      <c r="AG32" s="19"/>
      <c r="AH32" s="19"/>
      <c r="AI32" s="19"/>
      <c r="AJ32" s="19"/>
      <c r="AK32" s="19"/>
      <c r="AL32" s="19"/>
      <c r="AM32" s="20"/>
      <c r="AN32" s="8"/>
      <c r="AO32" s="21"/>
      <c r="AP32" s="20"/>
      <c r="AQ32" s="19"/>
      <c r="AR32" s="19"/>
      <c r="AS32" s="19"/>
      <c r="AV32" s="8">
        <f t="shared" ca="1" si="9"/>
        <v>0.43438713492877423</v>
      </c>
      <c r="AW32" s="21">
        <f t="shared" ca="1" si="10"/>
        <v>22</v>
      </c>
      <c r="AX32" s="20"/>
      <c r="AY32" s="3">
        <v>32</v>
      </c>
      <c r="AZ32" s="3">
        <v>6</v>
      </c>
      <c r="BA32" s="3">
        <v>8</v>
      </c>
    </row>
    <row r="33" spans="1:53" ht="42" customHeight="1" x14ac:dyDescent="0.25">
      <c r="A33" s="14"/>
      <c r="B33" s="33"/>
      <c r="C33" s="24">
        <f t="shared" ref="C33:N33" ca="1" si="16">C10</f>
        <v>9</v>
      </c>
      <c r="D33" s="24">
        <f t="shared" ca="1" si="16"/>
        <v>7</v>
      </c>
      <c r="E33" s="15"/>
      <c r="F33" s="14"/>
      <c r="G33" s="33"/>
      <c r="H33" s="24">
        <f t="shared" ca="1" si="16"/>
        <v>1</v>
      </c>
      <c r="I33" s="24">
        <f t="shared" ca="1" si="16"/>
        <v>3</v>
      </c>
      <c r="J33" s="15"/>
      <c r="K33" s="14"/>
      <c r="L33" s="33"/>
      <c r="M33" s="24">
        <f t="shared" ca="1" si="16"/>
        <v>7</v>
      </c>
      <c r="N33" s="24">
        <f t="shared" ca="1" si="16"/>
        <v>4</v>
      </c>
      <c r="O33" s="15"/>
      <c r="P33" s="10"/>
      <c r="Q33" s="10"/>
      <c r="R33" s="10"/>
      <c r="S33" s="19"/>
      <c r="T33" s="19">
        <f t="shared" si="12"/>
        <v>10</v>
      </c>
      <c r="U33" s="19">
        <f t="shared" ca="1" si="12"/>
        <v>21</v>
      </c>
      <c r="V33" s="19" t="str">
        <f t="shared" si="12"/>
        <v>-</v>
      </c>
      <c r="W33" s="19">
        <f t="shared" ca="1" si="12"/>
        <v>3</v>
      </c>
      <c r="X33" s="19" t="str">
        <f t="shared" si="12"/>
        <v>=</v>
      </c>
      <c r="Y33" s="19">
        <f t="shared" ca="1" si="12"/>
        <v>18</v>
      </c>
      <c r="Z33" s="20"/>
      <c r="AA33" s="19"/>
      <c r="AB33" s="19"/>
      <c r="AC33" s="19"/>
      <c r="AD33" s="19"/>
      <c r="AE33" s="19"/>
      <c r="AF33" s="19"/>
      <c r="AG33" s="19"/>
      <c r="AH33" s="19" t="s">
        <v>8</v>
      </c>
      <c r="AI33" s="19" t="str">
        <f ca="1">IF(D33&lt;D34,"OK","NO")</f>
        <v>OK</v>
      </c>
      <c r="AJ33" s="19"/>
      <c r="AK33" s="19"/>
      <c r="AL33" s="19"/>
      <c r="AM33" s="20"/>
      <c r="AN33" s="8"/>
      <c r="AO33" s="21"/>
      <c r="AP33" s="20"/>
      <c r="AQ33" s="19"/>
      <c r="AR33" s="19"/>
      <c r="AS33" s="19"/>
      <c r="AV33" s="8">
        <f t="shared" ca="1" si="9"/>
        <v>0.88366646677218441</v>
      </c>
      <c r="AW33" s="21">
        <f t="shared" ca="1" si="10"/>
        <v>5</v>
      </c>
      <c r="AX33" s="20"/>
      <c r="AY33" s="3">
        <v>33</v>
      </c>
      <c r="AZ33" s="3">
        <v>6</v>
      </c>
      <c r="BA33" s="3">
        <v>9</v>
      </c>
    </row>
    <row r="34" spans="1:53" ht="42" customHeight="1" thickBot="1" x14ac:dyDescent="0.3">
      <c r="A34" s="14"/>
      <c r="B34" s="25" t="str">
        <f t="shared" ref="B34:N34" si="17">B11</f>
        <v>－</v>
      </c>
      <c r="C34" s="26">
        <f t="shared" ca="1" si="17"/>
        <v>0</v>
      </c>
      <c r="D34" s="26">
        <f t="shared" ca="1" si="17"/>
        <v>9</v>
      </c>
      <c r="E34" s="15"/>
      <c r="F34" s="14"/>
      <c r="G34" s="25" t="str">
        <f t="shared" si="17"/>
        <v>－</v>
      </c>
      <c r="H34" s="26">
        <f t="shared" ca="1" si="17"/>
        <v>0</v>
      </c>
      <c r="I34" s="26">
        <f t="shared" ca="1" si="17"/>
        <v>5</v>
      </c>
      <c r="J34" s="15"/>
      <c r="K34" s="14"/>
      <c r="L34" s="25" t="str">
        <f t="shared" si="17"/>
        <v>－</v>
      </c>
      <c r="M34" s="26">
        <f t="shared" ca="1" si="17"/>
        <v>0</v>
      </c>
      <c r="N34" s="26">
        <f t="shared" ca="1" si="17"/>
        <v>8</v>
      </c>
      <c r="O34" s="15"/>
      <c r="P34" s="10"/>
      <c r="Q34" s="10"/>
      <c r="R34" s="10"/>
      <c r="S34" s="19"/>
      <c r="T34" s="19">
        <f t="shared" si="12"/>
        <v>11</v>
      </c>
      <c r="U34" s="19">
        <f t="shared" ca="1" si="12"/>
        <v>91</v>
      </c>
      <c r="V34" s="19" t="str">
        <f t="shared" si="12"/>
        <v>-</v>
      </c>
      <c r="W34" s="19">
        <f t="shared" ca="1" si="12"/>
        <v>7</v>
      </c>
      <c r="X34" s="19" t="str">
        <f t="shared" si="12"/>
        <v>=</v>
      </c>
      <c r="Y34" s="19">
        <f t="shared" ca="1" si="12"/>
        <v>84</v>
      </c>
      <c r="Z34" s="20"/>
      <c r="AA34" s="19"/>
      <c r="AB34" s="19"/>
      <c r="AC34" s="19"/>
      <c r="AD34" s="19"/>
      <c r="AE34" s="19"/>
      <c r="AF34" s="19"/>
      <c r="AG34" s="19"/>
      <c r="AH34" s="19" t="s">
        <v>9</v>
      </c>
      <c r="AI34" s="19" t="str">
        <f ca="1">IF(I33&lt;I34,"OK","NO")</f>
        <v>OK</v>
      </c>
      <c r="AJ34" s="19"/>
      <c r="AK34" s="19"/>
      <c r="AL34" s="19"/>
      <c r="AM34" s="20"/>
      <c r="AN34" s="8"/>
      <c r="AO34" s="21"/>
      <c r="AP34" s="20"/>
      <c r="AQ34" s="19"/>
      <c r="AR34" s="19"/>
      <c r="AS34" s="19"/>
      <c r="AV34" s="8">
        <f t="shared" ca="1" si="9"/>
        <v>0.68380950614233893</v>
      </c>
      <c r="AW34" s="21">
        <f t="shared" ca="1" si="10"/>
        <v>12</v>
      </c>
      <c r="AX34" s="20"/>
      <c r="AY34" s="3">
        <v>34</v>
      </c>
      <c r="AZ34" s="3">
        <v>7</v>
      </c>
      <c r="BA34" s="3">
        <v>8</v>
      </c>
    </row>
    <row r="35" spans="1:53" ht="50.1" customHeight="1" x14ac:dyDescent="0.25">
      <c r="A35" s="14"/>
      <c r="B35" s="38"/>
      <c r="C35" s="36">
        <f ca="1">MOD(ROUNDDOWN(Y27/10,0),10)</f>
        <v>8</v>
      </c>
      <c r="D35" s="36">
        <f ca="1">MOD(Y27,10)</f>
        <v>8</v>
      </c>
      <c r="E35" s="15"/>
      <c r="F35" s="14"/>
      <c r="G35" s="35"/>
      <c r="H35" s="36">
        <f ca="1">MOD(ROUNDDOWN(Y28/10,0),10)</f>
        <v>0</v>
      </c>
      <c r="I35" s="36">
        <f ca="1">MOD(Y28,10)</f>
        <v>8</v>
      </c>
      <c r="J35" s="15"/>
      <c r="K35" s="14"/>
      <c r="L35" s="35"/>
      <c r="M35" s="36">
        <f ca="1">MOD(ROUNDDOWN(Y29/10,0),10)</f>
        <v>6</v>
      </c>
      <c r="N35" s="36">
        <f ca="1">MOD(Y29,10)</f>
        <v>6</v>
      </c>
      <c r="O35" s="15"/>
      <c r="P35" s="10"/>
      <c r="Q35" s="10"/>
      <c r="R35" s="10"/>
      <c r="S35" s="19"/>
      <c r="T35" s="19">
        <f t="shared" si="12"/>
        <v>12</v>
      </c>
      <c r="U35" s="19">
        <f t="shared" ca="1" si="12"/>
        <v>85</v>
      </c>
      <c r="V35" s="19" t="str">
        <f t="shared" si="12"/>
        <v>-</v>
      </c>
      <c r="W35" s="19">
        <f t="shared" ca="1" si="12"/>
        <v>8</v>
      </c>
      <c r="X35" s="19" t="str">
        <f t="shared" si="12"/>
        <v>=</v>
      </c>
      <c r="Y35" s="19">
        <f t="shared" ca="1" si="12"/>
        <v>77</v>
      </c>
      <c r="Z35" s="20"/>
      <c r="AA35" s="19"/>
      <c r="AB35" s="19"/>
      <c r="AC35" s="19"/>
      <c r="AD35" s="19"/>
      <c r="AE35" s="19"/>
      <c r="AF35" s="19"/>
      <c r="AG35" s="19"/>
      <c r="AH35" s="19" t="s">
        <v>10</v>
      </c>
      <c r="AI35" s="19" t="str">
        <f ca="1">IF(N33&lt;N34,"OK","NO")</f>
        <v>OK</v>
      </c>
      <c r="AJ35" s="19"/>
      <c r="AK35" s="19"/>
      <c r="AL35" s="19"/>
      <c r="AM35" s="20"/>
      <c r="AN35" s="8"/>
      <c r="AO35" s="21"/>
      <c r="AP35" s="20"/>
      <c r="AQ35" s="19"/>
      <c r="AR35" s="19"/>
      <c r="AS35" s="19"/>
      <c r="AV35" s="8">
        <f t="shared" ca="1" si="9"/>
        <v>3.4227761284008729E-2</v>
      </c>
      <c r="AW35" s="21">
        <f t="shared" ca="1" si="10"/>
        <v>33</v>
      </c>
      <c r="AX35" s="20"/>
      <c r="AY35" s="3">
        <v>35</v>
      </c>
      <c r="AZ35" s="3">
        <v>7</v>
      </c>
      <c r="BA35" s="3">
        <v>9</v>
      </c>
    </row>
    <row r="36" spans="1:53" ht="12.95" customHeight="1" x14ac:dyDescent="0.25">
      <c r="A36" s="16"/>
      <c r="B36" s="37"/>
      <c r="C36" s="37"/>
      <c r="D36" s="37"/>
      <c r="E36" s="18"/>
      <c r="F36" s="16"/>
      <c r="G36" s="37"/>
      <c r="H36" s="37"/>
      <c r="I36" s="37"/>
      <c r="J36" s="18"/>
      <c r="K36" s="16"/>
      <c r="L36" s="37"/>
      <c r="M36" s="37"/>
      <c r="N36" s="37"/>
      <c r="O36" s="18"/>
      <c r="P36" s="10"/>
      <c r="Q36" s="10"/>
      <c r="R36" s="10"/>
      <c r="S36" s="19"/>
      <c r="Z36" s="20"/>
      <c r="AA36" s="19"/>
      <c r="AB36" s="19"/>
      <c r="AC36" s="19"/>
      <c r="AD36" s="19"/>
      <c r="AE36" s="19"/>
      <c r="AF36" s="19"/>
      <c r="AG36" s="19"/>
      <c r="AH36" s="19"/>
      <c r="AI36" s="19"/>
      <c r="AJ36" s="19"/>
      <c r="AK36" s="19"/>
      <c r="AL36" s="19"/>
      <c r="AM36" s="20"/>
      <c r="AN36" s="8"/>
      <c r="AO36" s="21"/>
      <c r="AP36" s="20"/>
      <c r="AQ36" s="19"/>
      <c r="AR36" s="19"/>
      <c r="AS36" s="19"/>
      <c r="AV36" s="8">
        <f t="shared" ca="1" si="9"/>
        <v>0.67201358441594627</v>
      </c>
      <c r="AW36" s="21">
        <f t="shared" ca="1" si="10"/>
        <v>15</v>
      </c>
      <c r="AX36" s="20"/>
      <c r="AY36" s="3">
        <v>36</v>
      </c>
      <c r="AZ36" s="3">
        <v>8</v>
      </c>
      <c r="BA36" s="3">
        <v>9</v>
      </c>
    </row>
    <row r="37" spans="1:53" ht="39.950000000000003" customHeight="1" x14ac:dyDescent="0.5">
      <c r="A37" s="11"/>
      <c r="B37" s="22"/>
      <c r="C37" s="77">
        <f ca="1">IF(D38&lt;D39,C38-1,"")</f>
        <v>6</v>
      </c>
      <c r="D37" s="77">
        <f ca="1">IF(D38&lt;D39,10,"")</f>
        <v>10</v>
      </c>
      <c r="E37" s="81"/>
      <c r="F37" s="82"/>
      <c r="G37" s="83"/>
      <c r="H37" s="77">
        <f ca="1">IF(I38&lt;I39,H38-1,"")</f>
        <v>7</v>
      </c>
      <c r="I37" s="77">
        <f ca="1">IF(I38&lt;I39,10,"")</f>
        <v>10</v>
      </c>
      <c r="J37" s="81"/>
      <c r="K37" s="82"/>
      <c r="L37" s="83"/>
      <c r="M37" s="77">
        <f ca="1">IF(N38&lt;N39,M38-1,"")</f>
        <v>2</v>
      </c>
      <c r="N37" s="77">
        <f ca="1">IF(N38&lt;N39,10,"")</f>
        <v>10</v>
      </c>
      <c r="O37" s="13"/>
      <c r="P37" s="10"/>
      <c r="Q37" s="10"/>
      <c r="R37" s="10"/>
      <c r="S37" s="19"/>
      <c r="Z37" s="20"/>
      <c r="AA37" s="19"/>
      <c r="AB37" s="19"/>
      <c r="AC37" s="19"/>
      <c r="AD37" s="19"/>
      <c r="AE37" s="19"/>
      <c r="AF37" s="19"/>
      <c r="AG37" s="19"/>
      <c r="AH37" s="19"/>
      <c r="AI37" s="19"/>
      <c r="AJ37" s="19"/>
      <c r="AK37" s="19"/>
      <c r="AL37" s="19"/>
      <c r="AM37" s="20"/>
      <c r="AN37" s="8"/>
      <c r="AO37" s="21"/>
      <c r="AQ37" s="19"/>
      <c r="AR37" s="19"/>
      <c r="AS37" s="19"/>
      <c r="AV37" s="8"/>
      <c r="AW37" s="21"/>
      <c r="AX37" s="20"/>
      <c r="AY37" s="19"/>
      <c r="AZ37" s="19"/>
      <c r="BA37" s="19"/>
    </row>
    <row r="38" spans="1:53" ht="42" customHeight="1" x14ac:dyDescent="0.25">
      <c r="A38" s="14"/>
      <c r="B38" s="33"/>
      <c r="C38" s="24">
        <f t="shared" ref="C38:N38" ca="1" si="18">C15</f>
        <v>7</v>
      </c>
      <c r="D38" s="24">
        <f t="shared" ca="1" si="18"/>
        <v>1</v>
      </c>
      <c r="E38" s="15"/>
      <c r="F38" s="14"/>
      <c r="G38" s="33"/>
      <c r="H38" s="24">
        <f t="shared" ca="1" si="18"/>
        <v>8</v>
      </c>
      <c r="I38" s="24">
        <f t="shared" ca="1" si="18"/>
        <v>5</v>
      </c>
      <c r="J38" s="15"/>
      <c r="K38" s="14"/>
      <c r="L38" s="33"/>
      <c r="M38" s="24">
        <f t="shared" ca="1" si="18"/>
        <v>3</v>
      </c>
      <c r="N38" s="24">
        <f t="shared" ca="1" si="18"/>
        <v>7</v>
      </c>
      <c r="O38" s="15"/>
      <c r="P38" s="10"/>
      <c r="Q38" s="10"/>
      <c r="R38" s="10"/>
      <c r="S38" s="19"/>
      <c r="Z38" s="20"/>
      <c r="AA38" s="19"/>
      <c r="AB38" s="19"/>
      <c r="AC38" s="19"/>
      <c r="AD38" s="19"/>
      <c r="AE38" s="19"/>
      <c r="AF38" s="19"/>
      <c r="AG38" s="19"/>
      <c r="AH38" s="19" t="s">
        <v>11</v>
      </c>
      <c r="AI38" s="19" t="str">
        <f ca="1">IF(D38&lt;D39,"OK","NO")</f>
        <v>OK</v>
      </c>
      <c r="AJ38" s="19"/>
      <c r="AK38" s="19"/>
      <c r="AL38" s="19"/>
      <c r="AM38" s="20"/>
      <c r="AN38" s="8"/>
      <c r="AO38" s="21"/>
      <c r="AQ38" s="19"/>
      <c r="AR38" s="19"/>
      <c r="AS38" s="19"/>
      <c r="AV38" s="8"/>
      <c r="AW38" s="21"/>
      <c r="AX38" s="20"/>
      <c r="AY38" s="19"/>
      <c r="AZ38" s="19"/>
      <c r="BA38" s="19"/>
    </row>
    <row r="39" spans="1:53" ht="42" customHeight="1" thickBot="1" x14ac:dyDescent="0.3">
      <c r="A39" s="14"/>
      <c r="B39" s="25" t="str">
        <f t="shared" ref="B39:N39" si="19">B16</f>
        <v>－</v>
      </c>
      <c r="C39" s="26">
        <f t="shared" ca="1" si="19"/>
        <v>0</v>
      </c>
      <c r="D39" s="26">
        <f t="shared" ca="1" si="19"/>
        <v>8</v>
      </c>
      <c r="E39" s="15"/>
      <c r="F39" s="14"/>
      <c r="G39" s="25" t="str">
        <f t="shared" si="19"/>
        <v>－</v>
      </c>
      <c r="H39" s="26">
        <f t="shared" ca="1" si="19"/>
        <v>0</v>
      </c>
      <c r="I39" s="26">
        <f t="shared" ca="1" si="19"/>
        <v>9</v>
      </c>
      <c r="J39" s="15"/>
      <c r="K39" s="14"/>
      <c r="L39" s="25" t="str">
        <f t="shared" si="19"/>
        <v>－</v>
      </c>
      <c r="M39" s="26">
        <f t="shared" ca="1" si="19"/>
        <v>0</v>
      </c>
      <c r="N39" s="26">
        <f t="shared" ca="1" si="19"/>
        <v>8</v>
      </c>
      <c r="O39" s="15"/>
      <c r="P39" s="10"/>
      <c r="Q39" s="10"/>
      <c r="R39" s="10"/>
      <c r="S39" s="19"/>
      <c r="T39" s="19"/>
      <c r="U39" s="19"/>
      <c r="V39" s="19"/>
      <c r="W39" s="19"/>
      <c r="X39" s="19"/>
      <c r="Y39" s="19"/>
      <c r="Z39" s="20"/>
      <c r="AA39" s="19"/>
      <c r="AB39" s="19"/>
      <c r="AC39" s="19"/>
      <c r="AD39" s="19"/>
      <c r="AE39" s="19"/>
      <c r="AF39" s="19"/>
      <c r="AG39" s="19"/>
      <c r="AH39" s="19" t="s">
        <v>12</v>
      </c>
      <c r="AI39" s="19" t="str">
        <f ca="1">IF(I38&lt;I39,"OK","NO")</f>
        <v>OK</v>
      </c>
      <c r="AJ39" s="19"/>
      <c r="AK39" s="19"/>
      <c r="AL39" s="19"/>
      <c r="AM39" s="20"/>
      <c r="AN39" s="8"/>
      <c r="AO39" s="21"/>
      <c r="AQ39" s="19"/>
      <c r="AR39" s="19"/>
      <c r="AS39" s="19"/>
      <c r="AV39" s="8"/>
      <c r="AW39" s="21"/>
      <c r="AX39" s="20"/>
      <c r="AY39" s="19"/>
      <c r="AZ39" s="19"/>
      <c r="BA39" s="19"/>
    </row>
    <row r="40" spans="1:53" ht="50.1" customHeight="1" x14ac:dyDescent="0.25">
      <c r="A40" s="14"/>
      <c r="B40" s="35"/>
      <c r="C40" s="36">
        <f ca="1">MOD(ROUNDDOWN(Y30/10,0),10)</f>
        <v>6</v>
      </c>
      <c r="D40" s="36">
        <f ca="1">MOD(Y30,10)</f>
        <v>3</v>
      </c>
      <c r="E40" s="15"/>
      <c r="F40" s="14"/>
      <c r="G40" s="35"/>
      <c r="H40" s="36">
        <f ca="1">MOD(ROUNDDOWN(Y31/10,0),10)</f>
        <v>7</v>
      </c>
      <c r="I40" s="36">
        <f ca="1">MOD(Y31,10)</f>
        <v>6</v>
      </c>
      <c r="J40" s="15"/>
      <c r="K40" s="14"/>
      <c r="L40" s="35"/>
      <c r="M40" s="36">
        <f ca="1">MOD(ROUNDDOWN(Y32/10,0),10)</f>
        <v>2</v>
      </c>
      <c r="N40" s="36">
        <f ca="1">MOD(Y32,10)</f>
        <v>9</v>
      </c>
      <c r="O40" s="15"/>
      <c r="P40" s="10"/>
      <c r="Q40" s="10"/>
      <c r="R40" s="10"/>
      <c r="S40" s="19"/>
      <c r="T40" s="19"/>
      <c r="U40" s="19"/>
      <c r="V40" s="19"/>
      <c r="W40" s="19"/>
      <c r="X40" s="19"/>
      <c r="Y40" s="19"/>
      <c r="Z40" s="20"/>
      <c r="AA40" s="19"/>
      <c r="AB40" s="19"/>
      <c r="AC40" s="19"/>
      <c r="AD40" s="19"/>
      <c r="AE40" s="19"/>
      <c r="AF40" s="19"/>
      <c r="AG40" s="19"/>
      <c r="AH40" s="19" t="s">
        <v>16</v>
      </c>
      <c r="AI40" s="19" t="str">
        <f ca="1">IF(N38&lt;N39,"OK","NO")</f>
        <v>OK</v>
      </c>
      <c r="AJ40" s="19"/>
      <c r="AK40" s="19"/>
      <c r="AL40" s="19"/>
      <c r="AM40" s="20"/>
      <c r="AN40" s="8"/>
      <c r="AO40" s="21"/>
      <c r="AQ40" s="19"/>
      <c r="AR40" s="19"/>
      <c r="AS40" s="19"/>
      <c r="AV40" s="8"/>
      <c r="AW40" s="21"/>
      <c r="AX40" s="20"/>
      <c r="AY40" s="19"/>
      <c r="AZ40" s="19"/>
      <c r="BA40" s="19"/>
    </row>
    <row r="41" spans="1:53" ht="12.95" customHeight="1" x14ac:dyDescent="0.25">
      <c r="A41" s="16"/>
      <c r="B41" s="37"/>
      <c r="C41" s="37"/>
      <c r="D41" s="37"/>
      <c r="E41" s="18"/>
      <c r="F41" s="16"/>
      <c r="G41" s="37"/>
      <c r="H41" s="37"/>
      <c r="I41" s="37"/>
      <c r="J41" s="18"/>
      <c r="K41" s="16"/>
      <c r="L41" s="37"/>
      <c r="M41" s="37"/>
      <c r="N41" s="37"/>
      <c r="O41" s="18"/>
      <c r="P41" s="10"/>
      <c r="Q41" s="10"/>
      <c r="R41" s="10"/>
      <c r="S41" s="19"/>
      <c r="T41" s="19"/>
      <c r="U41" s="19"/>
      <c r="V41" s="19"/>
      <c r="W41" s="19"/>
      <c r="X41" s="19"/>
      <c r="Y41" s="19"/>
      <c r="Z41" s="20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20"/>
      <c r="AN41" s="8"/>
      <c r="AO41" s="21"/>
      <c r="AQ41" s="19"/>
      <c r="AR41" s="19"/>
      <c r="AS41" s="19"/>
      <c r="AV41" s="8"/>
      <c r="AW41" s="21"/>
      <c r="AX41" s="20"/>
      <c r="AY41" s="19"/>
      <c r="AZ41" s="19"/>
      <c r="BA41" s="19"/>
    </row>
    <row r="42" spans="1:53" ht="39.950000000000003" customHeight="1" x14ac:dyDescent="0.5">
      <c r="A42" s="11"/>
      <c r="B42" s="22"/>
      <c r="C42" s="77">
        <f ca="1">IF(D43&lt;D44,C43-1,"")</f>
        <v>1</v>
      </c>
      <c r="D42" s="77">
        <f ca="1">IF(D43&lt;D44,10,"")</f>
        <v>10</v>
      </c>
      <c r="E42" s="81"/>
      <c r="F42" s="82"/>
      <c r="G42" s="83"/>
      <c r="H42" s="77">
        <f ca="1">IF(I43&lt;I44,H43-1,"")</f>
        <v>8</v>
      </c>
      <c r="I42" s="77">
        <f ca="1">IF(I43&lt;I44,10,"")</f>
        <v>10</v>
      </c>
      <c r="J42" s="81"/>
      <c r="K42" s="82"/>
      <c r="L42" s="83"/>
      <c r="M42" s="77">
        <f ca="1">IF(N43&lt;N44,M43-1,"")</f>
        <v>7</v>
      </c>
      <c r="N42" s="77">
        <f ca="1">IF(N43&lt;N44,10,"")</f>
        <v>10</v>
      </c>
      <c r="O42" s="13"/>
      <c r="P42" s="10"/>
      <c r="Q42" s="10"/>
      <c r="R42" s="10"/>
      <c r="S42" s="19"/>
      <c r="T42" s="19"/>
      <c r="U42" s="19"/>
      <c r="V42" s="19"/>
      <c r="W42" s="19"/>
      <c r="X42" s="19"/>
      <c r="Y42" s="19"/>
      <c r="Z42" s="20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20"/>
      <c r="AN42" s="8"/>
      <c r="AO42" s="21"/>
      <c r="AQ42" s="19"/>
      <c r="AR42" s="19"/>
      <c r="AS42" s="19"/>
      <c r="AV42" s="8"/>
      <c r="AW42" s="21"/>
      <c r="AX42" s="20"/>
      <c r="AY42" s="19"/>
      <c r="AZ42" s="19"/>
      <c r="BA42" s="19"/>
    </row>
    <row r="43" spans="1:53" ht="42" customHeight="1" x14ac:dyDescent="0.25">
      <c r="A43" s="14"/>
      <c r="B43" s="40"/>
      <c r="C43" s="24">
        <f t="shared" ref="C43:N43" ca="1" si="20">C20</f>
        <v>2</v>
      </c>
      <c r="D43" s="24">
        <f t="shared" ca="1" si="20"/>
        <v>1</v>
      </c>
      <c r="E43" s="15"/>
      <c r="F43" s="14"/>
      <c r="G43" s="40"/>
      <c r="H43" s="24">
        <f t="shared" ca="1" si="20"/>
        <v>9</v>
      </c>
      <c r="I43" s="24">
        <f t="shared" ca="1" si="20"/>
        <v>1</v>
      </c>
      <c r="J43" s="15"/>
      <c r="K43" s="14"/>
      <c r="L43" s="40"/>
      <c r="M43" s="24">
        <f t="shared" ca="1" si="20"/>
        <v>8</v>
      </c>
      <c r="N43" s="24">
        <f t="shared" ca="1" si="20"/>
        <v>5</v>
      </c>
      <c r="O43" s="15"/>
      <c r="P43" s="10"/>
      <c r="Q43" s="10"/>
      <c r="R43" s="10"/>
      <c r="S43" s="19"/>
      <c r="T43" s="19"/>
      <c r="U43" s="19"/>
      <c r="V43" s="19"/>
      <c r="W43" s="19"/>
      <c r="X43" s="19"/>
      <c r="Y43" s="19"/>
      <c r="Z43" s="20"/>
      <c r="AA43" s="19"/>
      <c r="AB43" s="19"/>
      <c r="AC43" s="19"/>
      <c r="AD43" s="19"/>
      <c r="AE43" s="19"/>
      <c r="AF43" s="19"/>
      <c r="AG43" s="19"/>
      <c r="AH43" s="19" t="s">
        <v>15</v>
      </c>
      <c r="AI43" s="19" t="str">
        <f ca="1">IF(D43&lt;D44,"OK","NO")</f>
        <v>OK</v>
      </c>
      <c r="AJ43" s="19"/>
      <c r="AK43" s="19"/>
      <c r="AL43" s="19"/>
      <c r="AM43" s="20"/>
      <c r="AN43" s="8"/>
      <c r="AO43" s="21"/>
      <c r="AQ43" s="19"/>
      <c r="AR43" s="19"/>
      <c r="AS43" s="19"/>
      <c r="AV43" s="8"/>
      <c r="AW43" s="21"/>
      <c r="AX43" s="20"/>
      <c r="AY43" s="19"/>
      <c r="AZ43" s="19"/>
      <c r="BA43" s="19"/>
    </row>
    <row r="44" spans="1:53" ht="42" customHeight="1" thickBot="1" x14ac:dyDescent="0.3">
      <c r="A44" s="14"/>
      <c r="B44" s="25" t="str">
        <f t="shared" ref="B44:N44" si="21">B21</f>
        <v>－</v>
      </c>
      <c r="C44" s="26">
        <f t="shared" ca="1" si="21"/>
        <v>0</v>
      </c>
      <c r="D44" s="26">
        <f t="shared" ca="1" si="21"/>
        <v>3</v>
      </c>
      <c r="E44" s="15"/>
      <c r="F44" s="14"/>
      <c r="G44" s="25" t="str">
        <f t="shared" si="21"/>
        <v>－</v>
      </c>
      <c r="H44" s="26">
        <f t="shared" ca="1" si="21"/>
        <v>0</v>
      </c>
      <c r="I44" s="26">
        <f t="shared" ca="1" si="21"/>
        <v>7</v>
      </c>
      <c r="J44" s="24"/>
      <c r="K44" s="14"/>
      <c r="L44" s="25" t="str">
        <f t="shared" si="21"/>
        <v>－</v>
      </c>
      <c r="M44" s="26">
        <f t="shared" ca="1" si="21"/>
        <v>0</v>
      </c>
      <c r="N44" s="26">
        <f t="shared" ca="1" si="21"/>
        <v>8</v>
      </c>
      <c r="O44" s="15"/>
      <c r="P44" s="10"/>
      <c r="Q44" s="10"/>
      <c r="R44" s="10"/>
      <c r="S44" s="19"/>
      <c r="T44" s="19"/>
      <c r="U44" s="19"/>
      <c r="V44" s="19"/>
      <c r="W44" s="19"/>
      <c r="X44" s="19"/>
      <c r="Y44" s="19"/>
      <c r="Z44" s="20"/>
      <c r="AA44" s="19"/>
      <c r="AB44" s="19"/>
      <c r="AC44" s="19"/>
      <c r="AD44" s="19"/>
      <c r="AE44" s="19"/>
      <c r="AF44" s="19"/>
      <c r="AG44" s="19"/>
      <c r="AH44" s="19" t="s">
        <v>13</v>
      </c>
      <c r="AI44" s="19" t="str">
        <f ca="1">IF(I43&lt;I44,"OK","NO")</f>
        <v>OK</v>
      </c>
      <c r="AJ44" s="19"/>
      <c r="AK44" s="19"/>
      <c r="AL44" s="19"/>
      <c r="AM44" s="20"/>
      <c r="AN44" s="8"/>
      <c r="AO44" s="21"/>
      <c r="AQ44" s="19"/>
      <c r="AR44" s="19"/>
      <c r="AS44" s="19"/>
      <c r="AV44" s="8"/>
      <c r="AW44" s="21"/>
      <c r="AX44" s="20"/>
      <c r="AY44" s="19"/>
      <c r="AZ44" s="19"/>
      <c r="BA44" s="19"/>
    </row>
    <row r="45" spans="1:53" ht="50.1" customHeight="1" x14ac:dyDescent="0.25">
      <c r="A45" s="14"/>
      <c r="B45" s="35"/>
      <c r="C45" s="36">
        <f ca="1">MOD(ROUNDDOWN(Y33/10,0),10)</f>
        <v>1</v>
      </c>
      <c r="D45" s="36">
        <f ca="1">MOD(Y33,10)</f>
        <v>8</v>
      </c>
      <c r="E45" s="15"/>
      <c r="F45" s="14"/>
      <c r="G45" s="35"/>
      <c r="H45" s="36">
        <f ca="1">MOD(ROUNDDOWN(Y34/10,0),10)</f>
        <v>8</v>
      </c>
      <c r="I45" s="36">
        <f ca="1">MOD(Y34,10)</f>
        <v>4</v>
      </c>
      <c r="J45" s="15"/>
      <c r="K45" s="14"/>
      <c r="L45" s="35"/>
      <c r="M45" s="36">
        <f ca="1">MOD(ROUNDDOWN(Y35/10,0),10)</f>
        <v>7</v>
      </c>
      <c r="N45" s="36">
        <f ca="1">MOD(Y35,10)</f>
        <v>7</v>
      </c>
      <c r="O45" s="15"/>
      <c r="P45" s="10"/>
      <c r="Q45" s="10"/>
      <c r="R45" s="10"/>
      <c r="S45" s="19"/>
      <c r="T45" s="19"/>
      <c r="U45" s="19"/>
      <c r="V45" s="19"/>
      <c r="W45" s="19"/>
      <c r="X45" s="19"/>
      <c r="Y45" s="19"/>
      <c r="Z45" s="20"/>
      <c r="AA45" s="19"/>
      <c r="AB45" s="19"/>
      <c r="AC45" s="19"/>
      <c r="AD45" s="19"/>
      <c r="AE45" s="19"/>
      <c r="AF45" s="19"/>
      <c r="AG45" s="19"/>
      <c r="AH45" s="19" t="s">
        <v>14</v>
      </c>
      <c r="AI45" s="19" t="str">
        <f ca="1">IF(N43&lt;N44,"OK","NO")</f>
        <v>OK</v>
      </c>
      <c r="AJ45" s="19"/>
      <c r="AK45" s="19"/>
      <c r="AL45" s="19"/>
      <c r="AM45" s="20"/>
      <c r="AN45" s="8"/>
      <c r="AO45" s="21"/>
      <c r="AQ45" s="19"/>
      <c r="AR45" s="19"/>
      <c r="AS45" s="19"/>
      <c r="AV45" s="8"/>
      <c r="AW45" s="21"/>
      <c r="AY45" s="19"/>
      <c r="AZ45" s="19"/>
      <c r="BA45" s="19"/>
    </row>
    <row r="46" spans="1:53" ht="12.95" customHeight="1" x14ac:dyDescent="0.25">
      <c r="A46" s="16"/>
      <c r="B46" s="17"/>
      <c r="C46" s="17"/>
      <c r="D46" s="17"/>
      <c r="E46" s="18"/>
      <c r="F46" s="16"/>
      <c r="G46" s="17"/>
      <c r="H46" s="17"/>
      <c r="I46" s="17"/>
      <c r="J46" s="18"/>
      <c r="K46" s="16"/>
      <c r="L46" s="17"/>
      <c r="M46" s="17"/>
      <c r="N46" s="17"/>
      <c r="O46" s="18"/>
      <c r="P46" s="10"/>
      <c r="Q46" s="10"/>
      <c r="R46" s="10"/>
      <c r="S46" s="19"/>
      <c r="T46" s="19"/>
      <c r="U46" s="19"/>
      <c r="V46" s="19"/>
      <c r="W46" s="19"/>
      <c r="X46" s="19"/>
      <c r="Y46" s="19"/>
      <c r="Z46" s="20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20"/>
      <c r="AV46" s="8"/>
      <c r="AW46" s="21"/>
      <c r="AY46" s="19"/>
      <c r="AZ46" s="19"/>
      <c r="BA46" s="19"/>
    </row>
    <row r="47" spans="1:53" ht="12.95" customHeight="1" x14ac:dyDescent="0.25">
      <c r="A47" s="10"/>
      <c r="B47" s="10"/>
      <c r="C47" s="10"/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10"/>
      <c r="P47" s="10"/>
      <c r="Q47" s="10"/>
      <c r="R47" s="10"/>
      <c r="S47" s="10"/>
      <c r="T47" s="41"/>
      <c r="U47" s="41"/>
      <c r="V47" s="41"/>
      <c r="W47" s="41"/>
      <c r="X47" s="41"/>
      <c r="Y47" s="41"/>
      <c r="Z47" s="10"/>
      <c r="AA47" s="41"/>
      <c r="AB47" s="41"/>
      <c r="AC47" s="41"/>
      <c r="AD47" s="41"/>
      <c r="AE47" s="41"/>
      <c r="AF47" s="41"/>
      <c r="AG47" s="41"/>
      <c r="AH47" s="41"/>
      <c r="AI47" s="41"/>
      <c r="AJ47" s="41"/>
      <c r="AK47" s="41"/>
      <c r="AL47" s="41"/>
      <c r="AV47" s="8"/>
      <c r="AW47" s="21"/>
      <c r="AY47" s="19"/>
      <c r="AZ47" s="19"/>
      <c r="BA47" s="19"/>
    </row>
    <row r="48" spans="1:53" x14ac:dyDescent="0.25">
      <c r="AJ48" s="39" t="s">
        <v>17</v>
      </c>
      <c r="AV48" s="8"/>
      <c r="AW48" s="21"/>
      <c r="AY48" s="19"/>
      <c r="AZ48" s="19"/>
      <c r="BA48" s="19"/>
    </row>
    <row r="49" spans="48:53" x14ac:dyDescent="0.25">
      <c r="AV49" s="8"/>
      <c r="AW49" s="21"/>
      <c r="AY49" s="19"/>
      <c r="AZ49" s="19"/>
      <c r="BA49" s="19"/>
    </row>
    <row r="50" spans="48:53" x14ac:dyDescent="0.25">
      <c r="AV50" s="8"/>
      <c r="AW50" s="21"/>
      <c r="AY50" s="19"/>
      <c r="AZ50" s="19"/>
      <c r="BA50" s="19"/>
    </row>
    <row r="51" spans="48:53" x14ac:dyDescent="0.25">
      <c r="AV51" s="8"/>
      <c r="AW51" s="21"/>
      <c r="AY51" s="19"/>
      <c r="AZ51" s="19"/>
      <c r="BA51" s="19"/>
    </row>
    <row r="52" spans="48:53" x14ac:dyDescent="0.25">
      <c r="AV52" s="8"/>
      <c r="AW52" s="21"/>
      <c r="AY52" s="19"/>
      <c r="AZ52" s="19"/>
      <c r="BA52" s="19"/>
    </row>
    <row r="53" spans="48:53" x14ac:dyDescent="0.25">
      <c r="AV53" s="8"/>
      <c r="AW53" s="21"/>
      <c r="AY53" s="19"/>
      <c r="AZ53" s="19"/>
      <c r="BA53" s="19"/>
    </row>
    <row r="54" spans="48:53" x14ac:dyDescent="0.25">
      <c r="AV54" s="8"/>
      <c r="AW54" s="21"/>
      <c r="AY54" s="19"/>
      <c r="AZ54" s="19"/>
      <c r="BA54" s="19"/>
    </row>
    <row r="55" spans="48:53" x14ac:dyDescent="0.25">
      <c r="AV55" s="8"/>
      <c r="AW55" s="21"/>
      <c r="AY55" s="19"/>
      <c r="AZ55" s="19"/>
      <c r="BA55" s="19"/>
    </row>
    <row r="56" spans="48:53" x14ac:dyDescent="0.25">
      <c r="AV56" s="8"/>
      <c r="AW56" s="21"/>
      <c r="AY56" s="19"/>
      <c r="AZ56" s="19"/>
      <c r="BA56" s="19"/>
    </row>
    <row r="57" spans="48:53" x14ac:dyDescent="0.25">
      <c r="AV57" s="8"/>
      <c r="AW57" s="21"/>
      <c r="AY57" s="19"/>
      <c r="AZ57" s="19"/>
      <c r="BA57" s="19"/>
    </row>
    <row r="58" spans="48:53" x14ac:dyDescent="0.25">
      <c r="AV58" s="8"/>
      <c r="AW58" s="21"/>
      <c r="AY58" s="19"/>
      <c r="AZ58" s="19"/>
      <c r="BA58" s="19"/>
    </row>
    <row r="59" spans="48:53" x14ac:dyDescent="0.25">
      <c r="AV59" s="8"/>
      <c r="AW59" s="21"/>
      <c r="AY59" s="19"/>
      <c r="AZ59" s="19"/>
      <c r="BA59" s="19"/>
    </row>
    <row r="60" spans="48:53" x14ac:dyDescent="0.25">
      <c r="AV60" s="8"/>
      <c r="AW60" s="21"/>
      <c r="AY60" s="19"/>
      <c r="AZ60" s="19"/>
      <c r="BA60" s="19"/>
    </row>
    <row r="61" spans="48:53" x14ac:dyDescent="0.25">
      <c r="AV61" s="8"/>
      <c r="AW61" s="21"/>
      <c r="AY61" s="19"/>
      <c r="AZ61" s="19"/>
      <c r="BA61" s="19"/>
    </row>
    <row r="62" spans="48:53" x14ac:dyDescent="0.25">
      <c r="AV62" s="8"/>
      <c r="AW62" s="21"/>
      <c r="AY62" s="19"/>
      <c r="AZ62" s="19"/>
      <c r="BA62" s="19"/>
    </row>
    <row r="63" spans="48:53" x14ac:dyDescent="0.25">
      <c r="AV63" s="8"/>
      <c r="AW63" s="21"/>
      <c r="AY63" s="19"/>
      <c r="AZ63" s="19"/>
      <c r="BA63" s="19"/>
    </row>
    <row r="64" spans="48:53" x14ac:dyDescent="0.25">
      <c r="AV64" s="8"/>
      <c r="AW64" s="21"/>
      <c r="AY64" s="19"/>
      <c r="AZ64" s="19"/>
      <c r="BA64" s="19"/>
    </row>
    <row r="65" spans="48:53" x14ac:dyDescent="0.25">
      <c r="AV65" s="8"/>
      <c r="AW65" s="21"/>
      <c r="AY65" s="19"/>
      <c r="AZ65" s="19"/>
      <c r="BA65" s="19"/>
    </row>
    <row r="66" spans="48:53" x14ac:dyDescent="0.25">
      <c r="AV66" s="8"/>
      <c r="AW66" s="21"/>
      <c r="AY66" s="19"/>
      <c r="AZ66" s="19"/>
      <c r="BA66" s="19"/>
    </row>
    <row r="67" spans="48:53" x14ac:dyDescent="0.25">
      <c r="AV67" s="8"/>
      <c r="AW67" s="21"/>
      <c r="AY67" s="19"/>
      <c r="AZ67" s="19"/>
      <c r="BA67" s="19"/>
    </row>
    <row r="68" spans="48:53" x14ac:dyDescent="0.25">
      <c r="AV68" s="8"/>
      <c r="AW68" s="21"/>
      <c r="AY68" s="19"/>
      <c r="AZ68" s="19"/>
      <c r="BA68" s="19"/>
    </row>
    <row r="69" spans="48:53" x14ac:dyDescent="0.25">
      <c r="AV69" s="8"/>
      <c r="AW69" s="21"/>
      <c r="AY69" s="19"/>
      <c r="AZ69" s="19"/>
      <c r="BA69" s="19"/>
    </row>
    <row r="70" spans="48:53" x14ac:dyDescent="0.25">
      <c r="AV70" s="8"/>
      <c r="AW70" s="21"/>
      <c r="AY70" s="19"/>
      <c r="AZ70" s="19"/>
      <c r="BA70" s="19"/>
    </row>
    <row r="71" spans="48:53" x14ac:dyDescent="0.25">
      <c r="AV71" s="8"/>
      <c r="AW71" s="21"/>
      <c r="AY71" s="19"/>
      <c r="AZ71" s="19"/>
      <c r="BA71" s="19"/>
    </row>
    <row r="72" spans="48:53" x14ac:dyDescent="0.25">
      <c r="AV72" s="8"/>
      <c r="AW72" s="21"/>
      <c r="AY72" s="19"/>
      <c r="AZ72" s="19"/>
      <c r="BA72" s="19"/>
    </row>
    <row r="73" spans="48:53" x14ac:dyDescent="0.25">
      <c r="AV73" s="8"/>
      <c r="AW73" s="21"/>
      <c r="AY73" s="19"/>
      <c r="AZ73" s="19"/>
      <c r="BA73" s="19"/>
    </row>
    <row r="74" spans="48:53" x14ac:dyDescent="0.25">
      <c r="AV74" s="8"/>
      <c r="AW74" s="21"/>
      <c r="AY74" s="19"/>
      <c r="AZ74" s="19"/>
      <c r="BA74" s="19"/>
    </row>
    <row r="75" spans="48:53" x14ac:dyDescent="0.25">
      <c r="AV75" s="8"/>
      <c r="AW75" s="21"/>
      <c r="AY75" s="19"/>
      <c r="AZ75" s="19"/>
      <c r="BA75" s="19"/>
    </row>
    <row r="76" spans="48:53" x14ac:dyDescent="0.25">
      <c r="AV76" s="8"/>
      <c r="AW76" s="21"/>
      <c r="AY76" s="19"/>
      <c r="AZ76" s="19"/>
      <c r="BA76" s="19"/>
    </row>
    <row r="77" spans="48:53" x14ac:dyDescent="0.25">
      <c r="AV77" s="8"/>
      <c r="AW77" s="21"/>
      <c r="AY77" s="19"/>
      <c r="AZ77" s="19"/>
      <c r="BA77" s="19"/>
    </row>
    <row r="78" spans="48:53" x14ac:dyDescent="0.25">
      <c r="AV78" s="8"/>
      <c r="AW78" s="21"/>
      <c r="AY78" s="19"/>
      <c r="AZ78" s="19"/>
      <c r="BA78" s="19"/>
    </row>
    <row r="79" spans="48:53" x14ac:dyDescent="0.25">
      <c r="AV79" s="8"/>
      <c r="AW79" s="21"/>
      <c r="AY79" s="19"/>
      <c r="AZ79" s="19"/>
      <c r="BA79" s="19"/>
    </row>
    <row r="80" spans="48:53" x14ac:dyDescent="0.25">
      <c r="AV80" s="8"/>
      <c r="AW80" s="21"/>
      <c r="AY80" s="19"/>
      <c r="AZ80" s="19"/>
      <c r="BA80" s="19"/>
    </row>
    <row r="81" spans="48:53" x14ac:dyDescent="0.25">
      <c r="AV81" s="8"/>
      <c r="AW81" s="21"/>
      <c r="AY81" s="19"/>
      <c r="AZ81" s="19"/>
      <c r="BA81" s="19"/>
    </row>
    <row r="82" spans="48:53" x14ac:dyDescent="0.25">
      <c r="AV82" s="8"/>
      <c r="AW82" s="21"/>
      <c r="AY82" s="19"/>
      <c r="AZ82" s="19"/>
      <c r="BA82" s="19"/>
    </row>
    <row r="83" spans="48:53" x14ac:dyDescent="0.25">
      <c r="AV83" s="8"/>
      <c r="AW83" s="21"/>
      <c r="AY83" s="19"/>
      <c r="AZ83" s="19"/>
      <c r="BA83" s="19"/>
    </row>
    <row r="84" spans="48:53" x14ac:dyDescent="0.25">
      <c r="AV84" s="8"/>
      <c r="AW84" s="21"/>
      <c r="AY84" s="19"/>
      <c r="AZ84" s="19"/>
      <c r="BA84" s="19"/>
    </row>
    <row r="85" spans="48:53" x14ac:dyDescent="0.25">
      <c r="AV85" s="8"/>
      <c r="AW85" s="21"/>
      <c r="AY85" s="19"/>
      <c r="AZ85" s="19"/>
      <c r="BA85" s="19"/>
    </row>
    <row r="86" spans="48:53" x14ac:dyDescent="0.25">
      <c r="AV86" s="8"/>
      <c r="AW86" s="21"/>
      <c r="AY86" s="19"/>
      <c r="AZ86" s="19"/>
      <c r="BA86" s="19"/>
    </row>
    <row r="87" spans="48:53" x14ac:dyDescent="0.25">
      <c r="AV87" s="8"/>
      <c r="AW87" s="21"/>
      <c r="AY87" s="19"/>
      <c r="AZ87" s="19"/>
      <c r="BA87" s="19"/>
    </row>
    <row r="88" spans="48:53" x14ac:dyDescent="0.25">
      <c r="AV88" s="8"/>
      <c r="AW88" s="21"/>
      <c r="AY88" s="19"/>
      <c r="AZ88" s="19"/>
      <c r="BA88" s="19"/>
    </row>
    <row r="89" spans="48:53" x14ac:dyDescent="0.25">
      <c r="AV89" s="8"/>
      <c r="AW89" s="21"/>
      <c r="AY89" s="19"/>
      <c r="AZ89" s="19"/>
      <c r="BA89" s="19"/>
    </row>
    <row r="90" spans="48:53" x14ac:dyDescent="0.25">
      <c r="AV90" s="8"/>
      <c r="AW90" s="21"/>
      <c r="AY90" s="19"/>
      <c r="AZ90" s="19"/>
      <c r="BA90" s="19"/>
    </row>
    <row r="91" spans="48:53" x14ac:dyDescent="0.25">
      <c r="AV91" s="8"/>
      <c r="AW91" s="21"/>
      <c r="AY91" s="19"/>
      <c r="AZ91" s="19"/>
      <c r="BA91" s="19"/>
    </row>
    <row r="92" spans="48:53" x14ac:dyDescent="0.25">
      <c r="AV92" s="8"/>
      <c r="AW92" s="21"/>
      <c r="AY92" s="19"/>
      <c r="AZ92" s="19"/>
      <c r="BA92" s="19"/>
    </row>
    <row r="93" spans="48:53" x14ac:dyDescent="0.25">
      <c r="AV93" s="8"/>
      <c r="AW93" s="21"/>
      <c r="AY93" s="19"/>
      <c r="AZ93" s="19"/>
      <c r="BA93" s="19"/>
    </row>
    <row r="94" spans="48:53" x14ac:dyDescent="0.25">
      <c r="AV94" s="8"/>
      <c r="AW94" s="21"/>
      <c r="AY94" s="19"/>
      <c r="AZ94" s="19"/>
      <c r="BA94" s="19"/>
    </row>
    <row r="95" spans="48:53" x14ac:dyDescent="0.25">
      <c r="AV95" s="8"/>
      <c r="AW95" s="21"/>
      <c r="AY95" s="19"/>
      <c r="AZ95" s="19"/>
      <c r="BA95" s="19"/>
    </row>
    <row r="96" spans="48:53" x14ac:dyDescent="0.25">
      <c r="AV96" s="8"/>
      <c r="AW96" s="21"/>
      <c r="AY96" s="19"/>
      <c r="AZ96" s="19"/>
      <c r="BA96" s="19"/>
    </row>
    <row r="97" spans="48:53" x14ac:dyDescent="0.25">
      <c r="AV97" s="8"/>
      <c r="AW97" s="21"/>
      <c r="AY97" s="19"/>
      <c r="AZ97" s="19"/>
      <c r="BA97" s="19"/>
    </row>
    <row r="98" spans="48:53" x14ac:dyDescent="0.25">
      <c r="AV98" s="8"/>
      <c r="AW98" s="21"/>
      <c r="AY98" s="19"/>
      <c r="AZ98" s="19"/>
      <c r="BA98" s="19"/>
    </row>
    <row r="99" spans="48:53" x14ac:dyDescent="0.25">
      <c r="AV99" s="8"/>
      <c r="AW99" s="21"/>
      <c r="AY99" s="19"/>
      <c r="AZ99" s="19"/>
      <c r="BA99" s="19"/>
    </row>
    <row r="100" spans="48:53" x14ac:dyDescent="0.25">
      <c r="AV100" s="8"/>
      <c r="AW100" s="21"/>
      <c r="AY100" s="19"/>
      <c r="AZ100" s="19"/>
      <c r="BA100" s="19"/>
    </row>
  </sheetData>
  <sheetProtection algorithmName="SHA-512" hashValue="ugEGy+Lyn10Q9bmfjhJKmXvsQMeTvlloXUbtNIDvp7NhbUXnjFOY8PrZnrI4karAGsK794HlYp4kZyKgrHFiQw==" saltValue="9vyBEptBVMcxBF5YvFPzRw==" spinCount="100000" sheet="1" objects="1" scenarios="1" selectLockedCells="1"/>
  <mergeCells count="10">
    <mergeCell ref="B25:D25"/>
    <mergeCell ref="E25:G25"/>
    <mergeCell ref="H25:N25"/>
    <mergeCell ref="A1:M1"/>
    <mergeCell ref="N1:O1"/>
    <mergeCell ref="B2:D2"/>
    <mergeCell ref="E2:G2"/>
    <mergeCell ref="H2:N2"/>
    <mergeCell ref="A24:M24"/>
    <mergeCell ref="N24:O24"/>
  </mergeCells>
  <phoneticPr fontId="5"/>
  <conditionalFormatting sqref="C5">
    <cfRule type="cellIs" dxfId="239" priority="60" operator="equal">
      <formula>0</formula>
    </cfRule>
  </conditionalFormatting>
  <conditionalFormatting sqref="C6">
    <cfRule type="cellIs" dxfId="238" priority="59" operator="equal">
      <formula>0</formula>
    </cfRule>
  </conditionalFormatting>
  <conditionalFormatting sqref="H5">
    <cfRule type="cellIs" dxfId="237" priority="58" operator="equal">
      <formula>0</formula>
    </cfRule>
  </conditionalFormatting>
  <conditionalFormatting sqref="H6">
    <cfRule type="cellIs" dxfId="236" priority="57" operator="equal">
      <formula>0</formula>
    </cfRule>
  </conditionalFormatting>
  <conditionalFormatting sqref="M5">
    <cfRule type="cellIs" dxfId="235" priority="56" operator="equal">
      <formula>0</formula>
    </cfRule>
  </conditionalFormatting>
  <conditionalFormatting sqref="M6">
    <cfRule type="cellIs" dxfId="234" priority="55" operator="equal">
      <formula>0</formula>
    </cfRule>
  </conditionalFormatting>
  <conditionalFormatting sqref="M10">
    <cfRule type="cellIs" dxfId="233" priority="54" operator="equal">
      <formula>0</formula>
    </cfRule>
  </conditionalFormatting>
  <conditionalFormatting sqref="M11">
    <cfRule type="cellIs" dxfId="232" priority="53" operator="equal">
      <formula>0</formula>
    </cfRule>
  </conditionalFormatting>
  <conditionalFormatting sqref="H10">
    <cfRule type="cellIs" dxfId="231" priority="52" operator="equal">
      <formula>0</formula>
    </cfRule>
  </conditionalFormatting>
  <conditionalFormatting sqref="H11">
    <cfRule type="cellIs" dxfId="230" priority="51" operator="equal">
      <formula>0</formula>
    </cfRule>
  </conditionalFormatting>
  <conditionalFormatting sqref="C10">
    <cfRule type="cellIs" dxfId="229" priority="50" operator="equal">
      <formula>0</formula>
    </cfRule>
  </conditionalFormatting>
  <conditionalFormatting sqref="C11">
    <cfRule type="cellIs" dxfId="228" priority="49" operator="equal">
      <formula>0</formula>
    </cfRule>
  </conditionalFormatting>
  <conditionalFormatting sqref="C15">
    <cfRule type="cellIs" dxfId="227" priority="48" operator="equal">
      <formula>0</formula>
    </cfRule>
  </conditionalFormatting>
  <conditionalFormatting sqref="C16">
    <cfRule type="cellIs" dxfId="226" priority="47" operator="equal">
      <formula>0</formula>
    </cfRule>
  </conditionalFormatting>
  <conditionalFormatting sqref="H15">
    <cfRule type="cellIs" dxfId="225" priority="46" operator="equal">
      <formula>0</formula>
    </cfRule>
  </conditionalFormatting>
  <conditionalFormatting sqref="H16">
    <cfRule type="cellIs" dxfId="224" priority="45" operator="equal">
      <formula>0</formula>
    </cfRule>
  </conditionalFormatting>
  <conditionalFormatting sqref="M15">
    <cfRule type="cellIs" dxfId="223" priority="44" operator="equal">
      <formula>0</formula>
    </cfRule>
  </conditionalFormatting>
  <conditionalFormatting sqref="M16">
    <cfRule type="cellIs" dxfId="222" priority="43" operator="equal">
      <formula>0</formula>
    </cfRule>
  </conditionalFormatting>
  <conditionalFormatting sqref="M20">
    <cfRule type="cellIs" dxfId="221" priority="42" operator="equal">
      <formula>0</formula>
    </cfRule>
  </conditionalFormatting>
  <conditionalFormatting sqref="M21">
    <cfRule type="cellIs" dxfId="220" priority="41" operator="equal">
      <formula>0</formula>
    </cfRule>
  </conditionalFormatting>
  <conditionalFormatting sqref="H20">
    <cfRule type="cellIs" dxfId="219" priority="40" operator="equal">
      <formula>0</formula>
    </cfRule>
  </conditionalFormatting>
  <conditionalFormatting sqref="H21">
    <cfRule type="cellIs" dxfId="218" priority="39" operator="equal">
      <formula>0</formula>
    </cfRule>
  </conditionalFormatting>
  <conditionalFormatting sqref="C20">
    <cfRule type="cellIs" dxfId="217" priority="38" operator="equal">
      <formula>0</formula>
    </cfRule>
  </conditionalFormatting>
  <conditionalFormatting sqref="C21">
    <cfRule type="cellIs" dxfId="216" priority="37" operator="equal">
      <formula>0</formula>
    </cfRule>
  </conditionalFormatting>
  <conditionalFormatting sqref="C28">
    <cfRule type="cellIs" dxfId="215" priority="36" operator="equal">
      <formula>0</formula>
    </cfRule>
  </conditionalFormatting>
  <conditionalFormatting sqref="C29">
    <cfRule type="cellIs" dxfId="214" priority="35" operator="equal">
      <formula>0</formula>
    </cfRule>
  </conditionalFormatting>
  <conditionalFormatting sqref="H28">
    <cfRule type="cellIs" dxfId="213" priority="34" operator="equal">
      <formula>0</formula>
    </cfRule>
  </conditionalFormatting>
  <conditionalFormatting sqref="H29">
    <cfRule type="cellIs" dxfId="212" priority="33" operator="equal">
      <formula>0</formula>
    </cfRule>
  </conditionalFormatting>
  <conditionalFormatting sqref="M28">
    <cfRule type="cellIs" dxfId="211" priority="32" operator="equal">
      <formula>0</formula>
    </cfRule>
  </conditionalFormatting>
  <conditionalFormatting sqref="M29">
    <cfRule type="cellIs" dxfId="210" priority="31" operator="equal">
      <formula>0</formula>
    </cfRule>
  </conditionalFormatting>
  <conditionalFormatting sqref="M33">
    <cfRule type="cellIs" dxfId="209" priority="30" operator="equal">
      <formula>0</formula>
    </cfRule>
  </conditionalFormatting>
  <conditionalFormatting sqref="M34">
    <cfRule type="cellIs" dxfId="208" priority="29" operator="equal">
      <formula>0</formula>
    </cfRule>
  </conditionalFormatting>
  <conditionalFormatting sqref="H33">
    <cfRule type="cellIs" dxfId="207" priority="28" operator="equal">
      <formula>0</formula>
    </cfRule>
  </conditionalFormatting>
  <conditionalFormatting sqref="H34">
    <cfRule type="cellIs" dxfId="206" priority="27" operator="equal">
      <formula>0</formula>
    </cfRule>
  </conditionalFormatting>
  <conditionalFormatting sqref="C33">
    <cfRule type="cellIs" dxfId="205" priority="26" operator="equal">
      <formula>0</formula>
    </cfRule>
  </conditionalFormatting>
  <conditionalFormatting sqref="C34">
    <cfRule type="cellIs" dxfId="204" priority="25" operator="equal">
      <formula>0</formula>
    </cfRule>
  </conditionalFormatting>
  <conditionalFormatting sqref="C38">
    <cfRule type="cellIs" dxfId="203" priority="24" operator="equal">
      <formula>0</formula>
    </cfRule>
  </conditionalFormatting>
  <conditionalFormatting sqref="C39">
    <cfRule type="cellIs" dxfId="202" priority="23" operator="equal">
      <formula>0</formula>
    </cfRule>
  </conditionalFormatting>
  <conditionalFormatting sqref="H38">
    <cfRule type="cellIs" dxfId="201" priority="22" operator="equal">
      <formula>0</formula>
    </cfRule>
  </conditionalFormatting>
  <conditionalFormatting sqref="H39">
    <cfRule type="cellIs" dxfId="200" priority="21" operator="equal">
      <formula>0</formula>
    </cfRule>
  </conditionalFormatting>
  <conditionalFormatting sqref="M38">
    <cfRule type="cellIs" dxfId="199" priority="20" operator="equal">
      <formula>0</formula>
    </cfRule>
  </conditionalFormatting>
  <conditionalFormatting sqref="M39">
    <cfRule type="cellIs" dxfId="198" priority="19" operator="equal">
      <formula>0</formula>
    </cfRule>
  </conditionalFormatting>
  <conditionalFormatting sqref="M43">
    <cfRule type="cellIs" dxfId="197" priority="18" operator="equal">
      <formula>0</formula>
    </cfRule>
  </conditionalFormatting>
  <conditionalFormatting sqref="M44">
    <cfRule type="cellIs" dxfId="196" priority="17" operator="equal">
      <formula>0</formula>
    </cfRule>
  </conditionalFormatting>
  <conditionalFormatting sqref="H43">
    <cfRule type="cellIs" dxfId="195" priority="16" operator="equal">
      <formula>0</formula>
    </cfRule>
  </conditionalFormatting>
  <conditionalFormatting sqref="H44">
    <cfRule type="cellIs" dxfId="194" priority="15" operator="equal">
      <formula>0</formula>
    </cfRule>
  </conditionalFormatting>
  <conditionalFormatting sqref="C43">
    <cfRule type="cellIs" dxfId="193" priority="14" operator="equal">
      <formula>0</formula>
    </cfRule>
  </conditionalFormatting>
  <conditionalFormatting sqref="C44">
    <cfRule type="cellIs" dxfId="192" priority="13" operator="equal">
      <formula>0</formula>
    </cfRule>
  </conditionalFormatting>
  <conditionalFormatting sqref="C30">
    <cfRule type="cellIs" dxfId="191" priority="12" operator="equal">
      <formula>0</formula>
    </cfRule>
  </conditionalFormatting>
  <conditionalFormatting sqref="H30">
    <cfRule type="cellIs" dxfId="190" priority="11" operator="equal">
      <formula>0</formula>
    </cfRule>
  </conditionalFormatting>
  <conditionalFormatting sqref="M30">
    <cfRule type="cellIs" dxfId="189" priority="10" operator="equal">
      <formula>0</formula>
    </cfRule>
  </conditionalFormatting>
  <conditionalFormatting sqref="M35">
    <cfRule type="cellIs" dxfId="188" priority="9" operator="equal">
      <formula>0</formula>
    </cfRule>
  </conditionalFormatting>
  <conditionalFormatting sqref="H35">
    <cfRule type="cellIs" dxfId="187" priority="8" operator="equal">
      <formula>0</formula>
    </cfRule>
  </conditionalFormatting>
  <conditionalFormatting sqref="C35">
    <cfRule type="cellIs" dxfId="186" priority="7" operator="equal">
      <formula>0</formula>
    </cfRule>
  </conditionalFormatting>
  <conditionalFormatting sqref="C40">
    <cfRule type="cellIs" dxfId="185" priority="6" operator="equal">
      <formula>0</formula>
    </cfRule>
  </conditionalFormatting>
  <conditionalFormatting sqref="H40">
    <cfRule type="cellIs" dxfId="184" priority="5" operator="equal">
      <formula>0</formula>
    </cfRule>
  </conditionalFormatting>
  <conditionalFormatting sqref="M40">
    <cfRule type="cellIs" dxfId="183" priority="4" operator="equal">
      <formula>0</formula>
    </cfRule>
  </conditionalFormatting>
  <conditionalFormatting sqref="M45">
    <cfRule type="cellIs" dxfId="182" priority="3" operator="equal">
      <formula>0</formula>
    </cfRule>
  </conditionalFormatting>
  <conditionalFormatting sqref="H45">
    <cfRule type="cellIs" dxfId="181" priority="2" operator="equal">
      <formula>0</formula>
    </cfRule>
  </conditionalFormatting>
  <conditionalFormatting sqref="C45">
    <cfRule type="cellIs" dxfId="180" priority="1" operator="equal">
      <formula>0</formula>
    </cfRule>
  </conditionalFormatting>
  <pageMargins left="0.59055118110236227" right="0.59055118110236227" top="0.78740157480314965" bottom="0.59055118110236227" header="0.31496062992125984" footer="0.31496062992125984"/>
  <pageSetup paperSize="9" scale="95" fitToHeight="0" orientation="portrait" r:id="rId1"/>
  <headerFooter>
    <oddHeader>&amp;L&amp;G&amp;R&amp;"UD デジタル 教科書体 N-R,標準"&amp;14&amp;K00-049計算ドリルF9マ</oddHeader>
  </headerFooter>
  <drawing r:id="rId2"/>
  <legacyDrawing r:id="rId3"/>
  <legacyDrawingHF r:id="rId4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BF100"/>
  <sheetViews>
    <sheetView showGridLines="0" zoomScale="70" zoomScaleNormal="70" workbookViewId="0">
      <selection activeCell="N1" sqref="N1:O1"/>
    </sheetView>
  </sheetViews>
  <sheetFormatPr defaultRowHeight="26.25" x14ac:dyDescent="0.15"/>
  <cols>
    <col min="1" max="1" width="3.625" style="7" customWidth="1"/>
    <col min="2" max="4" width="8.125" style="7" customWidth="1"/>
    <col min="5" max="6" width="3.625" style="7" customWidth="1"/>
    <col min="7" max="9" width="8.125" style="7" customWidth="1"/>
    <col min="10" max="11" width="3.625" style="7" customWidth="1"/>
    <col min="12" max="14" width="8.125" style="7" customWidth="1"/>
    <col min="15" max="16" width="3.625" style="7" customWidth="1"/>
    <col min="17" max="17" width="8.125" style="7" customWidth="1"/>
    <col min="18" max="18" width="3.625" style="7" customWidth="1"/>
    <col min="19" max="19" width="3.625" style="7" hidden="1" customWidth="1"/>
    <col min="20" max="21" width="6" style="39" hidden="1" customWidth="1"/>
    <col min="22" max="22" width="3.75" style="39" hidden="1" customWidth="1"/>
    <col min="23" max="23" width="6" style="39" hidden="1" customWidth="1"/>
    <col min="24" max="24" width="3.75" style="39" hidden="1" customWidth="1"/>
    <col min="25" max="25" width="6" style="39" hidden="1" customWidth="1"/>
    <col min="26" max="26" width="3.625" style="7" hidden="1" customWidth="1"/>
    <col min="27" max="27" width="6" style="39" hidden="1" customWidth="1"/>
    <col min="28" max="29" width="4.25" style="39" hidden="1" customWidth="1"/>
    <col min="30" max="30" width="3.75" style="39" hidden="1" customWidth="1"/>
    <col min="31" max="32" width="4.25" style="39" hidden="1" customWidth="1"/>
    <col min="33" max="33" width="3.625" style="39" hidden="1" customWidth="1"/>
    <col min="34" max="38" width="8.125" style="39" hidden="1" customWidth="1"/>
    <col min="39" max="39" width="3.625" style="7" hidden="1" customWidth="1"/>
    <col min="40" max="40" width="12.875" style="7" hidden="1" customWidth="1"/>
    <col min="41" max="41" width="3.875" style="7" hidden="1" customWidth="1"/>
    <col min="42" max="42" width="3.75" style="7" hidden="1" customWidth="1"/>
    <col min="43" max="43" width="6" style="7" hidden="1" customWidth="1"/>
    <col min="44" max="45" width="4.25" style="7" hidden="1" customWidth="1"/>
    <col min="46" max="47" width="2.875" style="7" hidden="1" customWidth="1"/>
    <col min="48" max="48" width="12.875" style="7" hidden="1" customWidth="1"/>
    <col min="49" max="49" width="4.75" style="7" hidden="1" customWidth="1"/>
    <col min="50" max="50" width="3.75" style="7" hidden="1" customWidth="1"/>
    <col min="51" max="51" width="7.75" style="7" hidden="1" customWidth="1"/>
    <col min="52" max="53" width="4.25" style="7" hidden="1" customWidth="1"/>
    <col min="54" max="54" width="2.875" style="7" customWidth="1"/>
    <col min="55" max="16384" width="9" style="7"/>
  </cols>
  <sheetData>
    <row r="1" spans="1:53" ht="36.75" thickBot="1" x14ac:dyDescent="0.3">
      <c r="A1" s="90" t="s">
        <v>22</v>
      </c>
      <c r="B1" s="90"/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  <c r="N1" s="100">
        <v>1</v>
      </c>
      <c r="O1" s="100"/>
      <c r="P1" s="42"/>
      <c r="Q1" s="42"/>
      <c r="R1" s="42"/>
      <c r="S1" s="19"/>
      <c r="T1" s="19">
        <v>1</v>
      </c>
      <c r="U1" s="19">
        <f ca="1">AB1*10+AC1</f>
        <v>90</v>
      </c>
      <c r="V1" s="19" t="s">
        <v>3</v>
      </c>
      <c r="W1" s="19">
        <f ca="1">AE1*10+AF1</f>
        <v>5</v>
      </c>
      <c r="X1" s="19" t="s">
        <v>4</v>
      </c>
      <c r="Y1" s="19">
        <f ca="1">U1-W1</f>
        <v>85</v>
      </c>
      <c r="Z1" s="20"/>
      <c r="AA1" s="19">
        <v>1</v>
      </c>
      <c r="AB1" s="19">
        <f ca="1">VLOOKUP($AO1,$AQ$1:$AS$100,2,FALSE)</f>
        <v>9</v>
      </c>
      <c r="AC1" s="19">
        <f ca="1">VLOOKUP($AW1,$AY$1:$BA$100,2,FALSE)</f>
        <v>0</v>
      </c>
      <c r="AD1" s="19" t="s">
        <v>3</v>
      </c>
      <c r="AE1" s="52"/>
      <c r="AF1" s="19">
        <f ca="1">VLOOKUP($AW1,$AY$1:$BA$100,3,FALSE)</f>
        <v>5</v>
      </c>
      <c r="AG1" s="19"/>
      <c r="AH1" s="19"/>
      <c r="AI1" s="19"/>
      <c r="AJ1" s="19"/>
      <c r="AK1" s="19"/>
      <c r="AL1" s="19"/>
      <c r="AM1" s="20"/>
      <c r="AN1" s="8">
        <f ca="1">RAND()</f>
        <v>0.24051848485951544</v>
      </c>
      <c r="AO1" s="21">
        <f ca="1">RANK(AN1,$AN$1:$AN$45,)</f>
        <v>23</v>
      </c>
      <c r="AP1" s="20"/>
      <c r="AQ1" s="3">
        <v>1</v>
      </c>
      <c r="AR1" s="3">
        <v>3</v>
      </c>
      <c r="AS1" s="3">
        <v>1</v>
      </c>
      <c r="AV1" s="8">
        <f ca="1">RAND()</f>
        <v>0.6856816838640456</v>
      </c>
      <c r="AW1" s="21">
        <f ca="1">RANK(AV1,$AV$1:$AV$100,)</f>
        <v>5</v>
      </c>
      <c r="AX1" s="20"/>
      <c r="AY1" s="3">
        <v>1</v>
      </c>
      <c r="AZ1" s="3">
        <v>0</v>
      </c>
      <c r="BA1" s="3">
        <v>1</v>
      </c>
    </row>
    <row r="2" spans="1:53" ht="38.25" customHeight="1" thickBot="1" x14ac:dyDescent="0.3">
      <c r="B2" s="92" t="s">
        <v>0</v>
      </c>
      <c r="C2" s="93"/>
      <c r="D2" s="94"/>
      <c r="E2" s="92" t="s">
        <v>2</v>
      </c>
      <c r="F2" s="93"/>
      <c r="G2" s="93"/>
      <c r="H2" s="95"/>
      <c r="I2" s="96"/>
      <c r="J2" s="96"/>
      <c r="K2" s="96"/>
      <c r="L2" s="96"/>
      <c r="M2" s="96"/>
      <c r="N2" s="97"/>
      <c r="S2" s="19"/>
      <c r="T2" s="19">
        <v>2</v>
      </c>
      <c r="U2" s="19">
        <f t="shared" ref="U2:U12" ca="1" si="0">AB2*10+AC2</f>
        <v>60</v>
      </c>
      <c r="V2" s="19" t="s">
        <v>3</v>
      </c>
      <c r="W2" s="19">
        <f t="shared" ref="W2:W12" ca="1" si="1">AE2*10+AF2</f>
        <v>1</v>
      </c>
      <c r="X2" s="19" t="s">
        <v>4</v>
      </c>
      <c r="Y2" s="19">
        <f t="shared" ref="Y2:Y12" ca="1" si="2">U2-W2</f>
        <v>59</v>
      </c>
      <c r="Z2" s="20"/>
      <c r="AA2" s="19">
        <v>2</v>
      </c>
      <c r="AB2" s="19">
        <f t="shared" ref="AB2:AB12" ca="1" si="3">VLOOKUP($AO2,$AQ$1:$AS$100,2,FALSE)</f>
        <v>6</v>
      </c>
      <c r="AC2" s="19">
        <f t="shared" ref="AC2:AC12" ca="1" si="4">VLOOKUP($AW2,$AY$1:$BA$100,2,FALSE)</f>
        <v>0</v>
      </c>
      <c r="AD2" s="19" t="s">
        <v>3</v>
      </c>
      <c r="AE2" s="52"/>
      <c r="AF2" s="19">
        <f t="shared" ref="AF2:AF12" ca="1" si="5">VLOOKUP($AW2,$AY$1:$BA$100,3,FALSE)</f>
        <v>1</v>
      </c>
      <c r="AG2" s="19"/>
      <c r="AH2" s="19"/>
      <c r="AI2" s="19"/>
      <c r="AJ2" s="19"/>
      <c r="AK2" s="19"/>
      <c r="AL2" s="19"/>
      <c r="AM2" s="20"/>
      <c r="AN2" s="8">
        <f t="shared" ref="AN2:AN28" ca="1" si="6">RAND()</f>
        <v>0.67694078047325634</v>
      </c>
      <c r="AO2" s="21">
        <f t="shared" ref="AO2:AO28" ca="1" si="7">RANK(AN2,$AN$1:$AN$45,)</f>
        <v>7</v>
      </c>
      <c r="AP2" s="20"/>
      <c r="AQ2" s="3">
        <v>2</v>
      </c>
      <c r="AR2" s="3">
        <v>4</v>
      </c>
      <c r="AS2" s="3">
        <v>1</v>
      </c>
      <c r="AV2" s="8">
        <f t="shared" ref="AV2:AV18" ca="1" si="8">RAND()</f>
        <v>0.90351748917960695</v>
      </c>
      <c r="AW2" s="21">
        <f t="shared" ref="AW2:AW18" ca="1" si="9">RANK(AV2,$AV$1:$AV$100,)</f>
        <v>1</v>
      </c>
      <c r="AX2" s="20"/>
      <c r="AY2" s="3">
        <v>2</v>
      </c>
      <c r="AZ2" s="3">
        <v>0</v>
      </c>
      <c r="BA2" s="3">
        <v>2</v>
      </c>
    </row>
    <row r="3" spans="1:53" ht="13.5" customHeight="1" x14ac:dyDescent="0.25">
      <c r="B3" s="9"/>
      <c r="C3" s="9"/>
      <c r="D3" s="9"/>
      <c r="E3" s="9"/>
      <c r="F3" s="9"/>
      <c r="G3" s="9"/>
      <c r="H3" s="10"/>
      <c r="I3" s="10"/>
      <c r="J3" s="10"/>
      <c r="K3" s="10"/>
      <c r="L3" s="10"/>
      <c r="M3" s="10"/>
      <c r="S3" s="19"/>
      <c r="T3" s="19">
        <v>3</v>
      </c>
      <c r="U3" s="19">
        <f t="shared" ca="1" si="0"/>
        <v>80</v>
      </c>
      <c r="V3" s="19" t="s">
        <v>3</v>
      </c>
      <c r="W3" s="19">
        <f t="shared" ca="1" si="1"/>
        <v>6</v>
      </c>
      <c r="X3" s="19" t="s">
        <v>4</v>
      </c>
      <c r="Y3" s="19">
        <f t="shared" ca="1" si="2"/>
        <v>74</v>
      </c>
      <c r="Z3" s="20"/>
      <c r="AA3" s="19">
        <v>3</v>
      </c>
      <c r="AB3" s="19">
        <f t="shared" ca="1" si="3"/>
        <v>8</v>
      </c>
      <c r="AC3" s="19">
        <f t="shared" ca="1" si="4"/>
        <v>0</v>
      </c>
      <c r="AD3" s="19" t="s">
        <v>3</v>
      </c>
      <c r="AE3" s="52"/>
      <c r="AF3" s="19">
        <f t="shared" ca="1" si="5"/>
        <v>6</v>
      </c>
      <c r="AG3" s="19"/>
      <c r="AH3" s="19"/>
      <c r="AI3" s="19"/>
      <c r="AJ3" s="19"/>
      <c r="AK3" s="19"/>
      <c r="AL3" s="19"/>
      <c r="AM3" s="20"/>
      <c r="AN3" s="8">
        <f t="shared" ca="1" si="6"/>
        <v>0.29901217976090444</v>
      </c>
      <c r="AO3" s="21">
        <f t="shared" ca="1" si="7"/>
        <v>20</v>
      </c>
      <c r="AP3" s="20"/>
      <c r="AQ3" s="3">
        <v>3</v>
      </c>
      <c r="AR3" s="3">
        <v>4</v>
      </c>
      <c r="AS3" s="3">
        <v>2</v>
      </c>
      <c r="AV3" s="8">
        <f t="shared" ca="1" si="8"/>
        <v>6.7642903177371982E-2</v>
      </c>
      <c r="AW3" s="21">
        <f t="shared" ca="1" si="9"/>
        <v>15</v>
      </c>
      <c r="AX3" s="20"/>
      <c r="AY3" s="3">
        <v>3</v>
      </c>
      <c r="AZ3" s="3">
        <v>0</v>
      </c>
      <c r="BA3" s="3">
        <v>3</v>
      </c>
    </row>
    <row r="4" spans="1:53" ht="39.950000000000003" customHeight="1" x14ac:dyDescent="0.25">
      <c r="A4" s="11"/>
      <c r="B4" s="22"/>
      <c r="C4" s="12"/>
      <c r="D4" s="12"/>
      <c r="E4" s="13"/>
      <c r="F4" s="11"/>
      <c r="G4" s="22"/>
      <c r="H4" s="12"/>
      <c r="I4" s="12"/>
      <c r="J4" s="13"/>
      <c r="K4" s="11"/>
      <c r="L4" s="22"/>
      <c r="M4" s="12"/>
      <c r="N4" s="12"/>
      <c r="O4" s="13"/>
      <c r="P4" s="10"/>
      <c r="Q4" s="10"/>
      <c r="R4" s="10"/>
      <c r="S4" s="19"/>
      <c r="T4" s="19">
        <v>4</v>
      </c>
      <c r="U4" s="19">
        <f t="shared" ca="1" si="0"/>
        <v>60</v>
      </c>
      <c r="V4" s="19" t="s">
        <v>3</v>
      </c>
      <c r="W4" s="19">
        <f t="shared" ca="1" si="1"/>
        <v>5</v>
      </c>
      <c r="X4" s="19" t="s">
        <v>4</v>
      </c>
      <c r="Y4" s="19">
        <f t="shared" ca="1" si="2"/>
        <v>55</v>
      </c>
      <c r="Z4" s="20"/>
      <c r="AA4" s="19">
        <v>4</v>
      </c>
      <c r="AB4" s="19">
        <f t="shared" ca="1" si="3"/>
        <v>6</v>
      </c>
      <c r="AC4" s="19">
        <f t="shared" ca="1" si="4"/>
        <v>0</v>
      </c>
      <c r="AD4" s="19" t="s">
        <v>3</v>
      </c>
      <c r="AE4" s="52"/>
      <c r="AF4" s="19">
        <f t="shared" ca="1" si="5"/>
        <v>5</v>
      </c>
      <c r="AG4" s="19"/>
      <c r="AH4" s="19"/>
      <c r="AI4" s="19"/>
      <c r="AJ4" s="19"/>
      <c r="AK4" s="19"/>
      <c r="AL4" s="19"/>
      <c r="AM4" s="20"/>
      <c r="AN4" s="8">
        <f t="shared" ca="1" si="6"/>
        <v>0.63655994577920516</v>
      </c>
      <c r="AO4" s="21">
        <f t="shared" ca="1" si="7"/>
        <v>9</v>
      </c>
      <c r="AP4" s="20"/>
      <c r="AQ4" s="3">
        <v>4</v>
      </c>
      <c r="AR4" s="3">
        <v>5</v>
      </c>
      <c r="AS4" s="3">
        <v>1</v>
      </c>
      <c r="AV4" s="8">
        <f t="shared" ca="1" si="8"/>
        <v>0.12497443591470314</v>
      </c>
      <c r="AW4" s="21">
        <f t="shared" ca="1" si="9"/>
        <v>14</v>
      </c>
      <c r="AX4" s="20"/>
      <c r="AY4" s="3">
        <v>4</v>
      </c>
      <c r="AZ4" s="3">
        <v>0</v>
      </c>
      <c r="BA4" s="3">
        <v>4</v>
      </c>
    </row>
    <row r="5" spans="1:53" ht="42" customHeight="1" x14ac:dyDescent="0.25">
      <c r="A5" s="14"/>
      <c r="B5" s="23"/>
      <c r="C5" s="24">
        <f ca="1">AB1</f>
        <v>9</v>
      </c>
      <c r="D5" s="24">
        <f ca="1">AC1</f>
        <v>0</v>
      </c>
      <c r="E5" s="15"/>
      <c r="F5" s="14"/>
      <c r="G5" s="23"/>
      <c r="H5" s="24">
        <f ca="1">AB2</f>
        <v>6</v>
      </c>
      <c r="I5" s="24">
        <f ca="1">AC2</f>
        <v>0</v>
      </c>
      <c r="J5" s="15"/>
      <c r="K5" s="14"/>
      <c r="L5" s="23"/>
      <c r="M5" s="24">
        <f ca="1">AB3</f>
        <v>8</v>
      </c>
      <c r="N5" s="24">
        <f ca="1">AC3</f>
        <v>0</v>
      </c>
      <c r="O5" s="15"/>
      <c r="P5" s="10"/>
      <c r="Q5" s="10"/>
      <c r="R5" s="10"/>
      <c r="S5" s="19"/>
      <c r="T5" s="19">
        <v>5</v>
      </c>
      <c r="U5" s="19">
        <f t="shared" ca="1" si="0"/>
        <v>90</v>
      </c>
      <c r="V5" s="19" t="s">
        <v>3</v>
      </c>
      <c r="W5" s="19">
        <f t="shared" ca="1" si="1"/>
        <v>3</v>
      </c>
      <c r="X5" s="19" t="s">
        <v>4</v>
      </c>
      <c r="Y5" s="19">
        <f t="shared" ca="1" si="2"/>
        <v>87</v>
      </c>
      <c r="Z5" s="20"/>
      <c r="AA5" s="19">
        <v>5</v>
      </c>
      <c r="AB5" s="19">
        <f t="shared" ca="1" si="3"/>
        <v>9</v>
      </c>
      <c r="AC5" s="19">
        <f t="shared" ca="1" si="4"/>
        <v>0</v>
      </c>
      <c r="AD5" s="19" t="s">
        <v>3</v>
      </c>
      <c r="AE5" s="52"/>
      <c r="AF5" s="19">
        <f t="shared" ca="1" si="5"/>
        <v>3</v>
      </c>
      <c r="AG5" s="19"/>
      <c r="AH5" s="19"/>
      <c r="AI5" s="19"/>
      <c r="AJ5" s="19"/>
      <c r="AK5" s="19"/>
      <c r="AL5" s="19"/>
      <c r="AM5" s="20"/>
      <c r="AN5" s="8">
        <f t="shared" ca="1" si="6"/>
        <v>0.1955264185005825</v>
      </c>
      <c r="AO5" s="21">
        <f t="shared" ca="1" si="7"/>
        <v>24</v>
      </c>
      <c r="AP5" s="20"/>
      <c r="AQ5" s="3">
        <v>5</v>
      </c>
      <c r="AR5" s="3">
        <v>5</v>
      </c>
      <c r="AS5" s="3">
        <v>2</v>
      </c>
      <c r="AV5" s="8">
        <f t="shared" ca="1" si="8"/>
        <v>0.77135307787179308</v>
      </c>
      <c r="AW5" s="21">
        <f t="shared" ca="1" si="9"/>
        <v>3</v>
      </c>
      <c r="AX5" s="20"/>
      <c r="AY5" s="3">
        <v>5</v>
      </c>
      <c r="AZ5" s="3">
        <v>0</v>
      </c>
      <c r="BA5" s="3">
        <v>5</v>
      </c>
    </row>
    <row r="6" spans="1:53" ht="42" customHeight="1" thickBot="1" x14ac:dyDescent="0.3">
      <c r="A6" s="14"/>
      <c r="B6" s="25" t="s">
        <v>1</v>
      </c>
      <c r="C6" s="26">
        <f>AE1</f>
        <v>0</v>
      </c>
      <c r="D6" s="26">
        <f ca="1">AF1</f>
        <v>5</v>
      </c>
      <c r="E6" s="15"/>
      <c r="F6" s="14"/>
      <c r="G6" s="25" t="s">
        <v>1</v>
      </c>
      <c r="H6" s="26">
        <f>AE2</f>
        <v>0</v>
      </c>
      <c r="I6" s="26">
        <f ca="1">AF2</f>
        <v>1</v>
      </c>
      <c r="J6" s="15"/>
      <c r="K6" s="14"/>
      <c r="L6" s="25" t="s">
        <v>1</v>
      </c>
      <c r="M6" s="26">
        <f>AE3</f>
        <v>0</v>
      </c>
      <c r="N6" s="26">
        <f ca="1">AF3</f>
        <v>6</v>
      </c>
      <c r="O6" s="15"/>
      <c r="P6" s="10"/>
      <c r="Q6" s="10"/>
      <c r="R6" s="10"/>
      <c r="S6" s="19"/>
      <c r="T6" s="19">
        <v>6</v>
      </c>
      <c r="U6" s="19">
        <f t="shared" ca="1" si="0"/>
        <v>80</v>
      </c>
      <c r="V6" s="19" t="s">
        <v>3</v>
      </c>
      <c r="W6" s="19">
        <f t="shared" ca="1" si="1"/>
        <v>8</v>
      </c>
      <c r="X6" s="19" t="s">
        <v>4</v>
      </c>
      <c r="Y6" s="19">
        <f t="shared" ca="1" si="2"/>
        <v>72</v>
      </c>
      <c r="Z6" s="20"/>
      <c r="AA6" s="19">
        <v>6</v>
      </c>
      <c r="AB6" s="19">
        <f t="shared" ca="1" si="3"/>
        <v>8</v>
      </c>
      <c r="AC6" s="19">
        <f t="shared" ca="1" si="4"/>
        <v>0</v>
      </c>
      <c r="AD6" s="19" t="s">
        <v>3</v>
      </c>
      <c r="AE6" s="52"/>
      <c r="AF6" s="19">
        <f t="shared" ca="1" si="5"/>
        <v>8</v>
      </c>
      <c r="AG6" s="19"/>
      <c r="AH6" s="19"/>
      <c r="AI6" s="19"/>
      <c r="AJ6" s="19"/>
      <c r="AK6" s="19"/>
      <c r="AL6" s="19"/>
      <c r="AM6" s="20"/>
      <c r="AN6" s="8">
        <f t="shared" ca="1" si="6"/>
        <v>0.37403398585705372</v>
      </c>
      <c r="AO6" s="21">
        <f t="shared" ca="1" si="7"/>
        <v>17</v>
      </c>
      <c r="AP6" s="20"/>
      <c r="AQ6" s="3">
        <v>6</v>
      </c>
      <c r="AR6" s="3">
        <v>5</v>
      </c>
      <c r="AS6" s="3">
        <v>3</v>
      </c>
      <c r="AV6" s="8">
        <f t="shared" ca="1" si="8"/>
        <v>0.39923470149612439</v>
      </c>
      <c r="AW6" s="21">
        <f t="shared" ca="1" si="9"/>
        <v>8</v>
      </c>
      <c r="AX6" s="20"/>
      <c r="AY6" s="3">
        <v>6</v>
      </c>
      <c r="AZ6" s="3">
        <v>0</v>
      </c>
      <c r="BA6" s="3">
        <v>6</v>
      </c>
    </row>
    <row r="7" spans="1:53" ht="50.1" customHeight="1" x14ac:dyDescent="0.25">
      <c r="A7" s="14"/>
      <c r="B7" s="27"/>
      <c r="C7" s="28"/>
      <c r="D7" s="28"/>
      <c r="E7" s="15"/>
      <c r="F7" s="14"/>
      <c r="G7" s="27"/>
      <c r="H7" s="28"/>
      <c r="I7" s="28"/>
      <c r="J7" s="15"/>
      <c r="K7" s="14"/>
      <c r="L7" s="27"/>
      <c r="M7" s="28"/>
      <c r="N7" s="28"/>
      <c r="O7" s="15"/>
      <c r="P7" s="10"/>
      <c r="Q7" s="10"/>
      <c r="R7" s="10"/>
      <c r="S7" s="19"/>
      <c r="T7" s="19">
        <v>7</v>
      </c>
      <c r="U7" s="19">
        <f t="shared" ca="1" si="0"/>
        <v>60</v>
      </c>
      <c r="V7" s="19" t="s">
        <v>3</v>
      </c>
      <c r="W7" s="19">
        <f t="shared" ca="1" si="1"/>
        <v>6</v>
      </c>
      <c r="X7" s="19" t="s">
        <v>4</v>
      </c>
      <c r="Y7" s="19">
        <f t="shared" ca="1" si="2"/>
        <v>54</v>
      </c>
      <c r="Z7" s="20"/>
      <c r="AA7" s="19">
        <v>7</v>
      </c>
      <c r="AB7" s="19">
        <f t="shared" ca="1" si="3"/>
        <v>6</v>
      </c>
      <c r="AC7" s="19">
        <f t="shared" ca="1" si="4"/>
        <v>0</v>
      </c>
      <c r="AD7" s="19" t="s">
        <v>3</v>
      </c>
      <c r="AE7" s="52"/>
      <c r="AF7" s="19">
        <f t="shared" ca="1" si="5"/>
        <v>6</v>
      </c>
      <c r="AG7" s="19"/>
      <c r="AH7" s="19"/>
      <c r="AI7" s="19"/>
      <c r="AJ7" s="19"/>
      <c r="AK7" s="19"/>
      <c r="AL7" s="19"/>
      <c r="AM7" s="20"/>
      <c r="AN7" s="8">
        <f t="shared" ca="1" si="6"/>
        <v>0.63929398864272524</v>
      </c>
      <c r="AO7" s="21">
        <f t="shared" ca="1" si="7"/>
        <v>8</v>
      </c>
      <c r="AP7" s="20"/>
      <c r="AQ7" s="3">
        <v>7</v>
      </c>
      <c r="AR7" s="3">
        <v>6</v>
      </c>
      <c r="AS7" s="3">
        <v>1</v>
      </c>
      <c r="AV7" s="8">
        <f t="shared" ca="1" si="8"/>
        <v>0.68257170355239016</v>
      </c>
      <c r="AW7" s="21">
        <f t="shared" ca="1" si="9"/>
        <v>6</v>
      </c>
      <c r="AX7" s="20"/>
      <c r="AY7" s="3">
        <v>7</v>
      </c>
      <c r="AZ7" s="3">
        <v>0</v>
      </c>
      <c r="BA7" s="3">
        <v>7</v>
      </c>
    </row>
    <row r="8" spans="1:53" ht="12.95" customHeight="1" x14ac:dyDescent="0.25">
      <c r="A8" s="16"/>
      <c r="B8" s="17"/>
      <c r="C8" s="17"/>
      <c r="D8" s="17"/>
      <c r="E8" s="18"/>
      <c r="F8" s="16"/>
      <c r="G8" s="17"/>
      <c r="H8" s="17"/>
      <c r="I8" s="17"/>
      <c r="J8" s="18"/>
      <c r="K8" s="16"/>
      <c r="L8" s="17"/>
      <c r="M8" s="17"/>
      <c r="N8" s="17"/>
      <c r="O8" s="18"/>
      <c r="P8" s="10"/>
      <c r="Q8" s="10"/>
      <c r="R8" s="10"/>
      <c r="S8" s="19"/>
      <c r="T8" s="19">
        <v>8</v>
      </c>
      <c r="U8" s="19">
        <f t="shared" ca="1" si="0"/>
        <v>50</v>
      </c>
      <c r="V8" s="19" t="s">
        <v>3</v>
      </c>
      <c r="W8" s="19">
        <f t="shared" ca="1" si="1"/>
        <v>1</v>
      </c>
      <c r="X8" s="19" t="s">
        <v>4</v>
      </c>
      <c r="Y8" s="19">
        <f t="shared" ca="1" si="2"/>
        <v>49</v>
      </c>
      <c r="Z8" s="20"/>
      <c r="AA8" s="19">
        <v>8</v>
      </c>
      <c r="AB8" s="19">
        <f t="shared" ca="1" si="3"/>
        <v>5</v>
      </c>
      <c r="AC8" s="19">
        <f t="shared" ca="1" si="4"/>
        <v>0</v>
      </c>
      <c r="AD8" s="19" t="s">
        <v>3</v>
      </c>
      <c r="AE8" s="52"/>
      <c r="AF8" s="19">
        <f t="shared" ca="1" si="5"/>
        <v>1</v>
      </c>
      <c r="AG8" s="19"/>
      <c r="AH8" s="19"/>
      <c r="AI8" s="19"/>
      <c r="AJ8" s="19"/>
      <c r="AK8" s="19"/>
      <c r="AL8" s="19"/>
      <c r="AM8" s="20"/>
      <c r="AN8" s="8">
        <f t="shared" ca="1" si="6"/>
        <v>0.85735782222147416</v>
      </c>
      <c r="AO8" s="21">
        <f t="shared" ca="1" si="7"/>
        <v>4</v>
      </c>
      <c r="AP8" s="20"/>
      <c r="AQ8" s="3">
        <v>8</v>
      </c>
      <c r="AR8" s="3">
        <v>6</v>
      </c>
      <c r="AS8" s="3">
        <v>2</v>
      </c>
      <c r="AV8" s="8">
        <f t="shared" ca="1" si="8"/>
        <v>0.27125972651106978</v>
      </c>
      <c r="AW8" s="21">
        <f t="shared" ca="1" si="9"/>
        <v>10</v>
      </c>
      <c r="AX8" s="20"/>
      <c r="AY8" s="3">
        <v>8</v>
      </c>
      <c r="AZ8" s="3">
        <v>0</v>
      </c>
      <c r="BA8" s="3">
        <v>8</v>
      </c>
    </row>
    <row r="9" spans="1:53" ht="39.950000000000003" customHeight="1" x14ac:dyDescent="0.25">
      <c r="A9" s="11"/>
      <c r="B9" s="22"/>
      <c r="C9" s="12"/>
      <c r="D9" s="12"/>
      <c r="E9" s="13"/>
      <c r="F9" s="11"/>
      <c r="G9" s="22"/>
      <c r="H9" s="12"/>
      <c r="I9" s="12"/>
      <c r="J9" s="13"/>
      <c r="K9" s="11"/>
      <c r="L9" s="22"/>
      <c r="M9" s="12"/>
      <c r="N9" s="12"/>
      <c r="O9" s="13"/>
      <c r="P9" s="10"/>
      <c r="Q9" s="10"/>
      <c r="R9" s="10"/>
      <c r="S9" s="19"/>
      <c r="T9" s="19">
        <v>9</v>
      </c>
      <c r="U9" s="19">
        <f t="shared" ca="1" si="0"/>
        <v>70</v>
      </c>
      <c r="V9" s="19" t="s">
        <v>3</v>
      </c>
      <c r="W9" s="19">
        <f t="shared" ca="1" si="1"/>
        <v>9</v>
      </c>
      <c r="X9" s="19" t="s">
        <v>4</v>
      </c>
      <c r="Y9" s="19">
        <f t="shared" ca="1" si="2"/>
        <v>61</v>
      </c>
      <c r="Z9" s="20"/>
      <c r="AA9" s="19">
        <v>9</v>
      </c>
      <c r="AB9" s="19">
        <f t="shared" ca="1" si="3"/>
        <v>7</v>
      </c>
      <c r="AC9" s="19">
        <f t="shared" ca="1" si="4"/>
        <v>0</v>
      </c>
      <c r="AD9" s="19" t="s">
        <v>3</v>
      </c>
      <c r="AE9" s="52"/>
      <c r="AF9" s="19">
        <f t="shared" ca="1" si="5"/>
        <v>9</v>
      </c>
      <c r="AG9" s="19"/>
      <c r="AH9" s="19"/>
      <c r="AI9" s="19"/>
      <c r="AJ9" s="19"/>
      <c r="AK9" s="19"/>
      <c r="AL9" s="19"/>
      <c r="AM9" s="20"/>
      <c r="AN9" s="8">
        <f t="shared" ca="1" si="6"/>
        <v>0.51011959198909507</v>
      </c>
      <c r="AO9" s="21">
        <f t="shared" ca="1" si="7"/>
        <v>13</v>
      </c>
      <c r="AP9" s="20"/>
      <c r="AQ9" s="3">
        <v>9</v>
      </c>
      <c r="AR9" s="3">
        <v>6</v>
      </c>
      <c r="AS9" s="3">
        <v>3</v>
      </c>
      <c r="AV9" s="8">
        <f t="shared" ca="1" si="8"/>
        <v>9.9493237805706736E-3</v>
      </c>
      <c r="AW9" s="21">
        <f t="shared" ca="1" si="9"/>
        <v>18</v>
      </c>
      <c r="AX9" s="20"/>
      <c r="AY9" s="3">
        <v>9</v>
      </c>
      <c r="AZ9" s="3">
        <v>0</v>
      </c>
      <c r="BA9" s="3">
        <v>9</v>
      </c>
    </row>
    <row r="10" spans="1:53" ht="42" customHeight="1" x14ac:dyDescent="0.25">
      <c r="A10" s="14"/>
      <c r="B10" s="23"/>
      <c r="C10" s="24">
        <f ca="1">AB4</f>
        <v>6</v>
      </c>
      <c r="D10" s="24">
        <f ca="1">AC4</f>
        <v>0</v>
      </c>
      <c r="E10" s="15"/>
      <c r="F10" s="14"/>
      <c r="G10" s="23"/>
      <c r="H10" s="24">
        <f ca="1">AB5</f>
        <v>9</v>
      </c>
      <c r="I10" s="24">
        <f ca="1">AC5</f>
        <v>0</v>
      </c>
      <c r="J10" s="15"/>
      <c r="K10" s="14"/>
      <c r="L10" s="23"/>
      <c r="M10" s="24">
        <f ca="1">AB6</f>
        <v>8</v>
      </c>
      <c r="N10" s="24">
        <f ca="1">AC6</f>
        <v>0</v>
      </c>
      <c r="O10" s="15"/>
      <c r="P10" s="10"/>
      <c r="Q10" s="10"/>
      <c r="R10" s="10"/>
      <c r="S10" s="19"/>
      <c r="T10" s="19">
        <v>10</v>
      </c>
      <c r="U10" s="19">
        <f t="shared" ca="1" si="0"/>
        <v>60</v>
      </c>
      <c r="V10" s="19" t="s">
        <v>3</v>
      </c>
      <c r="W10" s="19">
        <f t="shared" ca="1" si="1"/>
        <v>4</v>
      </c>
      <c r="X10" s="19" t="s">
        <v>4</v>
      </c>
      <c r="Y10" s="19">
        <f t="shared" ca="1" si="2"/>
        <v>56</v>
      </c>
      <c r="Z10" s="20"/>
      <c r="AA10" s="19">
        <v>10</v>
      </c>
      <c r="AB10" s="19">
        <f t="shared" ca="1" si="3"/>
        <v>6</v>
      </c>
      <c r="AC10" s="19">
        <f t="shared" ca="1" si="4"/>
        <v>0</v>
      </c>
      <c r="AD10" s="19" t="s">
        <v>3</v>
      </c>
      <c r="AE10" s="52"/>
      <c r="AF10" s="19">
        <f t="shared" ca="1" si="5"/>
        <v>4</v>
      </c>
      <c r="AG10" s="19"/>
      <c r="AH10" s="19"/>
      <c r="AI10" s="19"/>
      <c r="AJ10" s="19"/>
      <c r="AK10" s="19"/>
      <c r="AL10" s="19"/>
      <c r="AM10" s="20"/>
      <c r="AN10" s="8">
        <f t="shared" ca="1" si="6"/>
        <v>0.62388338893810347</v>
      </c>
      <c r="AO10" s="21">
        <f t="shared" ca="1" si="7"/>
        <v>10</v>
      </c>
      <c r="AP10" s="20"/>
      <c r="AQ10" s="3">
        <v>10</v>
      </c>
      <c r="AR10" s="3">
        <v>6</v>
      </c>
      <c r="AS10" s="3">
        <v>4</v>
      </c>
      <c r="AV10" s="8">
        <f t="shared" ca="1" si="8"/>
        <v>0.13385190836511274</v>
      </c>
      <c r="AW10" s="21">
        <f t="shared" ca="1" si="9"/>
        <v>13</v>
      </c>
      <c r="AX10" s="20"/>
      <c r="AY10" s="3">
        <v>10</v>
      </c>
      <c r="AZ10" s="3">
        <v>0</v>
      </c>
      <c r="BA10" s="3">
        <v>1</v>
      </c>
    </row>
    <row r="11" spans="1:53" ht="42" customHeight="1" thickBot="1" x14ac:dyDescent="0.3">
      <c r="A11" s="14"/>
      <c r="B11" s="25" t="s">
        <v>1</v>
      </c>
      <c r="C11" s="26">
        <f>AE4</f>
        <v>0</v>
      </c>
      <c r="D11" s="26">
        <f ca="1">AF4</f>
        <v>5</v>
      </c>
      <c r="E11" s="15"/>
      <c r="F11" s="14"/>
      <c r="G11" s="25" t="s">
        <v>1</v>
      </c>
      <c r="H11" s="26">
        <f>AE5</f>
        <v>0</v>
      </c>
      <c r="I11" s="26">
        <f ca="1">AF5</f>
        <v>3</v>
      </c>
      <c r="J11" s="15"/>
      <c r="K11" s="14"/>
      <c r="L11" s="25" t="s">
        <v>1</v>
      </c>
      <c r="M11" s="26">
        <f>AE6</f>
        <v>0</v>
      </c>
      <c r="N11" s="26">
        <f ca="1">AF6</f>
        <v>8</v>
      </c>
      <c r="O11" s="15"/>
      <c r="P11" s="10"/>
      <c r="Q11" s="10"/>
      <c r="R11" s="10"/>
      <c r="S11" s="19"/>
      <c r="T11" s="19">
        <v>11</v>
      </c>
      <c r="U11" s="19">
        <f t="shared" ca="1" si="0"/>
        <v>90</v>
      </c>
      <c r="V11" s="19" t="s">
        <v>3</v>
      </c>
      <c r="W11" s="19">
        <f t="shared" ca="1" si="1"/>
        <v>4</v>
      </c>
      <c r="X11" s="19" t="s">
        <v>4</v>
      </c>
      <c r="Y11" s="19">
        <f t="shared" ca="1" si="2"/>
        <v>86</v>
      </c>
      <c r="Z11" s="20"/>
      <c r="AA11" s="19">
        <v>11</v>
      </c>
      <c r="AB11" s="19">
        <f t="shared" ca="1" si="3"/>
        <v>9</v>
      </c>
      <c r="AC11" s="19">
        <f t="shared" ca="1" si="4"/>
        <v>0</v>
      </c>
      <c r="AD11" s="19" t="s">
        <v>3</v>
      </c>
      <c r="AE11" s="52"/>
      <c r="AF11" s="19">
        <f t="shared" ca="1" si="5"/>
        <v>4</v>
      </c>
      <c r="AG11" s="19"/>
      <c r="AH11" s="19"/>
      <c r="AI11" s="19"/>
      <c r="AJ11" s="19"/>
      <c r="AK11" s="19"/>
      <c r="AL11" s="19"/>
      <c r="AM11" s="20"/>
      <c r="AN11" s="8">
        <f t="shared" ca="1" si="6"/>
        <v>0.26406104142018327</v>
      </c>
      <c r="AO11" s="21">
        <f t="shared" ca="1" si="7"/>
        <v>22</v>
      </c>
      <c r="AP11" s="20"/>
      <c r="AQ11" s="3">
        <v>11</v>
      </c>
      <c r="AR11" s="3">
        <v>7</v>
      </c>
      <c r="AS11" s="3">
        <v>1</v>
      </c>
      <c r="AV11" s="8">
        <f t="shared" ca="1" si="8"/>
        <v>0.70817776381188569</v>
      </c>
      <c r="AW11" s="21">
        <f t="shared" ca="1" si="9"/>
        <v>4</v>
      </c>
      <c r="AX11" s="20"/>
      <c r="AY11" s="3">
        <v>11</v>
      </c>
      <c r="AZ11" s="3">
        <v>0</v>
      </c>
      <c r="BA11" s="3">
        <v>2</v>
      </c>
    </row>
    <row r="12" spans="1:53" ht="50.1" customHeight="1" x14ac:dyDescent="0.25">
      <c r="A12" s="14"/>
      <c r="B12" s="29"/>
      <c r="C12" s="30"/>
      <c r="D12" s="30"/>
      <c r="E12" s="15"/>
      <c r="F12" s="14"/>
      <c r="G12" s="29"/>
      <c r="H12" s="30"/>
      <c r="I12" s="30"/>
      <c r="J12" s="15"/>
      <c r="K12" s="14"/>
      <c r="L12" s="29"/>
      <c r="M12" s="30"/>
      <c r="N12" s="30"/>
      <c r="O12" s="15"/>
      <c r="P12" s="10"/>
      <c r="Q12" s="10"/>
      <c r="R12" s="10"/>
      <c r="S12" s="19"/>
      <c r="T12" s="19">
        <v>12</v>
      </c>
      <c r="U12" s="19">
        <f t="shared" ca="1" si="0"/>
        <v>80</v>
      </c>
      <c r="V12" s="19" t="s">
        <v>3</v>
      </c>
      <c r="W12" s="19">
        <f t="shared" ca="1" si="1"/>
        <v>2</v>
      </c>
      <c r="X12" s="19" t="s">
        <v>4</v>
      </c>
      <c r="Y12" s="19">
        <f t="shared" ca="1" si="2"/>
        <v>78</v>
      </c>
      <c r="Z12" s="20"/>
      <c r="AA12" s="19">
        <v>12</v>
      </c>
      <c r="AB12" s="19">
        <f t="shared" ca="1" si="3"/>
        <v>8</v>
      </c>
      <c r="AC12" s="19">
        <f t="shared" ca="1" si="4"/>
        <v>0</v>
      </c>
      <c r="AD12" s="19" t="s">
        <v>3</v>
      </c>
      <c r="AE12" s="52"/>
      <c r="AF12" s="19">
        <f t="shared" ca="1" si="5"/>
        <v>2</v>
      </c>
      <c r="AG12" s="19"/>
      <c r="AH12" s="19"/>
      <c r="AI12" s="19"/>
      <c r="AJ12" s="19"/>
      <c r="AK12" s="19"/>
      <c r="AL12" s="19"/>
      <c r="AM12" s="20"/>
      <c r="AN12" s="8">
        <f t="shared" ca="1" si="6"/>
        <v>0.34341857201375958</v>
      </c>
      <c r="AO12" s="21">
        <f t="shared" ca="1" si="7"/>
        <v>18</v>
      </c>
      <c r="AP12" s="20"/>
      <c r="AQ12" s="3">
        <v>12</v>
      </c>
      <c r="AR12" s="3">
        <v>7</v>
      </c>
      <c r="AS12" s="3">
        <v>2</v>
      </c>
      <c r="AV12" s="8">
        <f t="shared" ca="1" si="8"/>
        <v>0.81108444605545094</v>
      </c>
      <c r="AW12" s="21">
        <f t="shared" ca="1" si="9"/>
        <v>2</v>
      </c>
      <c r="AX12" s="20"/>
      <c r="AY12" s="3">
        <v>12</v>
      </c>
      <c r="AZ12" s="3">
        <v>0</v>
      </c>
      <c r="BA12" s="3">
        <v>3</v>
      </c>
    </row>
    <row r="13" spans="1:53" ht="12.95" customHeight="1" x14ac:dyDescent="0.25">
      <c r="A13" s="16"/>
      <c r="B13" s="17"/>
      <c r="C13" s="17"/>
      <c r="D13" s="17"/>
      <c r="E13" s="18"/>
      <c r="F13" s="16"/>
      <c r="G13" s="17"/>
      <c r="H13" s="17"/>
      <c r="I13" s="17"/>
      <c r="J13" s="18"/>
      <c r="K13" s="16"/>
      <c r="L13" s="17"/>
      <c r="M13" s="17"/>
      <c r="N13" s="17"/>
      <c r="O13" s="18"/>
      <c r="P13" s="10"/>
      <c r="Q13" s="10"/>
      <c r="R13" s="10"/>
      <c r="S13" s="19"/>
      <c r="T13" s="19"/>
      <c r="U13" s="19"/>
      <c r="V13" s="19"/>
      <c r="W13" s="19"/>
      <c r="X13" s="19"/>
      <c r="Y13" s="19"/>
      <c r="Z13" s="20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19"/>
      <c r="AL13" s="19"/>
      <c r="AM13" s="20"/>
      <c r="AN13" s="8">
        <f t="shared" ca="1" si="6"/>
        <v>8.033439088829708E-2</v>
      </c>
      <c r="AO13" s="21">
        <f t="shared" ca="1" si="7"/>
        <v>28</v>
      </c>
      <c r="AP13" s="20"/>
      <c r="AQ13" s="3">
        <v>13</v>
      </c>
      <c r="AR13" s="3">
        <v>7</v>
      </c>
      <c r="AS13" s="3">
        <v>3</v>
      </c>
      <c r="AV13" s="8">
        <f t="shared" ca="1" si="8"/>
        <v>0.25834344400260656</v>
      </c>
      <c r="AW13" s="21">
        <f t="shared" ca="1" si="9"/>
        <v>11</v>
      </c>
      <c r="AX13" s="20"/>
      <c r="AY13" s="3">
        <v>13</v>
      </c>
      <c r="AZ13" s="3">
        <v>0</v>
      </c>
      <c r="BA13" s="3">
        <v>4</v>
      </c>
    </row>
    <row r="14" spans="1:53" ht="39.950000000000003" customHeight="1" x14ac:dyDescent="0.25">
      <c r="A14" s="11"/>
      <c r="B14" s="22"/>
      <c r="C14" s="12"/>
      <c r="D14" s="12"/>
      <c r="E14" s="13"/>
      <c r="F14" s="11"/>
      <c r="G14" s="22"/>
      <c r="H14" s="12"/>
      <c r="I14" s="12"/>
      <c r="J14" s="13"/>
      <c r="K14" s="11"/>
      <c r="L14" s="22"/>
      <c r="M14" s="12"/>
      <c r="N14" s="12"/>
      <c r="O14" s="13"/>
      <c r="P14" s="10"/>
      <c r="Q14" s="10"/>
      <c r="R14" s="10"/>
      <c r="S14" s="19"/>
      <c r="T14" s="19"/>
      <c r="U14" s="19"/>
      <c r="V14" s="19"/>
      <c r="W14" s="19"/>
      <c r="X14" s="19"/>
      <c r="Y14" s="19"/>
      <c r="Z14" s="20"/>
      <c r="AA14" s="19"/>
      <c r="AB14" s="19"/>
      <c r="AC14" s="19"/>
      <c r="AD14" s="19"/>
      <c r="AE14" s="19"/>
      <c r="AF14" s="19"/>
      <c r="AG14" s="19"/>
      <c r="AH14" s="19"/>
      <c r="AI14" s="19"/>
      <c r="AJ14" s="19"/>
      <c r="AK14" s="19"/>
      <c r="AL14" s="19"/>
      <c r="AM14" s="20"/>
      <c r="AN14" s="8">
        <f t="shared" ca="1" si="6"/>
        <v>0.38083260791192708</v>
      </c>
      <c r="AO14" s="21">
        <f t="shared" ca="1" si="7"/>
        <v>16</v>
      </c>
      <c r="AP14" s="20"/>
      <c r="AQ14" s="3">
        <v>14</v>
      </c>
      <c r="AR14" s="3">
        <v>7</v>
      </c>
      <c r="AS14" s="3">
        <v>4</v>
      </c>
      <c r="AV14" s="8">
        <f t="shared" ca="1" si="8"/>
        <v>1.8552644982948951E-2</v>
      </c>
      <c r="AW14" s="21">
        <f t="shared" ca="1" si="9"/>
        <v>17</v>
      </c>
      <c r="AX14" s="20"/>
      <c r="AY14" s="3">
        <v>14</v>
      </c>
      <c r="AZ14" s="3">
        <v>0</v>
      </c>
      <c r="BA14" s="3">
        <v>5</v>
      </c>
    </row>
    <row r="15" spans="1:53" ht="42" customHeight="1" x14ac:dyDescent="0.25">
      <c r="A15" s="14"/>
      <c r="B15" s="23"/>
      <c r="C15" s="24">
        <f ca="1">AB7</f>
        <v>6</v>
      </c>
      <c r="D15" s="24">
        <f ca="1">AC7</f>
        <v>0</v>
      </c>
      <c r="E15" s="15"/>
      <c r="F15" s="14"/>
      <c r="G15" s="23"/>
      <c r="H15" s="24">
        <f ca="1">AB8</f>
        <v>5</v>
      </c>
      <c r="I15" s="24">
        <f ca="1">AC8</f>
        <v>0</v>
      </c>
      <c r="J15" s="15"/>
      <c r="K15" s="14"/>
      <c r="L15" s="23"/>
      <c r="M15" s="24">
        <f ca="1">AB9</f>
        <v>7</v>
      </c>
      <c r="N15" s="24">
        <f ca="1">AC9</f>
        <v>0</v>
      </c>
      <c r="O15" s="15"/>
      <c r="P15" s="10"/>
      <c r="Q15" s="10"/>
      <c r="R15" s="10"/>
      <c r="S15" s="19"/>
      <c r="T15" s="19"/>
      <c r="U15" s="19"/>
      <c r="V15" s="19"/>
      <c r="W15" s="19"/>
      <c r="X15" s="19"/>
      <c r="Y15" s="19"/>
      <c r="Z15" s="20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20"/>
      <c r="AN15" s="8">
        <f t="shared" ca="1" si="6"/>
        <v>0.28976629906917317</v>
      </c>
      <c r="AO15" s="21">
        <f t="shared" ca="1" si="7"/>
        <v>21</v>
      </c>
      <c r="AP15" s="20"/>
      <c r="AQ15" s="3">
        <v>15</v>
      </c>
      <c r="AR15" s="3">
        <v>7</v>
      </c>
      <c r="AS15" s="3">
        <v>5</v>
      </c>
      <c r="AV15" s="8">
        <f t="shared" ca="1" si="8"/>
        <v>0.30114984009544044</v>
      </c>
      <c r="AW15" s="21">
        <f t="shared" ca="1" si="9"/>
        <v>9</v>
      </c>
      <c r="AX15" s="20"/>
      <c r="AY15" s="3">
        <v>15</v>
      </c>
      <c r="AZ15" s="3">
        <v>0</v>
      </c>
      <c r="BA15" s="3">
        <v>6</v>
      </c>
    </row>
    <row r="16" spans="1:53" ht="42" customHeight="1" thickBot="1" x14ac:dyDescent="0.3">
      <c r="A16" s="14"/>
      <c r="B16" s="25" t="s">
        <v>1</v>
      </c>
      <c r="C16" s="26">
        <f>AE7</f>
        <v>0</v>
      </c>
      <c r="D16" s="26">
        <f ca="1">AF7</f>
        <v>6</v>
      </c>
      <c r="E16" s="15"/>
      <c r="F16" s="14"/>
      <c r="G16" s="25" t="s">
        <v>1</v>
      </c>
      <c r="H16" s="26">
        <f>AE8</f>
        <v>0</v>
      </c>
      <c r="I16" s="26">
        <f ca="1">AF8</f>
        <v>1</v>
      </c>
      <c r="J16" s="15"/>
      <c r="K16" s="14"/>
      <c r="L16" s="25" t="s">
        <v>1</v>
      </c>
      <c r="M16" s="26">
        <f>AE9</f>
        <v>0</v>
      </c>
      <c r="N16" s="26">
        <f ca="1">AF9</f>
        <v>9</v>
      </c>
      <c r="O16" s="15"/>
      <c r="P16" s="10"/>
      <c r="Q16" s="10"/>
      <c r="R16" s="10"/>
      <c r="S16" s="19"/>
      <c r="T16" s="19"/>
      <c r="U16" s="19"/>
      <c r="V16" s="19"/>
      <c r="W16" s="19"/>
      <c r="X16" s="19"/>
      <c r="Y16" s="19"/>
      <c r="Z16" s="20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20"/>
      <c r="AN16" s="8">
        <f t="shared" ca="1" si="6"/>
        <v>0.88648798520075678</v>
      </c>
      <c r="AO16" s="21">
        <f t="shared" ca="1" si="7"/>
        <v>3</v>
      </c>
      <c r="AP16" s="20"/>
      <c r="AQ16" s="3">
        <v>16</v>
      </c>
      <c r="AR16" s="3">
        <v>8</v>
      </c>
      <c r="AS16" s="3">
        <v>1</v>
      </c>
      <c r="AV16" s="8">
        <f t="shared" ca="1" si="8"/>
        <v>0.19857653743804793</v>
      </c>
      <c r="AW16" s="21">
        <f t="shared" ca="1" si="9"/>
        <v>12</v>
      </c>
      <c r="AX16" s="20"/>
      <c r="AY16" s="3">
        <v>16</v>
      </c>
      <c r="AZ16" s="3">
        <v>0</v>
      </c>
      <c r="BA16" s="3">
        <v>7</v>
      </c>
    </row>
    <row r="17" spans="1:58" ht="50.1" customHeight="1" x14ac:dyDescent="0.25">
      <c r="A17" s="14"/>
      <c r="B17" s="27"/>
      <c r="C17" s="27"/>
      <c r="D17" s="27"/>
      <c r="E17" s="15"/>
      <c r="F17" s="14"/>
      <c r="G17" s="27"/>
      <c r="H17" s="27"/>
      <c r="I17" s="27"/>
      <c r="J17" s="15"/>
      <c r="K17" s="14"/>
      <c r="L17" s="27"/>
      <c r="M17" s="27"/>
      <c r="N17" s="27"/>
      <c r="O17" s="15"/>
      <c r="P17" s="10"/>
      <c r="Q17" s="10"/>
      <c r="R17" s="10"/>
      <c r="S17" s="19"/>
      <c r="T17" s="19"/>
      <c r="U17" s="19"/>
      <c r="V17" s="19"/>
      <c r="W17" s="19"/>
      <c r="X17" s="19"/>
      <c r="Y17" s="19"/>
      <c r="Z17" s="20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20"/>
      <c r="AN17" s="8">
        <f t="shared" ca="1" si="6"/>
        <v>0.1052599012047547</v>
      </c>
      <c r="AO17" s="21">
        <f t="shared" ca="1" si="7"/>
        <v>25</v>
      </c>
      <c r="AP17" s="20"/>
      <c r="AQ17" s="3">
        <v>17</v>
      </c>
      <c r="AR17" s="3">
        <v>8</v>
      </c>
      <c r="AS17" s="3">
        <v>2</v>
      </c>
      <c r="AV17" s="8">
        <f t="shared" ca="1" si="8"/>
        <v>2.5463686689183862E-2</v>
      </c>
      <c r="AW17" s="21">
        <f t="shared" ca="1" si="9"/>
        <v>16</v>
      </c>
      <c r="AX17" s="20"/>
      <c r="AY17" s="3">
        <v>17</v>
      </c>
      <c r="AZ17" s="3">
        <v>0</v>
      </c>
      <c r="BA17" s="3">
        <v>8</v>
      </c>
    </row>
    <row r="18" spans="1:58" ht="12.95" customHeight="1" x14ac:dyDescent="0.25">
      <c r="A18" s="16"/>
      <c r="B18" s="17"/>
      <c r="C18" s="17"/>
      <c r="D18" s="17"/>
      <c r="E18" s="18"/>
      <c r="F18" s="16"/>
      <c r="G18" s="17"/>
      <c r="H18" s="17"/>
      <c r="I18" s="17"/>
      <c r="J18" s="18"/>
      <c r="K18" s="16"/>
      <c r="L18" s="17"/>
      <c r="M18" s="17"/>
      <c r="N18" s="17"/>
      <c r="O18" s="18"/>
      <c r="P18" s="10"/>
      <c r="Q18" s="10"/>
      <c r="R18" s="10"/>
      <c r="S18" s="19"/>
      <c r="T18" s="19"/>
      <c r="U18" s="19"/>
      <c r="V18" s="19"/>
      <c r="W18" s="19"/>
      <c r="X18" s="19"/>
      <c r="Y18" s="19"/>
      <c r="Z18" s="20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20"/>
      <c r="AN18" s="8">
        <f t="shared" ca="1" si="6"/>
        <v>0.43260484417636158</v>
      </c>
      <c r="AO18" s="21">
        <f t="shared" ca="1" si="7"/>
        <v>14</v>
      </c>
      <c r="AP18" s="20"/>
      <c r="AQ18" s="3">
        <v>18</v>
      </c>
      <c r="AR18" s="3">
        <v>8</v>
      </c>
      <c r="AS18" s="3">
        <v>3</v>
      </c>
      <c r="AV18" s="8">
        <f t="shared" ca="1" si="8"/>
        <v>0.58763160797138858</v>
      </c>
      <c r="AW18" s="21">
        <f t="shared" ca="1" si="9"/>
        <v>7</v>
      </c>
      <c r="AX18" s="20"/>
      <c r="AY18" s="3">
        <v>18</v>
      </c>
      <c r="AZ18" s="3">
        <v>0</v>
      </c>
      <c r="BA18" s="3">
        <v>9</v>
      </c>
    </row>
    <row r="19" spans="1:58" ht="39.950000000000003" customHeight="1" x14ac:dyDescent="0.25">
      <c r="A19" s="11"/>
      <c r="B19" s="22"/>
      <c r="C19" s="12"/>
      <c r="D19" s="12"/>
      <c r="E19" s="13"/>
      <c r="F19" s="11"/>
      <c r="G19" s="22"/>
      <c r="H19" s="12"/>
      <c r="I19" s="12"/>
      <c r="J19" s="13"/>
      <c r="K19" s="11"/>
      <c r="L19" s="22"/>
      <c r="M19" s="12"/>
      <c r="N19" s="12"/>
      <c r="O19" s="13"/>
      <c r="P19" s="10"/>
      <c r="Q19" s="10"/>
      <c r="R19" s="10"/>
      <c r="S19" s="19"/>
      <c r="T19" s="19"/>
      <c r="U19" s="19"/>
      <c r="V19" s="19"/>
      <c r="W19" s="19"/>
      <c r="X19" s="19"/>
      <c r="Y19" s="19"/>
      <c r="Z19" s="20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19"/>
      <c r="AL19" s="19"/>
      <c r="AM19" s="20"/>
      <c r="AN19" s="8">
        <f t="shared" ca="1" si="6"/>
        <v>0.61931357376363172</v>
      </c>
      <c r="AO19" s="21">
        <f t="shared" ca="1" si="7"/>
        <v>11</v>
      </c>
      <c r="AP19" s="20"/>
      <c r="AQ19" s="3">
        <v>19</v>
      </c>
      <c r="AR19" s="3">
        <v>8</v>
      </c>
      <c r="AS19" s="3">
        <v>4</v>
      </c>
      <c r="AV19" s="8"/>
      <c r="AW19" s="21"/>
      <c r="AX19" s="20"/>
      <c r="AY19" s="19"/>
      <c r="AZ19" s="19"/>
      <c r="BA19" s="19"/>
    </row>
    <row r="20" spans="1:58" ht="42" customHeight="1" x14ac:dyDescent="0.25">
      <c r="A20" s="14"/>
      <c r="B20" s="23"/>
      <c r="C20" s="24">
        <f ca="1">AB10</f>
        <v>6</v>
      </c>
      <c r="D20" s="24">
        <f ca="1">AC10</f>
        <v>0</v>
      </c>
      <c r="E20" s="15"/>
      <c r="F20" s="14"/>
      <c r="G20" s="23"/>
      <c r="H20" s="24">
        <f ca="1">AB11</f>
        <v>9</v>
      </c>
      <c r="I20" s="24">
        <f ca="1">AC11</f>
        <v>0</v>
      </c>
      <c r="J20" s="15"/>
      <c r="K20" s="14"/>
      <c r="L20" s="23"/>
      <c r="M20" s="24">
        <f ca="1">AB12</f>
        <v>8</v>
      </c>
      <c r="N20" s="24">
        <f ca="1">AC12</f>
        <v>0</v>
      </c>
      <c r="O20" s="15"/>
      <c r="P20" s="10"/>
      <c r="Q20" s="10"/>
      <c r="R20" s="10"/>
      <c r="S20" s="19"/>
      <c r="T20" s="19"/>
      <c r="U20" s="19"/>
      <c r="V20" s="19"/>
      <c r="W20" s="19"/>
      <c r="X20" s="19"/>
      <c r="Y20" s="19"/>
      <c r="Z20" s="20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19"/>
      <c r="AL20" s="19"/>
      <c r="AM20" s="20"/>
      <c r="AN20" s="8">
        <f t="shared" ca="1" si="6"/>
        <v>0.38794052020540981</v>
      </c>
      <c r="AO20" s="21">
        <f t="shared" ca="1" si="7"/>
        <v>15</v>
      </c>
      <c r="AP20" s="20"/>
      <c r="AQ20" s="3">
        <v>20</v>
      </c>
      <c r="AR20" s="3">
        <v>8</v>
      </c>
      <c r="AS20" s="3">
        <v>5</v>
      </c>
      <c r="AV20" s="8"/>
      <c r="AW20" s="21"/>
      <c r="AX20" s="20"/>
      <c r="AY20" s="19"/>
      <c r="AZ20" s="19"/>
      <c r="BA20" s="19"/>
    </row>
    <row r="21" spans="1:58" ht="42" customHeight="1" thickBot="1" x14ac:dyDescent="0.3">
      <c r="A21" s="14"/>
      <c r="B21" s="25" t="s">
        <v>1</v>
      </c>
      <c r="C21" s="26">
        <f>AE10</f>
        <v>0</v>
      </c>
      <c r="D21" s="26">
        <f ca="1">AF10</f>
        <v>4</v>
      </c>
      <c r="E21" s="15"/>
      <c r="F21" s="14"/>
      <c r="G21" s="25" t="s">
        <v>1</v>
      </c>
      <c r="H21" s="26">
        <f>AE11</f>
        <v>0</v>
      </c>
      <c r="I21" s="26">
        <f ca="1">AF11</f>
        <v>4</v>
      </c>
      <c r="J21" s="24">
        <f ca="1">RANDBETWEEN(0,9)</f>
        <v>6</v>
      </c>
      <c r="K21" s="14"/>
      <c r="L21" s="25" t="s">
        <v>1</v>
      </c>
      <c r="M21" s="26">
        <f>AE12</f>
        <v>0</v>
      </c>
      <c r="N21" s="26">
        <f ca="1">AF12</f>
        <v>2</v>
      </c>
      <c r="O21" s="15"/>
      <c r="P21" s="10"/>
      <c r="Q21" s="10"/>
      <c r="R21" s="10"/>
      <c r="S21" s="19"/>
      <c r="T21" s="19"/>
      <c r="U21" s="19"/>
      <c r="V21" s="19"/>
      <c r="W21" s="19"/>
      <c r="X21" s="19"/>
      <c r="Y21" s="19"/>
      <c r="Z21" s="20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20"/>
      <c r="AN21" s="8">
        <f t="shared" ca="1" si="6"/>
        <v>0.10495277312523454</v>
      </c>
      <c r="AO21" s="21">
        <f t="shared" ca="1" si="7"/>
        <v>26</v>
      </c>
      <c r="AP21" s="20"/>
      <c r="AQ21" s="3">
        <v>21</v>
      </c>
      <c r="AR21" s="3">
        <v>8</v>
      </c>
      <c r="AS21" s="3">
        <v>6</v>
      </c>
      <c r="AV21" s="8"/>
      <c r="AW21" s="21"/>
      <c r="AX21" s="20"/>
      <c r="AY21" s="19"/>
      <c r="AZ21" s="19"/>
      <c r="BA21" s="19"/>
    </row>
    <row r="22" spans="1:58" ht="50.1" customHeight="1" x14ac:dyDescent="0.25">
      <c r="A22" s="14"/>
      <c r="B22" s="27"/>
      <c r="C22" s="28"/>
      <c r="D22" s="28"/>
      <c r="E22" s="15"/>
      <c r="F22" s="14"/>
      <c r="G22" s="27"/>
      <c r="H22" s="28"/>
      <c r="I22" s="28"/>
      <c r="J22" s="15"/>
      <c r="K22" s="14"/>
      <c r="L22" s="27"/>
      <c r="M22" s="28"/>
      <c r="N22" s="28"/>
      <c r="O22" s="15"/>
      <c r="P22" s="10"/>
      <c r="Q22" s="10"/>
      <c r="R22" s="10"/>
      <c r="S22" s="19"/>
      <c r="T22" s="19"/>
      <c r="U22" s="19"/>
      <c r="V22" s="19"/>
      <c r="W22" s="19"/>
      <c r="X22" s="19"/>
      <c r="Y22" s="19"/>
      <c r="Z22" s="20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20"/>
      <c r="AN22" s="8">
        <f t="shared" ca="1" si="6"/>
        <v>9.2596605443526325E-2</v>
      </c>
      <c r="AO22" s="21">
        <f t="shared" ca="1" si="7"/>
        <v>27</v>
      </c>
      <c r="AP22" s="20"/>
      <c r="AQ22" s="3">
        <v>22</v>
      </c>
      <c r="AR22" s="3">
        <v>9</v>
      </c>
      <c r="AS22" s="3">
        <v>1</v>
      </c>
      <c r="AV22" s="8"/>
      <c r="AW22" s="21"/>
      <c r="AX22" s="20"/>
      <c r="AY22" s="19"/>
      <c r="AZ22" s="19"/>
      <c r="BA22" s="19"/>
    </row>
    <row r="23" spans="1:58" ht="12.95" customHeight="1" x14ac:dyDescent="0.25">
      <c r="A23" s="16"/>
      <c r="B23" s="17"/>
      <c r="C23" s="17"/>
      <c r="D23" s="17"/>
      <c r="E23" s="18"/>
      <c r="F23" s="16"/>
      <c r="G23" s="17"/>
      <c r="H23" s="17"/>
      <c r="I23" s="17"/>
      <c r="J23" s="18"/>
      <c r="K23" s="16"/>
      <c r="L23" s="17"/>
      <c r="M23" s="17"/>
      <c r="N23" s="17"/>
      <c r="O23" s="18"/>
      <c r="P23" s="10"/>
      <c r="Q23" s="10"/>
      <c r="R23" s="10"/>
      <c r="S23" s="19"/>
      <c r="T23" s="19"/>
      <c r="U23" s="19"/>
      <c r="V23" s="19"/>
      <c r="W23" s="19"/>
      <c r="X23" s="19"/>
      <c r="Y23" s="19"/>
      <c r="Z23" s="20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20"/>
      <c r="AN23" s="8">
        <f t="shared" ca="1" si="6"/>
        <v>0.82228879823038514</v>
      </c>
      <c r="AO23" s="21">
        <f t="shared" ca="1" si="7"/>
        <v>6</v>
      </c>
      <c r="AP23" s="20"/>
      <c r="AQ23" s="3">
        <v>23</v>
      </c>
      <c r="AR23" s="3">
        <v>9</v>
      </c>
      <c r="AS23" s="3">
        <v>2</v>
      </c>
      <c r="AV23" s="8"/>
      <c r="AW23" s="21"/>
      <c r="AX23" s="20"/>
      <c r="AY23" s="19"/>
      <c r="AZ23" s="19"/>
      <c r="BA23" s="19"/>
    </row>
    <row r="24" spans="1:58" ht="36.75" customHeight="1" thickBot="1" x14ac:dyDescent="0.3">
      <c r="A24" s="98" t="str">
        <f t="shared" ref="A24:N24" si="10">A1</f>
        <v>ひき算 ひっ算 何十－１けた くりさがり</v>
      </c>
      <c r="B24" s="98"/>
      <c r="C24" s="98"/>
      <c r="D24" s="98"/>
      <c r="E24" s="98"/>
      <c r="F24" s="98"/>
      <c r="G24" s="98"/>
      <c r="H24" s="98"/>
      <c r="I24" s="98"/>
      <c r="J24" s="98"/>
      <c r="K24" s="98"/>
      <c r="L24" s="98"/>
      <c r="M24" s="98"/>
      <c r="N24" s="101">
        <f t="shared" si="10"/>
        <v>1</v>
      </c>
      <c r="O24" s="101"/>
      <c r="P24" s="42"/>
      <c r="Q24" s="42"/>
      <c r="R24" s="42"/>
      <c r="S24" s="19"/>
      <c r="T24" s="19">
        <f t="shared" ref="T24:Y35" si="11">T1</f>
        <v>1</v>
      </c>
      <c r="U24" s="19">
        <f t="shared" ca="1" si="11"/>
        <v>90</v>
      </c>
      <c r="V24" s="19" t="str">
        <f t="shared" si="11"/>
        <v>-</v>
      </c>
      <c r="W24" s="19">
        <f t="shared" ca="1" si="11"/>
        <v>5</v>
      </c>
      <c r="X24" s="19" t="str">
        <f t="shared" si="11"/>
        <v>=</v>
      </c>
      <c r="Y24" s="19">
        <f t="shared" ca="1" si="11"/>
        <v>85</v>
      </c>
      <c r="Z24" s="20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20"/>
      <c r="AN24" s="8">
        <f t="shared" ca="1" si="6"/>
        <v>0.89991603050822599</v>
      </c>
      <c r="AO24" s="21">
        <f t="shared" ca="1" si="7"/>
        <v>2</v>
      </c>
      <c r="AP24" s="20"/>
      <c r="AQ24" s="3">
        <v>24</v>
      </c>
      <c r="AR24" s="3">
        <v>9</v>
      </c>
      <c r="AS24" s="3">
        <v>3</v>
      </c>
      <c r="AV24" s="8"/>
      <c r="AW24" s="21"/>
      <c r="AX24" s="20"/>
      <c r="AY24" s="19"/>
      <c r="AZ24" s="19"/>
      <c r="BA24" s="19"/>
    </row>
    <row r="25" spans="1:58" ht="38.25" customHeight="1" thickBot="1" x14ac:dyDescent="0.3">
      <c r="A25" s="20"/>
      <c r="B25" s="84" t="str">
        <f t="shared" ref="B25:E25" si="12">B2</f>
        <v>　　月　　日</v>
      </c>
      <c r="C25" s="85"/>
      <c r="D25" s="86"/>
      <c r="E25" s="84" t="str">
        <f t="shared" si="12"/>
        <v>名前</v>
      </c>
      <c r="F25" s="85"/>
      <c r="G25" s="85"/>
      <c r="H25" s="87"/>
      <c r="I25" s="88"/>
      <c r="J25" s="88"/>
      <c r="K25" s="88"/>
      <c r="L25" s="88"/>
      <c r="M25" s="88"/>
      <c r="N25" s="89"/>
      <c r="O25" s="20"/>
      <c r="P25" s="20"/>
      <c r="Q25" s="20"/>
      <c r="R25" s="20"/>
      <c r="S25" s="19"/>
      <c r="T25" s="19">
        <f t="shared" si="11"/>
        <v>2</v>
      </c>
      <c r="U25" s="19">
        <f t="shared" ca="1" si="11"/>
        <v>60</v>
      </c>
      <c r="V25" s="19" t="str">
        <f t="shared" si="11"/>
        <v>-</v>
      </c>
      <c r="W25" s="19">
        <f t="shared" ca="1" si="11"/>
        <v>1</v>
      </c>
      <c r="X25" s="19" t="str">
        <f t="shared" si="11"/>
        <v>=</v>
      </c>
      <c r="Y25" s="19">
        <f t="shared" ca="1" si="11"/>
        <v>59</v>
      </c>
      <c r="Z25" s="20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20"/>
      <c r="AN25" s="8">
        <f t="shared" ca="1" si="6"/>
        <v>0.3244363989734238</v>
      </c>
      <c r="AO25" s="21">
        <f t="shared" ca="1" si="7"/>
        <v>19</v>
      </c>
      <c r="AP25" s="20"/>
      <c r="AQ25" s="3">
        <v>25</v>
      </c>
      <c r="AR25" s="3">
        <v>9</v>
      </c>
      <c r="AS25" s="3">
        <v>4</v>
      </c>
      <c r="AV25" s="8"/>
      <c r="AW25" s="21"/>
      <c r="AX25" s="20"/>
      <c r="AY25" s="19"/>
      <c r="AZ25" s="19"/>
      <c r="BA25" s="19"/>
    </row>
    <row r="26" spans="1:58" ht="13.5" customHeight="1" x14ac:dyDescent="0.25">
      <c r="A26" s="20"/>
      <c r="B26" s="9"/>
      <c r="C26" s="9"/>
      <c r="D26" s="9"/>
      <c r="E26" s="9"/>
      <c r="F26" s="9"/>
      <c r="G26" s="9"/>
      <c r="H26" s="31"/>
      <c r="I26" s="31"/>
      <c r="J26" s="31"/>
      <c r="K26" s="31"/>
      <c r="L26" s="31"/>
      <c r="M26" s="31"/>
      <c r="N26" s="20"/>
      <c r="O26" s="20"/>
      <c r="P26" s="20"/>
      <c r="Q26" s="20"/>
      <c r="R26" s="20"/>
      <c r="S26" s="19"/>
      <c r="T26" s="19">
        <f t="shared" si="11"/>
        <v>3</v>
      </c>
      <c r="U26" s="19">
        <f t="shared" ca="1" si="11"/>
        <v>80</v>
      </c>
      <c r="V26" s="19" t="str">
        <f t="shared" si="11"/>
        <v>-</v>
      </c>
      <c r="W26" s="19">
        <f t="shared" ca="1" si="11"/>
        <v>6</v>
      </c>
      <c r="X26" s="19" t="str">
        <f t="shared" si="11"/>
        <v>=</v>
      </c>
      <c r="Y26" s="19">
        <f t="shared" ca="1" si="11"/>
        <v>74</v>
      </c>
      <c r="Z26" s="20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20"/>
      <c r="AN26" s="8">
        <f t="shared" ca="1" si="6"/>
        <v>0.84908600794347389</v>
      </c>
      <c r="AO26" s="21">
        <f t="shared" ca="1" si="7"/>
        <v>5</v>
      </c>
      <c r="AP26" s="20"/>
      <c r="AQ26" s="3">
        <v>26</v>
      </c>
      <c r="AR26" s="3">
        <v>9</v>
      </c>
      <c r="AS26" s="3">
        <v>5</v>
      </c>
      <c r="AV26" s="8"/>
      <c r="AW26" s="21"/>
      <c r="AX26" s="20"/>
      <c r="AY26" s="19"/>
      <c r="AZ26" s="19"/>
      <c r="BA26" s="19"/>
    </row>
    <row r="27" spans="1:58" ht="39.950000000000003" customHeight="1" x14ac:dyDescent="0.5">
      <c r="A27" s="11"/>
      <c r="B27" s="22"/>
      <c r="C27" s="77">
        <f ca="1">IF(D28&lt;D29,C28-1,"")</f>
        <v>8</v>
      </c>
      <c r="D27" s="77">
        <f ca="1">IF(D28&lt;D29,10,"")</f>
        <v>10</v>
      </c>
      <c r="E27" s="81"/>
      <c r="F27" s="82"/>
      <c r="G27" s="83"/>
      <c r="H27" s="77">
        <f ca="1">IF(I28&lt;I29,H28-1,"")</f>
        <v>5</v>
      </c>
      <c r="I27" s="77">
        <f ca="1">IF(I28&lt;I29,10,"")</f>
        <v>10</v>
      </c>
      <c r="J27" s="81"/>
      <c r="K27" s="82"/>
      <c r="L27" s="83"/>
      <c r="M27" s="77">
        <f ca="1">IF(N28&lt;N29,M28-1,"")</f>
        <v>7</v>
      </c>
      <c r="N27" s="77">
        <f ca="1">IF(N28&lt;N29,10,"")</f>
        <v>10</v>
      </c>
      <c r="O27" s="13"/>
      <c r="P27" s="10"/>
      <c r="Q27" s="10"/>
      <c r="R27" s="10"/>
      <c r="S27" s="19"/>
      <c r="T27" s="19">
        <f t="shared" si="11"/>
        <v>4</v>
      </c>
      <c r="U27" s="19">
        <f t="shared" ca="1" si="11"/>
        <v>60</v>
      </c>
      <c r="V27" s="19" t="str">
        <f t="shared" si="11"/>
        <v>-</v>
      </c>
      <c r="W27" s="19">
        <f t="shared" ca="1" si="11"/>
        <v>5</v>
      </c>
      <c r="X27" s="19" t="str">
        <f t="shared" si="11"/>
        <v>=</v>
      </c>
      <c r="Y27" s="19">
        <f t="shared" ca="1" si="11"/>
        <v>55</v>
      </c>
      <c r="Z27" s="20"/>
      <c r="AA27" s="19"/>
      <c r="AB27" s="19"/>
      <c r="AC27" s="19"/>
      <c r="AD27" s="19"/>
      <c r="AE27" s="19"/>
      <c r="AF27" s="19"/>
      <c r="AG27" s="19"/>
      <c r="AH27" s="19"/>
      <c r="AI27" s="19"/>
      <c r="AJ27" s="19"/>
      <c r="AK27" s="19"/>
      <c r="AL27" s="19"/>
      <c r="AM27" s="20"/>
      <c r="AN27" s="8">
        <f t="shared" ca="1" si="6"/>
        <v>0.97843708454852296</v>
      </c>
      <c r="AO27" s="21">
        <f t="shared" ca="1" si="7"/>
        <v>1</v>
      </c>
      <c r="AP27" s="20"/>
      <c r="AQ27" s="3">
        <v>27</v>
      </c>
      <c r="AR27" s="3">
        <v>9</v>
      </c>
      <c r="AS27" s="3">
        <v>6</v>
      </c>
      <c r="AV27" s="8"/>
      <c r="AW27" s="21"/>
      <c r="AX27" s="20"/>
      <c r="AY27" s="19"/>
      <c r="AZ27" s="19"/>
      <c r="BA27" s="19"/>
      <c r="BF27" s="32"/>
    </row>
    <row r="28" spans="1:58" ht="42" customHeight="1" x14ac:dyDescent="0.25">
      <c r="A28" s="14"/>
      <c r="B28" s="33"/>
      <c r="C28" s="24">
        <f t="shared" ref="C28:N28" ca="1" si="13">C5</f>
        <v>9</v>
      </c>
      <c r="D28" s="24">
        <f t="shared" ca="1" si="13"/>
        <v>0</v>
      </c>
      <c r="E28" s="15"/>
      <c r="F28" s="14"/>
      <c r="G28" s="33"/>
      <c r="H28" s="24">
        <f t="shared" ca="1" si="13"/>
        <v>6</v>
      </c>
      <c r="I28" s="24">
        <f t="shared" ca="1" si="13"/>
        <v>0</v>
      </c>
      <c r="J28" s="15"/>
      <c r="K28" s="14"/>
      <c r="L28" s="33"/>
      <c r="M28" s="24">
        <f t="shared" ca="1" si="13"/>
        <v>8</v>
      </c>
      <c r="N28" s="24">
        <f t="shared" ca="1" si="13"/>
        <v>0</v>
      </c>
      <c r="O28" s="15"/>
      <c r="P28" s="10"/>
      <c r="Q28" s="19"/>
      <c r="R28" s="10"/>
      <c r="S28" s="19"/>
      <c r="T28" s="19">
        <f t="shared" si="11"/>
        <v>5</v>
      </c>
      <c r="U28" s="19">
        <f t="shared" ca="1" si="11"/>
        <v>90</v>
      </c>
      <c r="V28" s="19" t="str">
        <f t="shared" si="11"/>
        <v>-</v>
      </c>
      <c r="W28" s="19">
        <f t="shared" ca="1" si="11"/>
        <v>3</v>
      </c>
      <c r="X28" s="19" t="str">
        <f t="shared" si="11"/>
        <v>=</v>
      </c>
      <c r="Y28" s="19">
        <f t="shared" ca="1" si="11"/>
        <v>87</v>
      </c>
      <c r="Z28" s="20"/>
      <c r="AA28" s="19"/>
      <c r="AB28" s="19"/>
      <c r="AC28" s="19"/>
      <c r="AD28" s="19"/>
      <c r="AE28" s="19"/>
      <c r="AF28" s="19"/>
      <c r="AG28" s="19"/>
      <c r="AH28" s="19" t="s">
        <v>5</v>
      </c>
      <c r="AI28" s="19" t="str">
        <f ca="1">IF(D28&lt;D29,"OK","NO")</f>
        <v>OK</v>
      </c>
      <c r="AJ28" s="19"/>
      <c r="AL28" s="19"/>
      <c r="AM28" s="20"/>
      <c r="AN28" s="8">
        <f t="shared" ca="1" si="6"/>
        <v>0.522075796351951</v>
      </c>
      <c r="AO28" s="21">
        <f t="shared" ca="1" si="7"/>
        <v>12</v>
      </c>
      <c r="AP28" s="20"/>
      <c r="AQ28" s="3">
        <v>28</v>
      </c>
      <c r="AR28" s="3">
        <v>9</v>
      </c>
      <c r="AS28" s="3">
        <v>7</v>
      </c>
      <c r="AV28" s="8"/>
      <c r="AW28" s="21"/>
      <c r="AX28" s="20"/>
      <c r="AY28" s="19"/>
      <c r="AZ28" s="19"/>
      <c r="BA28" s="19"/>
      <c r="BF28" s="32"/>
    </row>
    <row r="29" spans="1:58" ht="42" customHeight="1" thickBot="1" x14ac:dyDescent="0.3">
      <c r="A29" s="14"/>
      <c r="B29" s="25" t="str">
        <f t="shared" ref="B29:N29" si="14">B6</f>
        <v>－</v>
      </c>
      <c r="C29" s="26">
        <f t="shared" si="14"/>
        <v>0</v>
      </c>
      <c r="D29" s="26">
        <f t="shared" ca="1" si="14"/>
        <v>5</v>
      </c>
      <c r="E29" s="15"/>
      <c r="F29" s="14"/>
      <c r="G29" s="25" t="str">
        <f t="shared" si="14"/>
        <v>－</v>
      </c>
      <c r="H29" s="26">
        <f t="shared" si="14"/>
        <v>0</v>
      </c>
      <c r="I29" s="26">
        <f t="shared" ca="1" si="14"/>
        <v>1</v>
      </c>
      <c r="J29" s="15"/>
      <c r="K29" s="14"/>
      <c r="L29" s="25" t="str">
        <f t="shared" si="14"/>
        <v>－</v>
      </c>
      <c r="M29" s="26">
        <f t="shared" si="14"/>
        <v>0</v>
      </c>
      <c r="N29" s="26">
        <f t="shared" ca="1" si="14"/>
        <v>6</v>
      </c>
      <c r="O29" s="15"/>
      <c r="P29" s="10"/>
      <c r="Q29" s="43"/>
      <c r="R29" s="10"/>
      <c r="S29" s="19"/>
      <c r="T29" s="19">
        <f t="shared" si="11"/>
        <v>6</v>
      </c>
      <c r="U29" s="19">
        <f t="shared" ca="1" si="11"/>
        <v>80</v>
      </c>
      <c r="V29" s="19" t="str">
        <f t="shared" si="11"/>
        <v>-</v>
      </c>
      <c r="W29" s="19">
        <f t="shared" ca="1" si="11"/>
        <v>8</v>
      </c>
      <c r="X29" s="19" t="str">
        <f t="shared" si="11"/>
        <v>=</v>
      </c>
      <c r="Y29" s="19">
        <f t="shared" ca="1" si="11"/>
        <v>72</v>
      </c>
      <c r="Z29" s="20"/>
      <c r="AA29" s="19"/>
      <c r="AB29" s="19"/>
      <c r="AC29" s="19"/>
      <c r="AD29" s="19"/>
      <c r="AE29" s="19"/>
      <c r="AF29" s="19"/>
      <c r="AG29" s="19"/>
      <c r="AH29" s="19" t="s">
        <v>6</v>
      </c>
      <c r="AI29" s="19" t="str">
        <f ca="1">IF(I28&lt;I29,"OK","NO")</f>
        <v>OK</v>
      </c>
      <c r="AJ29" s="19"/>
      <c r="AK29" s="34"/>
      <c r="AL29" s="19"/>
      <c r="AM29" s="20"/>
      <c r="AN29" s="8"/>
      <c r="AO29" s="21"/>
      <c r="AP29" s="20"/>
      <c r="AQ29" s="19"/>
      <c r="AR29" s="19"/>
      <c r="AS29" s="19"/>
      <c r="AV29" s="8"/>
      <c r="AW29" s="21"/>
      <c r="AX29" s="20"/>
      <c r="AY29" s="19"/>
      <c r="AZ29" s="19"/>
      <c r="BA29" s="19"/>
    </row>
    <row r="30" spans="1:58" ht="50.1" customHeight="1" x14ac:dyDescent="0.25">
      <c r="A30" s="14"/>
      <c r="B30" s="35"/>
      <c r="C30" s="36">
        <f ca="1">MOD(ROUNDDOWN(Y24/10,0),10)</f>
        <v>8</v>
      </c>
      <c r="D30" s="36">
        <f ca="1">MOD(Y24,10)</f>
        <v>5</v>
      </c>
      <c r="E30" s="15"/>
      <c r="F30" s="14"/>
      <c r="G30" s="35"/>
      <c r="H30" s="36">
        <f ca="1">MOD(ROUNDDOWN(Y25/10,0),10)</f>
        <v>5</v>
      </c>
      <c r="I30" s="36">
        <f ca="1">MOD(Y25,10)</f>
        <v>9</v>
      </c>
      <c r="J30" s="15"/>
      <c r="K30" s="14"/>
      <c r="L30" s="35"/>
      <c r="M30" s="36">
        <f ca="1">MOD(ROUNDDOWN(Y26/10,0),10)</f>
        <v>7</v>
      </c>
      <c r="N30" s="36">
        <f ca="1">MOD(Y26,10)</f>
        <v>4</v>
      </c>
      <c r="O30" s="15"/>
      <c r="P30" s="10"/>
      <c r="Q30" s="10"/>
      <c r="R30" s="10"/>
      <c r="S30" s="19"/>
      <c r="T30" s="19">
        <f t="shared" si="11"/>
        <v>7</v>
      </c>
      <c r="U30" s="19">
        <f t="shared" ca="1" si="11"/>
        <v>60</v>
      </c>
      <c r="V30" s="19" t="str">
        <f t="shared" si="11"/>
        <v>-</v>
      </c>
      <c r="W30" s="19">
        <f t="shared" ca="1" si="11"/>
        <v>6</v>
      </c>
      <c r="X30" s="19" t="str">
        <f t="shared" si="11"/>
        <v>=</v>
      </c>
      <c r="Y30" s="19">
        <f t="shared" ca="1" si="11"/>
        <v>54</v>
      </c>
      <c r="Z30" s="20"/>
      <c r="AA30" s="19"/>
      <c r="AB30" s="19"/>
      <c r="AC30" s="19"/>
      <c r="AD30" s="19"/>
      <c r="AE30" s="19"/>
      <c r="AF30" s="19"/>
      <c r="AG30" s="19"/>
      <c r="AH30" s="19" t="s">
        <v>7</v>
      </c>
      <c r="AI30" s="19" t="str">
        <f ca="1">IF(N28&lt;N29,"OK","NO")</f>
        <v>OK</v>
      </c>
      <c r="AJ30" s="19"/>
      <c r="AK30" s="19"/>
      <c r="AL30" s="19"/>
      <c r="AM30" s="20"/>
      <c r="AN30" s="8"/>
      <c r="AO30" s="21"/>
      <c r="AP30" s="20"/>
      <c r="AQ30" s="19"/>
      <c r="AR30" s="19"/>
      <c r="AS30" s="19"/>
      <c r="AV30" s="8"/>
      <c r="AW30" s="21"/>
      <c r="AX30" s="20"/>
      <c r="AY30" s="19"/>
      <c r="AZ30" s="19"/>
      <c r="BA30" s="19"/>
    </row>
    <row r="31" spans="1:58" ht="12.95" customHeight="1" x14ac:dyDescent="0.25">
      <c r="A31" s="16"/>
      <c r="B31" s="37"/>
      <c r="C31" s="37"/>
      <c r="D31" s="37"/>
      <c r="E31" s="18"/>
      <c r="F31" s="16"/>
      <c r="G31" s="37"/>
      <c r="H31" s="37"/>
      <c r="I31" s="37"/>
      <c r="J31" s="18"/>
      <c r="K31" s="16"/>
      <c r="L31" s="37"/>
      <c r="M31" s="37"/>
      <c r="N31" s="37"/>
      <c r="O31" s="18"/>
      <c r="P31" s="10"/>
      <c r="Q31" s="10"/>
      <c r="R31" s="10"/>
      <c r="S31" s="19"/>
      <c r="T31" s="19">
        <f t="shared" si="11"/>
        <v>8</v>
      </c>
      <c r="U31" s="19">
        <f t="shared" ca="1" si="11"/>
        <v>50</v>
      </c>
      <c r="V31" s="19" t="str">
        <f t="shared" si="11"/>
        <v>-</v>
      </c>
      <c r="W31" s="19">
        <f t="shared" ca="1" si="11"/>
        <v>1</v>
      </c>
      <c r="X31" s="19" t="str">
        <f t="shared" si="11"/>
        <v>=</v>
      </c>
      <c r="Y31" s="19">
        <f t="shared" ca="1" si="11"/>
        <v>49</v>
      </c>
      <c r="Z31" s="20"/>
      <c r="AA31" s="19"/>
      <c r="AB31" s="19"/>
      <c r="AC31" s="19"/>
      <c r="AD31" s="19"/>
      <c r="AE31" s="19"/>
      <c r="AF31" s="19"/>
      <c r="AG31" s="19"/>
      <c r="AH31" s="19"/>
      <c r="AI31" s="19"/>
      <c r="AJ31" s="19"/>
      <c r="AK31" s="19"/>
      <c r="AL31" s="19"/>
      <c r="AM31" s="20"/>
      <c r="AN31" s="8"/>
      <c r="AO31" s="21"/>
      <c r="AP31" s="20"/>
      <c r="AQ31" s="19"/>
      <c r="AR31" s="19"/>
      <c r="AS31" s="19"/>
      <c r="AV31" s="8"/>
      <c r="AW31" s="21"/>
      <c r="AX31" s="20"/>
      <c r="AY31" s="19"/>
      <c r="AZ31" s="19"/>
      <c r="BA31" s="19"/>
    </row>
    <row r="32" spans="1:58" ht="39.950000000000003" customHeight="1" x14ac:dyDescent="0.5">
      <c r="A32" s="11"/>
      <c r="B32" s="22"/>
      <c r="C32" s="77">
        <f ca="1">IF(D33&lt;D34,C33-1,"")</f>
        <v>5</v>
      </c>
      <c r="D32" s="77">
        <f ca="1">IF(D33&lt;D34,10,"")</f>
        <v>10</v>
      </c>
      <c r="E32" s="81"/>
      <c r="F32" s="82"/>
      <c r="G32" s="83"/>
      <c r="H32" s="77">
        <f ca="1">IF(I33&lt;I34,H33-1,"")</f>
        <v>8</v>
      </c>
      <c r="I32" s="77">
        <f ca="1">IF(I33&lt;I34,10,"")</f>
        <v>10</v>
      </c>
      <c r="J32" s="81"/>
      <c r="K32" s="82"/>
      <c r="L32" s="83"/>
      <c r="M32" s="77">
        <f ca="1">IF(N33&lt;N34,M33-1,"")</f>
        <v>7</v>
      </c>
      <c r="N32" s="77">
        <f ca="1">IF(N33&lt;N34,10,"")</f>
        <v>10</v>
      </c>
      <c r="O32" s="13"/>
      <c r="P32" s="10"/>
      <c r="Q32" s="10"/>
      <c r="R32" s="10"/>
      <c r="S32" s="19"/>
      <c r="T32" s="19">
        <f t="shared" si="11"/>
        <v>9</v>
      </c>
      <c r="U32" s="19">
        <f t="shared" ca="1" si="11"/>
        <v>70</v>
      </c>
      <c r="V32" s="19" t="str">
        <f t="shared" si="11"/>
        <v>-</v>
      </c>
      <c r="W32" s="19">
        <f t="shared" ca="1" si="11"/>
        <v>9</v>
      </c>
      <c r="X32" s="19" t="str">
        <f t="shared" si="11"/>
        <v>=</v>
      </c>
      <c r="Y32" s="19">
        <f t="shared" ca="1" si="11"/>
        <v>61</v>
      </c>
      <c r="Z32" s="20"/>
      <c r="AA32" s="19"/>
      <c r="AB32" s="19"/>
      <c r="AC32" s="19"/>
      <c r="AD32" s="19"/>
      <c r="AE32" s="19"/>
      <c r="AF32" s="19"/>
      <c r="AG32" s="19"/>
      <c r="AH32" s="19"/>
      <c r="AI32" s="19"/>
      <c r="AJ32" s="19"/>
      <c r="AK32" s="19"/>
      <c r="AL32" s="19"/>
      <c r="AM32" s="20"/>
      <c r="AN32" s="8"/>
      <c r="AO32" s="21"/>
      <c r="AP32" s="20"/>
      <c r="AQ32" s="19"/>
      <c r="AR32" s="19"/>
      <c r="AS32" s="19"/>
      <c r="AV32" s="8"/>
      <c r="AW32" s="21"/>
      <c r="AX32" s="20"/>
      <c r="AY32" s="19"/>
      <c r="AZ32" s="19"/>
      <c r="BA32" s="19"/>
    </row>
    <row r="33" spans="1:53" ht="42" customHeight="1" x14ac:dyDescent="0.25">
      <c r="A33" s="14"/>
      <c r="B33" s="33"/>
      <c r="C33" s="24">
        <f t="shared" ref="C33:N33" ca="1" si="15">C10</f>
        <v>6</v>
      </c>
      <c r="D33" s="24">
        <f t="shared" ca="1" si="15"/>
        <v>0</v>
      </c>
      <c r="E33" s="15"/>
      <c r="F33" s="14"/>
      <c r="G33" s="33"/>
      <c r="H33" s="24">
        <f t="shared" ca="1" si="15"/>
        <v>9</v>
      </c>
      <c r="I33" s="24">
        <f t="shared" ca="1" si="15"/>
        <v>0</v>
      </c>
      <c r="J33" s="15"/>
      <c r="K33" s="14"/>
      <c r="L33" s="33"/>
      <c r="M33" s="24">
        <f t="shared" ca="1" si="15"/>
        <v>8</v>
      </c>
      <c r="N33" s="24">
        <f t="shared" ca="1" si="15"/>
        <v>0</v>
      </c>
      <c r="O33" s="15"/>
      <c r="P33" s="10"/>
      <c r="Q33" s="10"/>
      <c r="R33" s="10"/>
      <c r="S33" s="19"/>
      <c r="T33" s="19">
        <f t="shared" si="11"/>
        <v>10</v>
      </c>
      <c r="U33" s="19">
        <f t="shared" ca="1" si="11"/>
        <v>60</v>
      </c>
      <c r="V33" s="19" t="str">
        <f t="shared" si="11"/>
        <v>-</v>
      </c>
      <c r="W33" s="19">
        <f t="shared" ca="1" si="11"/>
        <v>4</v>
      </c>
      <c r="X33" s="19" t="str">
        <f t="shared" si="11"/>
        <v>=</v>
      </c>
      <c r="Y33" s="19">
        <f t="shared" ca="1" si="11"/>
        <v>56</v>
      </c>
      <c r="Z33" s="20"/>
      <c r="AA33" s="19"/>
      <c r="AB33" s="19"/>
      <c r="AC33" s="19"/>
      <c r="AD33" s="19"/>
      <c r="AE33" s="19"/>
      <c r="AF33" s="19"/>
      <c r="AG33" s="19"/>
      <c r="AH33" s="19" t="s">
        <v>8</v>
      </c>
      <c r="AI33" s="19" t="str">
        <f ca="1">IF(D33&lt;D34,"OK","NO")</f>
        <v>OK</v>
      </c>
      <c r="AJ33" s="19"/>
      <c r="AK33" s="19"/>
      <c r="AL33" s="19"/>
      <c r="AM33" s="20"/>
      <c r="AN33" s="8"/>
      <c r="AO33" s="21"/>
      <c r="AP33" s="20"/>
      <c r="AQ33" s="19"/>
      <c r="AR33" s="19"/>
      <c r="AS33" s="19"/>
      <c r="AV33" s="8"/>
      <c r="AW33" s="21"/>
      <c r="AX33" s="20"/>
      <c r="AY33" s="19"/>
      <c r="AZ33" s="19"/>
      <c r="BA33" s="19"/>
    </row>
    <row r="34" spans="1:53" ht="42" customHeight="1" thickBot="1" x14ac:dyDescent="0.3">
      <c r="A34" s="14"/>
      <c r="B34" s="25" t="str">
        <f t="shared" ref="B34:N34" si="16">B11</f>
        <v>－</v>
      </c>
      <c r="C34" s="26">
        <f t="shared" si="16"/>
        <v>0</v>
      </c>
      <c r="D34" s="26">
        <f t="shared" ca="1" si="16"/>
        <v>5</v>
      </c>
      <c r="E34" s="15"/>
      <c r="F34" s="14"/>
      <c r="G34" s="25" t="str">
        <f t="shared" si="16"/>
        <v>－</v>
      </c>
      <c r="H34" s="26">
        <f t="shared" si="16"/>
        <v>0</v>
      </c>
      <c r="I34" s="26">
        <f t="shared" ca="1" si="16"/>
        <v>3</v>
      </c>
      <c r="J34" s="15"/>
      <c r="K34" s="14"/>
      <c r="L34" s="25" t="str">
        <f t="shared" si="16"/>
        <v>－</v>
      </c>
      <c r="M34" s="26">
        <f t="shared" si="16"/>
        <v>0</v>
      </c>
      <c r="N34" s="26">
        <f t="shared" ca="1" si="16"/>
        <v>8</v>
      </c>
      <c r="O34" s="15"/>
      <c r="P34" s="10"/>
      <c r="Q34" s="10"/>
      <c r="R34" s="10"/>
      <c r="S34" s="19"/>
      <c r="T34" s="19">
        <f t="shared" si="11"/>
        <v>11</v>
      </c>
      <c r="U34" s="19">
        <f t="shared" ca="1" si="11"/>
        <v>90</v>
      </c>
      <c r="V34" s="19" t="str">
        <f t="shared" si="11"/>
        <v>-</v>
      </c>
      <c r="W34" s="19">
        <f t="shared" ca="1" si="11"/>
        <v>4</v>
      </c>
      <c r="X34" s="19" t="str">
        <f t="shared" si="11"/>
        <v>=</v>
      </c>
      <c r="Y34" s="19">
        <f t="shared" ca="1" si="11"/>
        <v>86</v>
      </c>
      <c r="Z34" s="20"/>
      <c r="AA34" s="19"/>
      <c r="AB34" s="19"/>
      <c r="AC34" s="19"/>
      <c r="AD34" s="19"/>
      <c r="AE34" s="19"/>
      <c r="AF34" s="19"/>
      <c r="AG34" s="19"/>
      <c r="AH34" s="19" t="s">
        <v>9</v>
      </c>
      <c r="AI34" s="19" t="str">
        <f ca="1">IF(I33&lt;I34,"OK","NO")</f>
        <v>OK</v>
      </c>
      <c r="AJ34" s="19"/>
      <c r="AK34" s="19"/>
      <c r="AL34" s="19"/>
      <c r="AM34" s="20"/>
      <c r="AN34" s="8"/>
      <c r="AO34" s="21"/>
      <c r="AP34" s="20"/>
      <c r="AQ34" s="19"/>
      <c r="AR34" s="19"/>
      <c r="AS34" s="19"/>
      <c r="AV34" s="8"/>
      <c r="AW34" s="21"/>
      <c r="AX34" s="20"/>
      <c r="AY34" s="19"/>
      <c r="AZ34" s="19"/>
      <c r="BA34" s="19"/>
    </row>
    <row r="35" spans="1:53" ht="50.1" customHeight="1" x14ac:dyDescent="0.25">
      <c r="A35" s="14"/>
      <c r="B35" s="38"/>
      <c r="C35" s="36">
        <f ca="1">MOD(ROUNDDOWN(Y27/10,0),10)</f>
        <v>5</v>
      </c>
      <c r="D35" s="36">
        <f ca="1">MOD(Y27,10)</f>
        <v>5</v>
      </c>
      <c r="E35" s="15"/>
      <c r="F35" s="14"/>
      <c r="G35" s="35"/>
      <c r="H35" s="36">
        <f ca="1">MOD(ROUNDDOWN(Y28/10,0),10)</f>
        <v>8</v>
      </c>
      <c r="I35" s="36">
        <f ca="1">MOD(Y28,10)</f>
        <v>7</v>
      </c>
      <c r="J35" s="15"/>
      <c r="K35" s="14"/>
      <c r="L35" s="35"/>
      <c r="M35" s="36">
        <f ca="1">MOD(ROUNDDOWN(Y29/10,0),10)</f>
        <v>7</v>
      </c>
      <c r="N35" s="36">
        <f ca="1">MOD(Y29,10)</f>
        <v>2</v>
      </c>
      <c r="O35" s="15"/>
      <c r="P35" s="10"/>
      <c r="Q35" s="10"/>
      <c r="R35" s="10"/>
      <c r="S35" s="19"/>
      <c r="T35" s="19">
        <f t="shared" si="11"/>
        <v>12</v>
      </c>
      <c r="U35" s="19">
        <f t="shared" ca="1" si="11"/>
        <v>80</v>
      </c>
      <c r="V35" s="19" t="str">
        <f t="shared" si="11"/>
        <v>-</v>
      </c>
      <c r="W35" s="19">
        <f t="shared" ca="1" si="11"/>
        <v>2</v>
      </c>
      <c r="X35" s="19" t="str">
        <f t="shared" si="11"/>
        <v>=</v>
      </c>
      <c r="Y35" s="19">
        <f t="shared" ca="1" si="11"/>
        <v>78</v>
      </c>
      <c r="Z35" s="20"/>
      <c r="AA35" s="19"/>
      <c r="AB35" s="19"/>
      <c r="AC35" s="19"/>
      <c r="AD35" s="19"/>
      <c r="AE35" s="19"/>
      <c r="AF35" s="19"/>
      <c r="AG35" s="19"/>
      <c r="AH35" s="19" t="s">
        <v>10</v>
      </c>
      <c r="AI35" s="19" t="str">
        <f ca="1">IF(N33&lt;N34,"OK","NO")</f>
        <v>OK</v>
      </c>
      <c r="AJ35" s="19"/>
      <c r="AK35" s="19"/>
      <c r="AL35" s="19"/>
      <c r="AM35" s="20"/>
      <c r="AN35" s="8"/>
      <c r="AO35" s="21"/>
      <c r="AP35" s="20"/>
      <c r="AQ35" s="19"/>
      <c r="AR35" s="19"/>
      <c r="AS35" s="19"/>
      <c r="AV35" s="8"/>
      <c r="AW35" s="21"/>
      <c r="AX35" s="20"/>
      <c r="AY35" s="19"/>
      <c r="AZ35" s="19"/>
      <c r="BA35" s="19"/>
    </row>
    <row r="36" spans="1:53" ht="12.95" customHeight="1" x14ac:dyDescent="0.25">
      <c r="A36" s="16"/>
      <c r="B36" s="37"/>
      <c r="C36" s="37"/>
      <c r="D36" s="37"/>
      <c r="E36" s="18"/>
      <c r="F36" s="16"/>
      <c r="G36" s="37"/>
      <c r="H36" s="37"/>
      <c r="I36" s="37"/>
      <c r="J36" s="18"/>
      <c r="K36" s="16"/>
      <c r="L36" s="37"/>
      <c r="M36" s="37"/>
      <c r="N36" s="37"/>
      <c r="O36" s="18"/>
      <c r="P36" s="10"/>
      <c r="Q36" s="10"/>
      <c r="R36" s="10"/>
      <c r="S36" s="19"/>
      <c r="Z36" s="20"/>
      <c r="AA36" s="19"/>
      <c r="AB36" s="19"/>
      <c r="AC36" s="19"/>
      <c r="AD36" s="19"/>
      <c r="AE36" s="19"/>
      <c r="AF36" s="19"/>
      <c r="AG36" s="19"/>
      <c r="AH36" s="19"/>
      <c r="AI36" s="19"/>
      <c r="AJ36" s="19"/>
      <c r="AK36" s="19"/>
      <c r="AL36" s="19"/>
      <c r="AM36" s="20"/>
      <c r="AN36" s="8"/>
      <c r="AO36" s="21"/>
      <c r="AP36" s="20"/>
      <c r="AQ36" s="19"/>
      <c r="AR36" s="19"/>
      <c r="AS36" s="19"/>
      <c r="AV36" s="8"/>
      <c r="AW36" s="21"/>
      <c r="AX36" s="20"/>
      <c r="AY36" s="19"/>
      <c r="AZ36" s="19"/>
      <c r="BA36" s="19"/>
    </row>
    <row r="37" spans="1:53" ht="39.950000000000003" customHeight="1" x14ac:dyDescent="0.5">
      <c r="A37" s="11"/>
      <c r="B37" s="22"/>
      <c r="C37" s="77">
        <f ca="1">IF(D38&lt;D39,C38-1,"")</f>
        <v>5</v>
      </c>
      <c r="D37" s="77">
        <f ca="1">IF(D38&lt;D39,10,"")</f>
        <v>10</v>
      </c>
      <c r="E37" s="81"/>
      <c r="F37" s="82"/>
      <c r="G37" s="83"/>
      <c r="H37" s="77">
        <f ca="1">IF(I38&lt;I39,H38-1,"")</f>
        <v>4</v>
      </c>
      <c r="I37" s="77">
        <f ca="1">IF(I38&lt;I39,10,"")</f>
        <v>10</v>
      </c>
      <c r="J37" s="81"/>
      <c r="K37" s="82"/>
      <c r="L37" s="83"/>
      <c r="M37" s="77">
        <f ca="1">IF(N38&lt;N39,M38-1,"")</f>
        <v>6</v>
      </c>
      <c r="N37" s="77">
        <f ca="1">IF(N38&lt;N39,10,"")</f>
        <v>10</v>
      </c>
      <c r="O37" s="13"/>
      <c r="P37" s="10"/>
      <c r="Q37" s="10"/>
      <c r="R37" s="10"/>
      <c r="S37" s="19"/>
      <c r="Z37" s="20"/>
      <c r="AA37" s="19"/>
      <c r="AB37" s="19"/>
      <c r="AC37" s="19"/>
      <c r="AD37" s="19"/>
      <c r="AE37" s="19"/>
      <c r="AF37" s="19"/>
      <c r="AG37" s="19"/>
      <c r="AH37" s="19"/>
      <c r="AI37" s="19"/>
      <c r="AJ37" s="19"/>
      <c r="AK37" s="19"/>
      <c r="AL37" s="19"/>
      <c r="AM37" s="20"/>
      <c r="AN37" s="8"/>
      <c r="AO37" s="21"/>
      <c r="AQ37" s="19"/>
      <c r="AR37" s="19"/>
      <c r="AS37" s="19"/>
      <c r="AV37" s="8"/>
      <c r="AW37" s="21"/>
      <c r="AX37" s="20"/>
      <c r="AY37" s="19"/>
      <c r="AZ37" s="19"/>
      <c r="BA37" s="19"/>
    </row>
    <row r="38" spans="1:53" ht="42" customHeight="1" x14ac:dyDescent="0.25">
      <c r="A38" s="14"/>
      <c r="B38" s="33"/>
      <c r="C38" s="24">
        <f t="shared" ref="C38:N38" ca="1" si="17">C15</f>
        <v>6</v>
      </c>
      <c r="D38" s="24">
        <f t="shared" ca="1" si="17"/>
        <v>0</v>
      </c>
      <c r="E38" s="15"/>
      <c r="F38" s="14"/>
      <c r="G38" s="33"/>
      <c r="H38" s="24">
        <f t="shared" ca="1" si="17"/>
        <v>5</v>
      </c>
      <c r="I38" s="24">
        <f t="shared" ca="1" si="17"/>
        <v>0</v>
      </c>
      <c r="J38" s="15"/>
      <c r="K38" s="14"/>
      <c r="L38" s="33"/>
      <c r="M38" s="24">
        <f t="shared" ca="1" si="17"/>
        <v>7</v>
      </c>
      <c r="N38" s="24">
        <f t="shared" ca="1" si="17"/>
        <v>0</v>
      </c>
      <c r="O38" s="15"/>
      <c r="P38" s="10"/>
      <c r="Q38" s="10"/>
      <c r="R38" s="10"/>
      <c r="S38" s="19"/>
      <c r="Z38" s="20"/>
      <c r="AA38" s="19"/>
      <c r="AB38" s="19"/>
      <c r="AC38" s="19"/>
      <c r="AD38" s="19"/>
      <c r="AE38" s="19"/>
      <c r="AF38" s="19"/>
      <c r="AG38" s="19"/>
      <c r="AH38" s="19" t="s">
        <v>11</v>
      </c>
      <c r="AI38" s="19" t="str">
        <f ca="1">IF(D38&lt;D39,"OK","NO")</f>
        <v>OK</v>
      </c>
      <c r="AJ38" s="19"/>
      <c r="AK38" s="19"/>
      <c r="AL38" s="19"/>
      <c r="AM38" s="20"/>
      <c r="AN38" s="8"/>
      <c r="AO38" s="21"/>
      <c r="AQ38" s="19"/>
      <c r="AR38" s="19"/>
      <c r="AS38" s="19"/>
      <c r="AV38" s="8"/>
      <c r="AW38" s="21"/>
      <c r="AX38" s="20"/>
      <c r="AY38" s="19"/>
      <c r="AZ38" s="19"/>
      <c r="BA38" s="19"/>
    </row>
    <row r="39" spans="1:53" ht="42" customHeight="1" thickBot="1" x14ac:dyDescent="0.3">
      <c r="A39" s="14"/>
      <c r="B39" s="25" t="str">
        <f t="shared" ref="B39:N39" si="18">B16</f>
        <v>－</v>
      </c>
      <c r="C39" s="26">
        <f t="shared" si="18"/>
        <v>0</v>
      </c>
      <c r="D39" s="26">
        <f t="shared" ca="1" si="18"/>
        <v>6</v>
      </c>
      <c r="E39" s="15"/>
      <c r="F39" s="14"/>
      <c r="G39" s="25" t="str">
        <f t="shared" si="18"/>
        <v>－</v>
      </c>
      <c r="H39" s="26">
        <f t="shared" si="18"/>
        <v>0</v>
      </c>
      <c r="I39" s="26">
        <f t="shared" ca="1" si="18"/>
        <v>1</v>
      </c>
      <c r="J39" s="15"/>
      <c r="K39" s="14"/>
      <c r="L39" s="25" t="str">
        <f t="shared" si="18"/>
        <v>－</v>
      </c>
      <c r="M39" s="26">
        <f t="shared" si="18"/>
        <v>0</v>
      </c>
      <c r="N39" s="26">
        <f t="shared" ca="1" si="18"/>
        <v>9</v>
      </c>
      <c r="O39" s="15"/>
      <c r="P39" s="10"/>
      <c r="Q39" s="10"/>
      <c r="R39" s="10"/>
      <c r="S39" s="19"/>
      <c r="T39" s="19"/>
      <c r="U39" s="19"/>
      <c r="V39" s="19"/>
      <c r="W39" s="19"/>
      <c r="X39" s="19"/>
      <c r="Y39" s="19"/>
      <c r="Z39" s="20"/>
      <c r="AA39" s="19"/>
      <c r="AB39" s="19"/>
      <c r="AC39" s="19"/>
      <c r="AD39" s="19"/>
      <c r="AE39" s="19"/>
      <c r="AF39" s="19"/>
      <c r="AG39" s="19"/>
      <c r="AH39" s="19" t="s">
        <v>12</v>
      </c>
      <c r="AI39" s="19" t="str">
        <f ca="1">IF(I38&lt;I39,"OK","NO")</f>
        <v>OK</v>
      </c>
      <c r="AJ39" s="19"/>
      <c r="AK39" s="19"/>
      <c r="AL39" s="19"/>
      <c r="AM39" s="20"/>
      <c r="AN39" s="8"/>
      <c r="AO39" s="21"/>
      <c r="AQ39" s="19"/>
      <c r="AR39" s="19"/>
      <c r="AS39" s="19"/>
      <c r="AV39" s="8"/>
      <c r="AW39" s="21"/>
      <c r="AX39" s="20"/>
      <c r="AY39" s="19"/>
      <c r="AZ39" s="19"/>
      <c r="BA39" s="19"/>
    </row>
    <row r="40" spans="1:53" ht="50.1" customHeight="1" x14ac:dyDescent="0.25">
      <c r="A40" s="14"/>
      <c r="B40" s="35"/>
      <c r="C40" s="36">
        <f ca="1">MOD(ROUNDDOWN(Y30/10,0),10)</f>
        <v>5</v>
      </c>
      <c r="D40" s="36">
        <f ca="1">MOD(Y30,10)</f>
        <v>4</v>
      </c>
      <c r="E40" s="15"/>
      <c r="F40" s="14"/>
      <c r="G40" s="35"/>
      <c r="H40" s="36">
        <f ca="1">MOD(ROUNDDOWN(Y31/10,0),10)</f>
        <v>4</v>
      </c>
      <c r="I40" s="36">
        <f ca="1">MOD(Y31,10)</f>
        <v>9</v>
      </c>
      <c r="J40" s="15"/>
      <c r="K40" s="14"/>
      <c r="L40" s="35"/>
      <c r="M40" s="36">
        <f ca="1">MOD(ROUNDDOWN(Y32/10,0),10)</f>
        <v>6</v>
      </c>
      <c r="N40" s="36">
        <f ca="1">MOD(Y32,10)</f>
        <v>1</v>
      </c>
      <c r="O40" s="15"/>
      <c r="P40" s="10"/>
      <c r="Q40" s="10"/>
      <c r="R40" s="10"/>
      <c r="S40" s="19"/>
      <c r="T40" s="19"/>
      <c r="U40" s="19"/>
      <c r="V40" s="19"/>
      <c r="W40" s="19"/>
      <c r="X40" s="19"/>
      <c r="Y40" s="19"/>
      <c r="Z40" s="20"/>
      <c r="AA40" s="19"/>
      <c r="AB40" s="19"/>
      <c r="AC40" s="19"/>
      <c r="AD40" s="19"/>
      <c r="AE40" s="19"/>
      <c r="AF40" s="19"/>
      <c r="AG40" s="19"/>
      <c r="AH40" s="19" t="s">
        <v>16</v>
      </c>
      <c r="AI40" s="19" t="str">
        <f ca="1">IF(N38&lt;N39,"OK","NO")</f>
        <v>OK</v>
      </c>
      <c r="AJ40" s="19"/>
      <c r="AK40" s="19"/>
      <c r="AL40" s="19"/>
      <c r="AM40" s="20"/>
      <c r="AN40" s="8"/>
      <c r="AO40" s="21"/>
      <c r="AQ40" s="19"/>
      <c r="AR40" s="19"/>
      <c r="AS40" s="19"/>
      <c r="AV40" s="8"/>
      <c r="AW40" s="21"/>
      <c r="AX40" s="20"/>
      <c r="AY40" s="19"/>
      <c r="AZ40" s="19"/>
      <c r="BA40" s="19"/>
    </row>
    <row r="41" spans="1:53" ht="12.95" customHeight="1" x14ac:dyDescent="0.25">
      <c r="A41" s="16"/>
      <c r="B41" s="37"/>
      <c r="C41" s="37"/>
      <c r="D41" s="37"/>
      <c r="E41" s="18"/>
      <c r="F41" s="16"/>
      <c r="G41" s="37"/>
      <c r="H41" s="37"/>
      <c r="I41" s="37"/>
      <c r="J41" s="18"/>
      <c r="K41" s="16"/>
      <c r="L41" s="37"/>
      <c r="M41" s="37"/>
      <c r="N41" s="37"/>
      <c r="O41" s="18"/>
      <c r="P41" s="10"/>
      <c r="Q41" s="10"/>
      <c r="R41" s="10"/>
      <c r="S41" s="19"/>
      <c r="T41" s="19"/>
      <c r="U41" s="19"/>
      <c r="V41" s="19"/>
      <c r="W41" s="19"/>
      <c r="X41" s="19"/>
      <c r="Y41" s="19"/>
      <c r="Z41" s="20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20"/>
      <c r="AN41" s="8"/>
      <c r="AO41" s="21"/>
      <c r="AQ41" s="19"/>
      <c r="AR41" s="19"/>
      <c r="AS41" s="19"/>
      <c r="AV41" s="8"/>
      <c r="AW41" s="21"/>
      <c r="AX41" s="20"/>
      <c r="AY41" s="19"/>
      <c r="AZ41" s="19"/>
      <c r="BA41" s="19"/>
    </row>
    <row r="42" spans="1:53" ht="39.950000000000003" customHeight="1" x14ac:dyDescent="0.5">
      <c r="A42" s="11"/>
      <c r="B42" s="22"/>
      <c r="C42" s="77">
        <f ca="1">IF(D43&lt;D44,C43-1,"")</f>
        <v>5</v>
      </c>
      <c r="D42" s="77">
        <f ca="1">IF(D43&lt;D44,10,"")</f>
        <v>10</v>
      </c>
      <c r="E42" s="81"/>
      <c r="F42" s="82"/>
      <c r="G42" s="83"/>
      <c r="H42" s="77">
        <f ca="1">IF(I43&lt;I44,H43-1,"")</f>
        <v>8</v>
      </c>
      <c r="I42" s="77">
        <f ca="1">IF(I43&lt;I44,10,"")</f>
        <v>10</v>
      </c>
      <c r="J42" s="81"/>
      <c r="K42" s="82"/>
      <c r="L42" s="83"/>
      <c r="M42" s="77">
        <f ca="1">IF(N43&lt;N44,M43-1,"")</f>
        <v>7</v>
      </c>
      <c r="N42" s="77">
        <f ca="1">IF(N43&lt;N44,10,"")</f>
        <v>10</v>
      </c>
      <c r="O42" s="13"/>
      <c r="P42" s="10"/>
      <c r="Q42" s="10"/>
      <c r="R42" s="10"/>
      <c r="S42" s="19"/>
      <c r="T42" s="19"/>
      <c r="U42" s="19"/>
      <c r="V42" s="19"/>
      <c r="W42" s="19"/>
      <c r="X42" s="19"/>
      <c r="Y42" s="19"/>
      <c r="Z42" s="20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20"/>
      <c r="AN42" s="8"/>
      <c r="AO42" s="21"/>
      <c r="AQ42" s="19"/>
      <c r="AR42" s="19"/>
      <c r="AS42" s="19"/>
      <c r="AV42" s="8"/>
      <c r="AW42" s="21"/>
      <c r="AX42" s="20"/>
      <c r="AY42" s="19"/>
      <c r="AZ42" s="19"/>
      <c r="BA42" s="19"/>
    </row>
    <row r="43" spans="1:53" ht="42" customHeight="1" x14ac:dyDescent="0.25">
      <c r="A43" s="14"/>
      <c r="B43" s="40"/>
      <c r="C43" s="24">
        <f t="shared" ref="C43:N43" ca="1" si="19">C20</f>
        <v>6</v>
      </c>
      <c r="D43" s="24">
        <f t="shared" ca="1" si="19"/>
        <v>0</v>
      </c>
      <c r="E43" s="15"/>
      <c r="F43" s="14"/>
      <c r="G43" s="40"/>
      <c r="H43" s="24">
        <f t="shared" ca="1" si="19"/>
        <v>9</v>
      </c>
      <c r="I43" s="24">
        <f t="shared" ca="1" si="19"/>
        <v>0</v>
      </c>
      <c r="J43" s="15"/>
      <c r="K43" s="14"/>
      <c r="L43" s="40"/>
      <c r="M43" s="24">
        <f t="shared" ca="1" si="19"/>
        <v>8</v>
      </c>
      <c r="N43" s="24">
        <f t="shared" ca="1" si="19"/>
        <v>0</v>
      </c>
      <c r="O43" s="15"/>
      <c r="P43" s="10"/>
      <c r="Q43" s="10"/>
      <c r="R43" s="10"/>
      <c r="S43" s="19"/>
      <c r="T43" s="19"/>
      <c r="U43" s="19"/>
      <c r="V43" s="19"/>
      <c r="W43" s="19"/>
      <c r="X43" s="19"/>
      <c r="Y43" s="19"/>
      <c r="Z43" s="20"/>
      <c r="AA43" s="19"/>
      <c r="AB43" s="19"/>
      <c r="AC43" s="19"/>
      <c r="AD43" s="19"/>
      <c r="AE43" s="19"/>
      <c r="AF43" s="19"/>
      <c r="AG43" s="19"/>
      <c r="AH43" s="19" t="s">
        <v>15</v>
      </c>
      <c r="AI43" s="19" t="str">
        <f ca="1">IF(D43&lt;D44,"OK","NO")</f>
        <v>OK</v>
      </c>
      <c r="AJ43" s="19"/>
      <c r="AK43" s="19"/>
      <c r="AL43" s="19"/>
      <c r="AM43" s="20"/>
      <c r="AN43" s="8"/>
      <c r="AO43" s="21"/>
      <c r="AQ43" s="19"/>
      <c r="AR43" s="19"/>
      <c r="AS43" s="19"/>
      <c r="AV43" s="8"/>
      <c r="AW43" s="21"/>
      <c r="AX43" s="20"/>
      <c r="AY43" s="19"/>
      <c r="AZ43" s="19"/>
      <c r="BA43" s="19"/>
    </row>
    <row r="44" spans="1:53" ht="42" customHeight="1" thickBot="1" x14ac:dyDescent="0.3">
      <c r="A44" s="14"/>
      <c r="B44" s="25" t="str">
        <f t="shared" ref="B44:N44" si="20">B21</f>
        <v>－</v>
      </c>
      <c r="C44" s="26">
        <f t="shared" si="20"/>
        <v>0</v>
      </c>
      <c r="D44" s="26">
        <f t="shared" ca="1" si="20"/>
        <v>4</v>
      </c>
      <c r="E44" s="15"/>
      <c r="F44" s="14"/>
      <c r="G44" s="25" t="str">
        <f t="shared" si="20"/>
        <v>－</v>
      </c>
      <c r="H44" s="26">
        <f t="shared" si="20"/>
        <v>0</v>
      </c>
      <c r="I44" s="26">
        <f t="shared" ca="1" si="20"/>
        <v>4</v>
      </c>
      <c r="J44" s="24"/>
      <c r="K44" s="14"/>
      <c r="L44" s="25" t="str">
        <f t="shared" si="20"/>
        <v>－</v>
      </c>
      <c r="M44" s="26">
        <f t="shared" si="20"/>
        <v>0</v>
      </c>
      <c r="N44" s="26">
        <f t="shared" ca="1" si="20"/>
        <v>2</v>
      </c>
      <c r="O44" s="15"/>
      <c r="P44" s="10"/>
      <c r="Q44" s="10"/>
      <c r="R44" s="10"/>
      <c r="S44" s="19"/>
      <c r="T44" s="19"/>
      <c r="U44" s="19"/>
      <c r="V44" s="19"/>
      <c r="W44" s="19"/>
      <c r="X44" s="19"/>
      <c r="Y44" s="19"/>
      <c r="Z44" s="20"/>
      <c r="AA44" s="19"/>
      <c r="AB44" s="19"/>
      <c r="AC44" s="19"/>
      <c r="AD44" s="19"/>
      <c r="AE44" s="19"/>
      <c r="AF44" s="19"/>
      <c r="AG44" s="19"/>
      <c r="AH44" s="19" t="s">
        <v>13</v>
      </c>
      <c r="AI44" s="19" t="str">
        <f ca="1">IF(I43&lt;I44,"OK","NO")</f>
        <v>OK</v>
      </c>
      <c r="AJ44" s="19"/>
      <c r="AK44" s="19"/>
      <c r="AL44" s="19"/>
      <c r="AM44" s="20"/>
      <c r="AN44" s="8"/>
      <c r="AO44" s="21"/>
      <c r="AQ44" s="19"/>
      <c r="AR44" s="19"/>
      <c r="AS44" s="19"/>
      <c r="AV44" s="8"/>
      <c r="AW44" s="21"/>
      <c r="AX44" s="20"/>
      <c r="AY44" s="19"/>
      <c r="AZ44" s="19"/>
      <c r="BA44" s="19"/>
    </row>
    <row r="45" spans="1:53" ht="50.1" customHeight="1" x14ac:dyDescent="0.25">
      <c r="A45" s="14"/>
      <c r="B45" s="35"/>
      <c r="C45" s="36">
        <f ca="1">MOD(ROUNDDOWN(Y33/10,0),10)</f>
        <v>5</v>
      </c>
      <c r="D45" s="36">
        <f ca="1">MOD(Y33,10)</f>
        <v>6</v>
      </c>
      <c r="E45" s="15"/>
      <c r="F45" s="14"/>
      <c r="G45" s="35"/>
      <c r="H45" s="36">
        <f ca="1">MOD(ROUNDDOWN(Y34/10,0),10)</f>
        <v>8</v>
      </c>
      <c r="I45" s="36">
        <f ca="1">MOD(Y34,10)</f>
        <v>6</v>
      </c>
      <c r="J45" s="15"/>
      <c r="K45" s="14"/>
      <c r="L45" s="35"/>
      <c r="M45" s="36">
        <f ca="1">MOD(ROUNDDOWN(Y35/10,0),10)</f>
        <v>7</v>
      </c>
      <c r="N45" s="36">
        <f ca="1">MOD(Y35,10)</f>
        <v>8</v>
      </c>
      <c r="O45" s="15"/>
      <c r="P45" s="10"/>
      <c r="Q45" s="10"/>
      <c r="R45" s="10"/>
      <c r="S45" s="19"/>
      <c r="T45" s="19"/>
      <c r="U45" s="19"/>
      <c r="V45" s="19"/>
      <c r="W45" s="19"/>
      <c r="X45" s="19"/>
      <c r="Y45" s="19"/>
      <c r="Z45" s="20"/>
      <c r="AA45" s="19"/>
      <c r="AB45" s="19"/>
      <c r="AC45" s="19"/>
      <c r="AD45" s="19"/>
      <c r="AE45" s="19"/>
      <c r="AF45" s="19"/>
      <c r="AG45" s="19"/>
      <c r="AH45" s="19" t="s">
        <v>14</v>
      </c>
      <c r="AI45" s="19" t="str">
        <f ca="1">IF(N43&lt;N44,"OK","NO")</f>
        <v>OK</v>
      </c>
      <c r="AJ45" s="19"/>
      <c r="AK45" s="19"/>
      <c r="AL45" s="19"/>
      <c r="AM45" s="20"/>
      <c r="AN45" s="8"/>
      <c r="AO45" s="21"/>
      <c r="AQ45" s="19"/>
      <c r="AR45" s="19"/>
      <c r="AS45" s="19"/>
      <c r="AV45" s="8"/>
      <c r="AW45" s="21"/>
      <c r="AY45" s="19"/>
      <c r="AZ45" s="19"/>
      <c r="BA45" s="19"/>
    </row>
    <row r="46" spans="1:53" ht="12.95" customHeight="1" x14ac:dyDescent="0.25">
      <c r="A46" s="16"/>
      <c r="B46" s="17"/>
      <c r="C46" s="17"/>
      <c r="D46" s="17"/>
      <c r="E46" s="18"/>
      <c r="F46" s="16"/>
      <c r="G46" s="17"/>
      <c r="H46" s="17"/>
      <c r="I46" s="17"/>
      <c r="J46" s="18"/>
      <c r="K46" s="16"/>
      <c r="L46" s="17"/>
      <c r="M46" s="17"/>
      <c r="N46" s="17"/>
      <c r="O46" s="18"/>
      <c r="P46" s="10"/>
      <c r="Q46" s="10"/>
      <c r="R46" s="10"/>
      <c r="S46" s="19"/>
      <c r="T46" s="19"/>
      <c r="U46" s="19"/>
      <c r="V46" s="19"/>
      <c r="W46" s="19"/>
      <c r="X46" s="19"/>
      <c r="Y46" s="19"/>
      <c r="Z46" s="20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20"/>
      <c r="AV46" s="8"/>
      <c r="AW46" s="21"/>
      <c r="AY46" s="19"/>
      <c r="AZ46" s="19"/>
      <c r="BA46" s="19"/>
    </row>
    <row r="47" spans="1:53" ht="12.95" customHeight="1" x14ac:dyDescent="0.25">
      <c r="A47" s="10"/>
      <c r="B47" s="10"/>
      <c r="C47" s="10"/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10"/>
      <c r="P47" s="10"/>
      <c r="Q47" s="10"/>
      <c r="R47" s="10"/>
      <c r="S47" s="10"/>
      <c r="T47" s="41"/>
      <c r="U47" s="41"/>
      <c r="V47" s="41"/>
      <c r="W47" s="41"/>
      <c r="X47" s="41"/>
      <c r="Y47" s="41"/>
      <c r="Z47" s="10"/>
      <c r="AA47" s="41"/>
      <c r="AB47" s="41"/>
      <c r="AC47" s="41"/>
      <c r="AD47" s="41"/>
      <c r="AE47" s="41"/>
      <c r="AF47" s="41"/>
      <c r="AG47" s="41"/>
      <c r="AH47" s="41"/>
      <c r="AI47" s="41"/>
      <c r="AJ47" s="41"/>
      <c r="AK47" s="41"/>
      <c r="AL47" s="41"/>
      <c r="AV47" s="8"/>
      <c r="AW47" s="21"/>
      <c r="AY47" s="19"/>
      <c r="AZ47" s="19"/>
      <c r="BA47" s="19"/>
    </row>
    <row r="48" spans="1:53" x14ac:dyDescent="0.25">
      <c r="AJ48" s="39" t="s">
        <v>17</v>
      </c>
      <c r="AV48" s="8"/>
      <c r="AW48" s="21"/>
      <c r="AY48" s="19"/>
      <c r="AZ48" s="19"/>
      <c r="BA48" s="19"/>
    </row>
    <row r="49" spans="48:53" x14ac:dyDescent="0.25">
      <c r="AV49" s="8"/>
      <c r="AW49" s="21"/>
      <c r="AY49" s="19"/>
      <c r="AZ49" s="19"/>
      <c r="BA49" s="19"/>
    </row>
    <row r="50" spans="48:53" x14ac:dyDescent="0.25">
      <c r="AV50" s="8"/>
      <c r="AW50" s="21"/>
      <c r="AY50" s="19"/>
      <c r="AZ50" s="19"/>
      <c r="BA50" s="19"/>
    </row>
    <row r="51" spans="48:53" x14ac:dyDescent="0.25">
      <c r="AV51" s="8"/>
      <c r="AW51" s="21"/>
      <c r="AY51" s="19"/>
      <c r="AZ51" s="19"/>
      <c r="BA51" s="19"/>
    </row>
    <row r="52" spans="48:53" x14ac:dyDescent="0.25">
      <c r="AV52" s="8"/>
      <c r="AW52" s="21"/>
      <c r="AY52" s="19"/>
      <c r="AZ52" s="19"/>
      <c r="BA52" s="19"/>
    </row>
    <row r="53" spans="48:53" x14ac:dyDescent="0.25">
      <c r="AV53" s="8"/>
      <c r="AW53" s="21"/>
      <c r="AY53" s="19"/>
      <c r="AZ53" s="19"/>
      <c r="BA53" s="19"/>
    </row>
    <row r="54" spans="48:53" x14ac:dyDescent="0.25">
      <c r="AV54" s="8"/>
      <c r="AW54" s="21"/>
      <c r="AY54" s="19"/>
      <c r="AZ54" s="19"/>
      <c r="BA54" s="19"/>
    </row>
    <row r="55" spans="48:53" x14ac:dyDescent="0.25">
      <c r="AV55" s="8"/>
      <c r="AW55" s="21"/>
      <c r="AY55" s="19"/>
      <c r="AZ55" s="19"/>
      <c r="BA55" s="19"/>
    </row>
    <row r="56" spans="48:53" x14ac:dyDescent="0.25">
      <c r="AV56" s="8"/>
      <c r="AW56" s="21"/>
      <c r="AY56" s="19"/>
      <c r="AZ56" s="19"/>
      <c r="BA56" s="19"/>
    </row>
    <row r="57" spans="48:53" x14ac:dyDescent="0.25">
      <c r="AV57" s="8"/>
      <c r="AW57" s="21"/>
      <c r="AY57" s="19"/>
      <c r="AZ57" s="19"/>
      <c r="BA57" s="19"/>
    </row>
    <row r="58" spans="48:53" x14ac:dyDescent="0.25">
      <c r="AV58" s="8"/>
      <c r="AW58" s="21"/>
      <c r="AY58" s="19"/>
      <c r="AZ58" s="19"/>
      <c r="BA58" s="19"/>
    </row>
    <row r="59" spans="48:53" x14ac:dyDescent="0.25">
      <c r="AV59" s="8"/>
      <c r="AW59" s="21"/>
      <c r="AY59" s="19"/>
      <c r="AZ59" s="19"/>
      <c r="BA59" s="19"/>
    </row>
    <row r="60" spans="48:53" x14ac:dyDescent="0.25">
      <c r="AV60" s="8"/>
      <c r="AW60" s="21"/>
      <c r="AY60" s="19"/>
      <c r="AZ60" s="19"/>
      <c r="BA60" s="19"/>
    </row>
    <row r="61" spans="48:53" x14ac:dyDescent="0.25">
      <c r="AV61" s="8"/>
      <c r="AW61" s="21"/>
      <c r="AY61" s="19"/>
      <c r="AZ61" s="19"/>
      <c r="BA61" s="19"/>
    </row>
    <row r="62" spans="48:53" x14ac:dyDescent="0.25">
      <c r="AV62" s="8"/>
      <c r="AW62" s="21"/>
      <c r="AY62" s="19"/>
      <c r="AZ62" s="19"/>
      <c r="BA62" s="19"/>
    </row>
    <row r="63" spans="48:53" x14ac:dyDescent="0.25">
      <c r="AV63" s="8"/>
      <c r="AW63" s="21"/>
      <c r="AY63" s="19"/>
      <c r="AZ63" s="19"/>
      <c r="BA63" s="19"/>
    </row>
    <row r="64" spans="48:53" x14ac:dyDescent="0.25">
      <c r="AV64" s="8"/>
      <c r="AW64" s="21"/>
      <c r="AY64" s="19"/>
      <c r="AZ64" s="19"/>
      <c r="BA64" s="19"/>
    </row>
    <row r="65" spans="48:53" x14ac:dyDescent="0.25">
      <c r="AV65" s="8"/>
      <c r="AW65" s="21"/>
      <c r="AY65" s="19"/>
      <c r="AZ65" s="19"/>
      <c r="BA65" s="19"/>
    </row>
    <row r="66" spans="48:53" x14ac:dyDescent="0.25">
      <c r="AV66" s="8"/>
      <c r="AW66" s="21"/>
      <c r="AY66" s="19"/>
      <c r="AZ66" s="19"/>
      <c r="BA66" s="19"/>
    </row>
    <row r="67" spans="48:53" x14ac:dyDescent="0.25">
      <c r="AV67" s="8"/>
      <c r="AW67" s="21"/>
      <c r="AY67" s="19"/>
      <c r="AZ67" s="19"/>
      <c r="BA67" s="19"/>
    </row>
    <row r="68" spans="48:53" x14ac:dyDescent="0.25">
      <c r="AV68" s="8"/>
      <c r="AW68" s="21"/>
      <c r="AY68" s="19"/>
      <c r="AZ68" s="19"/>
      <c r="BA68" s="19"/>
    </row>
    <row r="69" spans="48:53" x14ac:dyDescent="0.25">
      <c r="AV69" s="8"/>
      <c r="AW69" s="21"/>
      <c r="AY69" s="19"/>
      <c r="AZ69" s="19"/>
      <c r="BA69" s="19"/>
    </row>
    <row r="70" spans="48:53" x14ac:dyDescent="0.25">
      <c r="AV70" s="8"/>
      <c r="AW70" s="21"/>
      <c r="AY70" s="19"/>
      <c r="AZ70" s="19"/>
      <c r="BA70" s="19"/>
    </row>
    <row r="71" spans="48:53" x14ac:dyDescent="0.25">
      <c r="AV71" s="8"/>
      <c r="AW71" s="21"/>
      <c r="AY71" s="19"/>
      <c r="AZ71" s="19"/>
      <c r="BA71" s="19"/>
    </row>
    <row r="72" spans="48:53" x14ac:dyDescent="0.25">
      <c r="AV72" s="8"/>
      <c r="AW72" s="21"/>
      <c r="AY72" s="19"/>
      <c r="AZ72" s="19"/>
      <c r="BA72" s="19"/>
    </row>
    <row r="73" spans="48:53" x14ac:dyDescent="0.25">
      <c r="AV73" s="8"/>
      <c r="AW73" s="21"/>
      <c r="AY73" s="19"/>
      <c r="AZ73" s="19"/>
      <c r="BA73" s="19"/>
    </row>
    <row r="74" spans="48:53" x14ac:dyDescent="0.25">
      <c r="AV74" s="8"/>
      <c r="AW74" s="21"/>
      <c r="AY74" s="19"/>
      <c r="AZ74" s="19"/>
      <c r="BA74" s="19"/>
    </row>
    <row r="75" spans="48:53" x14ac:dyDescent="0.25">
      <c r="AV75" s="8"/>
      <c r="AW75" s="21"/>
      <c r="AY75" s="19"/>
      <c r="AZ75" s="19"/>
      <c r="BA75" s="19"/>
    </row>
    <row r="76" spans="48:53" x14ac:dyDescent="0.25">
      <c r="AV76" s="8"/>
      <c r="AW76" s="21"/>
      <c r="AY76" s="19"/>
      <c r="AZ76" s="19"/>
      <c r="BA76" s="19"/>
    </row>
    <row r="77" spans="48:53" x14ac:dyDescent="0.25">
      <c r="AV77" s="8"/>
      <c r="AW77" s="21"/>
      <c r="AY77" s="19"/>
      <c r="AZ77" s="19"/>
      <c r="BA77" s="19"/>
    </row>
    <row r="78" spans="48:53" x14ac:dyDescent="0.25">
      <c r="AV78" s="8"/>
      <c r="AW78" s="21"/>
      <c r="AY78" s="19"/>
      <c r="AZ78" s="19"/>
      <c r="BA78" s="19"/>
    </row>
    <row r="79" spans="48:53" x14ac:dyDescent="0.25">
      <c r="AV79" s="8"/>
      <c r="AW79" s="21"/>
      <c r="AY79" s="19"/>
      <c r="AZ79" s="19"/>
      <c r="BA79" s="19"/>
    </row>
    <row r="80" spans="48:53" x14ac:dyDescent="0.25">
      <c r="AV80" s="8"/>
      <c r="AW80" s="21"/>
      <c r="AY80" s="19"/>
      <c r="AZ80" s="19"/>
      <c r="BA80" s="19"/>
    </row>
    <row r="81" spans="48:53" x14ac:dyDescent="0.25">
      <c r="AV81" s="8"/>
      <c r="AW81" s="21"/>
      <c r="AY81" s="19"/>
      <c r="AZ81" s="19"/>
      <c r="BA81" s="19"/>
    </row>
    <row r="82" spans="48:53" x14ac:dyDescent="0.25">
      <c r="AV82" s="8"/>
      <c r="AW82" s="21"/>
      <c r="AY82" s="19"/>
      <c r="AZ82" s="19"/>
      <c r="BA82" s="19"/>
    </row>
    <row r="83" spans="48:53" x14ac:dyDescent="0.25">
      <c r="AV83" s="8"/>
      <c r="AW83" s="21"/>
      <c r="AY83" s="19"/>
      <c r="AZ83" s="19"/>
      <c r="BA83" s="19"/>
    </row>
    <row r="84" spans="48:53" x14ac:dyDescent="0.25">
      <c r="AV84" s="8"/>
      <c r="AW84" s="21"/>
      <c r="AY84" s="19"/>
      <c r="AZ84" s="19"/>
      <c r="BA84" s="19"/>
    </row>
    <row r="85" spans="48:53" x14ac:dyDescent="0.25">
      <c r="AV85" s="8"/>
      <c r="AW85" s="21"/>
      <c r="AY85" s="19"/>
      <c r="AZ85" s="19"/>
      <c r="BA85" s="19"/>
    </row>
    <row r="86" spans="48:53" x14ac:dyDescent="0.25">
      <c r="AV86" s="8"/>
      <c r="AW86" s="21"/>
      <c r="AY86" s="19"/>
      <c r="AZ86" s="19"/>
      <c r="BA86" s="19"/>
    </row>
    <row r="87" spans="48:53" x14ac:dyDescent="0.25">
      <c r="AV87" s="8"/>
      <c r="AW87" s="21"/>
      <c r="AY87" s="19"/>
      <c r="AZ87" s="19"/>
      <c r="BA87" s="19"/>
    </row>
    <row r="88" spans="48:53" x14ac:dyDescent="0.25">
      <c r="AV88" s="8"/>
      <c r="AW88" s="21"/>
      <c r="AY88" s="19"/>
      <c r="AZ88" s="19"/>
      <c r="BA88" s="19"/>
    </row>
    <row r="89" spans="48:53" x14ac:dyDescent="0.25">
      <c r="AV89" s="8"/>
      <c r="AW89" s="21"/>
      <c r="AY89" s="19"/>
      <c r="AZ89" s="19"/>
      <c r="BA89" s="19"/>
    </row>
    <row r="90" spans="48:53" x14ac:dyDescent="0.25">
      <c r="AV90" s="8"/>
      <c r="AW90" s="21"/>
      <c r="AY90" s="19"/>
      <c r="AZ90" s="19"/>
      <c r="BA90" s="19"/>
    </row>
    <row r="91" spans="48:53" x14ac:dyDescent="0.25">
      <c r="AV91" s="8"/>
      <c r="AW91" s="21"/>
      <c r="AY91" s="19"/>
      <c r="AZ91" s="19"/>
      <c r="BA91" s="19"/>
    </row>
    <row r="92" spans="48:53" x14ac:dyDescent="0.25">
      <c r="AV92" s="8"/>
      <c r="AW92" s="21"/>
      <c r="AY92" s="19"/>
      <c r="AZ92" s="19"/>
      <c r="BA92" s="19"/>
    </row>
    <row r="93" spans="48:53" x14ac:dyDescent="0.25">
      <c r="AV93" s="8"/>
      <c r="AW93" s="21"/>
      <c r="AY93" s="19"/>
      <c r="AZ93" s="19"/>
      <c r="BA93" s="19"/>
    </row>
    <row r="94" spans="48:53" x14ac:dyDescent="0.25">
      <c r="AV94" s="8"/>
      <c r="AW94" s="21"/>
      <c r="AY94" s="19"/>
      <c r="AZ94" s="19"/>
      <c r="BA94" s="19"/>
    </row>
    <row r="95" spans="48:53" x14ac:dyDescent="0.25">
      <c r="AV95" s="8"/>
      <c r="AW95" s="21"/>
      <c r="AY95" s="19"/>
      <c r="AZ95" s="19"/>
      <c r="BA95" s="19"/>
    </row>
    <row r="96" spans="48:53" x14ac:dyDescent="0.25">
      <c r="AV96" s="8"/>
      <c r="AW96" s="21"/>
      <c r="AY96" s="19"/>
      <c r="AZ96" s="19"/>
      <c r="BA96" s="19"/>
    </row>
    <row r="97" spans="48:53" x14ac:dyDescent="0.25">
      <c r="AV97" s="8"/>
      <c r="AW97" s="21"/>
      <c r="AY97" s="19"/>
      <c r="AZ97" s="19"/>
      <c r="BA97" s="19"/>
    </row>
    <row r="98" spans="48:53" x14ac:dyDescent="0.25">
      <c r="AV98" s="8"/>
      <c r="AW98" s="21"/>
      <c r="AY98" s="19"/>
      <c r="AZ98" s="19"/>
      <c r="BA98" s="19"/>
    </row>
    <row r="99" spans="48:53" x14ac:dyDescent="0.25">
      <c r="AV99" s="8"/>
      <c r="AW99" s="21"/>
      <c r="AY99" s="19"/>
      <c r="AZ99" s="19"/>
      <c r="BA99" s="19"/>
    </row>
    <row r="100" spans="48:53" x14ac:dyDescent="0.25">
      <c r="AV100" s="8"/>
      <c r="AW100" s="21"/>
      <c r="AY100" s="19"/>
      <c r="AZ100" s="19"/>
      <c r="BA100" s="19"/>
    </row>
  </sheetData>
  <sheetProtection algorithmName="SHA-512" hashValue="ETGdy27U2x7C9Gag48yF8mF1CerTks8e//5MyEiP1oom63BluM52Z0dWY0R7gwr5vzUz+BPYvKSeyitD/aKr+Q==" saltValue="9rqStyZaTP18XuknO30dzg==" spinCount="100000" sheet="1" objects="1" scenarios="1" selectLockedCells="1"/>
  <mergeCells count="10">
    <mergeCell ref="B25:D25"/>
    <mergeCell ref="E25:G25"/>
    <mergeCell ref="H25:N25"/>
    <mergeCell ref="A1:M1"/>
    <mergeCell ref="N1:O1"/>
    <mergeCell ref="B2:D2"/>
    <mergeCell ref="E2:G2"/>
    <mergeCell ref="H2:N2"/>
    <mergeCell ref="A24:M24"/>
    <mergeCell ref="N24:O24"/>
  </mergeCells>
  <phoneticPr fontId="5"/>
  <conditionalFormatting sqref="C5">
    <cfRule type="cellIs" dxfId="179" priority="60" operator="equal">
      <formula>0</formula>
    </cfRule>
  </conditionalFormatting>
  <conditionalFormatting sqref="C6">
    <cfRule type="cellIs" dxfId="178" priority="59" operator="equal">
      <formula>0</formula>
    </cfRule>
  </conditionalFormatting>
  <conditionalFormatting sqref="H5">
    <cfRule type="cellIs" dxfId="177" priority="58" operator="equal">
      <formula>0</formula>
    </cfRule>
  </conditionalFormatting>
  <conditionalFormatting sqref="H6">
    <cfRule type="cellIs" dxfId="176" priority="57" operator="equal">
      <formula>0</formula>
    </cfRule>
  </conditionalFormatting>
  <conditionalFormatting sqref="M5">
    <cfRule type="cellIs" dxfId="175" priority="56" operator="equal">
      <formula>0</formula>
    </cfRule>
  </conditionalFormatting>
  <conditionalFormatting sqref="M6">
    <cfRule type="cellIs" dxfId="174" priority="55" operator="equal">
      <formula>0</formula>
    </cfRule>
  </conditionalFormatting>
  <conditionalFormatting sqref="M10">
    <cfRule type="cellIs" dxfId="173" priority="54" operator="equal">
      <formula>0</formula>
    </cfRule>
  </conditionalFormatting>
  <conditionalFormatting sqref="M11">
    <cfRule type="cellIs" dxfId="172" priority="53" operator="equal">
      <formula>0</formula>
    </cfRule>
  </conditionalFormatting>
  <conditionalFormatting sqref="H10">
    <cfRule type="cellIs" dxfId="171" priority="52" operator="equal">
      <formula>0</formula>
    </cfRule>
  </conditionalFormatting>
  <conditionalFormatting sqref="H11">
    <cfRule type="cellIs" dxfId="170" priority="51" operator="equal">
      <formula>0</formula>
    </cfRule>
  </conditionalFormatting>
  <conditionalFormatting sqref="C10">
    <cfRule type="cellIs" dxfId="169" priority="50" operator="equal">
      <formula>0</formula>
    </cfRule>
  </conditionalFormatting>
  <conditionalFormatting sqref="C11">
    <cfRule type="cellIs" dxfId="168" priority="49" operator="equal">
      <formula>0</formula>
    </cfRule>
  </conditionalFormatting>
  <conditionalFormatting sqref="C15">
    <cfRule type="cellIs" dxfId="167" priority="48" operator="equal">
      <formula>0</formula>
    </cfRule>
  </conditionalFormatting>
  <conditionalFormatting sqref="C16">
    <cfRule type="cellIs" dxfId="166" priority="47" operator="equal">
      <formula>0</formula>
    </cfRule>
  </conditionalFormatting>
  <conditionalFormatting sqref="H15">
    <cfRule type="cellIs" dxfId="165" priority="46" operator="equal">
      <formula>0</formula>
    </cfRule>
  </conditionalFormatting>
  <conditionalFormatting sqref="H16">
    <cfRule type="cellIs" dxfId="164" priority="45" operator="equal">
      <formula>0</formula>
    </cfRule>
  </conditionalFormatting>
  <conditionalFormatting sqref="M15">
    <cfRule type="cellIs" dxfId="163" priority="44" operator="equal">
      <formula>0</formula>
    </cfRule>
  </conditionalFormatting>
  <conditionalFormatting sqref="M16">
    <cfRule type="cellIs" dxfId="162" priority="43" operator="equal">
      <formula>0</formula>
    </cfRule>
  </conditionalFormatting>
  <conditionalFormatting sqref="M20">
    <cfRule type="cellIs" dxfId="161" priority="42" operator="equal">
      <formula>0</formula>
    </cfRule>
  </conditionalFormatting>
  <conditionalFormatting sqref="M21">
    <cfRule type="cellIs" dxfId="160" priority="41" operator="equal">
      <formula>0</formula>
    </cfRule>
  </conditionalFormatting>
  <conditionalFormatting sqref="H20">
    <cfRule type="cellIs" dxfId="159" priority="40" operator="equal">
      <formula>0</formula>
    </cfRule>
  </conditionalFormatting>
  <conditionalFormatting sqref="H21">
    <cfRule type="cellIs" dxfId="158" priority="39" operator="equal">
      <formula>0</formula>
    </cfRule>
  </conditionalFormatting>
  <conditionalFormatting sqref="C20">
    <cfRule type="cellIs" dxfId="157" priority="38" operator="equal">
      <formula>0</formula>
    </cfRule>
  </conditionalFormatting>
  <conditionalFormatting sqref="C21">
    <cfRule type="cellIs" dxfId="156" priority="37" operator="equal">
      <formula>0</formula>
    </cfRule>
  </conditionalFormatting>
  <conditionalFormatting sqref="C28">
    <cfRule type="cellIs" dxfId="155" priority="36" operator="equal">
      <formula>0</formula>
    </cfRule>
  </conditionalFormatting>
  <conditionalFormatting sqref="C29">
    <cfRule type="cellIs" dxfId="154" priority="35" operator="equal">
      <formula>0</formula>
    </cfRule>
  </conditionalFormatting>
  <conditionalFormatting sqref="H28">
    <cfRule type="cellIs" dxfId="153" priority="34" operator="equal">
      <formula>0</formula>
    </cfRule>
  </conditionalFormatting>
  <conditionalFormatting sqref="H29">
    <cfRule type="cellIs" dxfId="152" priority="33" operator="equal">
      <formula>0</formula>
    </cfRule>
  </conditionalFormatting>
  <conditionalFormatting sqref="M28">
    <cfRule type="cellIs" dxfId="151" priority="32" operator="equal">
      <formula>0</formula>
    </cfRule>
  </conditionalFormatting>
  <conditionalFormatting sqref="M29">
    <cfRule type="cellIs" dxfId="150" priority="31" operator="equal">
      <formula>0</formula>
    </cfRule>
  </conditionalFormatting>
  <conditionalFormatting sqref="M33">
    <cfRule type="cellIs" dxfId="149" priority="30" operator="equal">
      <formula>0</formula>
    </cfRule>
  </conditionalFormatting>
  <conditionalFormatting sqref="M34">
    <cfRule type="cellIs" dxfId="148" priority="29" operator="equal">
      <formula>0</formula>
    </cfRule>
  </conditionalFormatting>
  <conditionalFormatting sqref="H33">
    <cfRule type="cellIs" dxfId="147" priority="28" operator="equal">
      <formula>0</formula>
    </cfRule>
  </conditionalFormatting>
  <conditionalFormatting sqref="H34">
    <cfRule type="cellIs" dxfId="146" priority="27" operator="equal">
      <formula>0</formula>
    </cfRule>
  </conditionalFormatting>
  <conditionalFormatting sqref="C33">
    <cfRule type="cellIs" dxfId="145" priority="26" operator="equal">
      <formula>0</formula>
    </cfRule>
  </conditionalFormatting>
  <conditionalFormatting sqref="C34">
    <cfRule type="cellIs" dxfId="144" priority="25" operator="equal">
      <formula>0</formula>
    </cfRule>
  </conditionalFormatting>
  <conditionalFormatting sqref="C38">
    <cfRule type="cellIs" dxfId="143" priority="24" operator="equal">
      <formula>0</formula>
    </cfRule>
  </conditionalFormatting>
  <conditionalFormatting sqref="C39">
    <cfRule type="cellIs" dxfId="142" priority="23" operator="equal">
      <formula>0</formula>
    </cfRule>
  </conditionalFormatting>
  <conditionalFormatting sqref="H38">
    <cfRule type="cellIs" dxfId="141" priority="22" operator="equal">
      <formula>0</formula>
    </cfRule>
  </conditionalFormatting>
  <conditionalFormatting sqref="H39">
    <cfRule type="cellIs" dxfId="140" priority="21" operator="equal">
      <formula>0</formula>
    </cfRule>
  </conditionalFormatting>
  <conditionalFormatting sqref="M38">
    <cfRule type="cellIs" dxfId="139" priority="20" operator="equal">
      <formula>0</formula>
    </cfRule>
  </conditionalFormatting>
  <conditionalFormatting sqref="M39">
    <cfRule type="cellIs" dxfId="138" priority="19" operator="equal">
      <formula>0</formula>
    </cfRule>
  </conditionalFormatting>
  <conditionalFormatting sqref="M43">
    <cfRule type="cellIs" dxfId="137" priority="18" operator="equal">
      <formula>0</formula>
    </cfRule>
  </conditionalFormatting>
  <conditionalFormatting sqref="M44">
    <cfRule type="cellIs" dxfId="136" priority="17" operator="equal">
      <formula>0</formula>
    </cfRule>
  </conditionalFormatting>
  <conditionalFormatting sqref="H43">
    <cfRule type="cellIs" dxfId="135" priority="16" operator="equal">
      <formula>0</formula>
    </cfRule>
  </conditionalFormatting>
  <conditionalFormatting sqref="H44">
    <cfRule type="cellIs" dxfId="134" priority="15" operator="equal">
      <formula>0</formula>
    </cfRule>
  </conditionalFormatting>
  <conditionalFormatting sqref="C43">
    <cfRule type="cellIs" dxfId="133" priority="14" operator="equal">
      <formula>0</formula>
    </cfRule>
  </conditionalFormatting>
  <conditionalFormatting sqref="C44">
    <cfRule type="cellIs" dxfId="132" priority="13" operator="equal">
      <formula>0</formula>
    </cfRule>
  </conditionalFormatting>
  <conditionalFormatting sqref="C30">
    <cfRule type="cellIs" dxfId="131" priority="12" operator="equal">
      <formula>0</formula>
    </cfRule>
  </conditionalFormatting>
  <conditionalFormatting sqref="H30">
    <cfRule type="cellIs" dxfId="130" priority="11" operator="equal">
      <formula>0</formula>
    </cfRule>
  </conditionalFormatting>
  <conditionalFormatting sqref="M30">
    <cfRule type="cellIs" dxfId="129" priority="10" operator="equal">
      <formula>0</formula>
    </cfRule>
  </conditionalFormatting>
  <conditionalFormatting sqref="M35">
    <cfRule type="cellIs" dxfId="128" priority="9" operator="equal">
      <formula>0</formula>
    </cfRule>
  </conditionalFormatting>
  <conditionalFormatting sqref="H35">
    <cfRule type="cellIs" dxfId="127" priority="8" operator="equal">
      <formula>0</formula>
    </cfRule>
  </conditionalFormatting>
  <conditionalFormatting sqref="C35">
    <cfRule type="cellIs" dxfId="126" priority="7" operator="equal">
      <formula>0</formula>
    </cfRule>
  </conditionalFormatting>
  <conditionalFormatting sqref="C40">
    <cfRule type="cellIs" dxfId="125" priority="6" operator="equal">
      <formula>0</formula>
    </cfRule>
  </conditionalFormatting>
  <conditionalFormatting sqref="H40">
    <cfRule type="cellIs" dxfId="124" priority="5" operator="equal">
      <formula>0</formula>
    </cfRule>
  </conditionalFormatting>
  <conditionalFormatting sqref="M40">
    <cfRule type="cellIs" dxfId="123" priority="4" operator="equal">
      <formula>0</formula>
    </cfRule>
  </conditionalFormatting>
  <conditionalFormatting sqref="M45">
    <cfRule type="cellIs" dxfId="122" priority="3" operator="equal">
      <formula>0</formula>
    </cfRule>
  </conditionalFormatting>
  <conditionalFormatting sqref="H45">
    <cfRule type="cellIs" dxfId="121" priority="2" operator="equal">
      <formula>0</formula>
    </cfRule>
  </conditionalFormatting>
  <conditionalFormatting sqref="C45">
    <cfRule type="cellIs" dxfId="120" priority="1" operator="equal">
      <formula>0</formula>
    </cfRule>
  </conditionalFormatting>
  <pageMargins left="0.59055118110236227" right="0.59055118110236227" top="0.78740157480314965" bottom="0.59055118110236227" header="0.31496062992125984" footer="0.31496062992125984"/>
  <pageSetup paperSize="9" scale="95" fitToHeight="0" orientation="portrait" r:id="rId1"/>
  <headerFooter>
    <oddHeader>&amp;L&amp;G&amp;R&amp;"UD デジタル 教科書体 N-R,標準"&amp;14&amp;K00-049計算ドリルF9マ</oddHeader>
  </headerFooter>
  <drawing r:id="rId2"/>
  <legacyDrawing r:id="rId3"/>
  <legacyDrawingHF r:id="rId4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S100"/>
  <sheetViews>
    <sheetView showGridLines="0" zoomScale="70" zoomScaleNormal="70" workbookViewId="0">
      <selection activeCell="N1" sqref="N1:O1"/>
    </sheetView>
  </sheetViews>
  <sheetFormatPr defaultRowHeight="26.25" x14ac:dyDescent="0.15"/>
  <cols>
    <col min="1" max="1" width="3.625" style="7" customWidth="1"/>
    <col min="2" max="4" width="8.125" style="7" customWidth="1"/>
    <col min="5" max="6" width="3.625" style="7" customWidth="1"/>
    <col min="7" max="9" width="8.125" style="7" customWidth="1"/>
    <col min="10" max="11" width="3.625" style="7" customWidth="1"/>
    <col min="12" max="14" width="8.125" style="7" customWidth="1"/>
    <col min="15" max="16" width="3.625" style="7" customWidth="1"/>
    <col min="17" max="17" width="8.125" style="7" customWidth="1"/>
    <col min="18" max="18" width="3.625" style="7" customWidth="1"/>
    <col min="19" max="19" width="3.625" style="7" hidden="1" customWidth="1"/>
    <col min="20" max="21" width="6" style="39" hidden="1" customWidth="1"/>
    <col min="22" max="22" width="3.75" style="39" hidden="1" customWidth="1"/>
    <col min="23" max="23" width="6" style="39" hidden="1" customWidth="1"/>
    <col min="24" max="24" width="3.75" style="39" hidden="1" customWidth="1"/>
    <col min="25" max="25" width="6" style="39" hidden="1" customWidth="1"/>
    <col min="26" max="26" width="3.625" style="7" hidden="1" customWidth="1"/>
    <col min="27" max="27" width="6" style="39" hidden="1" customWidth="1"/>
    <col min="28" max="29" width="4.25" style="39" hidden="1" customWidth="1"/>
    <col min="30" max="30" width="3.75" style="39" hidden="1" customWidth="1"/>
    <col min="31" max="32" width="4.25" style="39" hidden="1" customWidth="1"/>
    <col min="33" max="33" width="3.625" style="39" hidden="1" customWidth="1"/>
    <col min="34" max="36" width="8.125" style="39" hidden="1" customWidth="1"/>
    <col min="37" max="38" width="5.75" style="39" hidden="1" customWidth="1"/>
    <col min="39" max="39" width="4.5" style="39" hidden="1" customWidth="1"/>
    <col min="40" max="40" width="5.75" style="39" hidden="1" customWidth="1"/>
    <col min="41" max="41" width="4.5" style="39" hidden="1" customWidth="1"/>
    <col min="42" max="42" width="5.75" style="39" hidden="1" customWidth="1"/>
    <col min="43" max="43" width="4.625" style="39" hidden="1" customWidth="1"/>
    <col min="44" max="44" width="5.75" style="39" hidden="1" customWidth="1"/>
    <col min="45" max="46" width="4.25" style="39" hidden="1" customWidth="1"/>
    <col min="47" max="47" width="4.5" style="39" hidden="1" customWidth="1"/>
    <col min="48" max="49" width="4.25" style="39" hidden="1" customWidth="1"/>
    <col min="50" max="50" width="4.625" style="39" hidden="1" customWidth="1"/>
    <col min="51" max="51" width="8.625" style="39" hidden="1" customWidth="1"/>
    <col min="52" max="52" width="3.875" style="7" hidden="1" customWidth="1"/>
    <col min="53" max="53" width="6" style="7" hidden="1" customWidth="1"/>
    <col min="54" max="55" width="4.25" style="7" hidden="1" customWidth="1"/>
    <col min="56" max="56" width="4.625" style="7" hidden="1" customWidth="1"/>
    <col min="57" max="57" width="8.625" style="7" hidden="1" customWidth="1"/>
    <col min="58" max="58" width="4.25" style="7" hidden="1" customWidth="1"/>
    <col min="59" max="60" width="2.875" style="7" hidden="1" customWidth="1"/>
    <col min="61" max="61" width="4" style="7" hidden="1" customWidth="1"/>
    <col min="62" max="62" width="4.625" style="7" hidden="1" customWidth="1"/>
    <col min="63" max="63" width="8.625" style="7" hidden="1" customWidth="1"/>
    <col min="64" max="64" width="7.75" style="7" hidden="1" customWidth="1"/>
    <col min="65" max="66" width="4.25" style="7" hidden="1" customWidth="1"/>
    <col min="67" max="67" width="2.875" style="7" hidden="1" customWidth="1"/>
    <col min="68" max="68" width="4.625" style="7" hidden="1" customWidth="1"/>
    <col min="69" max="69" width="8.625" style="7" hidden="1" customWidth="1"/>
    <col min="70" max="70" width="4" style="7" hidden="1" customWidth="1"/>
    <col min="71" max="71" width="5.75" style="7" hidden="1" customWidth="1"/>
    <col min="72" max="73" width="4.25" style="7" hidden="1" customWidth="1"/>
    <col min="74" max="74" width="4.625" style="7" hidden="1" customWidth="1"/>
    <col min="75" max="75" width="8.625" style="7" hidden="1" customWidth="1"/>
    <col min="76" max="76" width="4" style="7" hidden="1" customWidth="1"/>
    <col min="77" max="77" width="5.75" style="7" hidden="1" customWidth="1"/>
    <col min="78" max="79" width="4.25" style="7" hidden="1" customWidth="1"/>
    <col min="80" max="80" width="4.625" style="7" hidden="1" customWidth="1"/>
    <col min="81" max="81" width="8.625" style="7" hidden="1" customWidth="1"/>
    <col min="82" max="82" width="4" style="7" hidden="1" customWidth="1"/>
    <col min="83" max="83" width="5.75" style="7" hidden="1" customWidth="1"/>
    <col min="84" max="85" width="4.25" style="7" hidden="1" customWidth="1"/>
    <col min="86" max="86" width="4.625" style="7" hidden="1" customWidth="1"/>
    <col min="87" max="87" width="8.625" style="7" hidden="1" customWidth="1"/>
    <col min="88" max="88" width="4" style="7" hidden="1" customWidth="1"/>
    <col min="89" max="89" width="5.75" style="7" hidden="1" customWidth="1"/>
    <col min="90" max="91" width="4.25" style="7" hidden="1" customWidth="1"/>
    <col min="92" max="92" width="4.625" style="7" hidden="1" customWidth="1"/>
    <col min="93" max="93" width="8.625" style="7" hidden="1" customWidth="1"/>
    <col min="94" max="95" width="5.75" style="7" hidden="1" customWidth="1"/>
    <col min="96" max="97" width="4.25" style="7" hidden="1" customWidth="1"/>
    <col min="98" max="16384" width="9" style="7"/>
  </cols>
  <sheetData>
    <row r="1" spans="1:97" ht="36.75" thickBot="1" x14ac:dyDescent="0.2">
      <c r="A1" s="90" t="s">
        <v>23</v>
      </c>
      <c r="B1" s="90"/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  <c r="N1" s="100">
        <v>1</v>
      </c>
      <c r="O1" s="100"/>
      <c r="P1" s="42"/>
      <c r="Q1" s="42"/>
      <c r="R1" s="42"/>
      <c r="S1" s="19"/>
      <c r="AG1" s="19"/>
      <c r="AH1" s="19"/>
      <c r="AI1" s="19"/>
      <c r="AJ1" s="19"/>
      <c r="AK1" s="55">
        <v>1</v>
      </c>
      <c r="AL1" s="55">
        <f ca="1">AS1*10+AT1</f>
        <v>90</v>
      </c>
      <c r="AM1" s="55" t="s">
        <v>3</v>
      </c>
      <c r="AN1" s="55">
        <f ca="1">AV1*10+AW1</f>
        <v>52</v>
      </c>
      <c r="AO1" s="55" t="s">
        <v>4</v>
      </c>
      <c r="AP1" s="55">
        <f ca="1">AL1-AN1</f>
        <v>38</v>
      </c>
      <c r="AQ1" s="56"/>
      <c r="AR1" s="55">
        <v>1</v>
      </c>
      <c r="AS1" s="55">
        <f ca="1">VLOOKUP($AZ1,$BA$1:$BC$100,2,FALSE)</f>
        <v>9</v>
      </c>
      <c r="AT1" s="55">
        <f ca="1">VLOOKUP($BF1,$BG$1:$BI$100,2,FALSE)</f>
        <v>0</v>
      </c>
      <c r="AU1" s="55" t="s">
        <v>3</v>
      </c>
      <c r="AV1" s="55">
        <f ca="1">VLOOKUP($AZ1,$BA$1:$BC$100,3,FALSE)</f>
        <v>5</v>
      </c>
      <c r="AW1" s="55">
        <f ca="1">VLOOKUP($BF1,$BG$1:$BI$100,3,FALSE)</f>
        <v>2</v>
      </c>
      <c r="AX1" s="2"/>
      <c r="AY1" s="53">
        <f ca="1">RAND()</f>
        <v>0.20453023148934846</v>
      </c>
      <c r="AZ1" s="54">
        <f ca="1">RANK(AY1,$AY$1:$AY$28,)</f>
        <v>26</v>
      </c>
      <c r="BA1" s="55">
        <v>1</v>
      </c>
      <c r="BB1" s="55">
        <v>3</v>
      </c>
      <c r="BC1" s="55">
        <v>1</v>
      </c>
      <c r="BD1" s="56"/>
      <c r="BE1" s="53">
        <f ca="1">RAND()</f>
        <v>0.68877108394150055</v>
      </c>
      <c r="BF1" s="54">
        <f ca="1">RANK(BE1,$BE$1:$BE$9,)</f>
        <v>2</v>
      </c>
      <c r="BG1" s="55">
        <v>1</v>
      </c>
      <c r="BH1" s="55">
        <v>0</v>
      </c>
      <c r="BI1" s="55">
        <v>1</v>
      </c>
      <c r="BJ1"/>
      <c r="BK1" s="60">
        <f ca="1">RAND()</f>
        <v>0.7733137217050331</v>
      </c>
      <c r="BL1" s="61">
        <f ca="1">RANK(BK1,$BK$1:$BK$36,)</f>
        <v>4</v>
      </c>
      <c r="BM1" s="58">
        <v>1</v>
      </c>
      <c r="BN1" s="58">
        <v>2</v>
      </c>
      <c r="BO1" s="58">
        <v>1</v>
      </c>
      <c r="BP1" s="70"/>
      <c r="BQ1" s="60">
        <f ca="1">RAND()</f>
        <v>0.76521665009191453</v>
      </c>
      <c r="BR1" s="61">
        <f ca="1">RANK(BQ1,$BQ$1:$BQ$36,)</f>
        <v>11</v>
      </c>
      <c r="BS1" s="58">
        <v>1</v>
      </c>
      <c r="BT1" s="58">
        <v>1</v>
      </c>
      <c r="BU1" s="58">
        <v>2</v>
      </c>
      <c r="BV1"/>
      <c r="BW1" s="67">
        <f t="shared" ref="BW1:BW9" ca="1" si="0">RAND()</f>
        <v>0.5348316340695054</v>
      </c>
      <c r="BX1" s="68">
        <f ca="1">RANK(BW1,$BW$1:$BW$36,)</f>
        <v>8</v>
      </c>
      <c r="BY1" s="71">
        <v>1</v>
      </c>
      <c r="BZ1" s="71">
        <v>1</v>
      </c>
      <c r="CA1" s="71"/>
      <c r="CB1" s="69"/>
      <c r="CC1" s="67">
        <f ca="1">RAND()</f>
        <v>0.30825481371181895</v>
      </c>
      <c r="CD1" s="68">
        <f ca="1">RANK(CC1,$CC$1:$CC$36,)</f>
        <v>28</v>
      </c>
      <c r="CE1" s="65">
        <v>1</v>
      </c>
      <c r="CF1" s="65">
        <v>1</v>
      </c>
      <c r="CG1" s="65">
        <v>2</v>
      </c>
      <c r="CH1"/>
      <c r="CI1" s="74">
        <f ca="1">RAND()</f>
        <v>0.96204806972359735</v>
      </c>
      <c r="CJ1" s="75">
        <f ca="1">RANK(CI1,$CI$1:$CI$36,)</f>
        <v>2</v>
      </c>
      <c r="CK1" s="72">
        <v>1</v>
      </c>
      <c r="CL1" s="72">
        <v>3</v>
      </c>
      <c r="CM1" s="72"/>
      <c r="CN1" s="76"/>
      <c r="CO1" s="74">
        <f ca="1">RAND()</f>
        <v>1.4012240800931108E-2</v>
      </c>
      <c r="CP1" s="75">
        <f ca="1">RANK(CO1,$CO$1:$CO$36,)</f>
        <v>8</v>
      </c>
      <c r="CQ1" s="72">
        <v>1</v>
      </c>
      <c r="CR1" s="72">
        <v>0</v>
      </c>
      <c r="CS1" s="72">
        <v>1</v>
      </c>
    </row>
    <row r="2" spans="1:97" ht="38.25" customHeight="1" thickBot="1" x14ac:dyDescent="0.2">
      <c r="B2" s="92" t="s">
        <v>0</v>
      </c>
      <c r="C2" s="93"/>
      <c r="D2" s="94"/>
      <c r="E2" s="92" t="s">
        <v>2</v>
      </c>
      <c r="F2" s="93"/>
      <c r="G2" s="93"/>
      <c r="H2" s="95"/>
      <c r="I2" s="96"/>
      <c r="J2" s="96"/>
      <c r="K2" s="96"/>
      <c r="L2" s="96"/>
      <c r="M2" s="96"/>
      <c r="N2" s="97"/>
      <c r="S2" s="19"/>
      <c r="AG2" s="19"/>
      <c r="AH2" s="19"/>
      <c r="AI2" s="19"/>
      <c r="AJ2" s="19"/>
      <c r="AK2" s="55">
        <v>2</v>
      </c>
      <c r="AL2" s="55">
        <f t="shared" ref="AL2:AL12" ca="1" si="1">AS2*10+AT2</f>
        <v>60</v>
      </c>
      <c r="AM2" s="55" t="s">
        <v>3</v>
      </c>
      <c r="AN2" s="55">
        <f t="shared" ref="AN2:AN12" ca="1" si="2">AV2*10+AW2</f>
        <v>33</v>
      </c>
      <c r="AO2" s="55" t="s">
        <v>4</v>
      </c>
      <c r="AP2" s="55">
        <f t="shared" ref="AP2:AP12" ca="1" si="3">AL2-AN2</f>
        <v>27</v>
      </c>
      <c r="AQ2" s="56"/>
      <c r="AR2" s="55">
        <v>2</v>
      </c>
      <c r="AS2" s="55">
        <f t="shared" ref="AS2:AS3" ca="1" si="4">VLOOKUP($AZ2,$BA$1:$BC$100,2,FALSE)</f>
        <v>6</v>
      </c>
      <c r="AT2" s="55">
        <f t="shared" ref="AT2:AT3" ca="1" si="5">VLOOKUP($BF2,$BG$1:$BI$100,2,FALSE)</f>
        <v>0</v>
      </c>
      <c r="AU2" s="55" t="s">
        <v>3</v>
      </c>
      <c r="AV2" s="55">
        <f t="shared" ref="AV2:AV3" ca="1" si="6">VLOOKUP($AZ2,$BA$1:$BC$100,3,FALSE)</f>
        <v>3</v>
      </c>
      <c r="AW2" s="55">
        <f t="shared" ref="AW2:AW3" ca="1" si="7">VLOOKUP($BF2,$BG$1:$BI$100,3,FALSE)</f>
        <v>3</v>
      </c>
      <c r="AX2" s="2"/>
      <c r="AY2" s="53">
        <f t="shared" ref="AY2:AY28" ca="1" si="8">RAND()</f>
        <v>0.61390151418663907</v>
      </c>
      <c r="AZ2" s="54">
        <f t="shared" ref="AZ2:AZ28" ca="1" si="9">RANK(AY2,$AY$1:$AY$28,)</f>
        <v>9</v>
      </c>
      <c r="BA2" s="55">
        <v>2</v>
      </c>
      <c r="BB2" s="55">
        <v>4</v>
      </c>
      <c r="BC2" s="55">
        <v>1</v>
      </c>
      <c r="BD2" s="56"/>
      <c r="BE2" s="53">
        <f t="shared" ref="BE2:BE9" ca="1" si="10">RAND()</f>
        <v>0.56796938318978185</v>
      </c>
      <c r="BF2" s="54">
        <f t="shared" ref="BF2:BF9" ca="1" si="11">RANK(BE2,$BE$1:$BE$9,)</f>
        <v>3</v>
      </c>
      <c r="BG2" s="55">
        <v>2</v>
      </c>
      <c r="BH2" s="55">
        <v>0</v>
      </c>
      <c r="BI2" s="55">
        <v>2</v>
      </c>
      <c r="BJ2"/>
      <c r="BK2" s="60">
        <f t="shared" ref="BK2:BK16" ca="1" si="12">RAND()</f>
        <v>0.41722564108152416</v>
      </c>
      <c r="BL2" s="61">
        <f t="shared" ref="BL2:BL16" ca="1" si="13">RANK(BK2,$BK$1:$BK$36,)</f>
        <v>9</v>
      </c>
      <c r="BM2" s="58">
        <v>2</v>
      </c>
      <c r="BN2" s="58">
        <v>3</v>
      </c>
      <c r="BO2" s="58">
        <v>2</v>
      </c>
      <c r="BP2" s="70"/>
      <c r="BQ2" s="60">
        <f t="shared" ref="BQ2:BQ36" ca="1" si="14">RAND()</f>
        <v>0.93383687205274124</v>
      </c>
      <c r="BR2" s="61">
        <f t="shared" ref="BR2:BR36" ca="1" si="15">RANK(BQ2,$BQ$1:$BQ$36,)</f>
        <v>4</v>
      </c>
      <c r="BS2" s="58">
        <v>2</v>
      </c>
      <c r="BT2" s="58">
        <v>1</v>
      </c>
      <c r="BU2" s="58">
        <v>3</v>
      </c>
      <c r="BV2"/>
      <c r="BW2" s="67">
        <f t="shared" ca="1" si="0"/>
        <v>0.78536367440792521</v>
      </c>
      <c r="BX2" s="68">
        <f t="shared" ref="BX2:BX9" ca="1" si="16">RANK(BW2,$BW$1:$BW$36,)</f>
        <v>2</v>
      </c>
      <c r="BY2" s="71">
        <v>2</v>
      </c>
      <c r="BZ2" s="71">
        <v>2</v>
      </c>
      <c r="CA2" s="71"/>
      <c r="CB2" s="69"/>
      <c r="CC2" s="67">
        <f t="shared" ref="CC2:CC36" ca="1" si="17">RAND()</f>
        <v>0.40363587755323282</v>
      </c>
      <c r="CD2" s="68">
        <f t="shared" ref="CD2:CD36" ca="1" si="18">RANK(CC2,$CC$1:$CC$36,)</f>
        <v>23</v>
      </c>
      <c r="CE2" s="65">
        <v>2</v>
      </c>
      <c r="CF2" s="65">
        <v>1</v>
      </c>
      <c r="CG2" s="65">
        <v>3</v>
      </c>
      <c r="CH2"/>
      <c r="CI2" s="74">
        <f t="shared" ref="CI2:CI28" ca="1" si="19">RAND()</f>
        <v>0.11008074795895451</v>
      </c>
      <c r="CJ2" s="75">
        <f t="shared" ref="CJ2:CJ28" ca="1" si="20">RANK(CI2,$CI$1:$CI$36,)</f>
        <v>27</v>
      </c>
      <c r="CK2" s="72">
        <v>2</v>
      </c>
      <c r="CL2" s="72">
        <v>4</v>
      </c>
      <c r="CM2" s="72"/>
      <c r="CN2" s="76"/>
      <c r="CO2" s="74">
        <f t="shared" ref="CO2:CO9" ca="1" si="21">RAND()</f>
        <v>0.95030043525540497</v>
      </c>
      <c r="CP2" s="75">
        <f t="shared" ref="CP2:CP9" ca="1" si="22">RANK(CO2,$CO$1:$CO$36,)</f>
        <v>1</v>
      </c>
      <c r="CQ2" s="72">
        <v>2</v>
      </c>
      <c r="CR2" s="72">
        <v>0</v>
      </c>
      <c r="CS2" s="72">
        <v>2</v>
      </c>
    </row>
    <row r="3" spans="1:97" ht="13.5" customHeight="1" x14ac:dyDescent="0.15">
      <c r="B3" s="9"/>
      <c r="C3" s="9"/>
      <c r="D3" s="9"/>
      <c r="E3" s="9"/>
      <c r="F3" s="9"/>
      <c r="G3" s="9"/>
      <c r="H3" s="10"/>
      <c r="I3" s="10"/>
      <c r="J3" s="10"/>
      <c r="K3" s="10"/>
      <c r="L3" s="10"/>
      <c r="M3" s="10"/>
      <c r="S3" s="19"/>
      <c r="AG3" s="19"/>
      <c r="AH3" s="19"/>
      <c r="AI3" s="19"/>
      <c r="AJ3" s="19"/>
      <c r="AK3" s="55">
        <v>3</v>
      </c>
      <c r="AL3" s="55">
        <f t="shared" ca="1" si="1"/>
        <v>80</v>
      </c>
      <c r="AM3" s="55" t="s">
        <v>3</v>
      </c>
      <c r="AN3" s="55">
        <f t="shared" ca="1" si="2"/>
        <v>29</v>
      </c>
      <c r="AO3" s="55" t="s">
        <v>4</v>
      </c>
      <c r="AP3" s="55">
        <f t="shared" ca="1" si="3"/>
        <v>51</v>
      </c>
      <c r="AQ3" s="56"/>
      <c r="AR3" s="55">
        <v>3</v>
      </c>
      <c r="AS3" s="55">
        <f t="shared" ca="1" si="4"/>
        <v>8</v>
      </c>
      <c r="AT3" s="55">
        <f t="shared" ca="1" si="5"/>
        <v>0</v>
      </c>
      <c r="AU3" s="55" t="s">
        <v>3</v>
      </c>
      <c r="AV3" s="55">
        <f t="shared" ca="1" si="6"/>
        <v>2</v>
      </c>
      <c r="AW3" s="55">
        <f t="shared" ca="1" si="7"/>
        <v>9</v>
      </c>
      <c r="AX3" s="2"/>
      <c r="AY3" s="53">
        <f t="shared" ca="1" si="8"/>
        <v>0.41358083668506651</v>
      </c>
      <c r="AZ3" s="54">
        <f t="shared" ca="1" si="9"/>
        <v>17</v>
      </c>
      <c r="BA3" s="55">
        <v>3</v>
      </c>
      <c r="BB3" s="55">
        <v>4</v>
      </c>
      <c r="BC3" s="55">
        <v>2</v>
      </c>
      <c r="BD3" s="56"/>
      <c r="BE3" s="53">
        <f t="shared" ca="1" si="10"/>
        <v>7.8900460542037254E-2</v>
      </c>
      <c r="BF3" s="54">
        <f t="shared" ca="1" si="11"/>
        <v>9</v>
      </c>
      <c r="BG3" s="55">
        <v>3</v>
      </c>
      <c r="BH3" s="55">
        <v>0</v>
      </c>
      <c r="BI3" s="55">
        <v>3</v>
      </c>
      <c r="BJ3"/>
      <c r="BK3" s="60">
        <f t="shared" ca="1" si="12"/>
        <v>0.81069473657508762</v>
      </c>
      <c r="BL3" s="61">
        <f t="shared" ca="1" si="13"/>
        <v>3</v>
      </c>
      <c r="BM3" s="58">
        <v>3</v>
      </c>
      <c r="BN3" s="58">
        <v>4</v>
      </c>
      <c r="BO3" s="58">
        <v>3</v>
      </c>
      <c r="BP3" s="70"/>
      <c r="BQ3" s="60">
        <f t="shared" ca="1" si="14"/>
        <v>9.422397679140615E-2</v>
      </c>
      <c r="BR3" s="61">
        <f t="shared" ca="1" si="15"/>
        <v>34</v>
      </c>
      <c r="BS3" s="58">
        <v>3</v>
      </c>
      <c r="BT3" s="58">
        <v>1</v>
      </c>
      <c r="BU3" s="58">
        <v>4</v>
      </c>
      <c r="BV3"/>
      <c r="BW3" s="67">
        <f t="shared" ca="1" si="0"/>
        <v>0.76462267067951351</v>
      </c>
      <c r="BX3" s="68">
        <f t="shared" ca="1" si="16"/>
        <v>3</v>
      </c>
      <c r="BY3" s="71">
        <v>3</v>
      </c>
      <c r="BZ3" s="71">
        <v>3</v>
      </c>
      <c r="CA3" s="71"/>
      <c r="CB3" s="69"/>
      <c r="CC3" s="67">
        <f t="shared" ca="1" si="17"/>
        <v>0.6819566592620655</v>
      </c>
      <c r="CD3" s="68">
        <f t="shared" ca="1" si="18"/>
        <v>11</v>
      </c>
      <c r="CE3" s="65">
        <v>3</v>
      </c>
      <c r="CF3" s="65">
        <v>1</v>
      </c>
      <c r="CG3" s="65">
        <v>4</v>
      </c>
      <c r="CH3"/>
      <c r="CI3" s="74">
        <f t="shared" ca="1" si="19"/>
        <v>0.70507012727676854</v>
      </c>
      <c r="CJ3" s="75">
        <f t="shared" ca="1" si="20"/>
        <v>7</v>
      </c>
      <c r="CK3" s="72">
        <v>3</v>
      </c>
      <c r="CL3" s="72">
        <v>4</v>
      </c>
      <c r="CM3" s="72"/>
      <c r="CN3" s="76"/>
      <c r="CO3" s="74">
        <f t="shared" ca="1" si="21"/>
        <v>0.86744190251243025</v>
      </c>
      <c r="CP3" s="75">
        <f t="shared" ca="1" si="22"/>
        <v>2</v>
      </c>
      <c r="CQ3" s="72">
        <v>3</v>
      </c>
      <c r="CR3" s="72">
        <v>0</v>
      </c>
      <c r="CS3" s="72">
        <v>3</v>
      </c>
    </row>
    <row r="4" spans="1:97" ht="39.950000000000003" customHeight="1" x14ac:dyDescent="0.15">
      <c r="A4" s="11"/>
      <c r="B4" s="22"/>
      <c r="C4" s="12"/>
      <c r="D4" s="12"/>
      <c r="E4" s="13"/>
      <c r="F4" s="11"/>
      <c r="G4" s="22"/>
      <c r="H4" s="12"/>
      <c r="I4" s="12"/>
      <c r="J4" s="13"/>
      <c r="K4" s="11"/>
      <c r="L4" s="22"/>
      <c r="M4" s="12"/>
      <c r="N4" s="12"/>
      <c r="O4" s="13"/>
      <c r="P4" s="10"/>
      <c r="Q4" s="10"/>
      <c r="R4" s="10"/>
      <c r="S4" s="19"/>
      <c r="AG4" s="19"/>
      <c r="AH4" s="19"/>
      <c r="AI4" s="19"/>
      <c r="AJ4" s="19"/>
      <c r="AK4" s="58">
        <v>4</v>
      </c>
      <c r="AL4" s="58">
        <f ca="1">AS4*10+AT4</f>
        <v>52</v>
      </c>
      <c r="AM4" s="58" t="s">
        <v>3</v>
      </c>
      <c r="AN4" s="58">
        <f t="shared" ca="1" si="2"/>
        <v>45</v>
      </c>
      <c r="AO4" s="58" t="s">
        <v>4</v>
      </c>
      <c r="AP4" s="58">
        <f t="shared" ca="1" si="3"/>
        <v>7</v>
      </c>
      <c r="AQ4" s="59"/>
      <c r="AR4" s="58">
        <v>4</v>
      </c>
      <c r="AS4" s="58">
        <f ca="1">VLOOKUP($BL1,$BM$1:$BO$100,2,FALSE)</f>
        <v>5</v>
      </c>
      <c r="AT4" s="58">
        <f ca="1">VLOOKUP($BR1,$BS$1:$BU$100,2,FALSE)</f>
        <v>2</v>
      </c>
      <c r="AU4" s="58" t="s">
        <v>3</v>
      </c>
      <c r="AV4" s="58">
        <f ca="1">VLOOKUP($BL1,$BM$1:$BO$100,3,FALSE)</f>
        <v>4</v>
      </c>
      <c r="AW4" s="58">
        <f ca="1">VLOOKUP($BR1,$BS$1:$BU$100,3,FALSE)</f>
        <v>5</v>
      </c>
      <c r="AX4" s="2"/>
      <c r="AY4" s="62">
        <f t="shared" ca="1" si="8"/>
        <v>0.41355880343858731</v>
      </c>
      <c r="AZ4" s="57">
        <f t="shared" ca="1" si="9"/>
        <v>18</v>
      </c>
      <c r="BA4" s="63">
        <v>4</v>
      </c>
      <c r="BB4" s="63">
        <v>5</v>
      </c>
      <c r="BC4" s="63">
        <v>1</v>
      </c>
      <c r="BD4" s="64"/>
      <c r="BE4" s="62">
        <f t="shared" ca="1" si="10"/>
        <v>0.79750279699772886</v>
      </c>
      <c r="BF4" s="57">
        <f t="shared" ca="1" si="11"/>
        <v>1</v>
      </c>
      <c r="BG4" s="63">
        <v>4</v>
      </c>
      <c r="BH4" s="63">
        <v>0</v>
      </c>
      <c r="BI4" s="63">
        <v>4</v>
      </c>
      <c r="BJ4"/>
      <c r="BK4" s="1">
        <f t="shared" ca="1" si="12"/>
        <v>0.34126643582962024</v>
      </c>
      <c r="BL4" s="5">
        <f t="shared" ca="1" si="13"/>
        <v>12</v>
      </c>
      <c r="BM4" s="3">
        <v>4</v>
      </c>
      <c r="BN4" s="3">
        <v>5</v>
      </c>
      <c r="BO4" s="3">
        <v>4</v>
      </c>
      <c r="BP4"/>
      <c r="BQ4" s="1">
        <f t="shared" ca="1" si="14"/>
        <v>0.80546408798881597</v>
      </c>
      <c r="BR4" s="5">
        <f t="shared" ca="1" si="15"/>
        <v>9</v>
      </c>
      <c r="BS4" s="3">
        <v>4</v>
      </c>
      <c r="BT4" s="3">
        <v>1</v>
      </c>
      <c r="BU4" s="3">
        <v>5</v>
      </c>
      <c r="BV4"/>
      <c r="BW4" s="1">
        <f t="shared" ca="1" si="0"/>
        <v>0.53742825844069375</v>
      </c>
      <c r="BX4" s="5">
        <f t="shared" ca="1" si="16"/>
        <v>7</v>
      </c>
      <c r="BY4" s="19">
        <v>4</v>
      </c>
      <c r="BZ4" s="19">
        <v>4</v>
      </c>
      <c r="CA4" s="19"/>
      <c r="CB4"/>
      <c r="CC4" s="1">
        <f t="shared" ca="1" si="17"/>
        <v>8.0184926698564252E-2</v>
      </c>
      <c r="CD4" s="5">
        <f t="shared" ca="1" si="18"/>
        <v>34</v>
      </c>
      <c r="CE4" s="3">
        <v>4</v>
      </c>
      <c r="CF4" s="3">
        <v>1</v>
      </c>
      <c r="CG4" s="3">
        <v>5</v>
      </c>
      <c r="CH4"/>
      <c r="CI4" s="1">
        <f t="shared" ca="1" si="19"/>
        <v>0.24489978689322434</v>
      </c>
      <c r="CJ4" s="5">
        <f t="shared" ca="1" si="20"/>
        <v>20</v>
      </c>
      <c r="CK4" s="3">
        <v>4</v>
      </c>
      <c r="CL4" s="3">
        <v>5</v>
      </c>
      <c r="CM4" s="3"/>
      <c r="CO4" s="1">
        <f t="shared" ca="1" si="21"/>
        <v>0.76173488524480637</v>
      </c>
      <c r="CP4" s="5">
        <f t="shared" ca="1" si="22"/>
        <v>3</v>
      </c>
      <c r="CQ4" s="3">
        <v>4</v>
      </c>
      <c r="CR4" s="3">
        <v>0</v>
      </c>
      <c r="CS4" s="3">
        <v>4</v>
      </c>
    </row>
    <row r="5" spans="1:97" ht="42" customHeight="1" x14ac:dyDescent="0.15">
      <c r="A5" s="14"/>
      <c r="B5" s="23"/>
      <c r="C5" s="24">
        <f ca="1">AS1</f>
        <v>9</v>
      </c>
      <c r="D5" s="24">
        <f ca="1">AT1</f>
        <v>0</v>
      </c>
      <c r="E5" s="15"/>
      <c r="F5" s="14"/>
      <c r="G5" s="23"/>
      <c r="H5" s="24">
        <f ca="1">AS2</f>
        <v>6</v>
      </c>
      <c r="I5" s="24">
        <f ca="1">AT2</f>
        <v>0</v>
      </c>
      <c r="J5" s="15"/>
      <c r="K5" s="14"/>
      <c r="L5" s="23"/>
      <c r="M5" s="24">
        <f ca="1">AS3</f>
        <v>8</v>
      </c>
      <c r="N5" s="24">
        <f ca="1">AT3</f>
        <v>0</v>
      </c>
      <c r="O5" s="15"/>
      <c r="P5" s="10"/>
      <c r="Q5" s="10"/>
      <c r="R5" s="10"/>
      <c r="S5" s="19"/>
      <c r="AG5" s="19"/>
      <c r="AH5" s="19"/>
      <c r="AI5" s="19"/>
      <c r="AJ5" s="19"/>
      <c r="AK5" s="58">
        <v>5</v>
      </c>
      <c r="AL5" s="58">
        <f t="shared" ca="1" si="1"/>
        <v>21</v>
      </c>
      <c r="AM5" s="58" t="s">
        <v>3</v>
      </c>
      <c r="AN5" s="58">
        <f t="shared" ca="1" si="2"/>
        <v>15</v>
      </c>
      <c r="AO5" s="58" t="s">
        <v>4</v>
      </c>
      <c r="AP5" s="58">
        <f t="shared" ca="1" si="3"/>
        <v>6</v>
      </c>
      <c r="AQ5" s="59"/>
      <c r="AR5" s="58">
        <v>5</v>
      </c>
      <c r="AS5" s="58">
        <f t="shared" ref="AS5:AS6" ca="1" si="23">VLOOKUP($BL2,$BM$1:$BO$100,2,FALSE)</f>
        <v>2</v>
      </c>
      <c r="AT5" s="58">
        <f t="shared" ref="AT5:AT6" ca="1" si="24">VLOOKUP($BR2,$BS$1:$BU$100,2,FALSE)</f>
        <v>1</v>
      </c>
      <c r="AU5" s="58" t="s">
        <v>3</v>
      </c>
      <c r="AV5" s="58">
        <f t="shared" ref="AV5:AV6" ca="1" si="25">VLOOKUP($BL2,$BM$1:$BO$100,3,FALSE)</f>
        <v>1</v>
      </c>
      <c r="AW5" s="58">
        <f t="shared" ref="AW5:AW6" ca="1" si="26">VLOOKUP($BR2,$BS$1:$BU$100,3,FALSE)</f>
        <v>5</v>
      </c>
      <c r="AX5" s="2"/>
      <c r="AY5" s="62">
        <f t="shared" ca="1" si="8"/>
        <v>0.2374432724445209</v>
      </c>
      <c r="AZ5" s="57">
        <f t="shared" ca="1" si="9"/>
        <v>25</v>
      </c>
      <c r="BA5" s="63">
        <v>5</v>
      </c>
      <c r="BB5" s="63">
        <v>5</v>
      </c>
      <c r="BC5" s="63">
        <v>2</v>
      </c>
      <c r="BD5" s="64"/>
      <c r="BE5" s="62">
        <f t="shared" ca="1" si="10"/>
        <v>0.50852155791328013</v>
      </c>
      <c r="BF5" s="57">
        <f t="shared" ca="1" si="11"/>
        <v>5</v>
      </c>
      <c r="BG5" s="63">
        <v>5</v>
      </c>
      <c r="BH5" s="63">
        <v>0</v>
      </c>
      <c r="BI5" s="63">
        <v>5</v>
      </c>
      <c r="BJ5"/>
      <c r="BK5" s="1">
        <f t="shared" ca="1" si="12"/>
        <v>0.57290872508408364</v>
      </c>
      <c r="BL5" s="5">
        <f t="shared" ca="1" si="13"/>
        <v>6</v>
      </c>
      <c r="BM5" s="3">
        <v>5</v>
      </c>
      <c r="BN5" s="3">
        <v>6</v>
      </c>
      <c r="BO5" s="3">
        <v>5</v>
      </c>
      <c r="BP5"/>
      <c r="BQ5" s="1">
        <f t="shared" ca="1" si="14"/>
        <v>0.72072201216760645</v>
      </c>
      <c r="BR5" s="5">
        <f t="shared" ca="1" si="15"/>
        <v>12</v>
      </c>
      <c r="BS5" s="3">
        <v>5</v>
      </c>
      <c r="BT5" s="3">
        <v>1</v>
      </c>
      <c r="BU5" s="3">
        <v>6</v>
      </c>
      <c r="BV5"/>
      <c r="BW5" s="1">
        <f t="shared" ca="1" si="0"/>
        <v>0.73294534627143926</v>
      </c>
      <c r="BX5" s="5">
        <f t="shared" ca="1" si="16"/>
        <v>4</v>
      </c>
      <c r="BY5" s="19">
        <v>5</v>
      </c>
      <c r="BZ5" s="19">
        <v>5</v>
      </c>
      <c r="CA5" s="19"/>
      <c r="CB5"/>
      <c r="CC5" s="1">
        <f t="shared" ca="1" si="17"/>
        <v>0.18879904586996166</v>
      </c>
      <c r="CD5" s="5">
        <f t="shared" ca="1" si="18"/>
        <v>31</v>
      </c>
      <c r="CE5" s="3">
        <v>5</v>
      </c>
      <c r="CF5" s="3">
        <v>1</v>
      </c>
      <c r="CG5" s="3">
        <v>6</v>
      </c>
      <c r="CH5"/>
      <c r="CI5" s="1">
        <f t="shared" ca="1" si="19"/>
        <v>0.67779708753332701</v>
      </c>
      <c r="CJ5" s="5">
        <f t="shared" ca="1" si="20"/>
        <v>8</v>
      </c>
      <c r="CK5" s="3">
        <v>5</v>
      </c>
      <c r="CL5" s="3">
        <v>5</v>
      </c>
      <c r="CM5" s="3"/>
      <c r="CO5" s="1">
        <f t="shared" ca="1" si="21"/>
        <v>5.7181853975285524E-4</v>
      </c>
      <c r="CP5" s="5">
        <f t="shared" ca="1" si="22"/>
        <v>9</v>
      </c>
      <c r="CQ5" s="3">
        <v>5</v>
      </c>
      <c r="CR5" s="3">
        <v>0</v>
      </c>
      <c r="CS5" s="3">
        <v>5</v>
      </c>
    </row>
    <row r="6" spans="1:97" ht="42" customHeight="1" thickBot="1" x14ac:dyDescent="0.2">
      <c r="A6" s="14"/>
      <c r="B6" s="25" t="s">
        <v>1</v>
      </c>
      <c r="C6" s="26">
        <f ca="1">AV1</f>
        <v>5</v>
      </c>
      <c r="D6" s="26">
        <f ca="1">AW1</f>
        <v>2</v>
      </c>
      <c r="E6" s="15"/>
      <c r="F6" s="14"/>
      <c r="G6" s="25" t="s">
        <v>1</v>
      </c>
      <c r="H6" s="26">
        <f ca="1">AV2</f>
        <v>3</v>
      </c>
      <c r="I6" s="26">
        <f ca="1">AW2</f>
        <v>3</v>
      </c>
      <c r="J6" s="15"/>
      <c r="K6" s="14"/>
      <c r="L6" s="25" t="s">
        <v>1</v>
      </c>
      <c r="M6" s="26">
        <f ca="1">AV3</f>
        <v>2</v>
      </c>
      <c r="N6" s="26">
        <f ca="1">AW3</f>
        <v>9</v>
      </c>
      <c r="O6" s="15"/>
      <c r="P6" s="10"/>
      <c r="Q6" s="10"/>
      <c r="R6" s="10"/>
      <c r="S6" s="19"/>
      <c r="AG6" s="19"/>
      <c r="AH6" s="19"/>
      <c r="AI6" s="19"/>
      <c r="AJ6" s="19"/>
      <c r="AK6" s="58">
        <v>6</v>
      </c>
      <c r="AL6" s="58">
        <f t="shared" ca="1" si="1"/>
        <v>47</v>
      </c>
      <c r="AM6" s="58" t="s">
        <v>3</v>
      </c>
      <c r="AN6" s="58">
        <f t="shared" ca="1" si="2"/>
        <v>38</v>
      </c>
      <c r="AO6" s="58" t="s">
        <v>4</v>
      </c>
      <c r="AP6" s="58">
        <f t="shared" ca="1" si="3"/>
        <v>9</v>
      </c>
      <c r="AQ6" s="59"/>
      <c r="AR6" s="58">
        <v>6</v>
      </c>
      <c r="AS6" s="58">
        <f t="shared" ca="1" si="23"/>
        <v>4</v>
      </c>
      <c r="AT6" s="58">
        <f t="shared" ca="1" si="24"/>
        <v>7</v>
      </c>
      <c r="AU6" s="58" t="s">
        <v>3</v>
      </c>
      <c r="AV6" s="58">
        <f t="shared" ca="1" si="25"/>
        <v>3</v>
      </c>
      <c r="AW6" s="58">
        <f t="shared" ca="1" si="26"/>
        <v>8</v>
      </c>
      <c r="AX6" s="2"/>
      <c r="AY6" s="62">
        <f t="shared" ca="1" si="8"/>
        <v>0.95150809949189019</v>
      </c>
      <c r="AZ6" s="57">
        <f t="shared" ca="1" si="9"/>
        <v>1</v>
      </c>
      <c r="BA6" s="63">
        <v>6</v>
      </c>
      <c r="BB6" s="63">
        <v>5</v>
      </c>
      <c r="BC6" s="63">
        <v>3</v>
      </c>
      <c r="BD6" s="64"/>
      <c r="BE6" s="62">
        <f t="shared" ca="1" si="10"/>
        <v>0.50957352729864713</v>
      </c>
      <c r="BF6" s="57">
        <f t="shared" ca="1" si="11"/>
        <v>4</v>
      </c>
      <c r="BG6" s="63">
        <v>6</v>
      </c>
      <c r="BH6" s="63">
        <v>0</v>
      </c>
      <c r="BI6" s="63">
        <v>6</v>
      </c>
      <c r="BJ6"/>
      <c r="BK6" s="1">
        <f t="shared" ca="1" si="12"/>
        <v>0.10330747211193037</v>
      </c>
      <c r="BL6" s="5">
        <f t="shared" ca="1" si="13"/>
        <v>15</v>
      </c>
      <c r="BM6" s="3">
        <v>6</v>
      </c>
      <c r="BN6" s="3">
        <v>7</v>
      </c>
      <c r="BO6" s="3">
        <v>6</v>
      </c>
      <c r="BP6"/>
      <c r="BQ6" s="1">
        <f t="shared" ca="1" si="14"/>
        <v>0.80111129610953713</v>
      </c>
      <c r="BR6" s="5">
        <f t="shared" ca="1" si="15"/>
        <v>10</v>
      </c>
      <c r="BS6" s="3">
        <v>6</v>
      </c>
      <c r="BT6" s="3">
        <v>1</v>
      </c>
      <c r="BU6" s="3">
        <v>7</v>
      </c>
      <c r="BV6"/>
      <c r="BW6" s="1">
        <f t="shared" ca="1" si="0"/>
        <v>0.57545207893415951</v>
      </c>
      <c r="BX6" s="5">
        <f t="shared" ca="1" si="16"/>
        <v>6</v>
      </c>
      <c r="BY6" s="19">
        <v>6</v>
      </c>
      <c r="BZ6" s="19">
        <v>6</v>
      </c>
      <c r="CA6" s="19"/>
      <c r="CB6"/>
      <c r="CC6" s="1">
        <f t="shared" ca="1" si="17"/>
        <v>0.79216962339519537</v>
      </c>
      <c r="CD6" s="5">
        <f t="shared" ca="1" si="18"/>
        <v>7</v>
      </c>
      <c r="CE6" s="3">
        <v>6</v>
      </c>
      <c r="CF6" s="3">
        <v>1</v>
      </c>
      <c r="CG6" s="3">
        <v>7</v>
      </c>
      <c r="CH6"/>
      <c r="CI6" s="1">
        <f t="shared" ca="1" si="19"/>
        <v>0.58266075616125679</v>
      </c>
      <c r="CJ6" s="5">
        <f t="shared" ca="1" si="20"/>
        <v>12</v>
      </c>
      <c r="CK6" s="3">
        <v>6</v>
      </c>
      <c r="CL6" s="3">
        <v>5</v>
      </c>
      <c r="CM6" s="3"/>
      <c r="CO6" s="1">
        <f t="shared" ca="1" si="21"/>
        <v>0.69263046466845068</v>
      </c>
      <c r="CP6" s="5">
        <f t="shared" ca="1" si="22"/>
        <v>4</v>
      </c>
      <c r="CQ6" s="3">
        <v>6</v>
      </c>
      <c r="CR6" s="3">
        <v>0</v>
      </c>
      <c r="CS6" s="3">
        <v>6</v>
      </c>
    </row>
    <row r="7" spans="1:97" ht="50.1" customHeight="1" x14ac:dyDescent="0.15">
      <c r="A7" s="14"/>
      <c r="B7" s="27"/>
      <c r="C7" s="28"/>
      <c r="D7" s="28"/>
      <c r="E7" s="15"/>
      <c r="F7" s="14"/>
      <c r="G7" s="27"/>
      <c r="H7" s="28"/>
      <c r="I7" s="28"/>
      <c r="J7" s="15"/>
      <c r="K7" s="14"/>
      <c r="L7" s="27"/>
      <c r="M7" s="28"/>
      <c r="N7" s="28"/>
      <c r="O7" s="15"/>
      <c r="P7" s="10"/>
      <c r="Q7" s="10"/>
      <c r="R7" s="10"/>
      <c r="S7" s="19"/>
      <c r="AG7" s="19"/>
      <c r="AH7" s="19"/>
      <c r="AI7" s="19"/>
      <c r="AJ7" s="19"/>
      <c r="AK7" s="65">
        <v>7</v>
      </c>
      <c r="AL7" s="65">
        <f t="shared" ca="1" si="1"/>
        <v>85</v>
      </c>
      <c r="AM7" s="65" t="s">
        <v>3</v>
      </c>
      <c r="AN7" s="65">
        <f t="shared" ca="1" si="2"/>
        <v>7</v>
      </c>
      <c r="AO7" s="65" t="s">
        <v>4</v>
      </c>
      <c r="AP7" s="65">
        <f t="shared" ca="1" si="3"/>
        <v>78</v>
      </c>
      <c r="AQ7" s="66"/>
      <c r="AR7" s="65">
        <v>7</v>
      </c>
      <c r="AS7" s="65">
        <f ca="1">VLOOKUP($BX1,$BY$1:$CA$100,2,FALSE)</f>
        <v>8</v>
      </c>
      <c r="AT7" s="65">
        <f ca="1">VLOOKUP($CD1,$CE$1:$CG$100,2,FALSE)</f>
        <v>5</v>
      </c>
      <c r="AU7" s="65" t="s">
        <v>3</v>
      </c>
      <c r="AV7" s="65">
        <f ca="1">VLOOKUP($BX1,$BY$1:$CA$100,3,FALSE)</f>
        <v>0</v>
      </c>
      <c r="AW7" s="65">
        <f ca="1">VLOOKUP($CD1,$CE$1:$CG$100,3,FALSE)</f>
        <v>7</v>
      </c>
      <c r="AX7" s="2"/>
      <c r="AY7" s="1">
        <f t="shared" ca="1" si="8"/>
        <v>0.93878338717160581</v>
      </c>
      <c r="AZ7" s="5">
        <f t="shared" ca="1" si="9"/>
        <v>3</v>
      </c>
      <c r="BA7" s="3">
        <v>7</v>
      </c>
      <c r="BB7" s="3">
        <v>6</v>
      </c>
      <c r="BC7" s="3">
        <v>1</v>
      </c>
      <c r="BD7" s="2"/>
      <c r="BE7" s="1">
        <f t="shared" ca="1" si="10"/>
        <v>0.37582015633141985</v>
      </c>
      <c r="BF7" s="57">
        <f t="shared" ca="1" si="11"/>
        <v>7</v>
      </c>
      <c r="BG7" s="3">
        <v>7</v>
      </c>
      <c r="BH7" s="3">
        <v>0</v>
      </c>
      <c r="BI7" s="3">
        <v>7</v>
      </c>
      <c r="BJ7"/>
      <c r="BK7" s="1">
        <f t="shared" ca="1" si="12"/>
        <v>0.94224201143096065</v>
      </c>
      <c r="BL7" s="5">
        <f t="shared" ca="1" si="13"/>
        <v>1</v>
      </c>
      <c r="BM7" s="3">
        <v>7</v>
      </c>
      <c r="BN7" s="3">
        <v>8</v>
      </c>
      <c r="BO7" s="3">
        <v>7</v>
      </c>
      <c r="BP7"/>
      <c r="BQ7" s="1">
        <f t="shared" ca="1" si="14"/>
        <v>0.97523090474804508</v>
      </c>
      <c r="BR7" s="5">
        <f t="shared" ca="1" si="15"/>
        <v>3</v>
      </c>
      <c r="BS7" s="3">
        <v>7</v>
      </c>
      <c r="BT7" s="3">
        <v>1</v>
      </c>
      <c r="BU7" s="3">
        <v>8</v>
      </c>
      <c r="BV7"/>
      <c r="BW7" s="1">
        <f t="shared" ca="1" si="0"/>
        <v>0.68034637694802924</v>
      </c>
      <c r="BX7" s="5">
        <f t="shared" ca="1" si="16"/>
        <v>5</v>
      </c>
      <c r="BY7" s="19">
        <v>7</v>
      </c>
      <c r="BZ7" s="19">
        <v>7</v>
      </c>
      <c r="CA7" s="19"/>
      <c r="CB7"/>
      <c r="CC7" s="1">
        <f t="shared" ca="1" si="17"/>
        <v>0.67073768823326507</v>
      </c>
      <c r="CD7" s="5">
        <f t="shared" ca="1" si="18"/>
        <v>13</v>
      </c>
      <c r="CE7" s="3">
        <v>7</v>
      </c>
      <c r="CF7" s="3">
        <v>1</v>
      </c>
      <c r="CG7" s="3">
        <v>8</v>
      </c>
      <c r="CH7"/>
      <c r="CI7" s="1">
        <f t="shared" ca="1" si="19"/>
        <v>0.98791736828043009</v>
      </c>
      <c r="CJ7" s="5">
        <f t="shared" ca="1" si="20"/>
        <v>1</v>
      </c>
      <c r="CK7" s="3">
        <v>7</v>
      </c>
      <c r="CL7" s="3">
        <v>6</v>
      </c>
      <c r="CM7" s="3"/>
      <c r="CO7" s="1">
        <f t="shared" ca="1" si="21"/>
        <v>0.47958207156342347</v>
      </c>
      <c r="CP7" s="5">
        <f t="shared" ca="1" si="22"/>
        <v>5</v>
      </c>
      <c r="CQ7" s="3">
        <v>7</v>
      </c>
      <c r="CR7" s="3">
        <v>0</v>
      </c>
      <c r="CS7" s="3">
        <v>7</v>
      </c>
    </row>
    <row r="8" spans="1:97" ht="12.95" customHeight="1" x14ac:dyDescent="0.15">
      <c r="A8" s="16"/>
      <c r="B8" s="17"/>
      <c r="C8" s="17"/>
      <c r="D8" s="17"/>
      <c r="E8" s="18"/>
      <c r="F8" s="16"/>
      <c r="G8" s="17"/>
      <c r="H8" s="17"/>
      <c r="I8" s="17"/>
      <c r="J8" s="18"/>
      <c r="K8" s="16"/>
      <c r="L8" s="17"/>
      <c r="M8" s="17"/>
      <c r="N8" s="17"/>
      <c r="O8" s="18"/>
      <c r="P8" s="10"/>
      <c r="Q8" s="10"/>
      <c r="R8" s="10"/>
      <c r="S8" s="19"/>
      <c r="AG8" s="19"/>
      <c r="AH8" s="19"/>
      <c r="AI8" s="19"/>
      <c r="AJ8" s="19"/>
      <c r="AK8" s="65">
        <v>8</v>
      </c>
      <c r="AL8" s="65">
        <f t="shared" ca="1" si="1"/>
        <v>24</v>
      </c>
      <c r="AM8" s="65" t="s">
        <v>3</v>
      </c>
      <c r="AN8" s="65">
        <f t="shared" ca="1" si="2"/>
        <v>6</v>
      </c>
      <c r="AO8" s="65" t="s">
        <v>4</v>
      </c>
      <c r="AP8" s="65">
        <f t="shared" ca="1" si="3"/>
        <v>18</v>
      </c>
      <c r="AQ8" s="66"/>
      <c r="AR8" s="65">
        <v>8</v>
      </c>
      <c r="AS8" s="65">
        <f t="shared" ref="AS8:AS9" ca="1" si="27">VLOOKUP($BX2,$BY$1:$CA$100,2,FALSE)</f>
        <v>2</v>
      </c>
      <c r="AT8" s="65">
        <f t="shared" ref="AT8:AT9" ca="1" si="28">VLOOKUP($CD2,$CE$1:$CG$100,2,FALSE)</f>
        <v>4</v>
      </c>
      <c r="AU8" s="65" t="s">
        <v>3</v>
      </c>
      <c r="AV8" s="65">
        <f t="shared" ref="AV8" ca="1" si="29">VLOOKUP($BX2,$BY$1:$CA$100,3,FALSE)</f>
        <v>0</v>
      </c>
      <c r="AW8" s="65">
        <f t="shared" ref="AW8:AW9" ca="1" si="30">VLOOKUP($CD2,$CE$1:$CG$100,3,FALSE)</f>
        <v>6</v>
      </c>
      <c r="AX8" s="2"/>
      <c r="AY8" s="1">
        <f t="shared" ca="1" si="8"/>
        <v>0.51000799139515784</v>
      </c>
      <c r="AZ8" s="5">
        <f t="shared" ca="1" si="9"/>
        <v>14</v>
      </c>
      <c r="BA8" s="3">
        <v>8</v>
      </c>
      <c r="BB8" s="3">
        <v>6</v>
      </c>
      <c r="BC8" s="3">
        <v>2</v>
      </c>
      <c r="BD8" s="2"/>
      <c r="BE8" s="1">
        <f t="shared" ca="1" si="10"/>
        <v>0.40157175014967206</v>
      </c>
      <c r="BF8" s="57">
        <f t="shared" ca="1" si="11"/>
        <v>6</v>
      </c>
      <c r="BG8" s="3">
        <v>8</v>
      </c>
      <c r="BH8" s="3">
        <v>0</v>
      </c>
      <c r="BI8" s="3">
        <v>8</v>
      </c>
      <c r="BJ8"/>
      <c r="BK8" s="1">
        <f t="shared" ca="1" si="12"/>
        <v>0.19601104200018205</v>
      </c>
      <c r="BL8" s="5">
        <f t="shared" ca="1" si="13"/>
        <v>13</v>
      </c>
      <c r="BM8" s="3">
        <v>8</v>
      </c>
      <c r="BN8" s="3">
        <v>9</v>
      </c>
      <c r="BO8" s="3">
        <v>8</v>
      </c>
      <c r="BP8"/>
      <c r="BQ8" s="1">
        <f t="shared" ca="1" si="14"/>
        <v>0.85406375385899369</v>
      </c>
      <c r="BR8" s="5">
        <f t="shared" ca="1" si="15"/>
        <v>7</v>
      </c>
      <c r="BS8" s="3">
        <v>8</v>
      </c>
      <c r="BT8" s="3">
        <v>1</v>
      </c>
      <c r="BU8" s="3">
        <v>9</v>
      </c>
      <c r="BV8"/>
      <c r="BW8" s="1">
        <f t="shared" ca="1" si="0"/>
        <v>0.41622589422479295</v>
      </c>
      <c r="BX8" s="5">
        <f t="shared" ca="1" si="16"/>
        <v>9</v>
      </c>
      <c r="BY8" s="19">
        <v>8</v>
      </c>
      <c r="BZ8" s="19">
        <v>8</v>
      </c>
      <c r="CA8" s="19"/>
      <c r="CB8"/>
      <c r="CC8" s="1">
        <f t="shared" ca="1" si="17"/>
        <v>0.53353130391091264</v>
      </c>
      <c r="CD8" s="5">
        <f t="shared" ca="1" si="18"/>
        <v>17</v>
      </c>
      <c r="CE8" s="3">
        <v>8</v>
      </c>
      <c r="CF8" s="3">
        <v>1</v>
      </c>
      <c r="CG8" s="3">
        <v>9</v>
      </c>
      <c r="CH8"/>
      <c r="CI8" s="1">
        <f t="shared" ca="1" si="19"/>
        <v>0.26582498245998065</v>
      </c>
      <c r="CJ8" s="5">
        <f t="shared" ca="1" si="20"/>
        <v>19</v>
      </c>
      <c r="CK8" s="3">
        <v>8</v>
      </c>
      <c r="CL8" s="3">
        <v>6</v>
      </c>
      <c r="CM8" s="3"/>
      <c r="CO8" s="1">
        <f t="shared" ca="1" si="21"/>
        <v>0.47356812784041402</v>
      </c>
      <c r="CP8" s="5">
        <f t="shared" ca="1" si="22"/>
        <v>6</v>
      </c>
      <c r="CQ8" s="3">
        <v>8</v>
      </c>
      <c r="CR8" s="3">
        <v>0</v>
      </c>
      <c r="CS8" s="3">
        <v>8</v>
      </c>
    </row>
    <row r="9" spans="1:97" ht="39.950000000000003" customHeight="1" x14ac:dyDescent="0.15">
      <c r="A9" s="11"/>
      <c r="B9" s="22"/>
      <c r="C9" s="12"/>
      <c r="D9" s="12"/>
      <c r="E9" s="13"/>
      <c r="F9" s="11"/>
      <c r="G9" s="22"/>
      <c r="H9" s="12"/>
      <c r="I9" s="12"/>
      <c r="J9" s="13"/>
      <c r="K9" s="11"/>
      <c r="L9" s="22"/>
      <c r="M9" s="12"/>
      <c r="N9" s="12"/>
      <c r="O9" s="13"/>
      <c r="P9" s="10"/>
      <c r="Q9" s="10"/>
      <c r="R9" s="10"/>
      <c r="S9" s="19"/>
      <c r="AG9" s="19"/>
      <c r="AH9" s="19"/>
      <c r="AI9" s="19"/>
      <c r="AJ9" s="19"/>
      <c r="AK9" s="65">
        <v>9</v>
      </c>
      <c r="AL9" s="65">
        <f t="shared" ca="1" si="1"/>
        <v>32</v>
      </c>
      <c r="AM9" s="65" t="s">
        <v>3</v>
      </c>
      <c r="AN9" s="65">
        <f t="shared" ca="1" si="2"/>
        <v>5</v>
      </c>
      <c r="AO9" s="65" t="s">
        <v>4</v>
      </c>
      <c r="AP9" s="65">
        <f t="shared" ca="1" si="3"/>
        <v>27</v>
      </c>
      <c r="AQ9" s="66"/>
      <c r="AR9" s="65">
        <v>9</v>
      </c>
      <c r="AS9" s="65">
        <f t="shared" ca="1" si="27"/>
        <v>3</v>
      </c>
      <c r="AT9" s="65">
        <f t="shared" ca="1" si="28"/>
        <v>2</v>
      </c>
      <c r="AU9" s="65" t="s">
        <v>3</v>
      </c>
      <c r="AV9" s="65">
        <f ca="1">VLOOKUP($BX3,$BY$1:$CA$100,3,FALSE)</f>
        <v>0</v>
      </c>
      <c r="AW9" s="65">
        <f t="shared" ca="1" si="30"/>
        <v>5</v>
      </c>
      <c r="AX9" s="2"/>
      <c r="AY9" s="1">
        <f t="shared" ca="1" si="8"/>
        <v>0.40390438654755367</v>
      </c>
      <c r="AZ9" s="5">
        <f t="shared" ca="1" si="9"/>
        <v>19</v>
      </c>
      <c r="BA9" s="3">
        <v>9</v>
      </c>
      <c r="BB9" s="3">
        <v>6</v>
      </c>
      <c r="BC9" s="3">
        <v>3</v>
      </c>
      <c r="BD9" s="2"/>
      <c r="BE9" s="1">
        <f t="shared" ca="1" si="10"/>
        <v>0.15186493274338331</v>
      </c>
      <c r="BF9" s="57">
        <f t="shared" ca="1" si="11"/>
        <v>8</v>
      </c>
      <c r="BG9" s="3">
        <v>9</v>
      </c>
      <c r="BH9" s="3">
        <v>0</v>
      </c>
      <c r="BI9" s="3">
        <v>9</v>
      </c>
      <c r="BJ9"/>
      <c r="BK9" s="1">
        <f t="shared" ca="1" si="12"/>
        <v>0.53865357793139745</v>
      </c>
      <c r="BL9" s="5">
        <f t="shared" ca="1" si="13"/>
        <v>7</v>
      </c>
      <c r="BM9" s="3">
        <v>9</v>
      </c>
      <c r="BN9" s="3">
        <v>2</v>
      </c>
      <c r="BO9" s="3">
        <v>1</v>
      </c>
      <c r="BP9"/>
      <c r="BQ9" s="1">
        <f t="shared" ca="1" si="14"/>
        <v>0.41234893940093142</v>
      </c>
      <c r="BR9" s="5">
        <f t="shared" ca="1" si="15"/>
        <v>24</v>
      </c>
      <c r="BS9" s="3">
        <v>9</v>
      </c>
      <c r="BT9" s="3">
        <v>2</v>
      </c>
      <c r="BU9" s="3">
        <v>3</v>
      </c>
      <c r="BV9"/>
      <c r="BW9" s="1">
        <f t="shared" ca="1" si="0"/>
        <v>0.86867630353236303</v>
      </c>
      <c r="BX9" s="5">
        <f t="shared" ca="1" si="16"/>
        <v>1</v>
      </c>
      <c r="BY9" s="19">
        <v>9</v>
      </c>
      <c r="BZ9" s="19">
        <v>9</v>
      </c>
      <c r="CA9" s="19"/>
      <c r="CB9"/>
      <c r="CC9" s="1">
        <f t="shared" ca="1" si="17"/>
        <v>0.69071080095828297</v>
      </c>
      <c r="CD9" s="5">
        <f t="shared" ca="1" si="18"/>
        <v>10</v>
      </c>
      <c r="CE9" s="3">
        <v>9</v>
      </c>
      <c r="CF9" s="3">
        <v>2</v>
      </c>
      <c r="CG9" s="3">
        <v>3</v>
      </c>
      <c r="CH9"/>
      <c r="CI9" s="1">
        <f t="shared" ca="1" si="19"/>
        <v>0.18575733332028255</v>
      </c>
      <c r="CJ9" s="5">
        <f t="shared" ca="1" si="20"/>
        <v>23</v>
      </c>
      <c r="CK9" s="3">
        <v>9</v>
      </c>
      <c r="CL9" s="3">
        <v>6</v>
      </c>
      <c r="CM9" s="3"/>
      <c r="CO9" s="1">
        <f t="shared" ca="1" si="21"/>
        <v>0.26606566624291317</v>
      </c>
      <c r="CP9" s="5">
        <f t="shared" ca="1" si="22"/>
        <v>7</v>
      </c>
      <c r="CQ9" s="3">
        <v>9</v>
      </c>
      <c r="CR9" s="3">
        <v>0</v>
      </c>
      <c r="CS9" s="3">
        <v>9</v>
      </c>
    </row>
    <row r="10" spans="1:97" ht="42" customHeight="1" x14ac:dyDescent="0.15">
      <c r="A10" s="14"/>
      <c r="B10" s="23"/>
      <c r="C10" s="24">
        <f ca="1">AS4</f>
        <v>5</v>
      </c>
      <c r="D10" s="24">
        <f ca="1">AT4</f>
        <v>2</v>
      </c>
      <c r="E10" s="15"/>
      <c r="F10" s="14"/>
      <c r="G10" s="23"/>
      <c r="H10" s="24">
        <f ca="1">AS5</f>
        <v>2</v>
      </c>
      <c r="I10" s="24">
        <f ca="1">AT5</f>
        <v>1</v>
      </c>
      <c r="J10" s="15"/>
      <c r="K10" s="14"/>
      <c r="L10" s="23"/>
      <c r="M10" s="24">
        <f ca="1">AS6</f>
        <v>4</v>
      </c>
      <c r="N10" s="24">
        <f ca="1">AT6</f>
        <v>7</v>
      </c>
      <c r="O10" s="15"/>
      <c r="P10" s="10"/>
      <c r="Q10" s="10"/>
      <c r="R10" s="10"/>
      <c r="S10" s="19"/>
      <c r="AG10" s="19"/>
      <c r="AH10" s="19"/>
      <c r="AI10" s="19"/>
      <c r="AJ10" s="19"/>
      <c r="AK10" s="72">
        <v>10</v>
      </c>
      <c r="AL10" s="72">
        <f t="shared" ca="1" si="1"/>
        <v>40</v>
      </c>
      <c r="AM10" s="72" t="s">
        <v>3</v>
      </c>
      <c r="AN10" s="72">
        <f t="shared" ca="1" si="2"/>
        <v>8</v>
      </c>
      <c r="AO10" s="72" t="s">
        <v>4</v>
      </c>
      <c r="AP10" s="72">
        <f t="shared" ca="1" si="3"/>
        <v>32</v>
      </c>
      <c r="AQ10" s="73"/>
      <c r="AR10" s="72">
        <v>10</v>
      </c>
      <c r="AS10" s="72">
        <f ca="1">VLOOKUP($CJ1,$CK$1:$CM$100,2,FALSE)</f>
        <v>4</v>
      </c>
      <c r="AT10" s="72">
        <f ca="1">VLOOKUP($CP1,$CQ$1:$CS$100,2,FALSE)</f>
        <v>0</v>
      </c>
      <c r="AU10" s="72" t="s">
        <v>3</v>
      </c>
      <c r="AV10" s="72">
        <f ca="1">VLOOKUP($CJ1,$CK$1:$CM$100,3,FALSE)</f>
        <v>0</v>
      </c>
      <c r="AW10" s="72">
        <f ca="1">VLOOKUP($CP1,$CQ$1:$CS$100,3,FALSE)</f>
        <v>8</v>
      </c>
      <c r="AX10" s="2"/>
      <c r="AY10" s="1">
        <f t="shared" ca="1" si="8"/>
        <v>0.47394623850613948</v>
      </c>
      <c r="AZ10" s="5">
        <f t="shared" ca="1" si="9"/>
        <v>16</v>
      </c>
      <c r="BA10" s="3">
        <v>10</v>
      </c>
      <c r="BB10" s="3">
        <v>6</v>
      </c>
      <c r="BC10" s="3">
        <v>4</v>
      </c>
      <c r="BD10" s="2"/>
      <c r="BE10" s="1"/>
      <c r="BF10" s="5"/>
      <c r="BG10" s="3"/>
      <c r="BH10" s="3"/>
      <c r="BI10" s="3"/>
      <c r="BJ10"/>
      <c r="BK10" s="1">
        <f t="shared" ca="1" si="12"/>
        <v>0.93550257918152879</v>
      </c>
      <c r="BL10" s="5">
        <f t="shared" ca="1" si="13"/>
        <v>2</v>
      </c>
      <c r="BM10" s="3">
        <v>10</v>
      </c>
      <c r="BN10" s="3">
        <v>3</v>
      </c>
      <c r="BO10" s="3">
        <v>2</v>
      </c>
      <c r="BP10"/>
      <c r="BQ10" s="1">
        <f t="shared" ca="1" si="14"/>
        <v>2.6950558715207462E-3</v>
      </c>
      <c r="BR10" s="5">
        <f t="shared" ca="1" si="15"/>
        <v>36</v>
      </c>
      <c r="BS10" s="3">
        <v>10</v>
      </c>
      <c r="BT10" s="3">
        <v>2</v>
      </c>
      <c r="BU10" s="3">
        <v>4</v>
      </c>
      <c r="BV10"/>
      <c r="BW10" s="1"/>
      <c r="BX10" s="5"/>
      <c r="BY10" s="3"/>
      <c r="BZ10" s="3"/>
      <c r="CA10" s="3"/>
      <c r="CB10"/>
      <c r="CC10" s="1">
        <f t="shared" ca="1" si="17"/>
        <v>0.49681985859264621</v>
      </c>
      <c r="CD10" s="5">
        <f t="shared" ca="1" si="18"/>
        <v>18</v>
      </c>
      <c r="CE10" s="3">
        <v>10</v>
      </c>
      <c r="CF10" s="3">
        <v>2</v>
      </c>
      <c r="CG10" s="3">
        <v>4</v>
      </c>
      <c r="CH10"/>
      <c r="CI10" s="1">
        <f t="shared" ca="1" si="19"/>
        <v>0.3511003261317075</v>
      </c>
      <c r="CJ10" s="5">
        <f t="shared" ca="1" si="20"/>
        <v>17</v>
      </c>
      <c r="CK10" s="3">
        <v>10</v>
      </c>
      <c r="CL10" s="3">
        <v>6</v>
      </c>
      <c r="CM10" s="3"/>
      <c r="CO10" s="1"/>
      <c r="CP10" s="5"/>
      <c r="CQ10" s="3"/>
      <c r="CR10" s="3"/>
      <c r="CS10" s="3"/>
    </row>
    <row r="11" spans="1:97" ht="42" customHeight="1" thickBot="1" x14ac:dyDescent="0.2">
      <c r="A11" s="14"/>
      <c r="B11" s="25" t="s">
        <v>1</v>
      </c>
      <c r="C11" s="26">
        <f ca="1">AV4</f>
        <v>4</v>
      </c>
      <c r="D11" s="26">
        <f ca="1">AW4</f>
        <v>5</v>
      </c>
      <c r="E11" s="15"/>
      <c r="F11" s="14"/>
      <c r="G11" s="25" t="s">
        <v>1</v>
      </c>
      <c r="H11" s="26">
        <f ca="1">AV5</f>
        <v>1</v>
      </c>
      <c r="I11" s="26">
        <f ca="1">AW5</f>
        <v>5</v>
      </c>
      <c r="J11" s="15"/>
      <c r="K11" s="14"/>
      <c r="L11" s="25" t="s">
        <v>1</v>
      </c>
      <c r="M11" s="26">
        <f ca="1">AV6</f>
        <v>3</v>
      </c>
      <c r="N11" s="26">
        <f ca="1">AW6</f>
        <v>8</v>
      </c>
      <c r="O11" s="15"/>
      <c r="P11" s="10"/>
      <c r="Q11" s="10"/>
      <c r="R11" s="10"/>
      <c r="S11" s="19"/>
      <c r="AG11" s="19"/>
      <c r="AH11" s="19"/>
      <c r="AI11" s="19"/>
      <c r="AJ11" s="19"/>
      <c r="AK11" s="72">
        <v>11</v>
      </c>
      <c r="AL11" s="72">
        <f t="shared" ca="1" si="1"/>
        <v>90</v>
      </c>
      <c r="AM11" s="72" t="s">
        <v>3</v>
      </c>
      <c r="AN11" s="72">
        <f t="shared" ca="1" si="2"/>
        <v>1</v>
      </c>
      <c r="AO11" s="72" t="s">
        <v>4</v>
      </c>
      <c r="AP11" s="72">
        <f t="shared" ca="1" si="3"/>
        <v>89</v>
      </c>
      <c r="AQ11" s="73"/>
      <c r="AR11" s="72">
        <v>11</v>
      </c>
      <c r="AS11" s="72">
        <f t="shared" ref="AS11:AS12" ca="1" si="31">VLOOKUP($CJ2,$CK$1:$CM$100,2,FALSE)</f>
        <v>9</v>
      </c>
      <c r="AT11" s="72">
        <f t="shared" ref="AT11:AT12" ca="1" si="32">VLOOKUP($CP2,$CQ$1:$CS$100,2,FALSE)</f>
        <v>0</v>
      </c>
      <c r="AU11" s="72" t="s">
        <v>3</v>
      </c>
      <c r="AV11" s="72">
        <f t="shared" ref="AV11:AV12" ca="1" si="33">VLOOKUP($CJ2,$CK$1:$CM$100,3,FALSE)</f>
        <v>0</v>
      </c>
      <c r="AW11" s="72">
        <f t="shared" ref="AW11:AW12" ca="1" si="34">VLOOKUP($CP2,$CQ$1:$CS$100,3,FALSE)</f>
        <v>1</v>
      </c>
      <c r="AX11" s="2"/>
      <c r="AY11" s="1">
        <f t="shared" ca="1" si="8"/>
        <v>0.93994572020963474</v>
      </c>
      <c r="AZ11" s="5">
        <f t="shared" ca="1" si="9"/>
        <v>2</v>
      </c>
      <c r="BA11" s="3">
        <v>11</v>
      </c>
      <c r="BB11" s="3">
        <v>7</v>
      </c>
      <c r="BC11" s="3">
        <v>1</v>
      </c>
      <c r="BD11" s="2"/>
      <c r="BE11" s="1"/>
      <c r="BF11" s="5"/>
      <c r="BG11" s="3"/>
      <c r="BH11" s="3"/>
      <c r="BI11" s="3"/>
      <c r="BJ11"/>
      <c r="BK11" s="1">
        <f t="shared" ca="1" si="12"/>
        <v>0.49022960264000737</v>
      </c>
      <c r="BL11" s="5">
        <f t="shared" ca="1" si="13"/>
        <v>8</v>
      </c>
      <c r="BM11" s="3">
        <v>11</v>
      </c>
      <c r="BN11" s="3">
        <v>4</v>
      </c>
      <c r="BO11" s="3">
        <v>3</v>
      </c>
      <c r="BP11"/>
      <c r="BQ11" s="1">
        <f t="shared" ca="1" si="14"/>
        <v>0.88490966951389038</v>
      </c>
      <c r="BR11" s="5">
        <f t="shared" ca="1" si="15"/>
        <v>6</v>
      </c>
      <c r="BS11" s="3">
        <v>11</v>
      </c>
      <c r="BT11" s="3">
        <v>2</v>
      </c>
      <c r="BU11" s="3">
        <v>5</v>
      </c>
      <c r="BV11"/>
      <c r="BW11" s="1"/>
      <c r="BX11" s="5"/>
      <c r="BY11" s="3"/>
      <c r="BZ11" s="3"/>
      <c r="CA11" s="3"/>
      <c r="CB11"/>
      <c r="CC11" s="1">
        <f t="shared" ca="1" si="17"/>
        <v>0.35218520062961722</v>
      </c>
      <c r="CD11" s="5">
        <f t="shared" ca="1" si="18"/>
        <v>24</v>
      </c>
      <c r="CE11" s="3">
        <v>11</v>
      </c>
      <c r="CF11" s="3">
        <v>2</v>
      </c>
      <c r="CG11" s="3">
        <v>5</v>
      </c>
      <c r="CH11"/>
      <c r="CI11" s="1">
        <f t="shared" ca="1" si="19"/>
        <v>0.58562655322997148</v>
      </c>
      <c r="CJ11" s="5">
        <f t="shared" ca="1" si="20"/>
        <v>11</v>
      </c>
      <c r="CK11" s="3">
        <v>11</v>
      </c>
      <c r="CL11" s="3">
        <v>7</v>
      </c>
      <c r="CM11" s="3"/>
      <c r="CO11" s="1"/>
      <c r="CP11" s="5"/>
      <c r="CQ11" s="3"/>
      <c r="CR11" s="3"/>
      <c r="CS11" s="3"/>
    </row>
    <row r="12" spans="1:97" ht="50.1" customHeight="1" x14ac:dyDescent="0.15">
      <c r="A12" s="14"/>
      <c r="B12" s="29"/>
      <c r="C12" s="30"/>
      <c r="D12" s="30"/>
      <c r="E12" s="15"/>
      <c r="F12" s="14"/>
      <c r="G12" s="29"/>
      <c r="H12" s="30"/>
      <c r="I12" s="30"/>
      <c r="J12" s="15"/>
      <c r="K12" s="14"/>
      <c r="L12" s="29"/>
      <c r="M12" s="30"/>
      <c r="N12" s="30"/>
      <c r="O12" s="15"/>
      <c r="P12" s="10"/>
      <c r="Q12" s="10"/>
      <c r="R12" s="10"/>
      <c r="S12" s="19"/>
      <c r="AG12" s="19"/>
      <c r="AH12" s="19"/>
      <c r="AI12" s="19"/>
      <c r="AJ12" s="19"/>
      <c r="AK12" s="72">
        <v>12</v>
      </c>
      <c r="AL12" s="72">
        <f t="shared" ca="1" si="1"/>
        <v>60</v>
      </c>
      <c r="AM12" s="72" t="s">
        <v>3</v>
      </c>
      <c r="AN12" s="72">
        <f t="shared" ca="1" si="2"/>
        <v>2</v>
      </c>
      <c r="AO12" s="72" t="s">
        <v>4</v>
      </c>
      <c r="AP12" s="72">
        <f t="shared" ca="1" si="3"/>
        <v>58</v>
      </c>
      <c r="AQ12" s="73"/>
      <c r="AR12" s="72">
        <v>12</v>
      </c>
      <c r="AS12" s="72">
        <f t="shared" ca="1" si="31"/>
        <v>6</v>
      </c>
      <c r="AT12" s="72">
        <f t="shared" ca="1" si="32"/>
        <v>0</v>
      </c>
      <c r="AU12" s="72" t="s">
        <v>3</v>
      </c>
      <c r="AV12" s="72">
        <f t="shared" ca="1" si="33"/>
        <v>0</v>
      </c>
      <c r="AW12" s="72">
        <f t="shared" ca="1" si="34"/>
        <v>2</v>
      </c>
      <c r="AX12" s="2"/>
      <c r="AY12" s="1">
        <f t="shared" ca="1" si="8"/>
        <v>0.51988195399025017</v>
      </c>
      <c r="AZ12" s="5">
        <f t="shared" ca="1" si="9"/>
        <v>13</v>
      </c>
      <c r="BA12" s="3">
        <v>12</v>
      </c>
      <c r="BB12" s="3">
        <v>7</v>
      </c>
      <c r="BC12" s="3">
        <v>2</v>
      </c>
      <c r="BD12" s="2"/>
      <c r="BE12" s="1"/>
      <c r="BF12" s="5"/>
      <c r="BG12" s="3"/>
      <c r="BH12" s="3"/>
      <c r="BI12" s="3"/>
      <c r="BJ12"/>
      <c r="BK12" s="1">
        <f t="shared" ca="1" si="12"/>
        <v>0.35208156387311085</v>
      </c>
      <c r="BL12" s="5">
        <f t="shared" ca="1" si="13"/>
        <v>11</v>
      </c>
      <c r="BM12" s="3">
        <v>12</v>
      </c>
      <c r="BN12" s="3">
        <v>5</v>
      </c>
      <c r="BO12" s="3">
        <v>4</v>
      </c>
      <c r="BP12"/>
      <c r="BQ12" s="1">
        <f t="shared" ca="1" si="14"/>
        <v>0.50287153689747544</v>
      </c>
      <c r="BR12" s="5">
        <f t="shared" ca="1" si="15"/>
        <v>18</v>
      </c>
      <c r="BS12" s="3">
        <v>12</v>
      </c>
      <c r="BT12" s="3">
        <v>2</v>
      </c>
      <c r="BU12" s="3">
        <v>6</v>
      </c>
      <c r="BV12"/>
      <c r="BW12" s="1"/>
      <c r="BX12" s="5"/>
      <c r="BY12" s="3"/>
      <c r="BZ12" s="3"/>
      <c r="CA12" s="3"/>
      <c r="CB12"/>
      <c r="CC12" s="1">
        <f t="shared" ca="1" si="17"/>
        <v>0.34344354565921065</v>
      </c>
      <c r="CD12" s="5">
        <f t="shared" ca="1" si="18"/>
        <v>25</v>
      </c>
      <c r="CE12" s="3">
        <v>12</v>
      </c>
      <c r="CF12" s="3">
        <v>2</v>
      </c>
      <c r="CG12" s="3">
        <v>6</v>
      </c>
      <c r="CH12"/>
      <c r="CI12" s="1">
        <f t="shared" ca="1" si="19"/>
        <v>0.41958683186713452</v>
      </c>
      <c r="CJ12" s="5">
        <f t="shared" ca="1" si="20"/>
        <v>15</v>
      </c>
      <c r="CK12" s="3">
        <v>12</v>
      </c>
      <c r="CL12" s="3">
        <v>7</v>
      </c>
      <c r="CM12" s="3"/>
      <c r="CO12" s="1"/>
      <c r="CP12" s="5"/>
      <c r="CQ12" s="3"/>
      <c r="CR12" s="3"/>
      <c r="CS12" s="3"/>
    </row>
    <row r="13" spans="1:97" ht="12.95" customHeight="1" x14ac:dyDescent="0.15">
      <c r="A13" s="16"/>
      <c r="B13" s="17"/>
      <c r="C13" s="17"/>
      <c r="D13" s="17"/>
      <c r="E13" s="18"/>
      <c r="F13" s="16"/>
      <c r="G13" s="17"/>
      <c r="H13" s="17"/>
      <c r="I13" s="17"/>
      <c r="J13" s="18"/>
      <c r="K13" s="16"/>
      <c r="L13" s="17"/>
      <c r="M13" s="17"/>
      <c r="N13" s="17"/>
      <c r="O13" s="18"/>
      <c r="P13" s="10"/>
      <c r="Q13" s="10"/>
      <c r="R13" s="10"/>
      <c r="S13" s="19"/>
      <c r="T13" s="19"/>
      <c r="U13" s="19"/>
      <c r="V13" s="19"/>
      <c r="W13" s="19"/>
      <c r="X13" s="19"/>
      <c r="Y13" s="19"/>
      <c r="Z13" s="20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3"/>
      <c r="AL13" s="3"/>
      <c r="AM13" s="3"/>
      <c r="AN13" s="3"/>
      <c r="AO13" s="3"/>
      <c r="AP13" s="3"/>
      <c r="AQ13" s="2"/>
      <c r="AR13" s="3"/>
      <c r="AS13" s="3"/>
      <c r="AT13" s="3"/>
      <c r="AU13" s="3"/>
      <c r="AV13" s="3"/>
      <c r="AW13" s="3"/>
      <c r="AX13" s="2"/>
      <c r="AY13" s="1">
        <f t="shared" ca="1" si="8"/>
        <v>0.32107756463862291</v>
      </c>
      <c r="AZ13" s="5">
        <f t="shared" ca="1" si="9"/>
        <v>22</v>
      </c>
      <c r="BA13" s="3">
        <v>13</v>
      </c>
      <c r="BB13" s="3">
        <v>7</v>
      </c>
      <c r="BC13" s="3">
        <v>3</v>
      </c>
      <c r="BD13" s="2"/>
      <c r="BE13" s="1"/>
      <c r="BF13" s="5"/>
      <c r="BG13" s="3"/>
      <c r="BH13" s="3"/>
      <c r="BI13" s="3"/>
      <c r="BJ13"/>
      <c r="BK13" s="1">
        <f t="shared" ca="1" si="12"/>
        <v>0.12267213841049074</v>
      </c>
      <c r="BL13" s="5">
        <f t="shared" ca="1" si="13"/>
        <v>14</v>
      </c>
      <c r="BM13" s="3">
        <v>13</v>
      </c>
      <c r="BN13" s="3">
        <v>6</v>
      </c>
      <c r="BO13" s="3">
        <v>5</v>
      </c>
      <c r="BP13"/>
      <c r="BQ13" s="1">
        <f t="shared" ca="1" si="14"/>
        <v>0.33756553139044809</v>
      </c>
      <c r="BR13" s="5">
        <f t="shared" ca="1" si="15"/>
        <v>28</v>
      </c>
      <c r="BS13" s="3">
        <v>13</v>
      </c>
      <c r="BT13" s="3">
        <v>2</v>
      </c>
      <c r="BU13" s="3">
        <v>7</v>
      </c>
      <c r="BV13"/>
      <c r="BW13" s="1"/>
      <c r="BX13" s="5"/>
      <c r="BY13" s="3"/>
      <c r="BZ13" s="3"/>
      <c r="CA13" s="3"/>
      <c r="CB13"/>
      <c r="CC13" s="1">
        <f t="shared" ca="1" si="17"/>
        <v>0.59210688649492371</v>
      </c>
      <c r="CD13" s="5">
        <f t="shared" ca="1" si="18"/>
        <v>15</v>
      </c>
      <c r="CE13" s="3">
        <v>13</v>
      </c>
      <c r="CF13" s="3">
        <v>2</v>
      </c>
      <c r="CG13" s="3">
        <v>7</v>
      </c>
      <c r="CH13"/>
      <c r="CI13" s="1">
        <f t="shared" ca="1" si="19"/>
        <v>0.94776847738720227</v>
      </c>
      <c r="CJ13" s="5">
        <f t="shared" ca="1" si="20"/>
        <v>3</v>
      </c>
      <c r="CK13" s="3">
        <v>13</v>
      </c>
      <c r="CL13" s="3">
        <v>7</v>
      </c>
      <c r="CM13" s="3"/>
      <c r="CO13" s="1"/>
      <c r="CP13" s="5"/>
      <c r="CQ13" s="3"/>
      <c r="CR13" s="3"/>
      <c r="CS13" s="3"/>
    </row>
    <row r="14" spans="1:97" ht="39.950000000000003" customHeight="1" x14ac:dyDescent="0.15">
      <c r="A14" s="11"/>
      <c r="B14" s="22"/>
      <c r="C14" s="12"/>
      <c r="D14" s="12"/>
      <c r="E14" s="13"/>
      <c r="F14" s="11"/>
      <c r="G14" s="22"/>
      <c r="H14" s="12"/>
      <c r="I14" s="12"/>
      <c r="J14" s="13"/>
      <c r="K14" s="11"/>
      <c r="L14" s="22"/>
      <c r="M14" s="12"/>
      <c r="N14" s="12"/>
      <c r="O14" s="13"/>
      <c r="P14" s="10"/>
      <c r="Q14" s="10"/>
      <c r="R14" s="10"/>
      <c r="S14" s="19"/>
      <c r="T14" s="19"/>
      <c r="U14" s="19"/>
      <c r="V14" s="19"/>
      <c r="W14" s="19"/>
      <c r="X14" s="19"/>
      <c r="Y14" s="19"/>
      <c r="Z14" s="20"/>
      <c r="AA14" s="19"/>
      <c r="AB14" s="19"/>
      <c r="AC14" s="19"/>
      <c r="AD14" s="19"/>
      <c r="AE14" s="19"/>
      <c r="AF14" s="19"/>
      <c r="AG14" s="19"/>
      <c r="AH14" s="19"/>
      <c r="AI14" s="19"/>
      <c r="AJ14" s="19"/>
      <c r="AK14" s="3"/>
      <c r="AL14" s="3"/>
      <c r="AM14" s="3"/>
      <c r="AN14" s="3"/>
      <c r="AO14" s="3"/>
      <c r="AP14" s="3"/>
      <c r="AQ14" s="2"/>
      <c r="AR14" s="3"/>
      <c r="AS14" s="3"/>
      <c r="AT14" s="3"/>
      <c r="AU14" s="3"/>
      <c r="AV14" s="3"/>
      <c r="AW14" s="3"/>
      <c r="AX14" s="2"/>
      <c r="AY14" s="1">
        <f t="shared" ca="1" si="8"/>
        <v>0.32969040144804773</v>
      </c>
      <c r="AZ14" s="5">
        <f t="shared" ca="1" si="9"/>
        <v>20</v>
      </c>
      <c r="BA14" s="3">
        <v>14</v>
      </c>
      <c r="BB14" s="3">
        <v>7</v>
      </c>
      <c r="BC14" s="3">
        <v>4</v>
      </c>
      <c r="BD14" s="2"/>
      <c r="BE14" s="1"/>
      <c r="BF14" s="5"/>
      <c r="BG14" s="3"/>
      <c r="BH14" s="3"/>
      <c r="BI14" s="3"/>
      <c r="BJ14"/>
      <c r="BK14" s="1">
        <f t="shared" ca="1" si="12"/>
        <v>5.289975475822295E-2</v>
      </c>
      <c r="BL14" s="5">
        <f t="shared" ca="1" si="13"/>
        <v>16</v>
      </c>
      <c r="BM14" s="3">
        <v>14</v>
      </c>
      <c r="BN14" s="3">
        <v>7</v>
      </c>
      <c r="BO14" s="3">
        <v>6</v>
      </c>
      <c r="BP14"/>
      <c r="BQ14" s="1">
        <f t="shared" ca="1" si="14"/>
        <v>0.908377050605645</v>
      </c>
      <c r="BR14" s="5">
        <f t="shared" ca="1" si="15"/>
        <v>5</v>
      </c>
      <c r="BS14" s="3">
        <v>14</v>
      </c>
      <c r="BT14" s="3">
        <v>2</v>
      </c>
      <c r="BU14" s="3">
        <v>8</v>
      </c>
      <c r="BV14"/>
      <c r="BW14" s="1"/>
      <c r="BX14" s="5"/>
      <c r="BY14" s="3"/>
      <c r="BZ14" s="3"/>
      <c r="CA14" s="3"/>
      <c r="CB14"/>
      <c r="CC14" s="1">
        <f t="shared" ca="1" si="17"/>
        <v>0.45821198181347245</v>
      </c>
      <c r="CD14" s="5">
        <f t="shared" ca="1" si="18"/>
        <v>20</v>
      </c>
      <c r="CE14" s="3">
        <v>14</v>
      </c>
      <c r="CF14" s="3">
        <v>2</v>
      </c>
      <c r="CG14" s="3">
        <v>8</v>
      </c>
      <c r="CH14"/>
      <c r="CI14" s="1">
        <f t="shared" ca="1" si="19"/>
        <v>0.74303779777766032</v>
      </c>
      <c r="CJ14" s="5">
        <f t="shared" ca="1" si="20"/>
        <v>6</v>
      </c>
      <c r="CK14" s="3">
        <v>14</v>
      </c>
      <c r="CL14" s="3">
        <v>7</v>
      </c>
      <c r="CM14" s="3"/>
      <c r="CO14" s="1"/>
      <c r="CP14" s="5"/>
      <c r="CQ14" s="3"/>
      <c r="CR14" s="3"/>
      <c r="CS14" s="3"/>
    </row>
    <row r="15" spans="1:97" ht="42" customHeight="1" x14ac:dyDescent="0.15">
      <c r="A15" s="14"/>
      <c r="B15" s="23"/>
      <c r="C15" s="24">
        <f ca="1">AS7</f>
        <v>8</v>
      </c>
      <c r="D15" s="24">
        <f ca="1">AT7</f>
        <v>5</v>
      </c>
      <c r="E15" s="15"/>
      <c r="F15" s="14"/>
      <c r="G15" s="23"/>
      <c r="H15" s="24">
        <f ca="1">AS8</f>
        <v>2</v>
      </c>
      <c r="I15" s="24">
        <f ca="1">AT8</f>
        <v>4</v>
      </c>
      <c r="J15" s="15"/>
      <c r="K15" s="14"/>
      <c r="L15" s="23"/>
      <c r="M15" s="24">
        <f ca="1">AS9</f>
        <v>3</v>
      </c>
      <c r="N15" s="24">
        <f ca="1">AT9</f>
        <v>2</v>
      </c>
      <c r="O15" s="15"/>
      <c r="P15" s="10"/>
      <c r="Q15" s="10"/>
      <c r="R15" s="10"/>
      <c r="S15" s="19"/>
      <c r="T15" s="19"/>
      <c r="U15" s="19"/>
      <c r="V15" s="19"/>
      <c r="W15" s="19"/>
      <c r="X15" s="19"/>
      <c r="Y15" s="19"/>
      <c r="Z15" s="20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3"/>
      <c r="AL15" s="3"/>
      <c r="AM15" s="3"/>
      <c r="AN15" s="3"/>
      <c r="AO15" s="3"/>
      <c r="AP15" s="3"/>
      <c r="AQ15" s="2"/>
      <c r="AR15" s="3"/>
      <c r="AS15" s="3"/>
      <c r="AT15" s="3"/>
      <c r="AU15" s="3"/>
      <c r="AV15" s="3"/>
      <c r="AW15" s="3"/>
      <c r="AX15" s="2"/>
      <c r="AY15" s="1">
        <f t="shared" ca="1" si="8"/>
        <v>4.5016161368838903E-2</v>
      </c>
      <c r="AZ15" s="5">
        <f t="shared" ca="1" si="9"/>
        <v>28</v>
      </c>
      <c r="BA15" s="3">
        <v>15</v>
      </c>
      <c r="BB15" s="3">
        <v>7</v>
      </c>
      <c r="BC15" s="3">
        <v>5</v>
      </c>
      <c r="BD15" s="2"/>
      <c r="BE15" s="1"/>
      <c r="BF15" s="5"/>
      <c r="BG15" s="3"/>
      <c r="BH15" s="3"/>
      <c r="BI15" s="3"/>
      <c r="BJ15"/>
      <c r="BK15" s="1">
        <f t="shared" ca="1" si="12"/>
        <v>0.36096661388212314</v>
      </c>
      <c r="BL15" s="5">
        <f t="shared" ca="1" si="13"/>
        <v>10</v>
      </c>
      <c r="BM15" s="3">
        <v>15</v>
      </c>
      <c r="BN15" s="3">
        <v>8</v>
      </c>
      <c r="BO15" s="3">
        <v>7</v>
      </c>
      <c r="BP15"/>
      <c r="BQ15" s="1">
        <f t="shared" ca="1" si="14"/>
        <v>0.39445510279330409</v>
      </c>
      <c r="BR15" s="5">
        <f t="shared" ca="1" si="15"/>
        <v>25</v>
      </c>
      <c r="BS15" s="3">
        <v>15</v>
      </c>
      <c r="BT15" s="3">
        <v>2</v>
      </c>
      <c r="BU15" s="3">
        <v>9</v>
      </c>
      <c r="BV15"/>
      <c r="BW15" s="1"/>
      <c r="BX15" s="5"/>
      <c r="BY15" s="3"/>
      <c r="BZ15" s="3"/>
      <c r="CA15" s="3"/>
      <c r="CB15"/>
      <c r="CC15" s="1">
        <f t="shared" ca="1" si="17"/>
        <v>0.86281063731328067</v>
      </c>
      <c r="CD15" s="5">
        <f t="shared" ca="1" si="18"/>
        <v>3</v>
      </c>
      <c r="CE15" s="3">
        <v>15</v>
      </c>
      <c r="CF15" s="3">
        <v>2</v>
      </c>
      <c r="CG15" s="3">
        <v>9</v>
      </c>
      <c r="CH15"/>
      <c r="CI15" s="1">
        <f t="shared" ca="1" si="19"/>
        <v>0.33095200874058972</v>
      </c>
      <c r="CJ15" s="5">
        <f t="shared" ca="1" si="20"/>
        <v>18</v>
      </c>
      <c r="CK15" s="3">
        <v>15</v>
      </c>
      <c r="CL15" s="3">
        <v>7</v>
      </c>
      <c r="CM15" s="3"/>
      <c r="CO15" s="1"/>
      <c r="CP15" s="5"/>
      <c r="CQ15" s="3"/>
      <c r="CR15" s="3"/>
      <c r="CS15" s="3"/>
    </row>
    <row r="16" spans="1:97" ht="42" customHeight="1" thickBot="1" x14ac:dyDescent="0.2">
      <c r="A16" s="14"/>
      <c r="B16" s="25" t="s">
        <v>1</v>
      </c>
      <c r="C16" s="26">
        <f ca="1">AV7</f>
        <v>0</v>
      </c>
      <c r="D16" s="26">
        <f ca="1">AW7</f>
        <v>7</v>
      </c>
      <c r="E16" s="15"/>
      <c r="F16" s="14"/>
      <c r="G16" s="25" t="s">
        <v>1</v>
      </c>
      <c r="H16" s="26">
        <f ca="1">AV8</f>
        <v>0</v>
      </c>
      <c r="I16" s="26">
        <f ca="1">AW8</f>
        <v>6</v>
      </c>
      <c r="J16" s="15"/>
      <c r="K16" s="14"/>
      <c r="L16" s="25" t="s">
        <v>1</v>
      </c>
      <c r="M16" s="26">
        <f ca="1">AV9</f>
        <v>0</v>
      </c>
      <c r="N16" s="26">
        <f ca="1">AW9</f>
        <v>5</v>
      </c>
      <c r="O16" s="15"/>
      <c r="P16" s="10"/>
      <c r="Q16" s="10"/>
      <c r="R16" s="10"/>
      <c r="S16" s="19"/>
      <c r="T16" s="19"/>
      <c r="U16" s="19"/>
      <c r="V16" s="19"/>
      <c r="W16" s="19"/>
      <c r="X16" s="19"/>
      <c r="Y16" s="19"/>
      <c r="Z16" s="20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3"/>
      <c r="AL16" s="3"/>
      <c r="AM16" s="3"/>
      <c r="AN16" s="3"/>
      <c r="AO16" s="3"/>
      <c r="AP16" s="3"/>
      <c r="AQ16" s="2"/>
      <c r="AR16" s="3"/>
      <c r="AS16" s="3"/>
      <c r="AT16" s="3"/>
      <c r="AU16" s="3"/>
      <c r="AV16" s="3"/>
      <c r="AW16" s="3"/>
      <c r="AX16" s="2"/>
      <c r="AY16" s="1">
        <f t="shared" ca="1" si="8"/>
        <v>0.10440565706749061</v>
      </c>
      <c r="AZ16" s="5">
        <f t="shared" ca="1" si="9"/>
        <v>27</v>
      </c>
      <c r="BA16" s="3">
        <v>16</v>
      </c>
      <c r="BB16" s="3">
        <v>8</v>
      </c>
      <c r="BC16" s="3">
        <v>1</v>
      </c>
      <c r="BD16" s="2"/>
      <c r="BE16" s="1"/>
      <c r="BF16" s="5"/>
      <c r="BG16" s="3"/>
      <c r="BH16" s="3"/>
      <c r="BI16" s="3"/>
      <c r="BJ16"/>
      <c r="BK16" s="1">
        <f t="shared" ca="1" si="12"/>
        <v>0.6131569633528281</v>
      </c>
      <c r="BL16" s="5">
        <f t="shared" ca="1" si="13"/>
        <v>5</v>
      </c>
      <c r="BM16" s="3">
        <v>16</v>
      </c>
      <c r="BN16" s="3">
        <v>9</v>
      </c>
      <c r="BO16" s="3">
        <v>8</v>
      </c>
      <c r="BP16"/>
      <c r="BQ16" s="1">
        <f t="shared" ca="1" si="14"/>
        <v>0.22133868427990167</v>
      </c>
      <c r="BR16" s="5">
        <f t="shared" ca="1" si="15"/>
        <v>30</v>
      </c>
      <c r="BS16" s="3">
        <v>16</v>
      </c>
      <c r="BT16" s="3">
        <v>3</v>
      </c>
      <c r="BU16" s="3">
        <v>4</v>
      </c>
      <c r="BV16"/>
      <c r="BW16" s="1"/>
      <c r="BX16" s="5"/>
      <c r="BY16" s="3"/>
      <c r="BZ16" s="3"/>
      <c r="CA16" s="3"/>
      <c r="CB16"/>
      <c r="CC16" s="1">
        <f t="shared" ca="1" si="17"/>
        <v>0.78860807471568695</v>
      </c>
      <c r="CD16" s="5">
        <f t="shared" ca="1" si="18"/>
        <v>8</v>
      </c>
      <c r="CE16" s="3">
        <v>16</v>
      </c>
      <c r="CF16" s="3">
        <v>3</v>
      </c>
      <c r="CG16" s="3">
        <v>4</v>
      </c>
      <c r="CH16"/>
      <c r="CI16" s="1">
        <f t="shared" ca="1" si="19"/>
        <v>0.13174747976534729</v>
      </c>
      <c r="CJ16" s="5">
        <f t="shared" ca="1" si="20"/>
        <v>26</v>
      </c>
      <c r="CK16" s="3">
        <v>16</v>
      </c>
      <c r="CL16" s="3">
        <v>8</v>
      </c>
      <c r="CM16" s="3"/>
      <c r="CO16" s="1"/>
      <c r="CP16" s="5"/>
      <c r="CQ16" s="3"/>
      <c r="CR16" s="3"/>
      <c r="CS16" s="3"/>
    </row>
    <row r="17" spans="1:97" ht="50.1" customHeight="1" x14ac:dyDescent="0.15">
      <c r="A17" s="14"/>
      <c r="B17" s="27"/>
      <c r="C17" s="27"/>
      <c r="D17" s="27"/>
      <c r="E17" s="15"/>
      <c r="F17" s="14"/>
      <c r="G17" s="27"/>
      <c r="H17" s="27"/>
      <c r="I17" s="27"/>
      <c r="J17" s="15"/>
      <c r="K17" s="14"/>
      <c r="L17" s="27"/>
      <c r="M17" s="27"/>
      <c r="N17" s="27"/>
      <c r="O17" s="15"/>
      <c r="P17" s="10"/>
      <c r="Q17" s="10"/>
      <c r="R17" s="10"/>
      <c r="S17" s="19"/>
      <c r="T17" s="19"/>
      <c r="U17" s="19"/>
      <c r="V17" s="19"/>
      <c r="W17" s="19"/>
      <c r="X17" s="19"/>
      <c r="Y17" s="19"/>
      <c r="Z17" s="20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3"/>
      <c r="AL17" s="3"/>
      <c r="AM17" s="3"/>
      <c r="AN17" s="3"/>
      <c r="AO17" s="3"/>
      <c r="AP17" s="3"/>
      <c r="AQ17" s="2"/>
      <c r="AR17" s="3"/>
      <c r="AS17" s="3"/>
      <c r="AT17" s="3"/>
      <c r="AU17" s="3"/>
      <c r="AV17" s="3"/>
      <c r="AW17" s="3"/>
      <c r="AX17" s="2"/>
      <c r="AY17" s="1">
        <f t="shared" ca="1" si="8"/>
        <v>0.68555797226107928</v>
      </c>
      <c r="AZ17" s="5">
        <f t="shared" ca="1" si="9"/>
        <v>8</v>
      </c>
      <c r="BA17" s="3">
        <v>17</v>
      </c>
      <c r="BB17" s="3">
        <v>8</v>
      </c>
      <c r="BC17" s="3">
        <v>2</v>
      </c>
      <c r="BD17" s="2"/>
      <c r="BE17" s="1"/>
      <c r="BF17" s="5"/>
      <c r="BG17" s="3"/>
      <c r="BH17" s="3"/>
      <c r="BI17" s="3"/>
      <c r="BJ17"/>
      <c r="BK17" s="1"/>
      <c r="BL17" s="5"/>
      <c r="BM17" s="3"/>
      <c r="BN17" s="3"/>
      <c r="BO17" s="3"/>
      <c r="BP17"/>
      <c r="BQ17" s="1">
        <f t="shared" ca="1" si="14"/>
        <v>7.1043670191519692E-2</v>
      </c>
      <c r="BR17" s="5">
        <f t="shared" ca="1" si="15"/>
        <v>35</v>
      </c>
      <c r="BS17" s="3">
        <v>17</v>
      </c>
      <c r="BT17" s="3">
        <v>3</v>
      </c>
      <c r="BU17" s="3">
        <v>5</v>
      </c>
      <c r="BV17"/>
      <c r="BW17" s="1"/>
      <c r="BX17" s="5"/>
      <c r="BY17" s="3"/>
      <c r="BZ17" s="3"/>
      <c r="CA17" s="3"/>
      <c r="CB17"/>
      <c r="CC17" s="1">
        <f t="shared" ca="1" si="17"/>
        <v>0.22333520013741404</v>
      </c>
      <c r="CD17" s="5">
        <f t="shared" ca="1" si="18"/>
        <v>29</v>
      </c>
      <c r="CE17" s="3">
        <v>17</v>
      </c>
      <c r="CF17" s="3">
        <v>3</v>
      </c>
      <c r="CG17" s="3">
        <v>5</v>
      </c>
      <c r="CH17"/>
      <c r="CI17" s="1">
        <f t="shared" ca="1" si="19"/>
        <v>0.23949013817572473</v>
      </c>
      <c r="CJ17" s="5">
        <f t="shared" ca="1" si="20"/>
        <v>21</v>
      </c>
      <c r="CK17" s="3">
        <v>17</v>
      </c>
      <c r="CL17" s="3">
        <v>8</v>
      </c>
      <c r="CM17" s="3"/>
      <c r="CO17" s="1"/>
      <c r="CP17" s="5"/>
      <c r="CQ17" s="3"/>
      <c r="CR17" s="3"/>
      <c r="CS17" s="3"/>
    </row>
    <row r="18" spans="1:97" ht="12.95" customHeight="1" x14ac:dyDescent="0.15">
      <c r="A18" s="16"/>
      <c r="B18" s="17"/>
      <c r="C18" s="17"/>
      <c r="D18" s="17"/>
      <c r="E18" s="18"/>
      <c r="F18" s="16"/>
      <c r="G18" s="17"/>
      <c r="H18" s="17"/>
      <c r="I18" s="17"/>
      <c r="J18" s="18"/>
      <c r="K18" s="16"/>
      <c r="L18" s="17"/>
      <c r="M18" s="17"/>
      <c r="N18" s="17"/>
      <c r="O18" s="18"/>
      <c r="P18" s="10"/>
      <c r="Q18" s="10"/>
      <c r="R18" s="10"/>
      <c r="S18" s="19"/>
      <c r="T18" s="19"/>
      <c r="U18" s="19"/>
      <c r="V18" s="19"/>
      <c r="W18" s="19"/>
      <c r="X18" s="19"/>
      <c r="Y18" s="19"/>
      <c r="Z18" s="20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3"/>
      <c r="AL18" s="3"/>
      <c r="AM18" s="3"/>
      <c r="AN18" s="3"/>
      <c r="AO18" s="3"/>
      <c r="AP18" s="3"/>
      <c r="AQ18" s="2"/>
      <c r="AR18" s="3"/>
      <c r="AS18" s="3"/>
      <c r="AT18" s="3"/>
      <c r="AU18" s="3"/>
      <c r="AV18" s="3"/>
      <c r="AW18" s="3"/>
      <c r="AX18" s="2"/>
      <c r="AY18" s="1">
        <f t="shared" ca="1" si="8"/>
        <v>0.69762463088405513</v>
      </c>
      <c r="AZ18" s="5">
        <f t="shared" ca="1" si="9"/>
        <v>7</v>
      </c>
      <c r="BA18" s="3">
        <v>18</v>
      </c>
      <c r="BB18" s="3">
        <v>8</v>
      </c>
      <c r="BC18" s="3">
        <v>3</v>
      </c>
      <c r="BD18" s="2"/>
      <c r="BE18" s="1"/>
      <c r="BF18" s="5"/>
      <c r="BG18" s="3"/>
      <c r="BH18" s="3"/>
      <c r="BI18" s="3"/>
      <c r="BJ18"/>
      <c r="BK18" s="1"/>
      <c r="BL18" s="5"/>
      <c r="BM18" s="3"/>
      <c r="BN18" s="3"/>
      <c r="BO18" s="3"/>
      <c r="BP18"/>
      <c r="BQ18" s="1">
        <f t="shared" ca="1" si="14"/>
        <v>0.97685994372543195</v>
      </c>
      <c r="BR18" s="5">
        <f t="shared" ca="1" si="15"/>
        <v>1</v>
      </c>
      <c r="BS18" s="3">
        <v>18</v>
      </c>
      <c r="BT18" s="3">
        <v>3</v>
      </c>
      <c r="BU18" s="3">
        <v>6</v>
      </c>
      <c r="BV18"/>
      <c r="BW18" s="1"/>
      <c r="BX18" s="5"/>
      <c r="BY18" s="3"/>
      <c r="BZ18" s="3"/>
      <c r="CA18" s="3"/>
      <c r="CB18"/>
      <c r="CC18" s="1">
        <f t="shared" ca="1" si="17"/>
        <v>0.79950483842276898</v>
      </c>
      <c r="CD18" s="5">
        <f t="shared" ca="1" si="18"/>
        <v>6</v>
      </c>
      <c r="CE18" s="3">
        <v>18</v>
      </c>
      <c r="CF18" s="3">
        <v>3</v>
      </c>
      <c r="CG18" s="3">
        <v>6</v>
      </c>
      <c r="CH18"/>
      <c r="CI18" s="1">
        <f t="shared" ca="1" si="19"/>
        <v>0.13199137143995687</v>
      </c>
      <c r="CJ18" s="5">
        <f t="shared" ca="1" si="20"/>
        <v>25</v>
      </c>
      <c r="CK18" s="3">
        <v>18</v>
      </c>
      <c r="CL18" s="3">
        <v>8</v>
      </c>
      <c r="CM18" s="3"/>
      <c r="CO18" s="1"/>
      <c r="CP18" s="5"/>
      <c r="CQ18" s="3"/>
      <c r="CR18" s="3"/>
      <c r="CS18" s="3"/>
    </row>
    <row r="19" spans="1:97" ht="39.950000000000003" customHeight="1" x14ac:dyDescent="0.15">
      <c r="A19" s="11"/>
      <c r="B19" s="22"/>
      <c r="C19" s="12"/>
      <c r="D19" s="12"/>
      <c r="E19" s="13"/>
      <c r="F19" s="11"/>
      <c r="G19" s="22"/>
      <c r="H19" s="12"/>
      <c r="I19" s="12"/>
      <c r="J19" s="13"/>
      <c r="K19" s="11"/>
      <c r="L19" s="22"/>
      <c r="M19" s="12"/>
      <c r="N19" s="12"/>
      <c r="O19" s="13"/>
      <c r="P19" s="10"/>
      <c r="Q19" s="10"/>
      <c r="R19" s="10"/>
      <c r="S19" s="19"/>
      <c r="T19" s="19"/>
      <c r="U19" s="19"/>
      <c r="V19" s="19"/>
      <c r="W19" s="19"/>
      <c r="X19" s="19"/>
      <c r="Y19" s="19"/>
      <c r="Z19" s="20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3"/>
      <c r="AL19" s="3"/>
      <c r="AM19" s="3"/>
      <c r="AN19" s="3"/>
      <c r="AO19" s="3"/>
      <c r="AP19" s="3"/>
      <c r="AQ19" s="2"/>
      <c r="AR19" s="3"/>
      <c r="AS19" s="3"/>
      <c r="AT19" s="3"/>
      <c r="AU19" s="3"/>
      <c r="AV19" s="3"/>
      <c r="AW19" s="3"/>
      <c r="AX19" s="2"/>
      <c r="AY19" s="1">
        <f t="shared" ca="1" si="8"/>
        <v>0.32662168626718946</v>
      </c>
      <c r="AZ19" s="5">
        <f t="shared" ca="1" si="9"/>
        <v>21</v>
      </c>
      <c r="BA19" s="3">
        <v>19</v>
      </c>
      <c r="BB19" s="3">
        <v>8</v>
      </c>
      <c r="BC19" s="3">
        <v>4</v>
      </c>
      <c r="BD19" s="2"/>
      <c r="BE19" s="1"/>
      <c r="BF19" s="5"/>
      <c r="BG19" s="3"/>
      <c r="BH19" s="3"/>
      <c r="BI19" s="3"/>
      <c r="BJ19"/>
      <c r="BK19" s="1"/>
      <c r="BL19" s="5"/>
      <c r="BM19" s="3"/>
      <c r="BN19" s="3"/>
      <c r="BO19" s="3"/>
      <c r="BP19"/>
      <c r="BQ19" s="1">
        <f t="shared" ca="1" si="14"/>
        <v>0.41628244936424996</v>
      </c>
      <c r="BR19" s="5">
        <f t="shared" ca="1" si="15"/>
        <v>23</v>
      </c>
      <c r="BS19" s="3">
        <v>19</v>
      </c>
      <c r="BT19" s="3">
        <v>3</v>
      </c>
      <c r="BU19" s="3">
        <v>7</v>
      </c>
      <c r="BV19"/>
      <c r="BW19" s="1"/>
      <c r="BX19" s="5"/>
      <c r="BY19" s="3"/>
      <c r="BZ19" s="3"/>
      <c r="CA19" s="3"/>
      <c r="CB19"/>
      <c r="CC19" s="1">
        <f t="shared" ca="1" si="17"/>
        <v>0.95924347845346691</v>
      </c>
      <c r="CD19" s="5">
        <f t="shared" ca="1" si="18"/>
        <v>2</v>
      </c>
      <c r="CE19" s="3">
        <v>19</v>
      </c>
      <c r="CF19" s="3">
        <v>3</v>
      </c>
      <c r="CG19" s="3">
        <v>7</v>
      </c>
      <c r="CH19"/>
      <c r="CI19" s="1">
        <f t="shared" ca="1" si="19"/>
        <v>0.16804311877912936</v>
      </c>
      <c r="CJ19" s="5">
        <f t="shared" ca="1" si="20"/>
        <v>24</v>
      </c>
      <c r="CK19" s="3">
        <v>19</v>
      </c>
      <c r="CL19" s="3">
        <v>8</v>
      </c>
      <c r="CM19" s="3"/>
      <c r="CO19" s="1"/>
      <c r="CP19" s="5"/>
      <c r="CQ19" s="3"/>
      <c r="CR19" s="3"/>
      <c r="CS19" s="3"/>
    </row>
    <row r="20" spans="1:97" ht="42" customHeight="1" x14ac:dyDescent="0.15">
      <c r="A20" s="14"/>
      <c r="B20" s="23"/>
      <c r="C20" s="24">
        <f ca="1">AS10</f>
        <v>4</v>
      </c>
      <c r="D20" s="24">
        <f ca="1">AT10</f>
        <v>0</v>
      </c>
      <c r="E20" s="15"/>
      <c r="F20" s="14"/>
      <c r="G20" s="23"/>
      <c r="H20" s="24">
        <f ca="1">AS11</f>
        <v>9</v>
      </c>
      <c r="I20" s="24">
        <f ca="1">AT11</f>
        <v>0</v>
      </c>
      <c r="J20" s="15"/>
      <c r="K20" s="14"/>
      <c r="L20" s="23"/>
      <c r="M20" s="24">
        <f ca="1">AS12</f>
        <v>6</v>
      </c>
      <c r="N20" s="24">
        <f ca="1">AT12</f>
        <v>0</v>
      </c>
      <c r="O20" s="15"/>
      <c r="P20" s="10"/>
      <c r="Q20" s="10"/>
      <c r="R20" s="10"/>
      <c r="S20" s="19"/>
      <c r="T20" s="19"/>
      <c r="U20" s="19"/>
      <c r="V20" s="19"/>
      <c r="W20" s="19"/>
      <c r="X20" s="19"/>
      <c r="Y20" s="19"/>
      <c r="Z20" s="20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3"/>
      <c r="AL20" s="3"/>
      <c r="AM20" s="3"/>
      <c r="AN20" s="3"/>
      <c r="AO20" s="3"/>
      <c r="AP20" s="3"/>
      <c r="AQ20" s="2"/>
      <c r="AR20" s="3"/>
      <c r="AS20" s="3"/>
      <c r="AT20" s="3"/>
      <c r="AU20" s="3"/>
      <c r="AV20" s="3"/>
      <c r="AW20" s="3"/>
      <c r="AX20" s="2"/>
      <c r="AY20" s="1">
        <f t="shared" ca="1" si="8"/>
        <v>0.70639812144183411</v>
      </c>
      <c r="AZ20" s="5">
        <f t="shared" ca="1" si="9"/>
        <v>6</v>
      </c>
      <c r="BA20" s="3">
        <v>20</v>
      </c>
      <c r="BB20" s="3">
        <v>8</v>
      </c>
      <c r="BC20" s="3">
        <v>5</v>
      </c>
      <c r="BD20" s="2"/>
      <c r="BE20" s="1"/>
      <c r="BF20" s="5"/>
      <c r="BG20" s="3"/>
      <c r="BH20" s="3"/>
      <c r="BI20" s="3"/>
      <c r="BJ20"/>
      <c r="BK20" s="1"/>
      <c r="BL20" s="5"/>
      <c r="BM20" s="3"/>
      <c r="BN20" s="3"/>
      <c r="BO20" s="3"/>
      <c r="BP20"/>
      <c r="BQ20" s="1">
        <f t="shared" ca="1" si="14"/>
        <v>0.71751745157240321</v>
      </c>
      <c r="BR20" s="5">
        <f t="shared" ca="1" si="15"/>
        <v>13</v>
      </c>
      <c r="BS20" s="3">
        <v>20</v>
      </c>
      <c r="BT20" s="3">
        <v>3</v>
      </c>
      <c r="BU20" s="3">
        <v>8</v>
      </c>
      <c r="BV20"/>
      <c r="BW20" s="1"/>
      <c r="BX20" s="5"/>
      <c r="BY20" s="3"/>
      <c r="BZ20" s="3"/>
      <c r="CA20" s="3"/>
      <c r="CB20"/>
      <c r="CC20" s="1">
        <f t="shared" ca="1" si="17"/>
        <v>0.40969953209025345</v>
      </c>
      <c r="CD20" s="5">
        <f t="shared" ca="1" si="18"/>
        <v>22</v>
      </c>
      <c r="CE20" s="3">
        <v>20</v>
      </c>
      <c r="CF20" s="3">
        <v>3</v>
      </c>
      <c r="CG20" s="3">
        <v>8</v>
      </c>
      <c r="CH20"/>
      <c r="CI20" s="1">
        <f t="shared" ca="1" si="19"/>
        <v>0.40970895838620858</v>
      </c>
      <c r="CJ20" s="5">
        <f t="shared" ca="1" si="20"/>
        <v>16</v>
      </c>
      <c r="CK20" s="3">
        <v>20</v>
      </c>
      <c r="CL20" s="3">
        <v>8</v>
      </c>
      <c r="CM20" s="3"/>
      <c r="CO20" s="1"/>
      <c r="CP20" s="5"/>
      <c r="CQ20" s="3"/>
      <c r="CR20" s="3"/>
      <c r="CS20" s="3"/>
    </row>
    <row r="21" spans="1:97" ht="42" customHeight="1" thickBot="1" x14ac:dyDescent="0.2">
      <c r="A21" s="14"/>
      <c r="B21" s="25" t="s">
        <v>1</v>
      </c>
      <c r="C21" s="26">
        <f ca="1">AV10</f>
        <v>0</v>
      </c>
      <c r="D21" s="26">
        <f ca="1">AW10</f>
        <v>8</v>
      </c>
      <c r="E21" s="15"/>
      <c r="F21" s="14"/>
      <c r="G21" s="25" t="s">
        <v>1</v>
      </c>
      <c r="H21" s="26">
        <f ca="1">AV11</f>
        <v>0</v>
      </c>
      <c r="I21" s="26">
        <f ca="1">AW11</f>
        <v>1</v>
      </c>
      <c r="J21" s="24">
        <f ca="1">RANDBETWEEN(0,9)</f>
        <v>9</v>
      </c>
      <c r="K21" s="14"/>
      <c r="L21" s="25" t="s">
        <v>1</v>
      </c>
      <c r="M21" s="26">
        <f ca="1">AV12</f>
        <v>0</v>
      </c>
      <c r="N21" s="26">
        <f ca="1">AW12</f>
        <v>2</v>
      </c>
      <c r="O21" s="15"/>
      <c r="P21" s="10"/>
      <c r="Q21" s="10"/>
      <c r="R21" s="10"/>
      <c r="S21" s="19"/>
      <c r="T21" s="19"/>
      <c r="U21" s="19"/>
      <c r="V21" s="19"/>
      <c r="W21" s="19"/>
      <c r="X21" s="19"/>
      <c r="Y21" s="19"/>
      <c r="Z21" s="20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3"/>
      <c r="AL21" s="3"/>
      <c r="AM21" s="3"/>
      <c r="AN21" s="3"/>
      <c r="AO21" s="3"/>
      <c r="AP21" s="3"/>
      <c r="AQ21" s="2"/>
      <c r="AR21" s="3"/>
      <c r="AS21" s="3"/>
      <c r="AT21" s="3"/>
      <c r="AU21" s="3"/>
      <c r="AV21" s="3"/>
      <c r="AW21" s="3"/>
      <c r="AX21" s="2"/>
      <c r="AY21" s="1">
        <f t="shared" ca="1" si="8"/>
        <v>0.55640938081642688</v>
      </c>
      <c r="AZ21" s="5">
        <f t="shared" ca="1" si="9"/>
        <v>11</v>
      </c>
      <c r="BA21" s="3">
        <v>21</v>
      </c>
      <c r="BB21" s="3">
        <v>8</v>
      </c>
      <c r="BC21" s="3">
        <v>6</v>
      </c>
      <c r="BD21" s="2"/>
      <c r="BE21" s="1"/>
      <c r="BF21" s="5"/>
      <c r="BG21" s="3"/>
      <c r="BH21" s="3"/>
      <c r="BI21" s="3"/>
      <c r="BJ21"/>
      <c r="BK21" s="1"/>
      <c r="BL21" s="5"/>
      <c r="BM21" s="3"/>
      <c r="BN21" s="3"/>
      <c r="BO21" s="3"/>
      <c r="BP21"/>
      <c r="BQ21" s="1">
        <f t="shared" ca="1" si="14"/>
        <v>0.43078886009394646</v>
      </c>
      <c r="BR21" s="5">
        <f t="shared" ca="1" si="15"/>
        <v>22</v>
      </c>
      <c r="BS21" s="3">
        <v>21</v>
      </c>
      <c r="BT21" s="3">
        <v>3</v>
      </c>
      <c r="BU21" s="3">
        <v>9</v>
      </c>
      <c r="BV21"/>
      <c r="BW21" s="1"/>
      <c r="BX21" s="5"/>
      <c r="BY21" s="3"/>
      <c r="BZ21" s="3"/>
      <c r="CA21" s="3"/>
      <c r="CB21"/>
      <c r="CC21" s="1">
        <f t="shared" ca="1" si="17"/>
        <v>0.31105247041404904</v>
      </c>
      <c r="CD21" s="5">
        <f t="shared" ca="1" si="18"/>
        <v>27</v>
      </c>
      <c r="CE21" s="3">
        <v>21</v>
      </c>
      <c r="CF21" s="3">
        <v>3</v>
      </c>
      <c r="CG21" s="3">
        <v>9</v>
      </c>
      <c r="CH21"/>
      <c r="CI21" s="1">
        <f t="shared" ca="1" si="19"/>
        <v>0.45915075318841836</v>
      </c>
      <c r="CJ21" s="5">
        <f t="shared" ca="1" si="20"/>
        <v>14</v>
      </c>
      <c r="CK21" s="3">
        <v>21</v>
      </c>
      <c r="CL21" s="3">
        <v>8</v>
      </c>
      <c r="CM21" s="3"/>
      <c r="CO21" s="1"/>
      <c r="CP21" s="5"/>
      <c r="CQ21" s="3"/>
      <c r="CR21" s="3"/>
      <c r="CS21" s="3"/>
    </row>
    <row r="22" spans="1:97" ht="50.1" customHeight="1" x14ac:dyDescent="0.15">
      <c r="A22" s="14"/>
      <c r="B22" s="27"/>
      <c r="C22" s="28"/>
      <c r="D22" s="28"/>
      <c r="E22" s="15"/>
      <c r="F22" s="14"/>
      <c r="G22" s="27"/>
      <c r="H22" s="28"/>
      <c r="I22" s="28"/>
      <c r="J22" s="15"/>
      <c r="K22" s="14"/>
      <c r="L22" s="27"/>
      <c r="M22" s="28"/>
      <c r="N22" s="28"/>
      <c r="O22" s="15"/>
      <c r="P22" s="10"/>
      <c r="Q22" s="10"/>
      <c r="R22" s="10"/>
      <c r="S22" s="19"/>
      <c r="T22" s="19"/>
      <c r="U22" s="19"/>
      <c r="V22" s="19"/>
      <c r="W22" s="19"/>
      <c r="X22" s="19"/>
      <c r="Y22" s="19"/>
      <c r="Z22" s="20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3"/>
      <c r="AL22" s="3"/>
      <c r="AM22" s="3"/>
      <c r="AN22" s="3"/>
      <c r="AO22" s="3"/>
      <c r="AP22" s="3"/>
      <c r="AQ22" s="2"/>
      <c r="AR22" s="3"/>
      <c r="AS22" s="3"/>
      <c r="AT22" s="3"/>
      <c r="AU22" s="3"/>
      <c r="AV22" s="3"/>
      <c r="AW22" s="3"/>
      <c r="AX22" s="2"/>
      <c r="AY22" s="1">
        <f t="shared" ca="1" si="8"/>
        <v>0.58643110179215541</v>
      </c>
      <c r="AZ22" s="5">
        <f t="shared" ca="1" si="9"/>
        <v>10</v>
      </c>
      <c r="BA22" s="3">
        <v>22</v>
      </c>
      <c r="BB22" s="3">
        <v>9</v>
      </c>
      <c r="BC22" s="3">
        <v>1</v>
      </c>
      <c r="BD22" s="2"/>
      <c r="BE22" s="1"/>
      <c r="BF22" s="5"/>
      <c r="BG22" s="3"/>
      <c r="BH22" s="3"/>
      <c r="BI22" s="3"/>
      <c r="BJ22"/>
      <c r="BK22" s="1"/>
      <c r="BL22" s="5"/>
      <c r="BM22" s="3"/>
      <c r="BN22" s="3"/>
      <c r="BO22" s="3"/>
      <c r="BP22"/>
      <c r="BQ22" s="1">
        <f t="shared" ca="1" si="14"/>
        <v>0.48191641107944838</v>
      </c>
      <c r="BR22" s="5">
        <f t="shared" ca="1" si="15"/>
        <v>19</v>
      </c>
      <c r="BS22" s="3">
        <v>22</v>
      </c>
      <c r="BT22" s="3">
        <v>4</v>
      </c>
      <c r="BU22" s="3">
        <v>5</v>
      </c>
      <c r="BV22"/>
      <c r="BW22" s="1"/>
      <c r="BX22" s="5"/>
      <c r="BY22" s="3"/>
      <c r="BZ22" s="3"/>
      <c r="CA22" s="3"/>
      <c r="CB22"/>
      <c r="CC22" s="1">
        <f t="shared" ca="1" si="17"/>
        <v>0.41854753216597418</v>
      </c>
      <c r="CD22" s="5">
        <f t="shared" ca="1" si="18"/>
        <v>21</v>
      </c>
      <c r="CE22" s="3">
        <v>22</v>
      </c>
      <c r="CF22" s="3">
        <v>4</v>
      </c>
      <c r="CG22" s="3">
        <v>5</v>
      </c>
      <c r="CH22"/>
      <c r="CI22" s="1">
        <f t="shared" ca="1" si="19"/>
        <v>0.48186144873277503</v>
      </c>
      <c r="CJ22" s="5">
        <f t="shared" ca="1" si="20"/>
        <v>13</v>
      </c>
      <c r="CK22" s="3">
        <v>22</v>
      </c>
      <c r="CL22" s="3">
        <v>9</v>
      </c>
      <c r="CM22" s="3"/>
      <c r="CO22" s="1"/>
      <c r="CP22" s="5"/>
      <c r="CQ22" s="3"/>
      <c r="CR22" s="3"/>
      <c r="CS22" s="3"/>
    </row>
    <row r="23" spans="1:97" ht="12.95" customHeight="1" x14ac:dyDescent="0.15">
      <c r="A23" s="16"/>
      <c r="B23" s="17"/>
      <c r="C23" s="17"/>
      <c r="D23" s="17"/>
      <c r="E23" s="18"/>
      <c r="F23" s="16"/>
      <c r="G23" s="17"/>
      <c r="H23" s="17"/>
      <c r="I23" s="17"/>
      <c r="J23" s="18"/>
      <c r="K23" s="16"/>
      <c r="L23" s="17"/>
      <c r="M23" s="17"/>
      <c r="N23" s="17"/>
      <c r="O23" s="18"/>
      <c r="P23" s="10"/>
      <c r="Q23" s="10"/>
      <c r="R23" s="10"/>
      <c r="S23" s="19"/>
      <c r="T23" s="19"/>
      <c r="U23" s="19"/>
      <c r="V23" s="19"/>
      <c r="W23" s="19"/>
      <c r="X23" s="19"/>
      <c r="Y23" s="19"/>
      <c r="Z23" s="20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3"/>
      <c r="AL23" s="3"/>
      <c r="AM23" s="3"/>
      <c r="AN23" s="3"/>
      <c r="AO23" s="3"/>
      <c r="AP23" s="3"/>
      <c r="AQ23" s="2"/>
      <c r="AR23" s="3"/>
      <c r="AS23" s="3"/>
      <c r="AT23" s="3"/>
      <c r="AU23" s="3"/>
      <c r="AV23" s="3"/>
      <c r="AW23" s="3"/>
      <c r="AX23" s="2"/>
      <c r="AY23" s="1">
        <f t="shared" ca="1" si="8"/>
        <v>0.50943575660282936</v>
      </c>
      <c r="AZ23" s="5">
        <f t="shared" ca="1" si="9"/>
        <v>15</v>
      </c>
      <c r="BA23" s="3">
        <v>23</v>
      </c>
      <c r="BB23" s="3">
        <v>9</v>
      </c>
      <c r="BC23" s="3">
        <v>2</v>
      </c>
      <c r="BD23" s="2"/>
      <c r="BE23" s="1"/>
      <c r="BF23" s="5"/>
      <c r="BG23" s="3"/>
      <c r="BH23" s="3"/>
      <c r="BI23" s="3"/>
      <c r="BJ23"/>
      <c r="BK23" s="1"/>
      <c r="BL23" s="5"/>
      <c r="BM23" s="3"/>
      <c r="BN23" s="3"/>
      <c r="BO23" s="3"/>
      <c r="BP23"/>
      <c r="BQ23" s="1">
        <f t="shared" ca="1" si="14"/>
        <v>9.9674514600736841E-2</v>
      </c>
      <c r="BR23" s="5">
        <f t="shared" ca="1" si="15"/>
        <v>33</v>
      </c>
      <c r="BS23" s="3">
        <v>23</v>
      </c>
      <c r="BT23" s="3">
        <v>4</v>
      </c>
      <c r="BU23" s="3">
        <v>6</v>
      </c>
      <c r="BV23"/>
      <c r="BW23" s="1"/>
      <c r="BX23" s="5"/>
      <c r="BY23" s="3"/>
      <c r="BZ23" s="3"/>
      <c r="CA23" s="3"/>
      <c r="CB23"/>
      <c r="CC23" s="1">
        <f t="shared" ca="1" si="17"/>
        <v>0.84998204192702209</v>
      </c>
      <c r="CD23" s="5">
        <f t="shared" ca="1" si="18"/>
        <v>4</v>
      </c>
      <c r="CE23" s="3">
        <v>23</v>
      </c>
      <c r="CF23" s="3">
        <v>4</v>
      </c>
      <c r="CG23" s="3">
        <v>6</v>
      </c>
      <c r="CH23"/>
      <c r="CI23" s="1">
        <f t="shared" ca="1" si="19"/>
        <v>0.85475426272462762</v>
      </c>
      <c r="CJ23" s="5">
        <f t="shared" ca="1" si="20"/>
        <v>5</v>
      </c>
      <c r="CK23" s="3">
        <v>23</v>
      </c>
      <c r="CL23" s="3">
        <v>9</v>
      </c>
      <c r="CM23" s="3"/>
      <c r="CO23" s="1"/>
      <c r="CP23" s="5"/>
      <c r="CQ23" s="3"/>
      <c r="CR23" s="3"/>
      <c r="CS23" s="3"/>
    </row>
    <row r="24" spans="1:97" ht="36.75" customHeight="1" thickBot="1" x14ac:dyDescent="0.2">
      <c r="A24" s="98" t="str">
        <f t="shared" ref="A24:N24" si="35">A1</f>
        <v>ひき算 ひっ算 ２けた－２けた 特殊ミックス</v>
      </c>
      <c r="B24" s="98"/>
      <c r="C24" s="98"/>
      <c r="D24" s="98"/>
      <c r="E24" s="98"/>
      <c r="F24" s="98"/>
      <c r="G24" s="98"/>
      <c r="H24" s="98"/>
      <c r="I24" s="98"/>
      <c r="J24" s="98"/>
      <c r="K24" s="98"/>
      <c r="L24" s="98"/>
      <c r="M24" s="98"/>
      <c r="N24" s="101">
        <f t="shared" si="35"/>
        <v>1</v>
      </c>
      <c r="O24" s="101"/>
      <c r="P24" s="42"/>
      <c r="Q24" s="42"/>
      <c r="R24" s="42"/>
      <c r="S24" s="19"/>
      <c r="T24" s="19">
        <f t="shared" ref="T24:T35" si="36">AK1</f>
        <v>1</v>
      </c>
      <c r="U24" s="19">
        <f t="shared" ref="U24:U35" ca="1" si="37">AL1</f>
        <v>90</v>
      </c>
      <c r="V24" s="19" t="str">
        <f t="shared" ref="V24:V35" si="38">AM1</f>
        <v>-</v>
      </c>
      <c r="W24" s="19">
        <f t="shared" ref="W24:W35" ca="1" si="39">AN1</f>
        <v>52</v>
      </c>
      <c r="X24" s="19" t="str">
        <f t="shared" ref="X24:X35" si="40">AO1</f>
        <v>=</v>
      </c>
      <c r="Y24" s="19">
        <f t="shared" ref="Y24:Y35" ca="1" si="41">AP1</f>
        <v>38</v>
      </c>
      <c r="Z24" s="20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6"/>
      <c r="AL24" s="6"/>
      <c r="AM24" s="6"/>
      <c r="AN24" s="6"/>
      <c r="AO24" s="6"/>
      <c r="AP24" s="6"/>
      <c r="AQ24" s="2"/>
      <c r="AR24" s="3"/>
      <c r="AS24" s="3"/>
      <c r="AT24" s="3"/>
      <c r="AU24" s="3"/>
      <c r="AV24" s="3"/>
      <c r="AW24" s="3"/>
      <c r="AX24" s="2"/>
      <c r="AY24" s="1">
        <f t="shared" ca="1" si="8"/>
        <v>0.28576834347257052</v>
      </c>
      <c r="AZ24" s="5">
        <f t="shared" ca="1" si="9"/>
        <v>23</v>
      </c>
      <c r="BA24" s="3">
        <v>24</v>
      </c>
      <c r="BB24" s="3">
        <v>9</v>
      </c>
      <c r="BC24" s="3">
        <v>3</v>
      </c>
      <c r="BD24" s="2"/>
      <c r="BE24" s="1"/>
      <c r="BF24" s="5"/>
      <c r="BG24" s="3"/>
      <c r="BH24" s="3"/>
      <c r="BI24" s="3"/>
      <c r="BJ24"/>
      <c r="BK24" s="1"/>
      <c r="BL24" s="5"/>
      <c r="BM24" s="3"/>
      <c r="BN24" s="3"/>
      <c r="BO24" s="3"/>
      <c r="BP24"/>
      <c r="BQ24" s="1">
        <f t="shared" ca="1" si="14"/>
        <v>0.3768106390449083</v>
      </c>
      <c r="BR24" s="5">
        <f t="shared" ca="1" si="15"/>
        <v>26</v>
      </c>
      <c r="BS24" s="3">
        <v>24</v>
      </c>
      <c r="BT24" s="3">
        <v>4</v>
      </c>
      <c r="BU24" s="3">
        <v>7</v>
      </c>
      <c r="BV24"/>
      <c r="BW24" s="1"/>
      <c r="BX24" s="5"/>
      <c r="BY24" s="3"/>
      <c r="BZ24" s="3"/>
      <c r="CA24" s="3"/>
      <c r="CB24"/>
      <c r="CC24" s="1">
        <f t="shared" ca="1" si="17"/>
        <v>0.59651384184913625</v>
      </c>
      <c r="CD24" s="5">
        <f t="shared" ca="1" si="18"/>
        <v>14</v>
      </c>
      <c r="CE24" s="3">
        <v>24</v>
      </c>
      <c r="CF24" s="3">
        <v>4</v>
      </c>
      <c r="CG24" s="3">
        <v>7</v>
      </c>
      <c r="CH24"/>
      <c r="CI24" s="1">
        <f t="shared" ca="1" si="19"/>
        <v>0.23110151567139403</v>
      </c>
      <c r="CJ24" s="5">
        <f t="shared" ca="1" si="20"/>
        <v>22</v>
      </c>
      <c r="CK24" s="3">
        <v>24</v>
      </c>
      <c r="CL24" s="3">
        <v>9</v>
      </c>
      <c r="CM24" s="3"/>
      <c r="CO24" s="1"/>
      <c r="CP24" s="5"/>
      <c r="CQ24" s="3"/>
      <c r="CR24" s="3"/>
      <c r="CS24" s="3"/>
    </row>
    <row r="25" spans="1:97" ht="38.25" customHeight="1" thickBot="1" x14ac:dyDescent="0.2">
      <c r="A25" s="20"/>
      <c r="B25" s="84" t="str">
        <f t="shared" ref="B25:E25" si="42">B2</f>
        <v>　　月　　日</v>
      </c>
      <c r="C25" s="85"/>
      <c r="D25" s="86"/>
      <c r="E25" s="84" t="str">
        <f t="shared" si="42"/>
        <v>名前</v>
      </c>
      <c r="F25" s="85"/>
      <c r="G25" s="85"/>
      <c r="H25" s="87"/>
      <c r="I25" s="88"/>
      <c r="J25" s="88"/>
      <c r="K25" s="88"/>
      <c r="L25" s="88"/>
      <c r="M25" s="88"/>
      <c r="N25" s="89"/>
      <c r="O25" s="20"/>
      <c r="P25" s="20"/>
      <c r="Q25" s="20"/>
      <c r="R25" s="20"/>
      <c r="S25" s="19"/>
      <c r="T25" s="19">
        <f t="shared" si="36"/>
        <v>2</v>
      </c>
      <c r="U25" s="19">
        <f t="shared" ca="1" si="37"/>
        <v>60</v>
      </c>
      <c r="V25" s="19" t="str">
        <f t="shared" si="38"/>
        <v>-</v>
      </c>
      <c r="W25" s="19">
        <f t="shared" ca="1" si="39"/>
        <v>33</v>
      </c>
      <c r="X25" s="19" t="str">
        <f t="shared" si="40"/>
        <v>=</v>
      </c>
      <c r="Y25" s="19">
        <f t="shared" ca="1" si="41"/>
        <v>27</v>
      </c>
      <c r="Z25" s="20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6"/>
      <c r="AL25" s="6"/>
      <c r="AM25" s="6"/>
      <c r="AN25" s="6"/>
      <c r="AO25" s="6"/>
      <c r="AP25" s="6"/>
      <c r="AQ25" s="2"/>
      <c r="AR25" s="3"/>
      <c r="AS25" s="3"/>
      <c r="AT25" s="3"/>
      <c r="AU25" s="3"/>
      <c r="AV25" s="3"/>
      <c r="AW25" s="3"/>
      <c r="AX25" s="2"/>
      <c r="AY25" s="1">
        <f t="shared" ca="1" si="8"/>
        <v>0.54402786497741018</v>
      </c>
      <c r="AZ25" s="5">
        <f t="shared" ca="1" si="9"/>
        <v>12</v>
      </c>
      <c r="BA25" s="3">
        <v>25</v>
      </c>
      <c r="BB25" s="3">
        <v>9</v>
      </c>
      <c r="BC25" s="3">
        <v>4</v>
      </c>
      <c r="BD25" s="2"/>
      <c r="BE25" s="1"/>
      <c r="BF25" s="5"/>
      <c r="BG25" s="3"/>
      <c r="BH25" s="3"/>
      <c r="BI25" s="3"/>
      <c r="BJ25"/>
      <c r="BK25" s="1"/>
      <c r="BL25" s="5"/>
      <c r="BM25" s="3"/>
      <c r="BN25" s="3"/>
      <c r="BO25" s="3"/>
      <c r="BP25"/>
      <c r="BQ25" s="1">
        <f t="shared" ca="1" si="14"/>
        <v>0.84986608994112112</v>
      </c>
      <c r="BR25" s="5">
        <f t="shared" ca="1" si="15"/>
        <v>8</v>
      </c>
      <c r="BS25" s="3">
        <v>25</v>
      </c>
      <c r="BT25" s="3">
        <v>4</v>
      </c>
      <c r="BU25" s="3">
        <v>8</v>
      </c>
      <c r="BV25"/>
      <c r="BW25" s="1"/>
      <c r="BX25" s="5"/>
      <c r="BY25" s="3"/>
      <c r="BZ25" s="3"/>
      <c r="CA25" s="3"/>
      <c r="CB25"/>
      <c r="CC25" s="1">
        <f t="shared" ca="1" si="17"/>
        <v>0.7413630166441415</v>
      </c>
      <c r="CD25" s="5">
        <f t="shared" ca="1" si="18"/>
        <v>9</v>
      </c>
      <c r="CE25" s="3">
        <v>25</v>
      </c>
      <c r="CF25" s="3">
        <v>4</v>
      </c>
      <c r="CG25" s="3">
        <v>8</v>
      </c>
      <c r="CH25"/>
      <c r="CI25" s="1">
        <f t="shared" ca="1" si="19"/>
        <v>0.64975725782584592</v>
      </c>
      <c r="CJ25" s="5">
        <f t="shared" ca="1" si="20"/>
        <v>10</v>
      </c>
      <c r="CK25" s="3">
        <v>25</v>
      </c>
      <c r="CL25" s="3">
        <v>9</v>
      </c>
      <c r="CM25" s="3"/>
      <c r="CO25" s="1"/>
      <c r="CP25" s="5"/>
      <c r="CQ25" s="3"/>
      <c r="CR25" s="3"/>
      <c r="CS25" s="3"/>
    </row>
    <row r="26" spans="1:97" ht="13.5" customHeight="1" x14ac:dyDescent="0.15">
      <c r="A26" s="20"/>
      <c r="B26" s="9"/>
      <c r="C26" s="9"/>
      <c r="D26" s="9"/>
      <c r="E26" s="9"/>
      <c r="F26" s="9"/>
      <c r="G26" s="9"/>
      <c r="H26" s="31"/>
      <c r="I26" s="31"/>
      <c r="J26" s="31"/>
      <c r="K26" s="31"/>
      <c r="L26" s="31"/>
      <c r="M26" s="31"/>
      <c r="N26" s="20"/>
      <c r="O26" s="20"/>
      <c r="P26" s="20"/>
      <c r="Q26" s="20"/>
      <c r="R26" s="20"/>
      <c r="S26" s="19"/>
      <c r="T26" s="19">
        <f t="shared" si="36"/>
        <v>3</v>
      </c>
      <c r="U26" s="19">
        <f t="shared" ca="1" si="37"/>
        <v>80</v>
      </c>
      <c r="V26" s="19" t="str">
        <f t="shared" si="38"/>
        <v>-</v>
      </c>
      <c r="W26" s="19">
        <f t="shared" ca="1" si="39"/>
        <v>29</v>
      </c>
      <c r="X26" s="19" t="str">
        <f t="shared" si="40"/>
        <v>=</v>
      </c>
      <c r="Y26" s="19">
        <f t="shared" ca="1" si="41"/>
        <v>51</v>
      </c>
      <c r="Z26" s="20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6"/>
      <c r="AL26" s="6"/>
      <c r="AM26" s="6"/>
      <c r="AN26" s="6"/>
      <c r="AO26" s="6"/>
      <c r="AP26" s="6"/>
      <c r="AQ26" s="2"/>
      <c r="AR26" s="3"/>
      <c r="AS26" s="3"/>
      <c r="AT26" s="3"/>
      <c r="AU26" s="3"/>
      <c r="AV26" s="3"/>
      <c r="AW26" s="3"/>
      <c r="AX26" s="2"/>
      <c r="AY26" s="1">
        <f t="shared" ca="1" si="8"/>
        <v>0.25773487218145319</v>
      </c>
      <c r="AZ26" s="5">
        <f t="shared" ca="1" si="9"/>
        <v>24</v>
      </c>
      <c r="BA26" s="3">
        <v>26</v>
      </c>
      <c r="BB26" s="3">
        <v>9</v>
      </c>
      <c r="BC26" s="3">
        <v>5</v>
      </c>
      <c r="BD26" s="2"/>
      <c r="BE26" s="1"/>
      <c r="BF26" s="5"/>
      <c r="BG26" s="3"/>
      <c r="BH26" s="3"/>
      <c r="BI26" s="3"/>
      <c r="BJ26"/>
      <c r="BK26" s="1"/>
      <c r="BL26" s="5"/>
      <c r="BM26" s="3"/>
      <c r="BN26" s="3"/>
      <c r="BO26" s="3"/>
      <c r="BP26"/>
      <c r="BQ26" s="1">
        <f t="shared" ca="1" si="14"/>
        <v>0.50671795249398699</v>
      </c>
      <c r="BR26" s="5">
        <f t="shared" ca="1" si="15"/>
        <v>17</v>
      </c>
      <c r="BS26" s="3">
        <v>26</v>
      </c>
      <c r="BT26" s="3">
        <v>4</v>
      </c>
      <c r="BU26" s="3">
        <v>9</v>
      </c>
      <c r="BV26"/>
      <c r="BW26" s="1"/>
      <c r="BX26" s="5"/>
      <c r="BY26" s="3"/>
      <c r="BZ26" s="3"/>
      <c r="CA26" s="3"/>
      <c r="CB26"/>
      <c r="CC26" s="1">
        <f t="shared" ca="1" si="17"/>
        <v>0.21877264399496643</v>
      </c>
      <c r="CD26" s="5">
        <f t="shared" ca="1" si="18"/>
        <v>30</v>
      </c>
      <c r="CE26" s="3">
        <v>26</v>
      </c>
      <c r="CF26" s="3">
        <v>4</v>
      </c>
      <c r="CG26" s="3">
        <v>9</v>
      </c>
      <c r="CH26"/>
      <c r="CI26" s="1">
        <f t="shared" ca="1" si="19"/>
        <v>5.8494670060445841E-2</v>
      </c>
      <c r="CJ26" s="5">
        <f t="shared" ca="1" si="20"/>
        <v>28</v>
      </c>
      <c r="CK26" s="3">
        <v>26</v>
      </c>
      <c r="CL26" s="3">
        <v>9</v>
      </c>
      <c r="CM26" s="3"/>
      <c r="CO26" s="1"/>
      <c r="CP26" s="5"/>
      <c r="CQ26" s="3"/>
      <c r="CR26" s="3"/>
      <c r="CS26" s="3"/>
    </row>
    <row r="27" spans="1:97" ht="39.950000000000003" customHeight="1" x14ac:dyDescent="0.5">
      <c r="A27" s="11"/>
      <c r="B27" s="22"/>
      <c r="C27" s="77">
        <f ca="1">IF(D28&lt;D29,C28-1,"")</f>
        <v>8</v>
      </c>
      <c r="D27" s="77">
        <f ca="1">IF(D28&lt;D29,10,"")</f>
        <v>10</v>
      </c>
      <c r="E27" s="81"/>
      <c r="F27" s="82"/>
      <c r="G27" s="83"/>
      <c r="H27" s="77">
        <f ca="1">IF(I28&lt;I29,H28-1,"")</f>
        <v>5</v>
      </c>
      <c r="I27" s="77">
        <f ca="1">IF(I28&lt;I29,10,"")</f>
        <v>10</v>
      </c>
      <c r="J27" s="81"/>
      <c r="K27" s="82"/>
      <c r="L27" s="83"/>
      <c r="M27" s="77">
        <f ca="1">IF(N28&lt;N29,M28-1,"")</f>
        <v>7</v>
      </c>
      <c r="N27" s="77">
        <f ca="1">IF(N28&lt;N29,10,"")</f>
        <v>10</v>
      </c>
      <c r="O27" s="13"/>
      <c r="P27" s="10"/>
      <c r="Q27" s="10"/>
      <c r="R27" s="10"/>
      <c r="S27" s="19"/>
      <c r="T27" s="19">
        <f t="shared" si="36"/>
        <v>4</v>
      </c>
      <c r="U27" s="19">
        <f t="shared" ca="1" si="37"/>
        <v>52</v>
      </c>
      <c r="V27" s="19" t="str">
        <f t="shared" si="38"/>
        <v>-</v>
      </c>
      <c r="W27" s="19">
        <f t="shared" ca="1" si="39"/>
        <v>45</v>
      </c>
      <c r="X27" s="19" t="str">
        <f t="shared" si="40"/>
        <v>=</v>
      </c>
      <c r="Y27" s="19">
        <f t="shared" ca="1" si="41"/>
        <v>7</v>
      </c>
      <c r="Z27" s="20"/>
      <c r="AA27" s="19"/>
      <c r="AB27" s="19"/>
      <c r="AC27" s="19"/>
      <c r="AD27" s="19"/>
      <c r="AE27" s="19"/>
      <c r="AF27" s="19"/>
      <c r="AG27" s="19"/>
      <c r="AH27" s="19"/>
      <c r="AI27" s="19"/>
      <c r="AJ27" s="19"/>
      <c r="AK27" s="6"/>
      <c r="AL27" s="6"/>
      <c r="AM27" s="6"/>
      <c r="AN27" s="6"/>
      <c r="AO27" s="6"/>
      <c r="AP27" s="6"/>
      <c r="AQ27" s="2"/>
      <c r="AR27" s="3"/>
      <c r="AS27" s="3"/>
      <c r="AT27" s="3"/>
      <c r="AU27" s="3"/>
      <c r="AV27" s="3"/>
      <c r="AW27" s="3"/>
      <c r="AX27" s="2"/>
      <c r="AY27" s="1">
        <f t="shared" ca="1" si="8"/>
        <v>0.75040737707229865</v>
      </c>
      <c r="AZ27" s="5">
        <f t="shared" ca="1" si="9"/>
        <v>5</v>
      </c>
      <c r="BA27" s="3">
        <v>27</v>
      </c>
      <c r="BB27" s="3">
        <v>9</v>
      </c>
      <c r="BC27" s="3">
        <v>6</v>
      </c>
      <c r="BD27" s="2"/>
      <c r="BE27" s="1"/>
      <c r="BF27" s="5"/>
      <c r="BG27" s="3"/>
      <c r="BH27" s="3"/>
      <c r="BI27" s="3"/>
      <c r="BJ27"/>
      <c r="BK27" s="1"/>
      <c r="BL27" s="5"/>
      <c r="BM27" s="3"/>
      <c r="BN27" s="3"/>
      <c r="BO27" s="3"/>
      <c r="BP27"/>
      <c r="BQ27" s="1">
        <f t="shared" ca="1" si="14"/>
        <v>0.65264596481356207</v>
      </c>
      <c r="BR27" s="5">
        <f t="shared" ca="1" si="15"/>
        <v>15</v>
      </c>
      <c r="BS27" s="3">
        <v>27</v>
      </c>
      <c r="BT27" s="3">
        <v>5</v>
      </c>
      <c r="BU27" s="3">
        <v>6</v>
      </c>
      <c r="BV27"/>
      <c r="BW27" s="1"/>
      <c r="BX27" s="5"/>
      <c r="BY27" s="3"/>
      <c r="BZ27" s="3"/>
      <c r="CA27" s="3"/>
      <c r="CB27"/>
      <c r="CC27" s="1">
        <f t="shared" ca="1" si="17"/>
        <v>0.82284370786034122</v>
      </c>
      <c r="CD27" s="5">
        <f t="shared" ca="1" si="18"/>
        <v>5</v>
      </c>
      <c r="CE27" s="3">
        <v>27</v>
      </c>
      <c r="CF27" s="3">
        <v>5</v>
      </c>
      <c r="CG27" s="3">
        <v>6</v>
      </c>
      <c r="CH27"/>
      <c r="CI27" s="1">
        <f t="shared" ca="1" si="19"/>
        <v>0.92861070500763077</v>
      </c>
      <c r="CJ27" s="5">
        <f t="shared" ca="1" si="20"/>
        <v>4</v>
      </c>
      <c r="CK27" s="3">
        <v>27</v>
      </c>
      <c r="CL27" s="3">
        <v>9</v>
      </c>
      <c r="CM27" s="3"/>
      <c r="CO27" s="1"/>
      <c r="CP27" s="5"/>
      <c r="CQ27" s="3"/>
      <c r="CR27" s="3"/>
      <c r="CS27" s="3"/>
    </row>
    <row r="28" spans="1:97" ht="42" customHeight="1" x14ac:dyDescent="0.15">
      <c r="A28" s="14"/>
      <c r="B28" s="33"/>
      <c r="C28" s="24">
        <f t="shared" ref="C28:N28" ca="1" si="43">C5</f>
        <v>9</v>
      </c>
      <c r="D28" s="24">
        <f t="shared" ca="1" si="43"/>
        <v>0</v>
      </c>
      <c r="E28" s="15"/>
      <c r="F28" s="14"/>
      <c r="G28" s="33"/>
      <c r="H28" s="24">
        <f t="shared" ca="1" si="43"/>
        <v>6</v>
      </c>
      <c r="I28" s="24">
        <f t="shared" ca="1" si="43"/>
        <v>0</v>
      </c>
      <c r="J28" s="15"/>
      <c r="K28" s="14"/>
      <c r="L28" s="33"/>
      <c r="M28" s="24">
        <f t="shared" ca="1" si="43"/>
        <v>8</v>
      </c>
      <c r="N28" s="24">
        <f t="shared" ca="1" si="43"/>
        <v>0</v>
      </c>
      <c r="O28" s="15"/>
      <c r="P28" s="10"/>
      <c r="Q28" s="19"/>
      <c r="R28" s="10"/>
      <c r="S28" s="19"/>
      <c r="T28" s="19">
        <f t="shared" si="36"/>
        <v>5</v>
      </c>
      <c r="U28" s="19">
        <f t="shared" ca="1" si="37"/>
        <v>21</v>
      </c>
      <c r="V28" s="19" t="str">
        <f t="shared" si="38"/>
        <v>-</v>
      </c>
      <c r="W28" s="19">
        <f t="shared" ca="1" si="39"/>
        <v>15</v>
      </c>
      <c r="X28" s="19" t="str">
        <f t="shared" si="40"/>
        <v>=</v>
      </c>
      <c r="Y28" s="19">
        <f t="shared" ca="1" si="41"/>
        <v>6</v>
      </c>
      <c r="Z28" s="20"/>
      <c r="AA28" s="19"/>
      <c r="AB28" s="19"/>
      <c r="AC28" s="19"/>
      <c r="AD28" s="19"/>
      <c r="AE28" s="19"/>
      <c r="AF28" s="19"/>
      <c r="AG28" s="19"/>
      <c r="AH28" s="19" t="s">
        <v>5</v>
      </c>
      <c r="AI28" s="19" t="str">
        <f ca="1">IF(D28&lt;D29,"OK","NO")</f>
        <v>OK</v>
      </c>
      <c r="AJ28" s="19"/>
      <c r="AK28" s="6"/>
      <c r="AL28" s="6"/>
      <c r="AM28" s="6"/>
      <c r="AN28" s="6"/>
      <c r="AO28" s="6"/>
      <c r="AP28" s="6"/>
      <c r="AQ28" s="2"/>
      <c r="AR28" s="3"/>
      <c r="AS28" s="3"/>
      <c r="AT28" s="3"/>
      <c r="AU28" s="3"/>
      <c r="AV28" s="3"/>
      <c r="AW28" s="3"/>
      <c r="AX28" s="2"/>
      <c r="AY28" s="1">
        <f t="shared" ca="1" si="8"/>
        <v>0.83059635706021206</v>
      </c>
      <c r="AZ28" s="5">
        <f t="shared" ca="1" si="9"/>
        <v>4</v>
      </c>
      <c r="BA28" s="3">
        <v>28</v>
      </c>
      <c r="BB28" s="3">
        <v>9</v>
      </c>
      <c r="BC28" s="3">
        <v>7</v>
      </c>
      <c r="BD28" s="2"/>
      <c r="BE28" s="1"/>
      <c r="BF28" s="5"/>
      <c r="BG28" s="3"/>
      <c r="BH28" s="3"/>
      <c r="BI28" s="3"/>
      <c r="BJ28"/>
      <c r="BK28" s="1"/>
      <c r="BL28" s="5"/>
      <c r="BM28" s="3"/>
      <c r="BN28" s="3"/>
      <c r="BO28" s="3"/>
      <c r="BP28"/>
      <c r="BQ28" s="1">
        <f t="shared" ca="1" si="14"/>
        <v>0.44646939744128211</v>
      </c>
      <c r="BR28" s="5">
        <f t="shared" ca="1" si="15"/>
        <v>21</v>
      </c>
      <c r="BS28" s="3">
        <v>28</v>
      </c>
      <c r="BT28" s="3">
        <v>5</v>
      </c>
      <c r="BU28" s="3">
        <v>7</v>
      </c>
      <c r="BV28"/>
      <c r="BW28" s="1"/>
      <c r="BX28" s="5"/>
      <c r="BY28" s="3"/>
      <c r="BZ28" s="3"/>
      <c r="CA28" s="3"/>
      <c r="CB28"/>
      <c r="CC28" s="1">
        <f t="shared" ca="1" si="17"/>
        <v>0.49410378012161638</v>
      </c>
      <c r="CD28" s="5">
        <f t="shared" ca="1" si="18"/>
        <v>19</v>
      </c>
      <c r="CE28" s="3">
        <v>28</v>
      </c>
      <c r="CF28" s="3">
        <v>5</v>
      </c>
      <c r="CG28" s="3">
        <v>7</v>
      </c>
      <c r="CH28"/>
      <c r="CI28" s="1">
        <f t="shared" ca="1" si="19"/>
        <v>0.65674980551627726</v>
      </c>
      <c r="CJ28" s="5">
        <f t="shared" ca="1" si="20"/>
        <v>9</v>
      </c>
      <c r="CK28" s="3">
        <v>28</v>
      </c>
      <c r="CL28" s="3">
        <v>9</v>
      </c>
      <c r="CM28" s="3"/>
      <c r="CO28" s="1"/>
      <c r="CP28" s="5"/>
      <c r="CQ28" s="3"/>
      <c r="CR28" s="3"/>
      <c r="CS28" s="3"/>
    </row>
    <row r="29" spans="1:97" ht="42" customHeight="1" thickBot="1" x14ac:dyDescent="0.2">
      <c r="A29" s="14"/>
      <c r="B29" s="25" t="str">
        <f t="shared" ref="B29:N29" si="44">B6</f>
        <v>－</v>
      </c>
      <c r="C29" s="26">
        <f t="shared" ca="1" si="44"/>
        <v>5</v>
      </c>
      <c r="D29" s="26">
        <f t="shared" ca="1" si="44"/>
        <v>2</v>
      </c>
      <c r="E29" s="15"/>
      <c r="F29" s="14"/>
      <c r="G29" s="25" t="str">
        <f t="shared" si="44"/>
        <v>－</v>
      </c>
      <c r="H29" s="26">
        <f t="shared" ca="1" si="44"/>
        <v>3</v>
      </c>
      <c r="I29" s="26">
        <f t="shared" ca="1" si="44"/>
        <v>3</v>
      </c>
      <c r="J29" s="15"/>
      <c r="K29" s="14"/>
      <c r="L29" s="25" t="str">
        <f t="shared" si="44"/>
        <v>－</v>
      </c>
      <c r="M29" s="26">
        <f t="shared" ca="1" si="44"/>
        <v>2</v>
      </c>
      <c r="N29" s="26">
        <f t="shared" ca="1" si="44"/>
        <v>9</v>
      </c>
      <c r="O29" s="15"/>
      <c r="P29" s="10"/>
      <c r="Q29" s="43"/>
      <c r="R29" s="10"/>
      <c r="S29" s="19"/>
      <c r="T29" s="19">
        <f t="shared" si="36"/>
        <v>6</v>
      </c>
      <c r="U29" s="19">
        <f t="shared" ca="1" si="37"/>
        <v>47</v>
      </c>
      <c r="V29" s="19" t="str">
        <f t="shared" si="38"/>
        <v>-</v>
      </c>
      <c r="W29" s="19">
        <f t="shared" ca="1" si="39"/>
        <v>38</v>
      </c>
      <c r="X29" s="19" t="str">
        <f t="shared" si="40"/>
        <v>=</v>
      </c>
      <c r="Y29" s="19">
        <f t="shared" ca="1" si="41"/>
        <v>9</v>
      </c>
      <c r="Z29" s="20"/>
      <c r="AA29" s="19"/>
      <c r="AB29" s="19"/>
      <c r="AC29" s="19"/>
      <c r="AD29" s="19"/>
      <c r="AE29" s="19"/>
      <c r="AF29" s="19"/>
      <c r="AG29" s="19"/>
      <c r="AH29" s="19" t="s">
        <v>6</v>
      </c>
      <c r="AI29" s="19" t="str">
        <f ca="1">IF(I28&lt;I29,"OK","NO")</f>
        <v>OK</v>
      </c>
      <c r="AJ29" s="19"/>
      <c r="AK29" s="6"/>
      <c r="AL29" s="6"/>
      <c r="AM29" s="6"/>
      <c r="AN29" s="6"/>
      <c r="AO29" s="6"/>
      <c r="AP29" s="6"/>
      <c r="AQ29" s="2"/>
      <c r="AR29" s="3"/>
      <c r="AS29" s="3"/>
      <c r="AT29" s="3"/>
      <c r="AU29" s="3"/>
      <c r="AV29" s="3"/>
      <c r="AW29" s="3"/>
      <c r="AX29" s="2"/>
      <c r="AY29" s="1"/>
      <c r="AZ29" s="5"/>
      <c r="BA29" s="19"/>
      <c r="BB29" s="19"/>
      <c r="BC29" s="19"/>
      <c r="BD29" s="2"/>
      <c r="BE29" s="1"/>
      <c r="BF29" s="5"/>
      <c r="BG29" s="3"/>
      <c r="BH29" s="3"/>
      <c r="BI29" s="3"/>
      <c r="BJ29"/>
      <c r="BK29" s="1"/>
      <c r="BL29" s="5"/>
      <c r="BM29" s="3"/>
      <c r="BN29" s="3"/>
      <c r="BO29" s="3"/>
      <c r="BP29"/>
      <c r="BQ29" s="1">
        <f t="shared" ca="1" si="14"/>
        <v>0.21732036659794896</v>
      </c>
      <c r="BR29" s="5">
        <f t="shared" ca="1" si="15"/>
        <v>31</v>
      </c>
      <c r="BS29" s="3">
        <v>29</v>
      </c>
      <c r="BT29" s="3">
        <v>5</v>
      </c>
      <c r="BU29" s="3">
        <v>8</v>
      </c>
      <c r="BV29"/>
      <c r="BW29" s="1"/>
      <c r="BX29" s="5"/>
      <c r="BY29" s="3"/>
      <c r="BZ29" s="3"/>
      <c r="CA29" s="3"/>
      <c r="CB29"/>
      <c r="CC29" s="1">
        <f t="shared" ca="1" si="17"/>
        <v>3.3654877655635906E-2</v>
      </c>
      <c r="CD29" s="5">
        <f t="shared" ca="1" si="18"/>
        <v>35</v>
      </c>
      <c r="CE29" s="3">
        <v>29</v>
      </c>
      <c r="CF29" s="3">
        <v>5</v>
      </c>
      <c r="CG29" s="3">
        <v>8</v>
      </c>
      <c r="CH29"/>
      <c r="CI29" s="1"/>
      <c r="CJ29" s="5"/>
      <c r="CK29" s="3"/>
      <c r="CL29" s="3"/>
      <c r="CM29" s="3"/>
      <c r="CO29" s="1"/>
      <c r="CP29" s="5"/>
      <c r="CQ29" s="3"/>
      <c r="CR29" s="3"/>
      <c r="CS29" s="3"/>
    </row>
    <row r="30" spans="1:97" ht="50.1" customHeight="1" x14ac:dyDescent="0.15">
      <c r="A30" s="14"/>
      <c r="B30" s="35"/>
      <c r="C30" s="36">
        <f ca="1">MOD(ROUNDDOWN(Y24/10,0),10)</f>
        <v>3</v>
      </c>
      <c r="D30" s="36">
        <f ca="1">MOD(Y24,10)</f>
        <v>8</v>
      </c>
      <c r="E30" s="15"/>
      <c r="F30" s="14"/>
      <c r="G30" s="35"/>
      <c r="H30" s="36">
        <f ca="1">MOD(ROUNDDOWN(Y25/10,0),10)</f>
        <v>2</v>
      </c>
      <c r="I30" s="36">
        <f ca="1">MOD(Y25,10)</f>
        <v>7</v>
      </c>
      <c r="J30" s="15"/>
      <c r="K30" s="14"/>
      <c r="L30" s="35"/>
      <c r="M30" s="36">
        <f ca="1">MOD(ROUNDDOWN(Y26/10,0),10)</f>
        <v>5</v>
      </c>
      <c r="N30" s="36">
        <f ca="1">MOD(Y26,10)</f>
        <v>1</v>
      </c>
      <c r="O30" s="15"/>
      <c r="P30" s="10"/>
      <c r="Q30" s="10"/>
      <c r="R30" s="10"/>
      <c r="S30" s="19"/>
      <c r="T30" s="19">
        <f t="shared" si="36"/>
        <v>7</v>
      </c>
      <c r="U30" s="19">
        <f t="shared" ca="1" si="37"/>
        <v>85</v>
      </c>
      <c r="V30" s="19" t="str">
        <f t="shared" si="38"/>
        <v>-</v>
      </c>
      <c r="W30" s="19">
        <f t="shared" ca="1" si="39"/>
        <v>7</v>
      </c>
      <c r="X30" s="19" t="str">
        <f t="shared" si="40"/>
        <v>=</v>
      </c>
      <c r="Y30" s="19">
        <f t="shared" ca="1" si="41"/>
        <v>78</v>
      </c>
      <c r="Z30" s="20"/>
      <c r="AA30" s="19"/>
      <c r="AB30" s="19"/>
      <c r="AC30" s="19"/>
      <c r="AD30" s="19"/>
      <c r="AE30" s="19"/>
      <c r="AF30" s="19"/>
      <c r="AG30" s="19"/>
      <c r="AH30" s="19" t="s">
        <v>7</v>
      </c>
      <c r="AI30" s="19" t="str">
        <f ca="1">IF(N28&lt;N29,"OK","NO")</f>
        <v>OK</v>
      </c>
      <c r="AJ30" s="19"/>
      <c r="AK30" s="6"/>
      <c r="AL30" s="6"/>
      <c r="AM30" s="6"/>
      <c r="AN30" s="6"/>
      <c r="AO30" s="6"/>
      <c r="AP30" s="6"/>
      <c r="AQ30" s="2"/>
      <c r="AR30" s="3"/>
      <c r="AS30" s="3"/>
      <c r="AT30" s="3"/>
      <c r="AU30" s="3"/>
      <c r="AV30" s="3"/>
      <c r="AW30" s="3"/>
      <c r="AX30" s="2"/>
      <c r="AY30" s="1"/>
      <c r="AZ30" s="5"/>
      <c r="BA30" s="19"/>
      <c r="BB30" s="19"/>
      <c r="BC30" s="19"/>
      <c r="BD30" s="2"/>
      <c r="BE30" s="1"/>
      <c r="BF30" s="5"/>
      <c r="BG30" s="3"/>
      <c r="BH30" s="3"/>
      <c r="BI30" s="3"/>
      <c r="BJ30"/>
      <c r="BK30" s="1"/>
      <c r="BL30" s="5"/>
      <c r="BM30" s="3"/>
      <c r="BN30" s="3"/>
      <c r="BO30" s="3"/>
      <c r="BP30"/>
      <c r="BQ30" s="1">
        <f t="shared" ca="1" si="14"/>
        <v>0.97621005030850905</v>
      </c>
      <c r="BR30" s="5">
        <f t="shared" ca="1" si="15"/>
        <v>2</v>
      </c>
      <c r="BS30" s="3">
        <v>30</v>
      </c>
      <c r="BT30" s="3">
        <v>5</v>
      </c>
      <c r="BU30" s="3">
        <v>9</v>
      </c>
      <c r="BV30"/>
      <c r="BW30" s="1"/>
      <c r="BX30" s="5"/>
      <c r="BY30" s="3"/>
      <c r="BZ30" s="3"/>
      <c r="CA30" s="3"/>
      <c r="CB30"/>
      <c r="CC30" s="1">
        <f t="shared" ca="1" si="17"/>
        <v>0.57322761190657945</v>
      </c>
      <c r="CD30" s="5">
        <f t="shared" ca="1" si="18"/>
        <v>16</v>
      </c>
      <c r="CE30" s="3">
        <v>30</v>
      </c>
      <c r="CF30" s="3">
        <v>5</v>
      </c>
      <c r="CG30" s="3">
        <v>9</v>
      </c>
      <c r="CH30"/>
      <c r="CI30" s="1"/>
      <c r="CJ30" s="5"/>
      <c r="CK30" s="3"/>
      <c r="CL30" s="3"/>
      <c r="CM30" s="3"/>
      <c r="CO30" s="1"/>
      <c r="CP30" s="5"/>
      <c r="CQ30" s="3"/>
      <c r="CR30" s="3"/>
      <c r="CS30" s="3"/>
    </row>
    <row r="31" spans="1:97" ht="12.95" customHeight="1" x14ac:dyDescent="0.15">
      <c r="A31" s="16"/>
      <c r="B31" s="37"/>
      <c r="C31" s="37"/>
      <c r="D31" s="37"/>
      <c r="E31" s="18"/>
      <c r="F31" s="16"/>
      <c r="G31" s="37"/>
      <c r="H31" s="37"/>
      <c r="I31" s="37"/>
      <c r="J31" s="18"/>
      <c r="K31" s="16"/>
      <c r="L31" s="37"/>
      <c r="M31" s="37"/>
      <c r="N31" s="37"/>
      <c r="O31" s="18"/>
      <c r="P31" s="10"/>
      <c r="Q31" s="10"/>
      <c r="R31" s="10"/>
      <c r="S31" s="19"/>
      <c r="T31" s="19">
        <f t="shared" si="36"/>
        <v>8</v>
      </c>
      <c r="U31" s="19">
        <f t="shared" ca="1" si="37"/>
        <v>24</v>
      </c>
      <c r="V31" s="19" t="str">
        <f t="shared" si="38"/>
        <v>-</v>
      </c>
      <c r="W31" s="19">
        <f t="shared" ca="1" si="39"/>
        <v>6</v>
      </c>
      <c r="X31" s="19" t="str">
        <f t="shared" si="40"/>
        <v>=</v>
      </c>
      <c r="Y31" s="19">
        <f t="shared" ca="1" si="41"/>
        <v>18</v>
      </c>
      <c r="Z31" s="20"/>
      <c r="AA31" s="19"/>
      <c r="AB31" s="19"/>
      <c r="AC31" s="19"/>
      <c r="AD31" s="19"/>
      <c r="AE31" s="19"/>
      <c r="AF31" s="19"/>
      <c r="AG31" s="19"/>
      <c r="AH31" s="19"/>
      <c r="AI31" s="19"/>
      <c r="AJ31" s="19"/>
      <c r="AK31" s="6"/>
      <c r="AL31" s="6"/>
      <c r="AM31" s="6"/>
      <c r="AN31" s="6"/>
      <c r="AO31" s="6"/>
      <c r="AP31" s="6"/>
      <c r="AQ31" s="2"/>
      <c r="AR31" s="3"/>
      <c r="AS31" s="3"/>
      <c r="AT31" s="3"/>
      <c r="AU31" s="3"/>
      <c r="AV31" s="3"/>
      <c r="AW31" s="3"/>
      <c r="AX31" s="2"/>
      <c r="AY31" s="1"/>
      <c r="AZ31" s="5"/>
      <c r="BA31" s="19"/>
      <c r="BB31" s="19"/>
      <c r="BC31" s="19"/>
      <c r="BD31" s="2"/>
      <c r="BE31" s="1"/>
      <c r="BF31" s="5"/>
      <c r="BG31" s="3"/>
      <c r="BH31" s="3"/>
      <c r="BI31" s="3"/>
      <c r="BJ31"/>
      <c r="BK31" s="1"/>
      <c r="BL31" s="5"/>
      <c r="BM31" s="3"/>
      <c r="BN31" s="3"/>
      <c r="BO31" s="3"/>
      <c r="BP31"/>
      <c r="BQ31" s="1">
        <f t="shared" ca="1" si="14"/>
        <v>0.36290335601124979</v>
      </c>
      <c r="BR31" s="5">
        <f t="shared" ca="1" si="15"/>
        <v>27</v>
      </c>
      <c r="BS31" s="3">
        <v>31</v>
      </c>
      <c r="BT31" s="3">
        <v>6</v>
      </c>
      <c r="BU31" s="3">
        <v>7</v>
      </c>
      <c r="BV31"/>
      <c r="BW31" s="1"/>
      <c r="BX31" s="5"/>
      <c r="BY31" s="3"/>
      <c r="BZ31" s="3"/>
      <c r="CA31" s="3"/>
      <c r="CB31"/>
      <c r="CC31" s="1">
        <f t="shared" ca="1" si="17"/>
        <v>1.6818125863456213E-2</v>
      </c>
      <c r="CD31" s="5">
        <f t="shared" ca="1" si="18"/>
        <v>36</v>
      </c>
      <c r="CE31" s="3">
        <v>31</v>
      </c>
      <c r="CF31" s="3">
        <v>6</v>
      </c>
      <c r="CG31" s="3">
        <v>7</v>
      </c>
      <c r="CH31"/>
      <c r="CI31" s="1"/>
      <c r="CJ31" s="5"/>
      <c r="CK31" s="3"/>
      <c r="CL31" s="3"/>
      <c r="CM31" s="3"/>
      <c r="CO31" s="1"/>
      <c r="CP31" s="5"/>
      <c r="CQ31" s="3"/>
      <c r="CR31" s="3"/>
      <c r="CS31" s="3"/>
    </row>
    <row r="32" spans="1:97" ht="39.950000000000003" customHeight="1" x14ac:dyDescent="0.5">
      <c r="A32" s="11"/>
      <c r="B32" s="22"/>
      <c r="C32" s="77">
        <f ca="1">IF(D33&lt;D34,C33-1,"")</f>
        <v>4</v>
      </c>
      <c r="D32" s="77">
        <f ca="1">IF(D33&lt;D34,10,"")</f>
        <v>10</v>
      </c>
      <c r="E32" s="81"/>
      <c r="F32" s="82"/>
      <c r="G32" s="83"/>
      <c r="H32" s="77">
        <f ca="1">IF(I33&lt;I34,H33-1,"")</f>
        <v>1</v>
      </c>
      <c r="I32" s="77">
        <f ca="1">IF(I33&lt;I34,10,"")</f>
        <v>10</v>
      </c>
      <c r="J32" s="81"/>
      <c r="K32" s="82"/>
      <c r="L32" s="83"/>
      <c r="M32" s="77">
        <f ca="1">IF(N33&lt;N34,M33-1,"")</f>
        <v>3</v>
      </c>
      <c r="N32" s="77">
        <f ca="1">IF(N33&lt;N34,10,"")</f>
        <v>10</v>
      </c>
      <c r="O32" s="13"/>
      <c r="P32" s="10"/>
      <c r="Q32" s="10"/>
      <c r="R32" s="10"/>
      <c r="S32" s="19"/>
      <c r="T32" s="19">
        <f t="shared" si="36"/>
        <v>9</v>
      </c>
      <c r="U32" s="19">
        <f t="shared" ca="1" si="37"/>
        <v>32</v>
      </c>
      <c r="V32" s="19" t="str">
        <f t="shared" si="38"/>
        <v>-</v>
      </c>
      <c r="W32" s="19">
        <f t="shared" ca="1" si="39"/>
        <v>5</v>
      </c>
      <c r="X32" s="19" t="str">
        <f t="shared" si="40"/>
        <v>=</v>
      </c>
      <c r="Y32" s="19">
        <f t="shared" ca="1" si="41"/>
        <v>27</v>
      </c>
      <c r="Z32" s="20"/>
      <c r="AA32" s="19"/>
      <c r="AB32" s="19"/>
      <c r="AC32" s="19"/>
      <c r="AD32" s="19"/>
      <c r="AE32" s="19"/>
      <c r="AF32" s="19"/>
      <c r="AG32" s="19"/>
      <c r="AH32" s="19"/>
      <c r="AI32" s="19"/>
      <c r="AJ32" s="19"/>
      <c r="AK32" s="6"/>
      <c r="AL32" s="6"/>
      <c r="AM32" s="6"/>
      <c r="AN32" s="6"/>
      <c r="AO32" s="6"/>
      <c r="AP32" s="6"/>
      <c r="AQ32" s="2"/>
      <c r="AR32" s="3"/>
      <c r="AS32" s="3"/>
      <c r="AT32" s="3"/>
      <c r="AU32" s="3"/>
      <c r="AV32" s="3"/>
      <c r="AW32" s="3"/>
      <c r="AX32" s="2"/>
      <c r="AY32" s="1"/>
      <c r="AZ32" s="5"/>
      <c r="BA32" s="19"/>
      <c r="BB32" s="19"/>
      <c r="BC32" s="19"/>
      <c r="BD32" s="2"/>
      <c r="BE32" s="1"/>
      <c r="BF32" s="5"/>
      <c r="BG32" s="3"/>
      <c r="BH32" s="3"/>
      <c r="BI32" s="3"/>
      <c r="BJ32"/>
      <c r="BK32" s="1"/>
      <c r="BL32" s="5"/>
      <c r="BM32" s="3"/>
      <c r="BN32" s="3"/>
      <c r="BO32" s="3"/>
      <c r="BP32"/>
      <c r="BQ32" s="1">
        <f t="shared" ca="1" si="14"/>
        <v>0.70328799716486101</v>
      </c>
      <c r="BR32" s="5">
        <f t="shared" ca="1" si="15"/>
        <v>14</v>
      </c>
      <c r="BS32" s="3">
        <v>32</v>
      </c>
      <c r="BT32" s="3">
        <v>6</v>
      </c>
      <c r="BU32" s="3">
        <v>8</v>
      </c>
      <c r="BV32"/>
      <c r="BW32" s="1"/>
      <c r="BX32" s="5"/>
      <c r="BY32" s="3"/>
      <c r="BZ32" s="3"/>
      <c r="CA32" s="3"/>
      <c r="CB32"/>
      <c r="CC32" s="1">
        <f t="shared" ca="1" si="17"/>
        <v>0.12205125783993453</v>
      </c>
      <c r="CD32" s="5">
        <f t="shared" ca="1" si="18"/>
        <v>33</v>
      </c>
      <c r="CE32" s="3">
        <v>32</v>
      </c>
      <c r="CF32" s="3">
        <v>6</v>
      </c>
      <c r="CG32" s="3">
        <v>8</v>
      </c>
      <c r="CH32"/>
      <c r="CI32" s="1"/>
      <c r="CJ32" s="5"/>
      <c r="CK32" s="3"/>
      <c r="CL32" s="3"/>
      <c r="CM32" s="3"/>
      <c r="CO32" s="1"/>
      <c r="CP32" s="5"/>
      <c r="CQ32" s="3"/>
      <c r="CR32" s="3"/>
      <c r="CS32" s="3"/>
    </row>
    <row r="33" spans="1:97" ht="42" customHeight="1" x14ac:dyDescent="0.15">
      <c r="A33" s="14"/>
      <c r="B33" s="33"/>
      <c r="C33" s="24">
        <f t="shared" ref="C33:N33" ca="1" si="45">C10</f>
        <v>5</v>
      </c>
      <c r="D33" s="24">
        <f t="shared" ca="1" si="45"/>
        <v>2</v>
      </c>
      <c r="E33" s="15"/>
      <c r="F33" s="14"/>
      <c r="G33" s="33"/>
      <c r="H33" s="24">
        <f t="shared" ca="1" si="45"/>
        <v>2</v>
      </c>
      <c r="I33" s="24">
        <f t="shared" ca="1" si="45"/>
        <v>1</v>
      </c>
      <c r="J33" s="15"/>
      <c r="K33" s="14"/>
      <c r="L33" s="33"/>
      <c r="M33" s="24">
        <f t="shared" ca="1" si="45"/>
        <v>4</v>
      </c>
      <c r="N33" s="24">
        <f t="shared" ca="1" si="45"/>
        <v>7</v>
      </c>
      <c r="O33" s="15"/>
      <c r="P33" s="10"/>
      <c r="Q33" s="10"/>
      <c r="R33" s="10"/>
      <c r="S33" s="19"/>
      <c r="T33" s="19">
        <f t="shared" si="36"/>
        <v>10</v>
      </c>
      <c r="U33" s="19">
        <f t="shared" ca="1" si="37"/>
        <v>40</v>
      </c>
      <c r="V33" s="19" t="str">
        <f t="shared" si="38"/>
        <v>-</v>
      </c>
      <c r="W33" s="19">
        <f t="shared" ca="1" si="39"/>
        <v>8</v>
      </c>
      <c r="X33" s="19" t="str">
        <f t="shared" si="40"/>
        <v>=</v>
      </c>
      <c r="Y33" s="19">
        <f t="shared" ca="1" si="41"/>
        <v>32</v>
      </c>
      <c r="Z33" s="20"/>
      <c r="AA33" s="19"/>
      <c r="AB33" s="19"/>
      <c r="AC33" s="19"/>
      <c r="AD33" s="19"/>
      <c r="AE33" s="19"/>
      <c r="AF33" s="19"/>
      <c r="AG33" s="19"/>
      <c r="AH33" s="19" t="s">
        <v>8</v>
      </c>
      <c r="AI33" s="19" t="str">
        <f ca="1">IF(D33&lt;D34,"OK","NO")</f>
        <v>OK</v>
      </c>
      <c r="AJ33" s="19"/>
      <c r="AK33" s="6"/>
      <c r="AL33" s="6"/>
      <c r="AM33" s="6"/>
      <c r="AN33" s="6"/>
      <c r="AO33" s="6"/>
      <c r="AP33" s="6"/>
      <c r="AQ33" s="2"/>
      <c r="AR33" s="3"/>
      <c r="AS33" s="3"/>
      <c r="AT33" s="3"/>
      <c r="AU33" s="3"/>
      <c r="AV33" s="3"/>
      <c r="AW33" s="3"/>
      <c r="AX33" s="2"/>
      <c r="AY33" s="1"/>
      <c r="AZ33" s="5"/>
      <c r="BA33" s="19"/>
      <c r="BB33" s="19"/>
      <c r="BC33" s="19"/>
      <c r="BD33" s="2"/>
      <c r="BE33" s="1"/>
      <c r="BF33" s="5"/>
      <c r="BG33" s="3"/>
      <c r="BH33" s="3"/>
      <c r="BI33" s="3"/>
      <c r="BJ33"/>
      <c r="BK33" s="1"/>
      <c r="BL33" s="5"/>
      <c r="BM33" s="3"/>
      <c r="BN33" s="3"/>
      <c r="BO33" s="3"/>
      <c r="BP33"/>
      <c r="BQ33" s="1">
        <f t="shared" ca="1" si="14"/>
        <v>0.53703523738072756</v>
      </c>
      <c r="BR33" s="5">
        <f t="shared" ca="1" si="15"/>
        <v>16</v>
      </c>
      <c r="BS33" s="3">
        <v>33</v>
      </c>
      <c r="BT33" s="3">
        <v>6</v>
      </c>
      <c r="BU33" s="3">
        <v>9</v>
      </c>
      <c r="BV33"/>
      <c r="BW33" s="1"/>
      <c r="BX33" s="5"/>
      <c r="BY33" s="3"/>
      <c r="BZ33" s="3"/>
      <c r="CA33" s="3"/>
      <c r="CB33"/>
      <c r="CC33" s="1">
        <f t="shared" ca="1" si="17"/>
        <v>0.18445064732574912</v>
      </c>
      <c r="CD33" s="5">
        <f t="shared" ca="1" si="18"/>
        <v>32</v>
      </c>
      <c r="CE33" s="3">
        <v>33</v>
      </c>
      <c r="CF33" s="3">
        <v>6</v>
      </c>
      <c r="CG33" s="3">
        <v>9</v>
      </c>
      <c r="CH33"/>
      <c r="CI33" s="1"/>
      <c r="CJ33" s="5"/>
      <c r="CK33" s="3"/>
      <c r="CL33" s="3"/>
      <c r="CM33" s="3"/>
      <c r="CO33" s="1"/>
      <c r="CP33" s="5"/>
      <c r="CQ33" s="3"/>
      <c r="CR33" s="3"/>
      <c r="CS33" s="3"/>
    </row>
    <row r="34" spans="1:97" ht="42" customHeight="1" thickBot="1" x14ac:dyDescent="0.2">
      <c r="A34" s="14"/>
      <c r="B34" s="25" t="str">
        <f t="shared" ref="B34:N34" si="46">B11</f>
        <v>－</v>
      </c>
      <c r="C34" s="26">
        <f t="shared" ca="1" si="46"/>
        <v>4</v>
      </c>
      <c r="D34" s="26">
        <f t="shared" ca="1" si="46"/>
        <v>5</v>
      </c>
      <c r="E34" s="15"/>
      <c r="F34" s="14"/>
      <c r="G34" s="25" t="str">
        <f t="shared" si="46"/>
        <v>－</v>
      </c>
      <c r="H34" s="26">
        <f t="shared" ca="1" si="46"/>
        <v>1</v>
      </c>
      <c r="I34" s="26">
        <f t="shared" ca="1" si="46"/>
        <v>5</v>
      </c>
      <c r="J34" s="15"/>
      <c r="K34" s="14"/>
      <c r="L34" s="25" t="str">
        <f t="shared" si="46"/>
        <v>－</v>
      </c>
      <c r="M34" s="26">
        <f t="shared" ca="1" si="46"/>
        <v>3</v>
      </c>
      <c r="N34" s="26">
        <f t="shared" ca="1" si="46"/>
        <v>8</v>
      </c>
      <c r="O34" s="15"/>
      <c r="P34" s="10"/>
      <c r="Q34" s="10"/>
      <c r="R34" s="10"/>
      <c r="S34" s="19"/>
      <c r="T34" s="19">
        <f t="shared" si="36"/>
        <v>11</v>
      </c>
      <c r="U34" s="19">
        <f t="shared" ca="1" si="37"/>
        <v>90</v>
      </c>
      <c r="V34" s="19" t="str">
        <f t="shared" si="38"/>
        <v>-</v>
      </c>
      <c r="W34" s="19">
        <f t="shared" ca="1" si="39"/>
        <v>1</v>
      </c>
      <c r="X34" s="19" t="str">
        <f t="shared" si="40"/>
        <v>=</v>
      </c>
      <c r="Y34" s="19">
        <f t="shared" ca="1" si="41"/>
        <v>89</v>
      </c>
      <c r="Z34" s="20"/>
      <c r="AA34" s="19"/>
      <c r="AB34" s="19"/>
      <c r="AC34" s="19"/>
      <c r="AD34" s="19"/>
      <c r="AE34" s="19"/>
      <c r="AF34" s="19"/>
      <c r="AG34" s="19"/>
      <c r="AH34" s="19" t="s">
        <v>9</v>
      </c>
      <c r="AI34" s="19" t="str">
        <f ca="1">IF(I33&lt;I34,"OK","NO")</f>
        <v>OK</v>
      </c>
      <c r="AJ34" s="19"/>
      <c r="AK34" s="6"/>
      <c r="AL34" s="6"/>
      <c r="AM34" s="6"/>
      <c r="AN34" s="6"/>
      <c r="AO34" s="6"/>
      <c r="AP34" s="6"/>
      <c r="AQ34" s="2"/>
      <c r="AR34" s="3"/>
      <c r="AS34" s="3"/>
      <c r="AT34" s="3"/>
      <c r="AU34" s="3"/>
      <c r="AV34" s="3"/>
      <c r="AW34" s="3"/>
      <c r="AX34" s="2"/>
      <c r="AY34" s="1"/>
      <c r="AZ34" s="5"/>
      <c r="BA34" s="19"/>
      <c r="BB34" s="19"/>
      <c r="BC34" s="19"/>
      <c r="BD34" s="2"/>
      <c r="BE34" s="1"/>
      <c r="BF34" s="5"/>
      <c r="BG34" s="3"/>
      <c r="BH34" s="3"/>
      <c r="BI34" s="3"/>
      <c r="BJ34"/>
      <c r="BK34" s="1"/>
      <c r="BL34" s="5"/>
      <c r="BM34" s="3"/>
      <c r="BN34" s="3"/>
      <c r="BO34" s="3"/>
      <c r="BP34"/>
      <c r="BQ34" s="1">
        <f t="shared" ca="1" si="14"/>
        <v>0.16998469770555547</v>
      </c>
      <c r="BR34" s="5">
        <f t="shared" ca="1" si="15"/>
        <v>32</v>
      </c>
      <c r="BS34" s="3">
        <v>34</v>
      </c>
      <c r="BT34" s="3">
        <v>7</v>
      </c>
      <c r="BU34" s="3">
        <v>8</v>
      </c>
      <c r="BV34"/>
      <c r="BW34" s="1"/>
      <c r="BX34" s="5"/>
      <c r="BY34" s="3"/>
      <c r="BZ34" s="3"/>
      <c r="CA34" s="3"/>
      <c r="CB34"/>
      <c r="CC34" s="1">
        <f t="shared" ca="1" si="17"/>
        <v>0.31669580484974214</v>
      </c>
      <c r="CD34" s="5">
        <f t="shared" ca="1" si="18"/>
        <v>26</v>
      </c>
      <c r="CE34" s="3">
        <v>34</v>
      </c>
      <c r="CF34" s="3">
        <v>7</v>
      </c>
      <c r="CG34" s="3">
        <v>8</v>
      </c>
      <c r="CH34"/>
      <c r="CI34" s="1"/>
      <c r="CJ34" s="5"/>
      <c r="CK34" s="3"/>
      <c r="CL34" s="3"/>
      <c r="CM34" s="3"/>
      <c r="CO34" s="1"/>
      <c r="CP34" s="5"/>
      <c r="CQ34" s="3"/>
      <c r="CR34" s="3"/>
      <c r="CS34" s="3"/>
    </row>
    <row r="35" spans="1:97" ht="50.1" customHeight="1" x14ac:dyDescent="0.15">
      <c r="A35" s="14"/>
      <c r="B35" s="38"/>
      <c r="C35" s="36">
        <f ca="1">MOD(ROUNDDOWN(Y27/10,0),10)</f>
        <v>0</v>
      </c>
      <c r="D35" s="36">
        <f ca="1">MOD(Y27,10)</f>
        <v>7</v>
      </c>
      <c r="E35" s="15"/>
      <c r="F35" s="14"/>
      <c r="G35" s="35"/>
      <c r="H35" s="36">
        <f ca="1">MOD(ROUNDDOWN(Y28/10,0),10)</f>
        <v>0</v>
      </c>
      <c r="I35" s="36">
        <f ca="1">MOD(Y28,10)</f>
        <v>6</v>
      </c>
      <c r="J35" s="15"/>
      <c r="K35" s="14"/>
      <c r="L35" s="35"/>
      <c r="M35" s="36">
        <f ca="1">MOD(ROUNDDOWN(Y29/10,0),10)</f>
        <v>0</v>
      </c>
      <c r="N35" s="36">
        <f ca="1">MOD(Y29,10)</f>
        <v>9</v>
      </c>
      <c r="O35" s="15"/>
      <c r="P35" s="10"/>
      <c r="Q35" s="10"/>
      <c r="R35" s="10"/>
      <c r="S35" s="19"/>
      <c r="T35" s="19">
        <f t="shared" si="36"/>
        <v>12</v>
      </c>
      <c r="U35" s="19">
        <f t="shared" ca="1" si="37"/>
        <v>60</v>
      </c>
      <c r="V35" s="19" t="str">
        <f t="shared" si="38"/>
        <v>-</v>
      </c>
      <c r="W35" s="19">
        <f t="shared" ca="1" si="39"/>
        <v>2</v>
      </c>
      <c r="X35" s="19" t="str">
        <f t="shared" si="40"/>
        <v>=</v>
      </c>
      <c r="Y35" s="19">
        <f t="shared" ca="1" si="41"/>
        <v>58</v>
      </c>
      <c r="Z35" s="20"/>
      <c r="AA35" s="19"/>
      <c r="AB35" s="19"/>
      <c r="AC35" s="19"/>
      <c r="AD35" s="19"/>
      <c r="AE35" s="19"/>
      <c r="AF35" s="19"/>
      <c r="AG35" s="19"/>
      <c r="AH35" s="19" t="s">
        <v>10</v>
      </c>
      <c r="AI35" s="19" t="str">
        <f ca="1">IF(N33&lt;N34,"OK","NO")</f>
        <v>OK</v>
      </c>
      <c r="AJ35" s="19"/>
      <c r="AK35" s="6"/>
      <c r="AL35" s="6"/>
      <c r="AM35" s="6"/>
      <c r="AN35" s="6"/>
      <c r="AO35" s="6"/>
      <c r="AP35" s="6"/>
      <c r="AQ35" s="2"/>
      <c r="AR35" s="3"/>
      <c r="AS35" s="3"/>
      <c r="AT35" s="3"/>
      <c r="AU35" s="3"/>
      <c r="AV35" s="3"/>
      <c r="AW35" s="3"/>
      <c r="AX35" s="2"/>
      <c r="AY35" s="1"/>
      <c r="AZ35" s="5"/>
      <c r="BA35" s="19"/>
      <c r="BB35" s="19"/>
      <c r="BC35" s="19"/>
      <c r="BD35" s="2"/>
      <c r="BE35" s="1"/>
      <c r="BF35" s="5"/>
      <c r="BG35" s="3"/>
      <c r="BH35" s="3"/>
      <c r="BI35" s="3"/>
      <c r="BJ35"/>
      <c r="BK35" s="1"/>
      <c r="BL35" s="5"/>
      <c r="BM35" s="3"/>
      <c r="BN35" s="3"/>
      <c r="BO35" s="3"/>
      <c r="BP35"/>
      <c r="BQ35" s="1">
        <f t="shared" ca="1" si="14"/>
        <v>0.24916138254922016</v>
      </c>
      <c r="BR35" s="5">
        <f t="shared" ca="1" si="15"/>
        <v>29</v>
      </c>
      <c r="BS35" s="3">
        <v>35</v>
      </c>
      <c r="BT35" s="3">
        <v>7</v>
      </c>
      <c r="BU35" s="3">
        <v>9</v>
      </c>
      <c r="BV35"/>
      <c r="BW35" s="1"/>
      <c r="BX35" s="5"/>
      <c r="BY35" s="3"/>
      <c r="BZ35" s="3"/>
      <c r="CA35" s="3"/>
      <c r="CB35"/>
      <c r="CC35" s="1">
        <f t="shared" ca="1" si="17"/>
        <v>0.97943199861729235</v>
      </c>
      <c r="CD35" s="5">
        <f t="shared" ca="1" si="18"/>
        <v>1</v>
      </c>
      <c r="CE35" s="3">
        <v>35</v>
      </c>
      <c r="CF35" s="3">
        <v>7</v>
      </c>
      <c r="CG35" s="3">
        <v>9</v>
      </c>
      <c r="CH35"/>
      <c r="CI35" s="1"/>
      <c r="CJ35" s="5"/>
      <c r="CK35" s="3"/>
      <c r="CL35" s="3"/>
      <c r="CM35" s="3"/>
      <c r="CO35" s="1"/>
      <c r="CP35" s="5"/>
      <c r="CQ35" s="3"/>
      <c r="CR35" s="3"/>
      <c r="CS35" s="3"/>
    </row>
    <row r="36" spans="1:97" ht="12.95" customHeight="1" x14ac:dyDescent="0.15">
      <c r="A36" s="16"/>
      <c r="B36" s="37"/>
      <c r="C36" s="37"/>
      <c r="D36" s="37"/>
      <c r="E36" s="18"/>
      <c r="F36" s="16"/>
      <c r="G36" s="37"/>
      <c r="H36" s="37"/>
      <c r="I36" s="37"/>
      <c r="J36" s="18"/>
      <c r="K36" s="16"/>
      <c r="L36" s="37"/>
      <c r="M36" s="37"/>
      <c r="N36" s="37"/>
      <c r="O36" s="18"/>
      <c r="P36" s="10"/>
      <c r="Q36" s="10"/>
      <c r="R36" s="10"/>
      <c r="S36" s="19"/>
      <c r="Z36" s="20"/>
      <c r="AA36" s="19"/>
      <c r="AB36" s="19"/>
      <c r="AC36" s="19"/>
      <c r="AD36" s="19"/>
      <c r="AE36" s="19"/>
      <c r="AF36" s="19"/>
      <c r="AG36" s="19"/>
      <c r="AH36" s="19"/>
      <c r="AI36" s="19"/>
      <c r="AJ36" s="19"/>
      <c r="AK36" s="6"/>
      <c r="AL36" s="6"/>
      <c r="AM36" s="6"/>
      <c r="AN36" s="6"/>
      <c r="AO36" s="6"/>
      <c r="AP36" s="6"/>
      <c r="AQ36" s="2"/>
      <c r="AR36" s="3"/>
      <c r="AS36" s="3"/>
      <c r="AT36" s="3"/>
      <c r="AU36" s="3"/>
      <c r="AV36" s="3"/>
      <c r="AW36" s="3"/>
      <c r="AX36" s="2"/>
      <c r="AY36" s="1"/>
      <c r="AZ36" s="5"/>
      <c r="BA36" s="19"/>
      <c r="BB36" s="19"/>
      <c r="BC36" s="19"/>
      <c r="BD36" s="2"/>
      <c r="BE36" s="1"/>
      <c r="BF36" s="5"/>
      <c r="BG36" s="3"/>
      <c r="BH36" s="3"/>
      <c r="BI36" s="3"/>
      <c r="BJ36"/>
      <c r="BK36" s="1"/>
      <c r="BL36" s="5"/>
      <c r="BM36" s="3"/>
      <c r="BN36" s="3"/>
      <c r="BO36" s="3"/>
      <c r="BP36"/>
      <c r="BQ36" s="1">
        <f t="shared" ca="1" si="14"/>
        <v>0.45807341922886524</v>
      </c>
      <c r="BR36" s="5">
        <f t="shared" ca="1" si="15"/>
        <v>20</v>
      </c>
      <c r="BS36" s="3">
        <v>36</v>
      </c>
      <c r="BT36" s="3">
        <v>8</v>
      </c>
      <c r="BU36" s="3">
        <v>9</v>
      </c>
      <c r="BV36"/>
      <c r="BW36" s="1"/>
      <c r="BX36" s="5"/>
      <c r="BY36" s="3"/>
      <c r="BZ36" s="3"/>
      <c r="CA36" s="3"/>
      <c r="CB36"/>
      <c r="CC36" s="1">
        <f t="shared" ca="1" si="17"/>
        <v>0.67451625118763514</v>
      </c>
      <c r="CD36" s="5">
        <f t="shared" ca="1" si="18"/>
        <v>12</v>
      </c>
      <c r="CE36" s="3">
        <v>36</v>
      </c>
      <c r="CF36" s="3">
        <v>8</v>
      </c>
      <c r="CG36" s="3">
        <v>9</v>
      </c>
      <c r="CH36"/>
      <c r="CI36" s="1"/>
      <c r="CJ36" s="5"/>
      <c r="CK36" s="3"/>
      <c r="CL36" s="3"/>
      <c r="CM36" s="3"/>
      <c r="CO36" s="1"/>
      <c r="CP36" s="5"/>
      <c r="CQ36" s="3"/>
      <c r="CR36" s="3"/>
      <c r="CS36" s="3"/>
    </row>
    <row r="37" spans="1:97" ht="39.950000000000003" customHeight="1" x14ac:dyDescent="0.5">
      <c r="A37" s="11"/>
      <c r="B37" s="22"/>
      <c r="C37" s="77">
        <f ca="1">IF(D38&lt;D39,C38-1,"")</f>
        <v>7</v>
      </c>
      <c r="D37" s="77">
        <f ca="1">IF(D38&lt;D39,10,"")</f>
        <v>10</v>
      </c>
      <c r="E37" s="81"/>
      <c r="F37" s="82"/>
      <c r="G37" s="83"/>
      <c r="H37" s="77">
        <f ca="1">IF(I38&lt;I39,H38-1,"")</f>
        <v>1</v>
      </c>
      <c r="I37" s="77">
        <f ca="1">IF(I38&lt;I39,10,"")</f>
        <v>10</v>
      </c>
      <c r="J37" s="81"/>
      <c r="K37" s="82"/>
      <c r="L37" s="83"/>
      <c r="M37" s="77">
        <f ca="1">IF(N38&lt;N39,M38-1,"")</f>
        <v>2</v>
      </c>
      <c r="N37" s="77">
        <f ca="1">IF(N38&lt;N39,10,"")</f>
        <v>10</v>
      </c>
      <c r="O37" s="13"/>
      <c r="P37" s="10"/>
      <c r="Q37" s="10"/>
      <c r="R37" s="10"/>
      <c r="S37" s="19"/>
      <c r="Z37" s="20"/>
      <c r="AA37" s="19"/>
      <c r="AB37" s="19"/>
      <c r="AC37" s="19"/>
      <c r="AD37" s="19"/>
      <c r="AE37" s="19"/>
      <c r="AF37" s="19"/>
      <c r="AG37" s="19"/>
      <c r="AH37" s="19"/>
      <c r="AI37" s="19"/>
      <c r="AJ37" s="19"/>
      <c r="AK37" s="6"/>
      <c r="AL37" s="6"/>
      <c r="AM37" s="6"/>
      <c r="AN37" s="6"/>
      <c r="AO37" s="6"/>
      <c r="AP37" s="6"/>
      <c r="AQ37" s="2"/>
      <c r="AR37" s="3"/>
      <c r="AS37" s="3"/>
      <c r="AT37" s="3"/>
      <c r="AU37" s="3"/>
      <c r="AV37" s="3"/>
      <c r="AW37" s="3"/>
      <c r="AX37" s="2"/>
      <c r="AY37"/>
      <c r="AZ37" s="4"/>
      <c r="BA37" s="19"/>
      <c r="BB37" s="19"/>
      <c r="BC37" s="19"/>
      <c r="BD37" s="2"/>
      <c r="BE37"/>
      <c r="BF37" s="4"/>
      <c r="BG37"/>
      <c r="BH37"/>
      <c r="BI37"/>
      <c r="BJ37"/>
      <c r="BK37" s="1"/>
      <c r="BL37" s="5"/>
      <c r="BM37" s="3"/>
      <c r="BN37" s="3"/>
      <c r="BO37" s="3"/>
      <c r="BP37"/>
      <c r="BQ37" s="1"/>
      <c r="BR37" s="5"/>
      <c r="BS37" s="3"/>
      <c r="BT37" s="3"/>
      <c r="BU37" s="3"/>
      <c r="BV37"/>
      <c r="BW37" s="1"/>
      <c r="BX37" s="5"/>
      <c r="BY37" s="3"/>
      <c r="BZ37" s="3"/>
      <c r="CA37" s="3"/>
      <c r="CB37"/>
      <c r="CC37" s="1"/>
      <c r="CD37" s="5"/>
      <c r="CE37" s="3"/>
      <c r="CF37" s="3"/>
      <c r="CG37" s="3"/>
      <c r="CH37"/>
      <c r="CI37" s="1"/>
      <c r="CJ37" s="5"/>
      <c r="CK37" s="3"/>
      <c r="CL37" s="3"/>
      <c r="CM37" s="3"/>
      <c r="CO37" s="1"/>
      <c r="CP37" s="5"/>
      <c r="CQ37" s="3"/>
      <c r="CR37" s="3"/>
      <c r="CS37" s="3"/>
    </row>
    <row r="38" spans="1:97" ht="42" customHeight="1" x14ac:dyDescent="0.25">
      <c r="A38" s="14"/>
      <c r="B38" s="33"/>
      <c r="C38" s="24">
        <f t="shared" ref="C38:N38" ca="1" si="47">C15</f>
        <v>8</v>
      </c>
      <c r="D38" s="24">
        <f t="shared" ca="1" si="47"/>
        <v>5</v>
      </c>
      <c r="E38" s="15"/>
      <c r="F38" s="14"/>
      <c r="G38" s="33"/>
      <c r="H38" s="24">
        <f t="shared" ca="1" si="47"/>
        <v>2</v>
      </c>
      <c r="I38" s="24">
        <f t="shared" ca="1" si="47"/>
        <v>4</v>
      </c>
      <c r="J38" s="15"/>
      <c r="K38" s="14"/>
      <c r="L38" s="33"/>
      <c r="M38" s="24">
        <f t="shared" ca="1" si="47"/>
        <v>3</v>
      </c>
      <c r="N38" s="24">
        <f t="shared" ca="1" si="47"/>
        <v>2</v>
      </c>
      <c r="O38" s="15"/>
      <c r="P38" s="10"/>
      <c r="Q38" s="10"/>
      <c r="R38" s="10"/>
      <c r="S38" s="19"/>
      <c r="Z38" s="20"/>
      <c r="AA38" s="19"/>
      <c r="AB38" s="19"/>
      <c r="AC38" s="19"/>
      <c r="AD38" s="19"/>
      <c r="AE38" s="19"/>
      <c r="AF38" s="19"/>
      <c r="AG38" s="19"/>
      <c r="AH38" s="19" t="s">
        <v>11</v>
      </c>
      <c r="AI38" s="19" t="str">
        <f ca="1">IF(D38&lt;D39,"OK","NO")</f>
        <v>OK</v>
      </c>
      <c r="AJ38" s="19"/>
      <c r="AK38" s="19"/>
      <c r="AL38" s="19"/>
      <c r="AM38" s="19"/>
      <c r="AN38" s="19"/>
      <c r="AO38" s="19"/>
      <c r="AP38" s="19"/>
      <c r="AQ38" s="19"/>
      <c r="AR38" s="19"/>
      <c r="AS38" s="19"/>
      <c r="AT38" s="19"/>
      <c r="AU38" s="19"/>
      <c r="AV38" s="19"/>
      <c r="AW38" s="19"/>
      <c r="AX38" s="19"/>
      <c r="AY38" s="19"/>
      <c r="AZ38" s="20"/>
      <c r="BA38" s="19"/>
      <c r="BB38" s="19"/>
      <c r="BC38" s="19"/>
      <c r="BD38" s="19"/>
      <c r="BE38" s="19"/>
      <c r="BF38" s="19"/>
      <c r="BI38" s="8"/>
      <c r="BJ38" s="21"/>
      <c r="BK38" s="20"/>
      <c r="BL38" s="19"/>
      <c r="BM38" s="19"/>
      <c r="BN38" s="19"/>
    </row>
    <row r="39" spans="1:97" ht="42" customHeight="1" thickBot="1" x14ac:dyDescent="0.3">
      <c r="A39" s="14"/>
      <c r="B39" s="25" t="str">
        <f t="shared" ref="B39:N39" si="48">B16</f>
        <v>－</v>
      </c>
      <c r="C39" s="26">
        <f t="shared" ca="1" si="48"/>
        <v>0</v>
      </c>
      <c r="D39" s="26">
        <f t="shared" ca="1" si="48"/>
        <v>7</v>
      </c>
      <c r="E39" s="15"/>
      <c r="F39" s="14"/>
      <c r="G39" s="25" t="str">
        <f t="shared" si="48"/>
        <v>－</v>
      </c>
      <c r="H39" s="26">
        <f t="shared" ca="1" si="48"/>
        <v>0</v>
      </c>
      <c r="I39" s="26">
        <f t="shared" ca="1" si="48"/>
        <v>6</v>
      </c>
      <c r="J39" s="15"/>
      <c r="K39" s="14"/>
      <c r="L39" s="25" t="str">
        <f t="shared" si="48"/>
        <v>－</v>
      </c>
      <c r="M39" s="26">
        <f t="shared" ca="1" si="48"/>
        <v>0</v>
      </c>
      <c r="N39" s="26">
        <f t="shared" ca="1" si="48"/>
        <v>5</v>
      </c>
      <c r="O39" s="15"/>
      <c r="P39" s="10"/>
      <c r="Q39" s="10"/>
      <c r="R39" s="10"/>
      <c r="S39" s="19"/>
      <c r="T39" s="19"/>
      <c r="U39" s="19"/>
      <c r="V39" s="19"/>
      <c r="W39" s="19"/>
      <c r="X39" s="19"/>
      <c r="Y39" s="19"/>
      <c r="Z39" s="20"/>
      <c r="AA39" s="19"/>
      <c r="AB39" s="19"/>
      <c r="AC39" s="19"/>
      <c r="AD39" s="19"/>
      <c r="AE39" s="19"/>
      <c r="AF39" s="19"/>
      <c r="AG39" s="19"/>
      <c r="AH39" s="19" t="s">
        <v>12</v>
      </c>
      <c r="AI39" s="19" t="str">
        <f ca="1">IF(I38&lt;I39,"OK","NO")</f>
        <v>OK</v>
      </c>
      <c r="AJ39" s="19"/>
      <c r="AK39" s="19"/>
      <c r="AL39" s="19"/>
      <c r="AM39" s="19"/>
      <c r="AN39" s="19"/>
      <c r="AO39" s="19"/>
      <c r="AP39" s="19"/>
      <c r="AQ39" s="19"/>
      <c r="AR39" s="19"/>
      <c r="AS39" s="19"/>
      <c r="AT39" s="19"/>
      <c r="AU39" s="19"/>
      <c r="AV39" s="19"/>
      <c r="AW39" s="19"/>
      <c r="AX39" s="19"/>
      <c r="AY39" s="19"/>
      <c r="AZ39" s="20"/>
      <c r="BA39" s="19"/>
      <c r="BB39" s="19"/>
      <c r="BC39" s="19"/>
      <c r="BD39" s="19"/>
      <c r="BE39" s="19"/>
      <c r="BF39" s="19"/>
      <c r="BI39" s="8"/>
      <c r="BJ39" s="21"/>
      <c r="BK39" s="20"/>
      <c r="BL39" s="19"/>
      <c r="BM39" s="19"/>
      <c r="BN39" s="19"/>
    </row>
    <row r="40" spans="1:97" ht="50.1" customHeight="1" x14ac:dyDescent="0.25">
      <c r="A40" s="14"/>
      <c r="B40" s="35"/>
      <c r="C40" s="36">
        <f ca="1">MOD(ROUNDDOWN(Y30/10,0),10)</f>
        <v>7</v>
      </c>
      <c r="D40" s="36">
        <f ca="1">MOD(Y30,10)</f>
        <v>8</v>
      </c>
      <c r="E40" s="15"/>
      <c r="F40" s="14"/>
      <c r="G40" s="35"/>
      <c r="H40" s="36">
        <f ca="1">MOD(ROUNDDOWN(Y31/10,0),10)</f>
        <v>1</v>
      </c>
      <c r="I40" s="36">
        <f ca="1">MOD(Y31,10)</f>
        <v>8</v>
      </c>
      <c r="J40" s="15"/>
      <c r="K40" s="14"/>
      <c r="L40" s="35"/>
      <c r="M40" s="36">
        <f ca="1">MOD(ROUNDDOWN(Y32/10,0),10)</f>
        <v>2</v>
      </c>
      <c r="N40" s="36">
        <f ca="1">MOD(Y32,10)</f>
        <v>7</v>
      </c>
      <c r="O40" s="15"/>
      <c r="P40" s="10"/>
      <c r="Q40" s="10"/>
      <c r="R40" s="10"/>
      <c r="S40" s="19"/>
      <c r="T40" s="19"/>
      <c r="U40" s="19"/>
      <c r="V40" s="19"/>
      <c r="W40" s="19"/>
      <c r="X40" s="19"/>
      <c r="Y40" s="19"/>
      <c r="Z40" s="20"/>
      <c r="AA40" s="19"/>
      <c r="AB40" s="19"/>
      <c r="AC40" s="19"/>
      <c r="AD40" s="19"/>
      <c r="AE40" s="19"/>
      <c r="AF40" s="19"/>
      <c r="AG40" s="19"/>
      <c r="AH40" s="19" t="s">
        <v>16</v>
      </c>
      <c r="AI40" s="19" t="str">
        <f ca="1">IF(N38&lt;N39,"OK","NO")</f>
        <v>OK</v>
      </c>
      <c r="AJ40" s="19"/>
      <c r="AK40" s="19"/>
      <c r="AL40" s="19"/>
      <c r="AM40" s="19"/>
      <c r="AN40" s="19"/>
      <c r="AO40" s="19"/>
      <c r="AP40" s="19"/>
      <c r="AQ40" s="19"/>
      <c r="AR40" s="19"/>
      <c r="AS40" s="19"/>
      <c r="AT40" s="19"/>
      <c r="AU40" s="19"/>
      <c r="AV40" s="19"/>
      <c r="AW40" s="19"/>
      <c r="AX40" s="19"/>
      <c r="AY40" s="19"/>
      <c r="AZ40" s="20"/>
      <c r="BA40" s="19"/>
      <c r="BB40" s="19"/>
      <c r="BC40" s="19"/>
      <c r="BD40" s="19"/>
      <c r="BE40" s="19"/>
      <c r="BF40" s="19"/>
      <c r="BI40" s="8"/>
      <c r="BJ40" s="21"/>
      <c r="BK40" s="20"/>
      <c r="BL40" s="19"/>
      <c r="BM40" s="19"/>
      <c r="BN40" s="19"/>
    </row>
    <row r="41" spans="1:97" ht="12.95" customHeight="1" x14ac:dyDescent="0.25">
      <c r="A41" s="16"/>
      <c r="B41" s="37"/>
      <c r="C41" s="37"/>
      <c r="D41" s="37"/>
      <c r="E41" s="18"/>
      <c r="F41" s="16"/>
      <c r="G41" s="37"/>
      <c r="H41" s="37"/>
      <c r="I41" s="37"/>
      <c r="J41" s="18"/>
      <c r="K41" s="16"/>
      <c r="L41" s="37"/>
      <c r="M41" s="37"/>
      <c r="N41" s="37"/>
      <c r="O41" s="18"/>
      <c r="P41" s="10"/>
      <c r="Q41" s="10"/>
      <c r="R41" s="10"/>
      <c r="S41" s="19"/>
      <c r="T41" s="19"/>
      <c r="U41" s="19"/>
      <c r="V41" s="19"/>
      <c r="W41" s="19"/>
      <c r="X41" s="19"/>
      <c r="Y41" s="19"/>
      <c r="Z41" s="20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9"/>
      <c r="AS41" s="19"/>
      <c r="AT41" s="19"/>
      <c r="AU41" s="19"/>
      <c r="AV41" s="19"/>
      <c r="AW41" s="19"/>
      <c r="AX41" s="19"/>
      <c r="AY41" s="19"/>
      <c r="AZ41" s="20"/>
      <c r="BA41" s="19"/>
      <c r="BB41" s="19"/>
      <c r="BC41" s="19"/>
      <c r="BD41" s="19"/>
      <c r="BE41" s="19"/>
      <c r="BF41" s="19"/>
      <c r="BI41" s="8"/>
      <c r="BJ41" s="21"/>
      <c r="BK41" s="20"/>
      <c r="BL41" s="19"/>
      <c r="BM41" s="19"/>
      <c r="BN41" s="19"/>
    </row>
    <row r="42" spans="1:97" ht="39.950000000000003" customHeight="1" x14ac:dyDescent="0.5">
      <c r="A42" s="11"/>
      <c r="B42" s="22"/>
      <c r="C42" s="77">
        <f ca="1">IF(D43&lt;D44,C43-1,"")</f>
        <v>3</v>
      </c>
      <c r="D42" s="77">
        <f ca="1">IF(D43&lt;D44,10,"")</f>
        <v>10</v>
      </c>
      <c r="E42" s="81"/>
      <c r="F42" s="82"/>
      <c r="G42" s="83"/>
      <c r="H42" s="77">
        <f ca="1">IF(I43&lt;I44,H43-1,"")</f>
        <v>8</v>
      </c>
      <c r="I42" s="77">
        <f ca="1">IF(I43&lt;I44,10,"")</f>
        <v>10</v>
      </c>
      <c r="J42" s="81"/>
      <c r="K42" s="82"/>
      <c r="L42" s="83"/>
      <c r="M42" s="77">
        <f ca="1">IF(N43&lt;N44,M43-1,"")</f>
        <v>5</v>
      </c>
      <c r="N42" s="77">
        <f ca="1">IF(N43&lt;N44,10,"")</f>
        <v>10</v>
      </c>
      <c r="O42" s="13"/>
      <c r="P42" s="10"/>
      <c r="Q42" s="10"/>
      <c r="R42" s="10"/>
      <c r="S42" s="19"/>
      <c r="T42" s="19"/>
      <c r="U42" s="19"/>
      <c r="V42" s="19"/>
      <c r="W42" s="19"/>
      <c r="X42" s="19"/>
      <c r="Y42" s="19"/>
      <c r="Z42" s="20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9"/>
      <c r="AS42" s="19"/>
      <c r="AT42" s="19"/>
      <c r="AU42" s="19"/>
      <c r="AV42" s="19"/>
      <c r="AW42" s="19"/>
      <c r="AX42" s="19"/>
      <c r="AY42" s="19"/>
      <c r="AZ42" s="20"/>
      <c r="BA42" s="19"/>
      <c r="BB42" s="19"/>
      <c r="BC42" s="19"/>
      <c r="BD42" s="19"/>
      <c r="BE42" s="19"/>
      <c r="BF42" s="19"/>
      <c r="BI42" s="8"/>
      <c r="BJ42" s="21"/>
      <c r="BK42" s="20"/>
      <c r="BL42" s="19"/>
      <c r="BM42" s="19"/>
      <c r="BN42" s="19"/>
    </row>
    <row r="43" spans="1:97" ht="42" customHeight="1" x14ac:dyDescent="0.25">
      <c r="A43" s="14"/>
      <c r="B43" s="40"/>
      <c r="C43" s="24">
        <f t="shared" ref="C43:N43" ca="1" si="49">C20</f>
        <v>4</v>
      </c>
      <c r="D43" s="24">
        <f t="shared" ca="1" si="49"/>
        <v>0</v>
      </c>
      <c r="E43" s="15"/>
      <c r="F43" s="14"/>
      <c r="G43" s="40"/>
      <c r="H43" s="24">
        <f t="shared" ca="1" si="49"/>
        <v>9</v>
      </c>
      <c r="I43" s="24">
        <f t="shared" ca="1" si="49"/>
        <v>0</v>
      </c>
      <c r="J43" s="15"/>
      <c r="K43" s="14"/>
      <c r="L43" s="40"/>
      <c r="M43" s="24">
        <f t="shared" ca="1" si="49"/>
        <v>6</v>
      </c>
      <c r="N43" s="24">
        <f t="shared" ca="1" si="49"/>
        <v>0</v>
      </c>
      <c r="O43" s="15"/>
      <c r="P43" s="10"/>
      <c r="Q43" s="10"/>
      <c r="R43" s="10"/>
      <c r="S43" s="19"/>
      <c r="T43" s="19"/>
      <c r="U43" s="19"/>
      <c r="V43" s="19"/>
      <c r="W43" s="19"/>
      <c r="X43" s="19"/>
      <c r="Y43" s="19"/>
      <c r="Z43" s="20"/>
      <c r="AA43" s="19"/>
      <c r="AB43" s="19"/>
      <c r="AC43" s="19"/>
      <c r="AD43" s="19"/>
      <c r="AE43" s="19"/>
      <c r="AF43" s="19"/>
      <c r="AG43" s="19"/>
      <c r="AH43" s="19" t="s">
        <v>15</v>
      </c>
      <c r="AI43" s="19" t="str">
        <f ca="1">IF(D43&lt;D44,"OK","NO")</f>
        <v>OK</v>
      </c>
      <c r="AJ43" s="19"/>
      <c r="AK43" s="19"/>
      <c r="AL43" s="19"/>
      <c r="AM43" s="19"/>
      <c r="AN43" s="19"/>
      <c r="AO43" s="19"/>
      <c r="AP43" s="19"/>
      <c r="AQ43" s="19"/>
      <c r="AR43" s="19"/>
      <c r="AS43" s="19"/>
      <c r="AT43" s="19"/>
      <c r="AU43" s="19"/>
      <c r="AV43" s="19"/>
      <c r="AW43" s="19"/>
      <c r="AX43" s="19"/>
      <c r="AY43" s="19"/>
      <c r="AZ43" s="20"/>
      <c r="BA43" s="19"/>
      <c r="BB43" s="19"/>
      <c r="BC43" s="19"/>
      <c r="BD43" s="19"/>
      <c r="BE43" s="19"/>
      <c r="BF43" s="19"/>
      <c r="BI43" s="8"/>
      <c r="BJ43" s="21"/>
      <c r="BK43" s="20"/>
      <c r="BL43" s="19"/>
      <c r="BM43" s="19"/>
      <c r="BN43" s="19"/>
    </row>
    <row r="44" spans="1:97" ht="42" customHeight="1" thickBot="1" x14ac:dyDescent="0.3">
      <c r="A44" s="14"/>
      <c r="B44" s="25" t="str">
        <f t="shared" ref="B44:N44" si="50">B21</f>
        <v>－</v>
      </c>
      <c r="C44" s="26">
        <f t="shared" ca="1" si="50"/>
        <v>0</v>
      </c>
      <c r="D44" s="26">
        <f t="shared" ca="1" si="50"/>
        <v>8</v>
      </c>
      <c r="E44" s="15"/>
      <c r="F44" s="14"/>
      <c r="G44" s="25" t="str">
        <f t="shared" si="50"/>
        <v>－</v>
      </c>
      <c r="H44" s="26">
        <f t="shared" ca="1" si="50"/>
        <v>0</v>
      </c>
      <c r="I44" s="26">
        <f t="shared" ca="1" si="50"/>
        <v>1</v>
      </c>
      <c r="J44" s="24"/>
      <c r="K44" s="14"/>
      <c r="L44" s="25" t="str">
        <f t="shared" si="50"/>
        <v>－</v>
      </c>
      <c r="M44" s="26">
        <f t="shared" ca="1" si="50"/>
        <v>0</v>
      </c>
      <c r="N44" s="26">
        <f t="shared" ca="1" si="50"/>
        <v>2</v>
      </c>
      <c r="O44" s="15"/>
      <c r="P44" s="10"/>
      <c r="Q44" s="10"/>
      <c r="R44" s="10"/>
      <c r="S44" s="19"/>
      <c r="T44" s="19"/>
      <c r="U44" s="19"/>
      <c r="V44" s="19"/>
      <c r="W44" s="19"/>
      <c r="X44" s="19"/>
      <c r="Y44" s="19"/>
      <c r="Z44" s="20"/>
      <c r="AA44" s="19"/>
      <c r="AB44" s="19"/>
      <c r="AC44" s="19"/>
      <c r="AD44" s="19"/>
      <c r="AE44" s="19"/>
      <c r="AF44" s="19"/>
      <c r="AG44" s="19"/>
      <c r="AH44" s="19" t="s">
        <v>13</v>
      </c>
      <c r="AI44" s="19" t="str">
        <f ca="1">IF(I43&lt;I44,"OK","NO")</f>
        <v>OK</v>
      </c>
      <c r="AJ44" s="19"/>
      <c r="AK44" s="19"/>
      <c r="AL44" s="19"/>
      <c r="AM44" s="19"/>
      <c r="AN44" s="19"/>
      <c r="AO44" s="19"/>
      <c r="AP44" s="19"/>
      <c r="AQ44" s="19"/>
      <c r="AR44" s="19"/>
      <c r="AS44" s="19"/>
      <c r="AT44" s="19"/>
      <c r="AU44" s="19"/>
      <c r="AV44" s="19"/>
      <c r="AW44" s="19"/>
      <c r="AX44" s="19"/>
      <c r="AY44" s="19"/>
      <c r="AZ44" s="20"/>
      <c r="BA44" s="19"/>
      <c r="BB44" s="19"/>
      <c r="BC44" s="19"/>
      <c r="BD44" s="19"/>
      <c r="BE44" s="19"/>
      <c r="BF44" s="19"/>
      <c r="BI44" s="8"/>
      <c r="BJ44" s="21"/>
      <c r="BK44" s="20"/>
      <c r="BL44" s="19"/>
      <c r="BM44" s="19"/>
      <c r="BN44" s="19"/>
    </row>
    <row r="45" spans="1:97" ht="50.1" customHeight="1" x14ac:dyDescent="0.25">
      <c r="A45" s="14"/>
      <c r="B45" s="35"/>
      <c r="C45" s="36">
        <f ca="1">MOD(ROUNDDOWN(Y33/10,0),10)</f>
        <v>3</v>
      </c>
      <c r="D45" s="36">
        <f ca="1">MOD(Y33,10)</f>
        <v>2</v>
      </c>
      <c r="E45" s="15"/>
      <c r="F45" s="14"/>
      <c r="G45" s="35"/>
      <c r="H45" s="36">
        <f ca="1">MOD(ROUNDDOWN(Y34/10,0),10)</f>
        <v>8</v>
      </c>
      <c r="I45" s="36">
        <f ca="1">MOD(Y34,10)</f>
        <v>9</v>
      </c>
      <c r="J45" s="15"/>
      <c r="K45" s="14"/>
      <c r="L45" s="35"/>
      <c r="M45" s="36">
        <f ca="1">MOD(ROUNDDOWN(Y35/10,0),10)</f>
        <v>5</v>
      </c>
      <c r="N45" s="36">
        <f ca="1">MOD(Y35,10)</f>
        <v>8</v>
      </c>
      <c r="O45" s="15"/>
      <c r="P45" s="10"/>
      <c r="Q45" s="10"/>
      <c r="R45" s="10"/>
      <c r="S45" s="19"/>
      <c r="T45" s="19"/>
      <c r="U45" s="19"/>
      <c r="V45" s="19"/>
      <c r="W45" s="19"/>
      <c r="X45" s="19"/>
      <c r="Y45" s="19"/>
      <c r="Z45" s="20"/>
      <c r="AA45" s="19"/>
      <c r="AB45" s="19"/>
      <c r="AC45" s="19"/>
      <c r="AD45" s="19"/>
      <c r="AE45" s="19"/>
      <c r="AF45" s="19"/>
      <c r="AG45" s="19"/>
      <c r="AH45" s="19" t="s">
        <v>14</v>
      </c>
      <c r="AI45" s="19" t="str">
        <f ca="1">IF(N43&lt;N44,"OK","NO")</f>
        <v>OK</v>
      </c>
      <c r="AJ45" s="19"/>
      <c r="AK45" s="19"/>
      <c r="AL45" s="19"/>
      <c r="AM45" s="19"/>
      <c r="AN45" s="19"/>
      <c r="AO45" s="19"/>
      <c r="AP45" s="19"/>
      <c r="AQ45" s="19"/>
      <c r="AR45" s="19"/>
      <c r="AS45" s="19"/>
      <c r="AT45" s="19"/>
      <c r="AU45" s="19"/>
      <c r="AV45" s="19"/>
      <c r="AW45" s="19"/>
      <c r="AX45" s="19"/>
      <c r="AY45" s="19"/>
      <c r="AZ45" s="20"/>
      <c r="BA45" s="19"/>
      <c r="BB45" s="19"/>
      <c r="BC45" s="19"/>
      <c r="BD45" s="19"/>
      <c r="BE45" s="19"/>
      <c r="BF45" s="19"/>
      <c r="BI45" s="8"/>
      <c r="BJ45" s="21"/>
      <c r="BL45" s="19"/>
      <c r="BM45" s="19"/>
      <c r="BN45" s="19"/>
    </row>
    <row r="46" spans="1:97" ht="12.95" customHeight="1" x14ac:dyDescent="0.25">
      <c r="A46" s="16"/>
      <c r="B46" s="17"/>
      <c r="C46" s="17"/>
      <c r="D46" s="17"/>
      <c r="E46" s="18"/>
      <c r="F46" s="16"/>
      <c r="G46" s="17"/>
      <c r="H46" s="17"/>
      <c r="I46" s="17"/>
      <c r="J46" s="18"/>
      <c r="K46" s="16"/>
      <c r="L46" s="17"/>
      <c r="M46" s="17"/>
      <c r="N46" s="17"/>
      <c r="O46" s="18"/>
      <c r="P46" s="10"/>
      <c r="Q46" s="10"/>
      <c r="R46" s="10"/>
      <c r="S46" s="19"/>
      <c r="T46" s="19"/>
      <c r="U46" s="19"/>
      <c r="V46" s="19"/>
      <c r="W46" s="19"/>
      <c r="X46" s="19"/>
      <c r="Y46" s="19"/>
      <c r="Z46" s="20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9"/>
      <c r="AS46" s="19"/>
      <c r="AT46" s="19"/>
      <c r="AU46" s="19"/>
      <c r="AV46" s="19"/>
      <c r="AW46" s="19"/>
      <c r="AX46" s="19"/>
      <c r="AY46" s="19"/>
      <c r="AZ46" s="20"/>
      <c r="BI46" s="8"/>
      <c r="BJ46" s="21"/>
      <c r="BL46" s="19"/>
      <c r="BM46" s="19"/>
      <c r="BN46" s="19"/>
    </row>
    <row r="47" spans="1:97" ht="12.95" customHeight="1" x14ac:dyDescent="0.25">
      <c r="A47" s="10"/>
      <c r="B47" s="10"/>
      <c r="C47" s="10"/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10"/>
      <c r="P47" s="10"/>
      <c r="Q47" s="10"/>
      <c r="R47" s="10"/>
      <c r="S47" s="10"/>
      <c r="T47" s="41"/>
      <c r="U47" s="41"/>
      <c r="V47" s="41"/>
      <c r="W47" s="41"/>
      <c r="X47" s="41"/>
      <c r="Y47" s="41"/>
      <c r="Z47" s="10"/>
      <c r="AA47" s="41"/>
      <c r="AB47" s="41"/>
      <c r="AC47" s="41"/>
      <c r="AD47" s="41"/>
      <c r="AE47" s="41"/>
      <c r="AF47" s="41"/>
      <c r="AG47" s="41"/>
      <c r="AH47" s="41"/>
      <c r="AI47" s="41"/>
      <c r="AJ47" s="41"/>
      <c r="AK47" s="41"/>
      <c r="AL47" s="41"/>
      <c r="AM47" s="41"/>
      <c r="AN47" s="41"/>
      <c r="AO47" s="41"/>
      <c r="AP47" s="41"/>
      <c r="AQ47" s="41"/>
      <c r="AR47" s="41"/>
      <c r="AS47" s="41"/>
      <c r="AT47" s="41"/>
      <c r="AU47" s="41"/>
      <c r="AV47" s="41"/>
      <c r="AW47" s="41"/>
      <c r="AX47" s="41"/>
      <c r="AY47" s="41"/>
      <c r="BI47" s="8"/>
      <c r="BJ47" s="21"/>
      <c r="BL47" s="19"/>
      <c r="BM47" s="19"/>
      <c r="BN47" s="19"/>
    </row>
    <row r="48" spans="1:97" x14ac:dyDescent="0.25">
      <c r="AW48" s="39" t="s">
        <v>17</v>
      </c>
      <c r="BI48" s="8"/>
      <c r="BJ48" s="21"/>
      <c r="BL48" s="19"/>
      <c r="BM48" s="19"/>
      <c r="BN48" s="19"/>
    </row>
    <row r="49" spans="61:66" x14ac:dyDescent="0.25">
      <c r="BI49" s="8"/>
      <c r="BJ49" s="21"/>
      <c r="BL49" s="19"/>
      <c r="BM49" s="19"/>
      <c r="BN49" s="19"/>
    </row>
    <row r="50" spans="61:66" x14ac:dyDescent="0.25">
      <c r="BI50" s="8"/>
      <c r="BJ50" s="21"/>
      <c r="BL50" s="19"/>
      <c r="BM50" s="19"/>
      <c r="BN50" s="19"/>
    </row>
    <row r="51" spans="61:66" x14ac:dyDescent="0.25">
      <c r="BI51" s="8"/>
      <c r="BJ51" s="21"/>
      <c r="BL51" s="19"/>
      <c r="BM51" s="19"/>
      <c r="BN51" s="19"/>
    </row>
    <row r="52" spans="61:66" x14ac:dyDescent="0.25">
      <c r="BI52" s="8"/>
      <c r="BJ52" s="21"/>
      <c r="BL52" s="19"/>
      <c r="BM52" s="19"/>
      <c r="BN52" s="19"/>
    </row>
    <row r="53" spans="61:66" x14ac:dyDescent="0.25">
      <c r="BI53" s="8"/>
      <c r="BJ53" s="21"/>
      <c r="BL53" s="19"/>
      <c r="BM53" s="19"/>
      <c r="BN53" s="19"/>
    </row>
    <row r="54" spans="61:66" x14ac:dyDescent="0.25">
      <c r="BI54" s="8"/>
      <c r="BJ54" s="21"/>
      <c r="BL54" s="19"/>
      <c r="BM54" s="19"/>
      <c r="BN54" s="19"/>
    </row>
    <row r="55" spans="61:66" x14ac:dyDescent="0.25">
      <c r="BI55" s="8"/>
      <c r="BJ55" s="21"/>
      <c r="BL55" s="19"/>
      <c r="BM55" s="19"/>
      <c r="BN55" s="19"/>
    </row>
    <row r="56" spans="61:66" x14ac:dyDescent="0.25">
      <c r="BI56" s="8"/>
      <c r="BJ56" s="21"/>
      <c r="BL56" s="19"/>
      <c r="BM56" s="19"/>
      <c r="BN56" s="19"/>
    </row>
    <row r="57" spans="61:66" x14ac:dyDescent="0.25">
      <c r="BI57" s="8"/>
      <c r="BJ57" s="21"/>
      <c r="BL57" s="19"/>
      <c r="BM57" s="19"/>
      <c r="BN57" s="19"/>
    </row>
    <row r="58" spans="61:66" x14ac:dyDescent="0.25">
      <c r="BI58" s="8"/>
      <c r="BJ58" s="21"/>
      <c r="BL58" s="19"/>
      <c r="BM58" s="19"/>
      <c r="BN58" s="19"/>
    </row>
    <row r="59" spans="61:66" x14ac:dyDescent="0.25">
      <c r="BI59" s="8"/>
      <c r="BJ59" s="21"/>
      <c r="BL59" s="19"/>
      <c r="BM59" s="19"/>
      <c r="BN59" s="19"/>
    </row>
    <row r="60" spans="61:66" x14ac:dyDescent="0.25">
      <c r="BI60" s="8"/>
      <c r="BJ60" s="21"/>
      <c r="BL60" s="19"/>
      <c r="BM60" s="19"/>
      <c r="BN60" s="19"/>
    </row>
    <row r="61" spans="61:66" x14ac:dyDescent="0.25">
      <c r="BI61" s="8"/>
      <c r="BJ61" s="21"/>
      <c r="BL61" s="19"/>
      <c r="BM61" s="19"/>
      <c r="BN61" s="19"/>
    </row>
    <row r="62" spans="61:66" x14ac:dyDescent="0.25">
      <c r="BI62" s="8"/>
      <c r="BJ62" s="21"/>
      <c r="BL62" s="19"/>
      <c r="BM62" s="19"/>
      <c r="BN62" s="19"/>
    </row>
    <row r="63" spans="61:66" x14ac:dyDescent="0.25">
      <c r="BI63" s="8"/>
      <c r="BJ63" s="21"/>
      <c r="BL63" s="19"/>
      <c r="BM63" s="19"/>
      <c r="BN63" s="19"/>
    </row>
    <row r="64" spans="61:66" x14ac:dyDescent="0.25">
      <c r="BI64" s="8"/>
      <c r="BJ64" s="21"/>
      <c r="BL64" s="19"/>
      <c r="BM64" s="19"/>
      <c r="BN64" s="19"/>
    </row>
    <row r="65" spans="61:66" x14ac:dyDescent="0.25">
      <c r="BI65" s="8"/>
      <c r="BJ65" s="21"/>
      <c r="BL65" s="19"/>
      <c r="BM65" s="19"/>
      <c r="BN65" s="19"/>
    </row>
    <row r="66" spans="61:66" x14ac:dyDescent="0.25">
      <c r="BI66" s="8"/>
      <c r="BJ66" s="21"/>
      <c r="BL66" s="19"/>
      <c r="BM66" s="19"/>
      <c r="BN66" s="19"/>
    </row>
    <row r="67" spans="61:66" x14ac:dyDescent="0.25">
      <c r="BI67" s="8"/>
      <c r="BJ67" s="21"/>
      <c r="BL67" s="19"/>
      <c r="BM67" s="19"/>
      <c r="BN67" s="19"/>
    </row>
    <row r="68" spans="61:66" x14ac:dyDescent="0.25">
      <c r="BI68" s="8"/>
      <c r="BJ68" s="21"/>
      <c r="BL68" s="19"/>
      <c r="BM68" s="19"/>
      <c r="BN68" s="19"/>
    </row>
    <row r="69" spans="61:66" x14ac:dyDescent="0.25">
      <c r="BI69" s="8"/>
      <c r="BJ69" s="21"/>
      <c r="BL69" s="19"/>
      <c r="BM69" s="19"/>
      <c r="BN69" s="19"/>
    </row>
    <row r="70" spans="61:66" x14ac:dyDescent="0.25">
      <c r="BI70" s="8"/>
      <c r="BJ70" s="21"/>
      <c r="BL70" s="19"/>
      <c r="BM70" s="19"/>
      <c r="BN70" s="19"/>
    </row>
    <row r="71" spans="61:66" x14ac:dyDescent="0.25">
      <c r="BI71" s="8"/>
      <c r="BJ71" s="21"/>
      <c r="BL71" s="19"/>
      <c r="BM71" s="19"/>
      <c r="BN71" s="19"/>
    </row>
    <row r="72" spans="61:66" x14ac:dyDescent="0.25">
      <c r="BI72" s="8"/>
      <c r="BJ72" s="21"/>
      <c r="BL72" s="19"/>
      <c r="BM72" s="19"/>
      <c r="BN72" s="19"/>
    </row>
    <row r="73" spans="61:66" x14ac:dyDescent="0.25">
      <c r="BI73" s="8"/>
      <c r="BJ73" s="21"/>
      <c r="BL73" s="19"/>
      <c r="BM73" s="19"/>
      <c r="BN73" s="19"/>
    </row>
    <row r="74" spans="61:66" x14ac:dyDescent="0.25">
      <c r="BI74" s="8"/>
      <c r="BJ74" s="21"/>
      <c r="BL74" s="19"/>
      <c r="BM74" s="19"/>
      <c r="BN74" s="19"/>
    </row>
    <row r="75" spans="61:66" x14ac:dyDescent="0.25">
      <c r="BI75" s="8"/>
      <c r="BJ75" s="21"/>
      <c r="BL75" s="19"/>
      <c r="BM75" s="19"/>
      <c r="BN75" s="19"/>
    </row>
    <row r="76" spans="61:66" x14ac:dyDescent="0.25">
      <c r="BI76" s="8"/>
      <c r="BJ76" s="21"/>
      <c r="BL76" s="19"/>
      <c r="BM76" s="19"/>
      <c r="BN76" s="19"/>
    </row>
    <row r="77" spans="61:66" x14ac:dyDescent="0.25">
      <c r="BI77" s="8"/>
      <c r="BJ77" s="21"/>
      <c r="BL77" s="19"/>
      <c r="BM77" s="19"/>
      <c r="BN77" s="19"/>
    </row>
    <row r="78" spans="61:66" x14ac:dyDescent="0.25">
      <c r="BI78" s="8"/>
      <c r="BJ78" s="21"/>
      <c r="BL78" s="19"/>
      <c r="BM78" s="19"/>
      <c r="BN78" s="19"/>
    </row>
    <row r="79" spans="61:66" x14ac:dyDescent="0.25">
      <c r="BI79" s="8"/>
      <c r="BJ79" s="21"/>
      <c r="BL79" s="19"/>
      <c r="BM79" s="19"/>
      <c r="BN79" s="19"/>
    </row>
    <row r="80" spans="61:66" x14ac:dyDescent="0.25">
      <c r="BI80" s="8"/>
      <c r="BJ80" s="21"/>
      <c r="BL80" s="19"/>
      <c r="BM80" s="19"/>
      <c r="BN80" s="19"/>
    </row>
    <row r="81" spans="61:66" x14ac:dyDescent="0.25">
      <c r="BI81" s="8"/>
      <c r="BJ81" s="21"/>
      <c r="BL81" s="19"/>
      <c r="BM81" s="19"/>
      <c r="BN81" s="19"/>
    </row>
    <row r="82" spans="61:66" x14ac:dyDescent="0.25">
      <c r="BI82" s="8"/>
      <c r="BJ82" s="21"/>
      <c r="BL82" s="19"/>
      <c r="BM82" s="19"/>
      <c r="BN82" s="19"/>
    </row>
    <row r="83" spans="61:66" x14ac:dyDescent="0.25">
      <c r="BI83" s="8"/>
      <c r="BJ83" s="21"/>
      <c r="BL83" s="19"/>
      <c r="BM83" s="19"/>
      <c r="BN83" s="19"/>
    </row>
    <row r="84" spans="61:66" x14ac:dyDescent="0.25">
      <c r="BI84" s="8"/>
      <c r="BJ84" s="21"/>
      <c r="BL84" s="19"/>
      <c r="BM84" s="19"/>
      <c r="BN84" s="19"/>
    </row>
    <row r="85" spans="61:66" x14ac:dyDescent="0.25">
      <c r="BI85" s="8"/>
      <c r="BJ85" s="21"/>
      <c r="BL85" s="19"/>
      <c r="BM85" s="19"/>
      <c r="BN85" s="19"/>
    </row>
    <row r="86" spans="61:66" x14ac:dyDescent="0.25">
      <c r="BI86" s="8"/>
      <c r="BJ86" s="21"/>
      <c r="BL86" s="19"/>
      <c r="BM86" s="19"/>
      <c r="BN86" s="19"/>
    </row>
    <row r="87" spans="61:66" x14ac:dyDescent="0.25">
      <c r="BI87" s="8"/>
      <c r="BJ87" s="21"/>
      <c r="BL87" s="19"/>
      <c r="BM87" s="19"/>
      <c r="BN87" s="19"/>
    </row>
    <row r="88" spans="61:66" x14ac:dyDescent="0.25">
      <c r="BI88" s="8"/>
      <c r="BJ88" s="21"/>
      <c r="BL88" s="19"/>
      <c r="BM88" s="19"/>
      <c r="BN88" s="19"/>
    </row>
    <row r="89" spans="61:66" x14ac:dyDescent="0.25">
      <c r="BI89" s="8"/>
      <c r="BJ89" s="21"/>
      <c r="BL89" s="19"/>
      <c r="BM89" s="19"/>
      <c r="BN89" s="19"/>
    </row>
    <row r="90" spans="61:66" x14ac:dyDescent="0.25">
      <c r="BI90" s="8"/>
      <c r="BJ90" s="21"/>
      <c r="BL90" s="19"/>
      <c r="BM90" s="19"/>
      <c r="BN90" s="19"/>
    </row>
    <row r="91" spans="61:66" x14ac:dyDescent="0.25">
      <c r="BI91" s="8"/>
      <c r="BJ91" s="21"/>
      <c r="BL91" s="19"/>
      <c r="BM91" s="19"/>
      <c r="BN91" s="19"/>
    </row>
    <row r="92" spans="61:66" x14ac:dyDescent="0.25">
      <c r="BI92" s="8"/>
      <c r="BJ92" s="21"/>
      <c r="BL92" s="19"/>
      <c r="BM92" s="19"/>
      <c r="BN92" s="19"/>
    </row>
    <row r="93" spans="61:66" x14ac:dyDescent="0.25">
      <c r="BI93" s="8"/>
      <c r="BJ93" s="21"/>
      <c r="BL93" s="19"/>
      <c r="BM93" s="19"/>
      <c r="BN93" s="19"/>
    </row>
    <row r="94" spans="61:66" x14ac:dyDescent="0.25">
      <c r="BI94" s="8"/>
      <c r="BJ94" s="21"/>
      <c r="BL94" s="19"/>
      <c r="BM94" s="19"/>
      <c r="BN94" s="19"/>
    </row>
    <row r="95" spans="61:66" x14ac:dyDescent="0.25">
      <c r="BI95" s="8"/>
      <c r="BJ95" s="21"/>
      <c r="BL95" s="19"/>
      <c r="BM95" s="19"/>
      <c r="BN95" s="19"/>
    </row>
    <row r="96" spans="61:66" x14ac:dyDescent="0.25">
      <c r="BI96" s="8"/>
      <c r="BJ96" s="21"/>
      <c r="BL96" s="19"/>
      <c r="BM96" s="19"/>
      <c r="BN96" s="19"/>
    </row>
    <row r="97" spans="61:66" x14ac:dyDescent="0.25">
      <c r="BI97" s="8"/>
      <c r="BJ97" s="21"/>
      <c r="BL97" s="19"/>
      <c r="BM97" s="19"/>
      <c r="BN97" s="19"/>
    </row>
    <row r="98" spans="61:66" x14ac:dyDescent="0.25">
      <c r="BI98" s="8"/>
      <c r="BJ98" s="21"/>
      <c r="BL98" s="19"/>
      <c r="BM98" s="19"/>
      <c r="BN98" s="19"/>
    </row>
    <row r="99" spans="61:66" x14ac:dyDescent="0.25">
      <c r="BI99" s="8"/>
      <c r="BJ99" s="21"/>
      <c r="BL99" s="19"/>
      <c r="BM99" s="19"/>
      <c r="BN99" s="19"/>
    </row>
    <row r="100" spans="61:66" x14ac:dyDescent="0.25">
      <c r="BI100" s="8"/>
      <c r="BJ100" s="21"/>
      <c r="BL100" s="19"/>
      <c r="BM100" s="19"/>
      <c r="BN100" s="19"/>
    </row>
  </sheetData>
  <sheetProtection algorithmName="SHA-512" hashValue="bBpTOwE9Zg99U1vPSfWYuwD+1Sr32bjjEPnH/LguWEqY0pFKQ/GIBGIr08P7UgEth7VfeSZzxb8y6uaq3CmVzA==" saltValue="HMCbGMtOHArTdiQ9j8L1OQ==" spinCount="100000" sheet="1" objects="1" scenarios="1" selectLockedCells="1"/>
  <mergeCells count="10">
    <mergeCell ref="B25:D25"/>
    <mergeCell ref="E25:G25"/>
    <mergeCell ref="H25:N25"/>
    <mergeCell ref="A1:M1"/>
    <mergeCell ref="N1:O1"/>
    <mergeCell ref="B2:D2"/>
    <mergeCell ref="E2:G2"/>
    <mergeCell ref="H2:N2"/>
    <mergeCell ref="A24:M24"/>
    <mergeCell ref="N24:O24"/>
  </mergeCells>
  <phoneticPr fontId="5"/>
  <conditionalFormatting sqref="C5">
    <cfRule type="cellIs" dxfId="119" priority="60" operator="equal">
      <formula>0</formula>
    </cfRule>
  </conditionalFormatting>
  <conditionalFormatting sqref="C6">
    <cfRule type="cellIs" dxfId="118" priority="59" operator="equal">
      <formula>0</formula>
    </cfRule>
  </conditionalFormatting>
  <conditionalFormatting sqref="H5">
    <cfRule type="cellIs" dxfId="117" priority="58" operator="equal">
      <formula>0</formula>
    </cfRule>
  </conditionalFormatting>
  <conditionalFormatting sqref="H6">
    <cfRule type="cellIs" dxfId="116" priority="57" operator="equal">
      <formula>0</formula>
    </cfRule>
  </conditionalFormatting>
  <conditionalFormatting sqref="M5">
    <cfRule type="cellIs" dxfId="115" priority="56" operator="equal">
      <formula>0</formula>
    </cfRule>
  </conditionalFormatting>
  <conditionalFormatting sqref="M6">
    <cfRule type="cellIs" dxfId="114" priority="55" operator="equal">
      <formula>0</formula>
    </cfRule>
  </conditionalFormatting>
  <conditionalFormatting sqref="M10">
    <cfRule type="cellIs" dxfId="113" priority="54" operator="equal">
      <formula>0</formula>
    </cfRule>
  </conditionalFormatting>
  <conditionalFormatting sqref="M11">
    <cfRule type="cellIs" dxfId="112" priority="53" operator="equal">
      <formula>0</formula>
    </cfRule>
  </conditionalFormatting>
  <conditionalFormatting sqref="H10">
    <cfRule type="cellIs" dxfId="111" priority="52" operator="equal">
      <formula>0</formula>
    </cfRule>
  </conditionalFormatting>
  <conditionalFormatting sqref="H11">
    <cfRule type="cellIs" dxfId="110" priority="51" operator="equal">
      <formula>0</formula>
    </cfRule>
  </conditionalFormatting>
  <conditionalFormatting sqref="C10">
    <cfRule type="cellIs" dxfId="109" priority="50" operator="equal">
      <formula>0</formula>
    </cfRule>
  </conditionalFormatting>
  <conditionalFormatting sqref="C11">
    <cfRule type="cellIs" dxfId="108" priority="49" operator="equal">
      <formula>0</formula>
    </cfRule>
  </conditionalFormatting>
  <conditionalFormatting sqref="C15">
    <cfRule type="cellIs" dxfId="107" priority="48" operator="equal">
      <formula>0</formula>
    </cfRule>
  </conditionalFormatting>
  <conditionalFormatting sqref="C16">
    <cfRule type="cellIs" dxfId="106" priority="47" operator="equal">
      <formula>0</formula>
    </cfRule>
  </conditionalFormatting>
  <conditionalFormatting sqref="H15">
    <cfRule type="cellIs" dxfId="105" priority="46" operator="equal">
      <formula>0</formula>
    </cfRule>
  </conditionalFormatting>
  <conditionalFormatting sqref="H16">
    <cfRule type="cellIs" dxfId="104" priority="45" operator="equal">
      <formula>0</formula>
    </cfRule>
  </conditionalFormatting>
  <conditionalFormatting sqref="M15">
    <cfRule type="cellIs" dxfId="103" priority="44" operator="equal">
      <formula>0</formula>
    </cfRule>
  </conditionalFormatting>
  <conditionalFormatting sqref="M16">
    <cfRule type="cellIs" dxfId="102" priority="43" operator="equal">
      <formula>0</formula>
    </cfRule>
  </conditionalFormatting>
  <conditionalFormatting sqref="M20">
    <cfRule type="cellIs" dxfId="101" priority="42" operator="equal">
      <formula>0</formula>
    </cfRule>
  </conditionalFormatting>
  <conditionalFormatting sqref="M21">
    <cfRule type="cellIs" dxfId="100" priority="41" operator="equal">
      <formula>0</formula>
    </cfRule>
  </conditionalFormatting>
  <conditionalFormatting sqref="H20">
    <cfRule type="cellIs" dxfId="99" priority="40" operator="equal">
      <formula>0</formula>
    </cfRule>
  </conditionalFormatting>
  <conditionalFormatting sqref="H21">
    <cfRule type="cellIs" dxfId="98" priority="39" operator="equal">
      <formula>0</formula>
    </cfRule>
  </conditionalFormatting>
  <conditionalFormatting sqref="C20">
    <cfRule type="cellIs" dxfId="97" priority="38" operator="equal">
      <formula>0</formula>
    </cfRule>
  </conditionalFormatting>
  <conditionalFormatting sqref="C21">
    <cfRule type="cellIs" dxfId="96" priority="37" operator="equal">
      <formula>0</formula>
    </cfRule>
  </conditionalFormatting>
  <conditionalFormatting sqref="C28">
    <cfRule type="cellIs" dxfId="95" priority="36" operator="equal">
      <formula>0</formula>
    </cfRule>
  </conditionalFormatting>
  <conditionalFormatting sqref="C29">
    <cfRule type="cellIs" dxfId="94" priority="35" operator="equal">
      <formula>0</formula>
    </cfRule>
  </conditionalFormatting>
  <conditionalFormatting sqref="H28">
    <cfRule type="cellIs" dxfId="93" priority="34" operator="equal">
      <formula>0</formula>
    </cfRule>
  </conditionalFormatting>
  <conditionalFormatting sqref="H29">
    <cfRule type="cellIs" dxfId="92" priority="33" operator="equal">
      <formula>0</formula>
    </cfRule>
  </conditionalFormatting>
  <conditionalFormatting sqref="M28">
    <cfRule type="cellIs" dxfId="91" priority="32" operator="equal">
      <formula>0</formula>
    </cfRule>
  </conditionalFormatting>
  <conditionalFormatting sqref="M29">
    <cfRule type="cellIs" dxfId="90" priority="31" operator="equal">
      <formula>0</formula>
    </cfRule>
  </conditionalFormatting>
  <conditionalFormatting sqref="M33">
    <cfRule type="cellIs" dxfId="89" priority="30" operator="equal">
      <formula>0</formula>
    </cfRule>
  </conditionalFormatting>
  <conditionalFormatting sqref="M34">
    <cfRule type="cellIs" dxfId="88" priority="29" operator="equal">
      <formula>0</formula>
    </cfRule>
  </conditionalFormatting>
  <conditionalFormatting sqref="H33">
    <cfRule type="cellIs" dxfId="87" priority="28" operator="equal">
      <formula>0</formula>
    </cfRule>
  </conditionalFormatting>
  <conditionalFormatting sqref="H34">
    <cfRule type="cellIs" dxfId="86" priority="27" operator="equal">
      <formula>0</formula>
    </cfRule>
  </conditionalFormatting>
  <conditionalFormatting sqref="C33">
    <cfRule type="cellIs" dxfId="85" priority="26" operator="equal">
      <formula>0</formula>
    </cfRule>
  </conditionalFormatting>
  <conditionalFormatting sqref="C34">
    <cfRule type="cellIs" dxfId="84" priority="25" operator="equal">
      <formula>0</formula>
    </cfRule>
  </conditionalFormatting>
  <conditionalFormatting sqref="C38">
    <cfRule type="cellIs" dxfId="83" priority="24" operator="equal">
      <formula>0</formula>
    </cfRule>
  </conditionalFormatting>
  <conditionalFormatting sqref="C39">
    <cfRule type="cellIs" dxfId="82" priority="23" operator="equal">
      <formula>0</formula>
    </cfRule>
  </conditionalFormatting>
  <conditionalFormatting sqref="H38">
    <cfRule type="cellIs" dxfId="81" priority="22" operator="equal">
      <formula>0</formula>
    </cfRule>
  </conditionalFormatting>
  <conditionalFormatting sqref="H39">
    <cfRule type="cellIs" dxfId="80" priority="21" operator="equal">
      <formula>0</formula>
    </cfRule>
  </conditionalFormatting>
  <conditionalFormatting sqref="M38">
    <cfRule type="cellIs" dxfId="79" priority="20" operator="equal">
      <formula>0</formula>
    </cfRule>
  </conditionalFormatting>
  <conditionalFormatting sqref="M39">
    <cfRule type="cellIs" dxfId="78" priority="19" operator="equal">
      <formula>0</formula>
    </cfRule>
  </conditionalFormatting>
  <conditionalFormatting sqref="M43">
    <cfRule type="cellIs" dxfId="77" priority="18" operator="equal">
      <formula>0</formula>
    </cfRule>
  </conditionalFormatting>
  <conditionalFormatting sqref="M44">
    <cfRule type="cellIs" dxfId="76" priority="17" operator="equal">
      <formula>0</formula>
    </cfRule>
  </conditionalFormatting>
  <conditionalFormatting sqref="H43">
    <cfRule type="cellIs" dxfId="75" priority="16" operator="equal">
      <formula>0</formula>
    </cfRule>
  </conditionalFormatting>
  <conditionalFormatting sqref="H44">
    <cfRule type="cellIs" dxfId="74" priority="15" operator="equal">
      <formula>0</formula>
    </cfRule>
  </conditionalFormatting>
  <conditionalFormatting sqref="C43">
    <cfRule type="cellIs" dxfId="73" priority="14" operator="equal">
      <formula>0</formula>
    </cfRule>
  </conditionalFormatting>
  <conditionalFormatting sqref="C44">
    <cfRule type="cellIs" dxfId="72" priority="13" operator="equal">
      <formula>0</formula>
    </cfRule>
  </conditionalFormatting>
  <conditionalFormatting sqref="C30">
    <cfRule type="cellIs" dxfId="71" priority="12" operator="equal">
      <formula>0</formula>
    </cfRule>
  </conditionalFormatting>
  <conditionalFormatting sqref="H30">
    <cfRule type="cellIs" dxfId="70" priority="11" operator="equal">
      <formula>0</formula>
    </cfRule>
  </conditionalFormatting>
  <conditionalFormatting sqref="M30">
    <cfRule type="cellIs" dxfId="69" priority="10" operator="equal">
      <formula>0</formula>
    </cfRule>
  </conditionalFormatting>
  <conditionalFormatting sqref="M35">
    <cfRule type="cellIs" dxfId="68" priority="9" operator="equal">
      <formula>0</formula>
    </cfRule>
  </conditionalFormatting>
  <conditionalFormatting sqref="H35">
    <cfRule type="cellIs" dxfId="67" priority="8" operator="equal">
      <formula>0</formula>
    </cfRule>
  </conditionalFormatting>
  <conditionalFormatting sqref="C35">
    <cfRule type="cellIs" dxfId="66" priority="7" operator="equal">
      <formula>0</formula>
    </cfRule>
  </conditionalFormatting>
  <conditionalFormatting sqref="C40">
    <cfRule type="cellIs" dxfId="65" priority="6" operator="equal">
      <formula>0</formula>
    </cfRule>
  </conditionalFormatting>
  <conditionalFormatting sqref="H40">
    <cfRule type="cellIs" dxfId="64" priority="5" operator="equal">
      <formula>0</formula>
    </cfRule>
  </conditionalFormatting>
  <conditionalFormatting sqref="M40">
    <cfRule type="cellIs" dxfId="63" priority="4" operator="equal">
      <formula>0</formula>
    </cfRule>
  </conditionalFormatting>
  <conditionalFormatting sqref="M45">
    <cfRule type="cellIs" dxfId="62" priority="3" operator="equal">
      <formula>0</formula>
    </cfRule>
  </conditionalFormatting>
  <conditionalFormatting sqref="H45">
    <cfRule type="cellIs" dxfId="61" priority="2" operator="equal">
      <formula>0</formula>
    </cfRule>
  </conditionalFormatting>
  <conditionalFormatting sqref="C45">
    <cfRule type="cellIs" dxfId="60" priority="1" operator="equal">
      <formula>0</formula>
    </cfRule>
  </conditionalFormatting>
  <pageMargins left="0.59055118110236227" right="0.59055118110236227" top="0.78740157480314965" bottom="0.59055118110236227" header="0.31496062992125984" footer="0.31496062992125984"/>
  <pageSetup paperSize="9" scale="95" fitToHeight="0" orientation="portrait" r:id="rId1"/>
  <headerFooter>
    <oddHeader>&amp;L&amp;G&amp;R&amp;"UD デジタル 教科書体 N-R,標準"&amp;14&amp;K00-049計算ドリルF9マ</oddHeader>
  </headerFooter>
  <drawing r:id="rId2"/>
  <legacyDrawing r:id="rId3"/>
  <legacyDrawingHF r:id="rId4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BF100"/>
  <sheetViews>
    <sheetView showGridLines="0" zoomScale="70" zoomScaleNormal="70" workbookViewId="0">
      <selection activeCell="N1" sqref="N1:O1"/>
    </sheetView>
  </sheetViews>
  <sheetFormatPr defaultRowHeight="26.25" x14ac:dyDescent="0.15"/>
  <cols>
    <col min="1" max="1" width="3.625" style="7" customWidth="1"/>
    <col min="2" max="4" width="8.125" style="7" customWidth="1"/>
    <col min="5" max="6" width="3.625" style="7" customWidth="1"/>
    <col min="7" max="9" width="8.125" style="7" customWidth="1"/>
    <col min="10" max="11" width="3.625" style="7" customWidth="1"/>
    <col min="12" max="14" width="8.125" style="7" customWidth="1"/>
    <col min="15" max="16" width="3.625" style="7" customWidth="1"/>
    <col min="17" max="17" width="8.125" style="7" customWidth="1"/>
    <col min="18" max="18" width="3.625" style="7" customWidth="1"/>
    <col min="19" max="19" width="3.625" style="7" hidden="1" customWidth="1"/>
    <col min="20" max="21" width="6" style="39" hidden="1" customWidth="1"/>
    <col min="22" max="22" width="3.75" style="39" hidden="1" customWidth="1"/>
    <col min="23" max="23" width="6" style="39" hidden="1" customWidth="1"/>
    <col min="24" max="24" width="3.75" style="39" hidden="1" customWidth="1"/>
    <col min="25" max="25" width="6" style="39" hidden="1" customWidth="1"/>
    <col min="26" max="26" width="3.625" style="7" hidden="1" customWidth="1"/>
    <col min="27" max="27" width="6" style="39" hidden="1" customWidth="1"/>
    <col min="28" max="29" width="4.25" style="39" hidden="1" customWidth="1"/>
    <col min="30" max="30" width="3.75" style="39" hidden="1" customWidth="1"/>
    <col min="31" max="32" width="4.25" style="39" hidden="1" customWidth="1"/>
    <col min="33" max="33" width="3.625" style="39" hidden="1" customWidth="1"/>
    <col min="34" max="38" width="8.125" style="39" hidden="1" customWidth="1"/>
    <col min="39" max="39" width="3.625" style="7" hidden="1" customWidth="1"/>
    <col min="40" max="40" width="12.875" style="7" hidden="1" customWidth="1"/>
    <col min="41" max="41" width="3.875" style="7" hidden="1" customWidth="1"/>
    <col min="42" max="42" width="3.75" style="7" hidden="1" customWidth="1"/>
    <col min="43" max="43" width="6" style="7" hidden="1" customWidth="1"/>
    <col min="44" max="45" width="4.25" style="7" hidden="1" customWidth="1"/>
    <col min="46" max="47" width="2.875" style="7" hidden="1" customWidth="1"/>
    <col min="48" max="48" width="12.875" style="7" hidden="1" customWidth="1"/>
    <col min="49" max="49" width="3.875" style="7" hidden="1" customWidth="1"/>
    <col min="50" max="50" width="3.75" style="7" hidden="1" customWidth="1"/>
    <col min="51" max="51" width="7.375" style="7" hidden="1" customWidth="1"/>
    <col min="52" max="53" width="4.25" style="7" hidden="1" customWidth="1"/>
    <col min="54" max="54" width="2.875" style="7" customWidth="1"/>
    <col min="55" max="16384" width="9" style="7"/>
  </cols>
  <sheetData>
    <row r="1" spans="1:53" s="49" customFormat="1" ht="36.75" thickBot="1" x14ac:dyDescent="0.3">
      <c r="A1" s="90" t="s">
        <v>24</v>
      </c>
      <c r="B1" s="90"/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  <c r="N1" s="91">
        <v>1</v>
      </c>
      <c r="O1" s="91"/>
      <c r="P1" s="51"/>
      <c r="Q1" s="51"/>
      <c r="R1" s="51"/>
      <c r="S1" s="45"/>
      <c r="T1" s="45">
        <v>1</v>
      </c>
      <c r="U1" s="45">
        <f ca="1">AB1*10+AC1</f>
        <v>82</v>
      </c>
      <c r="V1" s="45" t="s">
        <v>3</v>
      </c>
      <c r="W1" s="45">
        <f ca="1">AE1*10+AF1</f>
        <v>33</v>
      </c>
      <c r="X1" s="45" t="s">
        <v>4</v>
      </c>
      <c r="Y1" s="45">
        <f ca="1">U1-W1</f>
        <v>49</v>
      </c>
      <c r="Z1" s="46"/>
      <c r="AA1" s="45">
        <v>1</v>
      </c>
      <c r="AB1" s="45">
        <f ca="1">VLOOKUP($AO1,$AQ$1:$AS$100,2,FALSE)</f>
        <v>8</v>
      </c>
      <c r="AC1" s="45">
        <f ca="1">VLOOKUP($AW1,$AY$1:$BA$100,2,FALSE)</f>
        <v>2</v>
      </c>
      <c r="AD1" s="45" t="s">
        <v>3</v>
      </c>
      <c r="AE1" s="45">
        <f ca="1">VLOOKUP($AO1,$AQ$1:$AS$100,3,FALSE)</f>
        <v>3</v>
      </c>
      <c r="AF1" s="45">
        <f ca="1">VLOOKUP($AW1,$AY$1:$BA$100,3,FALSE)</f>
        <v>3</v>
      </c>
      <c r="AG1" s="45"/>
      <c r="AH1" s="45"/>
      <c r="AI1" s="45"/>
      <c r="AJ1" s="45"/>
      <c r="AK1" s="45"/>
      <c r="AL1" s="45"/>
      <c r="AM1" s="46"/>
      <c r="AN1" s="47">
        <f ca="1">RAND()</f>
        <v>0.35325900435702351</v>
      </c>
      <c r="AO1" s="48">
        <f ca="1">RANK(AN1,$AN$1:$AN$55,)</f>
        <v>29</v>
      </c>
      <c r="AP1" s="46"/>
      <c r="AQ1" s="45">
        <v>1</v>
      </c>
      <c r="AR1" s="45">
        <v>1</v>
      </c>
      <c r="AS1" s="45">
        <v>0</v>
      </c>
      <c r="AV1" s="47">
        <f ca="1">RAND()</f>
        <v>0.7469359847133733</v>
      </c>
      <c r="AW1" s="48">
        <f ca="1">RANK(AV1,$AV$1:$AV$100,)</f>
        <v>9</v>
      </c>
      <c r="AX1" s="46"/>
      <c r="AY1" s="45">
        <v>1</v>
      </c>
      <c r="AZ1" s="45">
        <v>1</v>
      </c>
      <c r="BA1" s="45">
        <v>2</v>
      </c>
    </row>
    <row r="2" spans="1:53" ht="38.25" customHeight="1" thickBot="1" x14ac:dyDescent="0.3">
      <c r="B2" s="92" t="s">
        <v>0</v>
      </c>
      <c r="C2" s="93"/>
      <c r="D2" s="94"/>
      <c r="E2" s="92" t="s">
        <v>2</v>
      </c>
      <c r="F2" s="93"/>
      <c r="G2" s="93"/>
      <c r="H2" s="95"/>
      <c r="I2" s="96"/>
      <c r="J2" s="96"/>
      <c r="K2" s="96"/>
      <c r="L2" s="96"/>
      <c r="M2" s="96"/>
      <c r="N2" s="97"/>
      <c r="S2" s="19"/>
      <c r="T2" s="19">
        <v>2</v>
      </c>
      <c r="U2" s="19">
        <f t="shared" ref="U2:U12" ca="1" si="0">AB2*10+AC2</f>
        <v>65</v>
      </c>
      <c r="V2" s="19" t="s">
        <v>3</v>
      </c>
      <c r="W2" s="19">
        <f t="shared" ref="W2:W12" ca="1" si="1">AE2*10+AF2</f>
        <v>18</v>
      </c>
      <c r="X2" s="19" t="s">
        <v>4</v>
      </c>
      <c r="Y2" s="19">
        <f t="shared" ref="Y2:Y12" ca="1" si="2">U2-W2</f>
        <v>47</v>
      </c>
      <c r="Z2" s="20"/>
      <c r="AA2" s="19">
        <v>2</v>
      </c>
      <c r="AB2" s="19">
        <f t="shared" ref="AB2:AB12" ca="1" si="3">VLOOKUP($AO2,$AQ$1:$AS$100,2,FALSE)</f>
        <v>6</v>
      </c>
      <c r="AC2" s="19">
        <f t="shared" ref="AC2:AC12" ca="1" si="4">VLOOKUP($AW2,$AY$1:$BA$100,2,FALSE)</f>
        <v>5</v>
      </c>
      <c r="AD2" s="19" t="s">
        <v>3</v>
      </c>
      <c r="AE2" s="19">
        <f t="shared" ref="AE2:AE12" ca="1" si="5">VLOOKUP($AO2,$AQ$1:$AS$100,3,FALSE)</f>
        <v>1</v>
      </c>
      <c r="AF2" s="19">
        <f t="shared" ref="AF2:AF12" ca="1" si="6">VLOOKUP($AW2,$AY$1:$BA$100,3,FALSE)</f>
        <v>8</v>
      </c>
      <c r="AG2" s="19"/>
      <c r="AH2" s="19"/>
      <c r="AI2" s="19"/>
      <c r="AJ2" s="19"/>
      <c r="AK2" s="19"/>
      <c r="AL2" s="19"/>
      <c r="AM2" s="20"/>
      <c r="AN2" s="8">
        <f t="shared" ref="AN2:AN45" ca="1" si="7">RAND()</f>
        <v>0.61198775712682396</v>
      </c>
      <c r="AO2" s="21">
        <f t="shared" ref="AO2:AO28" ca="1" si="8">RANK(AN2,$AN$1:$AN$55,)</f>
        <v>14</v>
      </c>
      <c r="AP2" s="20"/>
      <c r="AQ2" s="19">
        <v>2</v>
      </c>
      <c r="AR2" s="45">
        <v>2</v>
      </c>
      <c r="AS2" s="45">
        <v>0</v>
      </c>
      <c r="AV2" s="8">
        <f t="shared" ref="AV2:AV36" ca="1" si="9">RAND()</f>
        <v>0.17523399040028353</v>
      </c>
      <c r="AW2" s="21">
        <f t="shared" ref="AW2:AW36" ca="1" si="10">RANK(AV2,$AV$1:$AV$100,)</f>
        <v>29</v>
      </c>
      <c r="AX2" s="20"/>
      <c r="AY2" s="19">
        <v>2</v>
      </c>
      <c r="AZ2" s="19">
        <v>1</v>
      </c>
      <c r="BA2" s="19">
        <v>3</v>
      </c>
    </row>
    <row r="3" spans="1:53" ht="13.5" customHeight="1" x14ac:dyDescent="0.25">
      <c r="B3" s="9"/>
      <c r="C3" s="9"/>
      <c r="D3" s="9"/>
      <c r="E3" s="9"/>
      <c r="F3" s="9"/>
      <c r="G3" s="9"/>
      <c r="H3" s="10"/>
      <c r="I3" s="10"/>
      <c r="J3" s="10"/>
      <c r="K3" s="10"/>
      <c r="L3" s="10"/>
      <c r="M3" s="10"/>
      <c r="S3" s="19"/>
      <c r="T3" s="19">
        <v>3</v>
      </c>
      <c r="U3" s="19">
        <f t="shared" ca="1" si="0"/>
        <v>93</v>
      </c>
      <c r="V3" s="19" t="s">
        <v>3</v>
      </c>
      <c r="W3" s="19">
        <f t="shared" ca="1" si="1"/>
        <v>59</v>
      </c>
      <c r="X3" s="19" t="s">
        <v>4</v>
      </c>
      <c r="Y3" s="19">
        <f t="shared" ca="1" si="2"/>
        <v>34</v>
      </c>
      <c r="Z3" s="20"/>
      <c r="AA3" s="19">
        <v>3</v>
      </c>
      <c r="AB3" s="19">
        <f t="shared" ca="1" si="3"/>
        <v>9</v>
      </c>
      <c r="AC3" s="19">
        <f t="shared" ca="1" si="4"/>
        <v>3</v>
      </c>
      <c r="AD3" s="19" t="s">
        <v>3</v>
      </c>
      <c r="AE3" s="19">
        <f t="shared" ca="1" si="5"/>
        <v>5</v>
      </c>
      <c r="AF3" s="19">
        <f t="shared" ca="1" si="6"/>
        <v>9</v>
      </c>
      <c r="AG3" s="19"/>
      <c r="AH3" s="19"/>
      <c r="AI3" s="19"/>
      <c r="AJ3" s="19"/>
      <c r="AK3" s="19"/>
      <c r="AL3" s="19"/>
      <c r="AM3" s="20"/>
      <c r="AN3" s="8">
        <f t="shared" ca="1" si="7"/>
        <v>0.16722411614774924</v>
      </c>
      <c r="AO3" s="21">
        <f t="shared" ca="1" si="8"/>
        <v>39</v>
      </c>
      <c r="AP3" s="20"/>
      <c r="AQ3" s="19">
        <v>3</v>
      </c>
      <c r="AR3" s="45">
        <v>3</v>
      </c>
      <c r="AS3" s="45">
        <v>0</v>
      </c>
      <c r="AV3" s="8">
        <f t="shared" ca="1" si="9"/>
        <v>0.3531630504714941</v>
      </c>
      <c r="AW3" s="21">
        <f t="shared" ca="1" si="10"/>
        <v>21</v>
      </c>
      <c r="AX3" s="20"/>
      <c r="AY3" s="19">
        <v>3</v>
      </c>
      <c r="AZ3" s="19">
        <v>1</v>
      </c>
      <c r="BA3" s="19">
        <v>4</v>
      </c>
    </row>
    <row r="4" spans="1:53" ht="39.950000000000003" customHeight="1" x14ac:dyDescent="0.25">
      <c r="A4" s="11"/>
      <c r="B4" s="22"/>
      <c r="C4" s="12"/>
      <c r="D4" s="12"/>
      <c r="E4" s="13"/>
      <c r="F4" s="11"/>
      <c r="G4" s="22"/>
      <c r="H4" s="12"/>
      <c r="I4" s="12"/>
      <c r="J4" s="13"/>
      <c r="K4" s="11"/>
      <c r="L4" s="22"/>
      <c r="M4" s="12"/>
      <c r="N4" s="12"/>
      <c r="O4" s="13"/>
      <c r="P4" s="10"/>
      <c r="Q4" s="10"/>
      <c r="R4" s="10"/>
      <c r="S4" s="19"/>
      <c r="T4" s="19">
        <v>4</v>
      </c>
      <c r="U4" s="19">
        <f t="shared" ca="1" si="0"/>
        <v>95</v>
      </c>
      <c r="V4" s="19" t="s">
        <v>3</v>
      </c>
      <c r="W4" s="19">
        <f t="shared" ca="1" si="1"/>
        <v>39</v>
      </c>
      <c r="X4" s="19" t="s">
        <v>4</v>
      </c>
      <c r="Y4" s="19">
        <f t="shared" ca="1" si="2"/>
        <v>56</v>
      </c>
      <c r="Z4" s="20"/>
      <c r="AA4" s="19">
        <v>4</v>
      </c>
      <c r="AB4" s="19">
        <f t="shared" ca="1" si="3"/>
        <v>9</v>
      </c>
      <c r="AC4" s="19">
        <f t="shared" ca="1" si="4"/>
        <v>5</v>
      </c>
      <c r="AD4" s="19" t="s">
        <v>3</v>
      </c>
      <c r="AE4" s="19">
        <f t="shared" ca="1" si="5"/>
        <v>3</v>
      </c>
      <c r="AF4" s="19">
        <f t="shared" ca="1" si="6"/>
        <v>9</v>
      </c>
      <c r="AG4" s="19"/>
      <c r="AH4" s="19"/>
      <c r="AI4" s="19"/>
      <c r="AJ4" s="19"/>
      <c r="AK4" s="19"/>
      <c r="AL4" s="19"/>
      <c r="AM4" s="20"/>
      <c r="AN4" s="8">
        <f t="shared" ca="1" si="7"/>
        <v>0.337147850652189</v>
      </c>
      <c r="AO4" s="21">
        <f t="shared" ca="1" si="8"/>
        <v>30</v>
      </c>
      <c r="AP4" s="20"/>
      <c r="AQ4" s="19">
        <v>4</v>
      </c>
      <c r="AR4" s="45">
        <v>4</v>
      </c>
      <c r="AS4" s="45">
        <v>0</v>
      </c>
      <c r="AV4" s="8">
        <f t="shared" ca="1" si="9"/>
        <v>0.16769678198664262</v>
      </c>
      <c r="AW4" s="21">
        <f t="shared" ca="1" si="10"/>
        <v>30</v>
      </c>
      <c r="AX4" s="20"/>
      <c r="AY4" s="19">
        <v>4</v>
      </c>
      <c r="AZ4" s="19">
        <v>1</v>
      </c>
      <c r="BA4" s="19">
        <v>5</v>
      </c>
    </row>
    <row r="5" spans="1:53" ht="42" customHeight="1" x14ac:dyDescent="0.25">
      <c r="A5" s="14"/>
      <c r="B5" s="23"/>
      <c r="C5" s="24">
        <f ca="1">AB1</f>
        <v>8</v>
      </c>
      <c r="D5" s="24">
        <f ca="1">AC1</f>
        <v>2</v>
      </c>
      <c r="E5" s="15"/>
      <c r="F5" s="14"/>
      <c r="G5" s="23"/>
      <c r="H5" s="24">
        <f ca="1">AB2</f>
        <v>6</v>
      </c>
      <c r="I5" s="24">
        <f ca="1">AC2</f>
        <v>5</v>
      </c>
      <c r="J5" s="15"/>
      <c r="K5" s="14"/>
      <c r="L5" s="23"/>
      <c r="M5" s="24">
        <f ca="1">AB3</f>
        <v>9</v>
      </c>
      <c r="N5" s="24">
        <f ca="1">AC3</f>
        <v>3</v>
      </c>
      <c r="O5" s="15"/>
      <c r="P5" s="10"/>
      <c r="Q5" s="10"/>
      <c r="R5" s="10"/>
      <c r="S5" s="19"/>
      <c r="T5" s="19">
        <v>5</v>
      </c>
      <c r="U5" s="19">
        <f t="shared" ca="1" si="0"/>
        <v>43</v>
      </c>
      <c r="V5" s="19" t="s">
        <v>3</v>
      </c>
      <c r="W5" s="19">
        <f t="shared" ca="1" si="1"/>
        <v>4</v>
      </c>
      <c r="X5" s="19" t="s">
        <v>4</v>
      </c>
      <c r="Y5" s="19">
        <f t="shared" ca="1" si="2"/>
        <v>39</v>
      </c>
      <c r="Z5" s="20"/>
      <c r="AA5" s="19">
        <v>5</v>
      </c>
      <c r="AB5" s="19">
        <f t="shared" ca="1" si="3"/>
        <v>4</v>
      </c>
      <c r="AC5" s="19">
        <f t="shared" ca="1" si="4"/>
        <v>3</v>
      </c>
      <c r="AD5" s="19" t="s">
        <v>3</v>
      </c>
      <c r="AE5" s="19">
        <f t="shared" ca="1" si="5"/>
        <v>0</v>
      </c>
      <c r="AF5" s="19">
        <f t="shared" ca="1" si="6"/>
        <v>4</v>
      </c>
      <c r="AG5" s="19"/>
      <c r="AH5" s="19"/>
      <c r="AI5" s="19"/>
      <c r="AJ5" s="19"/>
      <c r="AK5" s="19"/>
      <c r="AL5" s="19"/>
      <c r="AM5" s="20"/>
      <c r="AN5" s="8">
        <f t="shared" ca="1" si="7"/>
        <v>0.90720299908737057</v>
      </c>
      <c r="AO5" s="21">
        <f t="shared" ca="1" si="8"/>
        <v>4</v>
      </c>
      <c r="AP5" s="20"/>
      <c r="AQ5" s="19">
        <v>5</v>
      </c>
      <c r="AR5" s="45">
        <v>5</v>
      </c>
      <c r="AS5" s="45">
        <v>0</v>
      </c>
      <c r="AV5" s="8">
        <f t="shared" ca="1" si="9"/>
        <v>0.46575103532092532</v>
      </c>
      <c r="AW5" s="21">
        <f t="shared" ca="1" si="10"/>
        <v>16</v>
      </c>
      <c r="AX5" s="20"/>
      <c r="AY5" s="19">
        <v>5</v>
      </c>
      <c r="AZ5" s="19">
        <v>1</v>
      </c>
      <c r="BA5" s="19">
        <v>6</v>
      </c>
    </row>
    <row r="6" spans="1:53" ht="42" customHeight="1" thickBot="1" x14ac:dyDescent="0.3">
      <c r="A6" s="14"/>
      <c r="B6" s="25" t="s">
        <v>1</v>
      </c>
      <c r="C6" s="26">
        <f ca="1">AE1</f>
        <v>3</v>
      </c>
      <c r="D6" s="26">
        <f ca="1">AF1</f>
        <v>3</v>
      </c>
      <c r="E6" s="15"/>
      <c r="F6" s="14"/>
      <c r="G6" s="25" t="s">
        <v>1</v>
      </c>
      <c r="H6" s="26">
        <f ca="1">AE2</f>
        <v>1</v>
      </c>
      <c r="I6" s="26">
        <f ca="1">AF2</f>
        <v>8</v>
      </c>
      <c r="J6" s="15"/>
      <c r="K6" s="14"/>
      <c r="L6" s="25" t="s">
        <v>1</v>
      </c>
      <c r="M6" s="26">
        <f ca="1">AE3</f>
        <v>5</v>
      </c>
      <c r="N6" s="26">
        <f ca="1">AF3</f>
        <v>9</v>
      </c>
      <c r="O6" s="15"/>
      <c r="P6" s="10"/>
      <c r="Q6" s="10"/>
      <c r="R6" s="10"/>
      <c r="S6" s="19"/>
      <c r="T6" s="19">
        <v>6</v>
      </c>
      <c r="U6" s="19">
        <f t="shared" ca="1" si="0"/>
        <v>81</v>
      </c>
      <c r="V6" s="19" t="s">
        <v>3</v>
      </c>
      <c r="W6" s="19">
        <f t="shared" ca="1" si="1"/>
        <v>52</v>
      </c>
      <c r="X6" s="19" t="s">
        <v>4</v>
      </c>
      <c r="Y6" s="19">
        <f t="shared" ca="1" si="2"/>
        <v>29</v>
      </c>
      <c r="Z6" s="20"/>
      <c r="AA6" s="19">
        <v>6</v>
      </c>
      <c r="AB6" s="19">
        <f t="shared" ca="1" si="3"/>
        <v>8</v>
      </c>
      <c r="AC6" s="19">
        <f t="shared" ca="1" si="4"/>
        <v>1</v>
      </c>
      <c r="AD6" s="19" t="s">
        <v>3</v>
      </c>
      <c r="AE6" s="19">
        <f t="shared" ca="1" si="5"/>
        <v>5</v>
      </c>
      <c r="AF6" s="19">
        <f t="shared" ca="1" si="6"/>
        <v>2</v>
      </c>
      <c r="AG6" s="19"/>
      <c r="AH6" s="19"/>
      <c r="AI6" s="19"/>
      <c r="AJ6" s="19"/>
      <c r="AK6" s="19"/>
      <c r="AL6" s="19"/>
      <c r="AM6" s="20"/>
      <c r="AN6" s="8">
        <f t="shared" ca="1" si="7"/>
        <v>0.17155024063400082</v>
      </c>
      <c r="AO6" s="21">
        <f t="shared" ca="1" si="8"/>
        <v>38</v>
      </c>
      <c r="AP6" s="20"/>
      <c r="AQ6" s="19">
        <v>6</v>
      </c>
      <c r="AR6" s="45">
        <v>6</v>
      </c>
      <c r="AS6" s="45">
        <v>0</v>
      </c>
      <c r="AV6" s="8">
        <f t="shared" ca="1" si="9"/>
        <v>0.96550343648622328</v>
      </c>
      <c r="AW6" s="21">
        <f t="shared" ca="1" si="10"/>
        <v>1</v>
      </c>
      <c r="AX6" s="20"/>
      <c r="AY6" s="19">
        <v>6</v>
      </c>
      <c r="AZ6" s="19">
        <v>1</v>
      </c>
      <c r="BA6" s="19">
        <v>7</v>
      </c>
    </row>
    <row r="7" spans="1:53" ht="50.1" customHeight="1" x14ac:dyDescent="0.25">
      <c r="A7" s="14"/>
      <c r="B7" s="27"/>
      <c r="C7" s="28"/>
      <c r="D7" s="28"/>
      <c r="E7" s="15"/>
      <c r="F7" s="14"/>
      <c r="G7" s="27"/>
      <c r="H7" s="28"/>
      <c r="I7" s="28"/>
      <c r="J7" s="15"/>
      <c r="K7" s="14"/>
      <c r="L7" s="27"/>
      <c r="M7" s="28"/>
      <c r="N7" s="28"/>
      <c r="O7" s="15"/>
      <c r="P7" s="10"/>
      <c r="Q7" s="10"/>
      <c r="R7" s="10"/>
      <c r="S7" s="19"/>
      <c r="T7" s="19">
        <v>7</v>
      </c>
      <c r="U7" s="19">
        <f t="shared" ca="1" si="0"/>
        <v>51</v>
      </c>
      <c r="V7" s="19" t="s">
        <v>3</v>
      </c>
      <c r="W7" s="19">
        <f t="shared" ca="1" si="1"/>
        <v>49</v>
      </c>
      <c r="X7" s="19" t="s">
        <v>4</v>
      </c>
      <c r="Y7" s="19">
        <f t="shared" ca="1" si="2"/>
        <v>2</v>
      </c>
      <c r="Z7" s="20"/>
      <c r="AA7" s="19">
        <v>7</v>
      </c>
      <c r="AB7" s="19">
        <f t="shared" ca="1" si="3"/>
        <v>5</v>
      </c>
      <c r="AC7" s="19">
        <f t="shared" ca="1" si="4"/>
        <v>1</v>
      </c>
      <c r="AD7" s="19" t="s">
        <v>3</v>
      </c>
      <c r="AE7" s="19">
        <f t="shared" ca="1" si="5"/>
        <v>4</v>
      </c>
      <c r="AF7" s="19">
        <f t="shared" ca="1" si="6"/>
        <v>9</v>
      </c>
      <c r="AG7" s="19"/>
      <c r="AH7" s="19"/>
      <c r="AI7" s="19"/>
      <c r="AJ7" s="19"/>
      <c r="AK7" s="19"/>
      <c r="AL7" s="19"/>
      <c r="AM7" s="20"/>
      <c r="AN7" s="8">
        <f t="shared" ca="1" si="7"/>
        <v>0.3033431754305479</v>
      </c>
      <c r="AO7" s="21">
        <f t="shared" ca="1" si="8"/>
        <v>31</v>
      </c>
      <c r="AP7" s="20"/>
      <c r="AQ7" s="19">
        <v>7</v>
      </c>
      <c r="AR7" s="45">
        <v>7</v>
      </c>
      <c r="AS7" s="45">
        <v>0</v>
      </c>
      <c r="AV7" s="8">
        <f t="shared" ca="1" si="9"/>
        <v>0.75037131182847572</v>
      </c>
      <c r="AW7" s="21">
        <f t="shared" ca="1" si="10"/>
        <v>8</v>
      </c>
      <c r="AX7" s="20"/>
      <c r="AY7" s="19">
        <v>7</v>
      </c>
      <c r="AZ7" s="19">
        <v>1</v>
      </c>
      <c r="BA7" s="19">
        <v>8</v>
      </c>
    </row>
    <row r="8" spans="1:53" ht="12.95" customHeight="1" x14ac:dyDescent="0.25">
      <c r="A8" s="16"/>
      <c r="B8" s="17"/>
      <c r="C8" s="17"/>
      <c r="D8" s="17"/>
      <c r="E8" s="18"/>
      <c r="F8" s="16"/>
      <c r="G8" s="17"/>
      <c r="H8" s="17"/>
      <c r="I8" s="17"/>
      <c r="J8" s="18"/>
      <c r="K8" s="16"/>
      <c r="L8" s="17"/>
      <c r="M8" s="17"/>
      <c r="N8" s="17"/>
      <c r="O8" s="18"/>
      <c r="P8" s="10"/>
      <c r="Q8" s="10"/>
      <c r="R8" s="10"/>
      <c r="S8" s="19"/>
      <c r="T8" s="19">
        <v>8</v>
      </c>
      <c r="U8" s="19">
        <f t="shared" ca="1" si="0"/>
        <v>64</v>
      </c>
      <c r="V8" s="19" t="s">
        <v>3</v>
      </c>
      <c r="W8" s="19">
        <f t="shared" ca="1" si="1"/>
        <v>36</v>
      </c>
      <c r="X8" s="19" t="s">
        <v>4</v>
      </c>
      <c r="Y8" s="19">
        <f t="shared" ca="1" si="2"/>
        <v>28</v>
      </c>
      <c r="Z8" s="20"/>
      <c r="AA8" s="19">
        <v>8</v>
      </c>
      <c r="AB8" s="19">
        <f t="shared" ca="1" si="3"/>
        <v>6</v>
      </c>
      <c r="AC8" s="19">
        <f t="shared" ca="1" si="4"/>
        <v>4</v>
      </c>
      <c r="AD8" s="19" t="s">
        <v>3</v>
      </c>
      <c r="AE8" s="19">
        <f t="shared" ca="1" si="5"/>
        <v>3</v>
      </c>
      <c r="AF8" s="19">
        <f t="shared" ca="1" si="6"/>
        <v>6</v>
      </c>
      <c r="AG8" s="19"/>
      <c r="AH8" s="19"/>
      <c r="AI8" s="19"/>
      <c r="AJ8" s="19"/>
      <c r="AK8" s="19"/>
      <c r="AL8" s="19"/>
      <c r="AM8" s="20"/>
      <c r="AN8" s="8">
        <f t="shared" ca="1" si="7"/>
        <v>0.37065556977174985</v>
      </c>
      <c r="AO8" s="21">
        <f t="shared" ca="1" si="8"/>
        <v>27</v>
      </c>
      <c r="AP8" s="20"/>
      <c r="AQ8" s="19">
        <v>8</v>
      </c>
      <c r="AR8" s="45">
        <v>8</v>
      </c>
      <c r="AS8" s="45">
        <v>0</v>
      </c>
      <c r="AV8" s="8">
        <f t="shared" ca="1" si="9"/>
        <v>0.30246195791928043</v>
      </c>
      <c r="AW8" s="21">
        <f t="shared" ca="1" si="10"/>
        <v>23</v>
      </c>
      <c r="AX8" s="20"/>
      <c r="AY8" s="19">
        <v>8</v>
      </c>
      <c r="AZ8" s="19">
        <v>1</v>
      </c>
      <c r="BA8" s="19">
        <v>9</v>
      </c>
    </row>
    <row r="9" spans="1:53" ht="39.950000000000003" customHeight="1" x14ac:dyDescent="0.25">
      <c r="A9" s="11"/>
      <c r="B9" s="22"/>
      <c r="C9" s="12"/>
      <c r="D9" s="12"/>
      <c r="E9" s="13"/>
      <c r="F9" s="11"/>
      <c r="G9" s="22"/>
      <c r="H9" s="12"/>
      <c r="I9" s="12"/>
      <c r="J9" s="13"/>
      <c r="K9" s="11"/>
      <c r="L9" s="22"/>
      <c r="M9" s="12"/>
      <c r="N9" s="12"/>
      <c r="O9" s="13"/>
      <c r="P9" s="10"/>
      <c r="Q9" s="10"/>
      <c r="R9" s="10"/>
      <c r="S9" s="19"/>
      <c r="T9" s="19">
        <v>9</v>
      </c>
      <c r="U9" s="19">
        <f t="shared" ca="1" si="0"/>
        <v>31</v>
      </c>
      <c r="V9" s="19" t="s">
        <v>3</v>
      </c>
      <c r="W9" s="19">
        <f t="shared" ca="1" si="1"/>
        <v>26</v>
      </c>
      <c r="X9" s="19" t="s">
        <v>4</v>
      </c>
      <c r="Y9" s="19">
        <f t="shared" ca="1" si="2"/>
        <v>5</v>
      </c>
      <c r="Z9" s="20"/>
      <c r="AA9" s="19">
        <v>9</v>
      </c>
      <c r="AB9" s="19">
        <f t="shared" ca="1" si="3"/>
        <v>3</v>
      </c>
      <c r="AC9" s="19">
        <f t="shared" ca="1" si="4"/>
        <v>1</v>
      </c>
      <c r="AD9" s="19" t="s">
        <v>3</v>
      </c>
      <c r="AE9" s="19">
        <f t="shared" ca="1" si="5"/>
        <v>2</v>
      </c>
      <c r="AF9" s="19">
        <f t="shared" ca="1" si="6"/>
        <v>6</v>
      </c>
      <c r="AG9" s="19"/>
      <c r="AH9" s="19"/>
      <c r="AI9" s="19"/>
      <c r="AJ9" s="19"/>
      <c r="AK9" s="19"/>
      <c r="AL9" s="19"/>
      <c r="AM9" s="20"/>
      <c r="AN9" s="8">
        <f t="shared" ca="1" si="7"/>
        <v>0.56170979328123505</v>
      </c>
      <c r="AO9" s="21">
        <f t="shared" ca="1" si="8"/>
        <v>18</v>
      </c>
      <c r="AP9" s="20"/>
      <c r="AQ9" s="19">
        <v>9</v>
      </c>
      <c r="AR9" s="45">
        <v>9</v>
      </c>
      <c r="AS9" s="45">
        <v>0</v>
      </c>
      <c r="AV9" s="8">
        <f t="shared" ca="1" si="9"/>
        <v>0.87035189888624775</v>
      </c>
      <c r="AW9" s="21">
        <f t="shared" ca="1" si="10"/>
        <v>5</v>
      </c>
      <c r="AX9" s="20"/>
      <c r="AY9" s="19">
        <v>9</v>
      </c>
      <c r="AZ9" s="19">
        <v>2</v>
      </c>
      <c r="BA9" s="19">
        <v>3</v>
      </c>
    </row>
    <row r="10" spans="1:53" ht="42" customHeight="1" x14ac:dyDescent="0.25">
      <c r="A10" s="14"/>
      <c r="B10" s="23"/>
      <c r="C10" s="24">
        <f ca="1">AB4</f>
        <v>9</v>
      </c>
      <c r="D10" s="24">
        <f ca="1">AC4</f>
        <v>5</v>
      </c>
      <c r="E10" s="15"/>
      <c r="F10" s="14"/>
      <c r="G10" s="23"/>
      <c r="H10" s="24">
        <f ca="1">AB5</f>
        <v>4</v>
      </c>
      <c r="I10" s="24">
        <f ca="1">AC5</f>
        <v>3</v>
      </c>
      <c r="J10" s="15"/>
      <c r="K10" s="14"/>
      <c r="L10" s="23"/>
      <c r="M10" s="24">
        <f ca="1">AB6</f>
        <v>8</v>
      </c>
      <c r="N10" s="24">
        <f ca="1">AC6</f>
        <v>1</v>
      </c>
      <c r="O10" s="15"/>
      <c r="P10" s="10"/>
      <c r="Q10" s="10"/>
      <c r="R10" s="10"/>
      <c r="S10" s="19"/>
      <c r="T10" s="19">
        <v>10</v>
      </c>
      <c r="U10" s="19">
        <f t="shared" ca="1" si="0"/>
        <v>87</v>
      </c>
      <c r="V10" s="19" t="s">
        <v>3</v>
      </c>
      <c r="W10" s="19">
        <f t="shared" ca="1" si="1"/>
        <v>8</v>
      </c>
      <c r="X10" s="19" t="s">
        <v>4</v>
      </c>
      <c r="Y10" s="19">
        <f t="shared" ca="1" si="2"/>
        <v>79</v>
      </c>
      <c r="Z10" s="20"/>
      <c r="AA10" s="19">
        <v>10</v>
      </c>
      <c r="AB10" s="19">
        <f t="shared" ca="1" si="3"/>
        <v>8</v>
      </c>
      <c r="AC10" s="19">
        <f t="shared" ca="1" si="4"/>
        <v>7</v>
      </c>
      <c r="AD10" s="19" t="s">
        <v>3</v>
      </c>
      <c r="AE10" s="19">
        <f t="shared" ca="1" si="5"/>
        <v>0</v>
      </c>
      <c r="AF10" s="19">
        <f t="shared" ca="1" si="6"/>
        <v>8</v>
      </c>
      <c r="AG10" s="19"/>
      <c r="AH10" s="19"/>
      <c r="AI10" s="19"/>
      <c r="AJ10" s="19"/>
      <c r="AK10" s="19"/>
      <c r="AL10" s="19"/>
      <c r="AM10" s="20"/>
      <c r="AN10" s="8">
        <f t="shared" ca="1" si="7"/>
        <v>0.74628770358063934</v>
      </c>
      <c r="AO10" s="21">
        <f t="shared" ca="1" si="8"/>
        <v>8</v>
      </c>
      <c r="AP10" s="20"/>
      <c r="AQ10" s="19">
        <v>10</v>
      </c>
      <c r="AR10" s="45">
        <v>2</v>
      </c>
      <c r="AS10" s="19">
        <v>1</v>
      </c>
      <c r="AV10" s="8">
        <f t="shared" ca="1" si="9"/>
        <v>9.3396589582122602E-2</v>
      </c>
      <c r="AW10" s="21">
        <f t="shared" ca="1" si="10"/>
        <v>34</v>
      </c>
      <c r="AX10" s="20"/>
      <c r="AY10" s="19">
        <v>10</v>
      </c>
      <c r="AZ10" s="19">
        <v>2</v>
      </c>
      <c r="BA10" s="19">
        <v>4</v>
      </c>
    </row>
    <row r="11" spans="1:53" ht="42" customHeight="1" thickBot="1" x14ac:dyDescent="0.3">
      <c r="A11" s="14"/>
      <c r="B11" s="25" t="s">
        <v>1</v>
      </c>
      <c r="C11" s="26">
        <f ca="1">AE4</f>
        <v>3</v>
      </c>
      <c r="D11" s="26">
        <f ca="1">AF4</f>
        <v>9</v>
      </c>
      <c r="E11" s="15"/>
      <c r="F11" s="14"/>
      <c r="G11" s="25" t="s">
        <v>1</v>
      </c>
      <c r="H11" s="26">
        <f ca="1">AE5</f>
        <v>0</v>
      </c>
      <c r="I11" s="26">
        <f ca="1">AF5</f>
        <v>4</v>
      </c>
      <c r="J11" s="15"/>
      <c r="K11" s="14"/>
      <c r="L11" s="25" t="s">
        <v>1</v>
      </c>
      <c r="M11" s="26">
        <f ca="1">AE6</f>
        <v>5</v>
      </c>
      <c r="N11" s="26">
        <f ca="1">AF6</f>
        <v>2</v>
      </c>
      <c r="O11" s="15"/>
      <c r="P11" s="10"/>
      <c r="Q11" s="10"/>
      <c r="R11" s="10"/>
      <c r="S11" s="19"/>
      <c r="T11" s="19">
        <v>11</v>
      </c>
      <c r="U11" s="19">
        <f t="shared" ca="1" si="0"/>
        <v>94</v>
      </c>
      <c r="V11" s="19" t="s">
        <v>3</v>
      </c>
      <c r="W11" s="19">
        <f t="shared" ca="1" si="1"/>
        <v>47</v>
      </c>
      <c r="X11" s="19" t="s">
        <v>4</v>
      </c>
      <c r="Y11" s="19">
        <f t="shared" ca="1" si="2"/>
        <v>47</v>
      </c>
      <c r="Z11" s="20"/>
      <c r="AA11" s="19">
        <v>11</v>
      </c>
      <c r="AB11" s="19">
        <f t="shared" ca="1" si="3"/>
        <v>9</v>
      </c>
      <c r="AC11" s="19">
        <f t="shared" ca="1" si="4"/>
        <v>4</v>
      </c>
      <c r="AD11" s="19" t="s">
        <v>3</v>
      </c>
      <c r="AE11" s="19">
        <f t="shared" ca="1" si="5"/>
        <v>4</v>
      </c>
      <c r="AF11" s="19">
        <f t="shared" ca="1" si="6"/>
        <v>7</v>
      </c>
      <c r="AG11" s="19"/>
      <c r="AH11" s="19"/>
      <c r="AI11" s="19"/>
      <c r="AJ11" s="19"/>
      <c r="AK11" s="19"/>
      <c r="AL11" s="19"/>
      <c r="AM11" s="20"/>
      <c r="AN11" s="8">
        <f t="shared" ca="1" si="7"/>
        <v>0.24197575429915852</v>
      </c>
      <c r="AO11" s="21">
        <f t="shared" ca="1" si="8"/>
        <v>35</v>
      </c>
      <c r="AP11" s="20"/>
      <c r="AQ11" s="19">
        <v>11</v>
      </c>
      <c r="AR11" s="45">
        <v>3</v>
      </c>
      <c r="AS11" s="19">
        <v>1</v>
      </c>
      <c r="AV11" s="8">
        <f t="shared" ca="1" si="9"/>
        <v>0.29461011049036789</v>
      </c>
      <c r="AW11" s="21">
        <f t="shared" ca="1" si="10"/>
        <v>24</v>
      </c>
      <c r="AX11" s="20"/>
      <c r="AY11" s="19">
        <v>11</v>
      </c>
      <c r="AZ11" s="19">
        <v>2</v>
      </c>
      <c r="BA11" s="19">
        <v>5</v>
      </c>
    </row>
    <row r="12" spans="1:53" ht="50.1" customHeight="1" x14ac:dyDescent="0.25">
      <c r="A12" s="14"/>
      <c r="B12" s="29"/>
      <c r="C12" s="30"/>
      <c r="D12" s="30"/>
      <c r="E12" s="15"/>
      <c r="F12" s="14"/>
      <c r="G12" s="29"/>
      <c r="H12" s="30"/>
      <c r="I12" s="30"/>
      <c r="J12" s="15"/>
      <c r="K12" s="14"/>
      <c r="L12" s="29"/>
      <c r="M12" s="30"/>
      <c r="N12" s="30"/>
      <c r="O12" s="15"/>
      <c r="P12" s="10"/>
      <c r="Q12" s="10"/>
      <c r="R12" s="10"/>
      <c r="S12" s="19"/>
      <c r="T12" s="19">
        <v>12</v>
      </c>
      <c r="U12" s="19">
        <f t="shared" ca="1" si="0"/>
        <v>76</v>
      </c>
      <c r="V12" s="19" t="s">
        <v>3</v>
      </c>
      <c r="W12" s="19">
        <f t="shared" ca="1" si="1"/>
        <v>58</v>
      </c>
      <c r="X12" s="19" t="s">
        <v>4</v>
      </c>
      <c r="Y12" s="19">
        <f t="shared" ca="1" si="2"/>
        <v>18</v>
      </c>
      <c r="Z12" s="20"/>
      <c r="AA12" s="19">
        <v>12</v>
      </c>
      <c r="AB12" s="19">
        <f t="shared" ca="1" si="3"/>
        <v>7</v>
      </c>
      <c r="AC12" s="19">
        <f t="shared" ca="1" si="4"/>
        <v>6</v>
      </c>
      <c r="AD12" s="19" t="s">
        <v>3</v>
      </c>
      <c r="AE12" s="19">
        <f t="shared" ca="1" si="5"/>
        <v>5</v>
      </c>
      <c r="AF12" s="19">
        <f t="shared" ca="1" si="6"/>
        <v>8</v>
      </c>
      <c r="AG12" s="19"/>
      <c r="AH12" s="19"/>
      <c r="AI12" s="19"/>
      <c r="AJ12" s="19"/>
      <c r="AK12" s="19"/>
      <c r="AL12" s="19"/>
      <c r="AM12" s="20"/>
      <c r="AN12" s="8">
        <f t="shared" ca="1" si="7"/>
        <v>0.18558424652198235</v>
      </c>
      <c r="AO12" s="21">
        <f t="shared" ca="1" si="8"/>
        <v>37</v>
      </c>
      <c r="AP12" s="20"/>
      <c r="AQ12" s="19">
        <v>12</v>
      </c>
      <c r="AR12" s="45">
        <v>4</v>
      </c>
      <c r="AS12" s="19">
        <v>1</v>
      </c>
      <c r="AV12" s="8">
        <f t="shared" ca="1" si="9"/>
        <v>0.1137119154543289</v>
      </c>
      <c r="AW12" s="21">
        <f t="shared" ca="1" si="10"/>
        <v>32</v>
      </c>
      <c r="AX12" s="20"/>
      <c r="AY12" s="19">
        <v>12</v>
      </c>
      <c r="AZ12" s="19">
        <v>2</v>
      </c>
      <c r="BA12" s="19">
        <v>6</v>
      </c>
    </row>
    <row r="13" spans="1:53" ht="12.95" customHeight="1" x14ac:dyDescent="0.25">
      <c r="A13" s="16"/>
      <c r="B13" s="17"/>
      <c r="C13" s="17"/>
      <c r="D13" s="17"/>
      <c r="E13" s="18"/>
      <c r="F13" s="16"/>
      <c r="G13" s="17"/>
      <c r="H13" s="17"/>
      <c r="I13" s="17"/>
      <c r="J13" s="18"/>
      <c r="K13" s="16"/>
      <c r="L13" s="17"/>
      <c r="M13" s="17"/>
      <c r="N13" s="17"/>
      <c r="O13" s="18"/>
      <c r="P13" s="10"/>
      <c r="Q13" s="10"/>
      <c r="R13" s="10"/>
      <c r="S13" s="19"/>
      <c r="T13" s="19"/>
      <c r="U13" s="19"/>
      <c r="V13" s="19"/>
      <c r="W13" s="19"/>
      <c r="X13" s="19"/>
      <c r="Y13" s="19"/>
      <c r="Z13" s="20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19"/>
      <c r="AL13" s="19"/>
      <c r="AM13" s="20"/>
      <c r="AN13" s="8">
        <f t="shared" ca="1" si="7"/>
        <v>0.93397482789251451</v>
      </c>
      <c r="AO13" s="21">
        <f t="shared" ca="1" si="8"/>
        <v>2</v>
      </c>
      <c r="AP13" s="20"/>
      <c r="AQ13" s="19">
        <v>13</v>
      </c>
      <c r="AR13" s="45">
        <v>5</v>
      </c>
      <c r="AS13" s="19">
        <v>1</v>
      </c>
      <c r="AV13" s="8">
        <f t="shared" ca="1" si="9"/>
        <v>0.62816634207105881</v>
      </c>
      <c r="AW13" s="21">
        <f t="shared" ca="1" si="10"/>
        <v>11</v>
      </c>
      <c r="AX13" s="20"/>
      <c r="AY13" s="19">
        <v>13</v>
      </c>
      <c r="AZ13" s="19">
        <v>2</v>
      </c>
      <c r="BA13" s="19">
        <v>7</v>
      </c>
    </row>
    <row r="14" spans="1:53" ht="39.950000000000003" customHeight="1" x14ac:dyDescent="0.25">
      <c r="A14" s="11"/>
      <c r="B14" s="22"/>
      <c r="C14" s="12"/>
      <c r="D14" s="12"/>
      <c r="E14" s="13"/>
      <c r="F14" s="11"/>
      <c r="G14" s="22"/>
      <c r="H14" s="12"/>
      <c r="I14" s="12"/>
      <c r="J14" s="13"/>
      <c r="K14" s="11"/>
      <c r="L14" s="22"/>
      <c r="M14" s="12"/>
      <c r="N14" s="12"/>
      <c r="O14" s="13"/>
      <c r="P14" s="10"/>
      <c r="Q14" s="10"/>
      <c r="R14" s="10"/>
      <c r="S14" s="19"/>
      <c r="T14" s="19"/>
      <c r="U14" s="19"/>
      <c r="V14" s="19"/>
      <c r="W14" s="19"/>
      <c r="X14" s="19"/>
      <c r="Y14" s="19"/>
      <c r="Z14" s="20"/>
      <c r="AA14" s="19"/>
      <c r="AB14" s="19"/>
      <c r="AC14" s="19"/>
      <c r="AD14" s="19"/>
      <c r="AE14" s="19"/>
      <c r="AF14" s="19"/>
      <c r="AG14" s="19"/>
      <c r="AH14" s="19"/>
      <c r="AI14" s="19"/>
      <c r="AJ14" s="19"/>
      <c r="AK14" s="19"/>
      <c r="AL14" s="19"/>
      <c r="AM14" s="20"/>
      <c r="AN14" s="8">
        <f t="shared" ca="1" si="7"/>
        <v>0.47822993456666063</v>
      </c>
      <c r="AO14" s="21">
        <f t="shared" ca="1" si="8"/>
        <v>21</v>
      </c>
      <c r="AP14" s="20"/>
      <c r="AQ14" s="19">
        <v>14</v>
      </c>
      <c r="AR14" s="45">
        <v>6</v>
      </c>
      <c r="AS14" s="19">
        <v>1</v>
      </c>
      <c r="AV14" s="8">
        <f t="shared" ca="1" si="9"/>
        <v>0.89825645030532675</v>
      </c>
      <c r="AW14" s="21">
        <f t="shared" ca="1" si="10"/>
        <v>3</v>
      </c>
      <c r="AX14" s="20"/>
      <c r="AY14" s="19">
        <v>14</v>
      </c>
      <c r="AZ14" s="19">
        <v>2</v>
      </c>
      <c r="BA14" s="19">
        <v>8</v>
      </c>
    </row>
    <row r="15" spans="1:53" ht="42" customHeight="1" x14ac:dyDescent="0.25">
      <c r="A15" s="14"/>
      <c r="B15" s="23"/>
      <c r="C15" s="24">
        <f ca="1">AB7</f>
        <v>5</v>
      </c>
      <c r="D15" s="24">
        <f ca="1">AC7</f>
        <v>1</v>
      </c>
      <c r="E15" s="15"/>
      <c r="F15" s="14"/>
      <c r="G15" s="23"/>
      <c r="H15" s="24">
        <f ca="1">AB8</f>
        <v>6</v>
      </c>
      <c r="I15" s="24">
        <f ca="1">AC8</f>
        <v>4</v>
      </c>
      <c r="J15" s="15"/>
      <c r="K15" s="14"/>
      <c r="L15" s="23"/>
      <c r="M15" s="24">
        <f ca="1">AB9</f>
        <v>3</v>
      </c>
      <c r="N15" s="24">
        <f ca="1">AC9</f>
        <v>1</v>
      </c>
      <c r="O15" s="15"/>
      <c r="P15" s="10"/>
      <c r="Q15" s="10"/>
      <c r="R15" s="10"/>
      <c r="S15" s="19"/>
      <c r="T15" s="19"/>
      <c r="U15" s="19"/>
      <c r="V15" s="19"/>
      <c r="W15" s="19"/>
      <c r="X15" s="19"/>
      <c r="Y15" s="19"/>
      <c r="Z15" s="20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20"/>
      <c r="AN15" s="8">
        <f t="shared" ca="1" si="7"/>
        <v>0.55266568134610783</v>
      </c>
      <c r="AO15" s="21">
        <f t="shared" ca="1" si="8"/>
        <v>19</v>
      </c>
      <c r="AP15" s="20"/>
      <c r="AQ15" s="19">
        <v>15</v>
      </c>
      <c r="AR15" s="45">
        <v>7</v>
      </c>
      <c r="AS15" s="19">
        <v>1</v>
      </c>
      <c r="AV15" s="8">
        <f t="shared" ca="1" si="9"/>
        <v>0.71626986474957888</v>
      </c>
      <c r="AW15" s="21">
        <f t="shared" ca="1" si="10"/>
        <v>10</v>
      </c>
      <c r="AX15" s="20"/>
      <c r="AY15" s="19">
        <v>15</v>
      </c>
      <c r="AZ15" s="19">
        <v>2</v>
      </c>
      <c r="BA15" s="19">
        <v>9</v>
      </c>
    </row>
    <row r="16" spans="1:53" ht="42" customHeight="1" thickBot="1" x14ac:dyDescent="0.3">
      <c r="A16" s="14"/>
      <c r="B16" s="25" t="s">
        <v>1</v>
      </c>
      <c r="C16" s="26">
        <f ca="1">AE7</f>
        <v>4</v>
      </c>
      <c r="D16" s="26">
        <f ca="1">AF7</f>
        <v>9</v>
      </c>
      <c r="E16" s="15"/>
      <c r="F16" s="14"/>
      <c r="G16" s="25" t="s">
        <v>1</v>
      </c>
      <c r="H16" s="26">
        <f ca="1">AE8</f>
        <v>3</v>
      </c>
      <c r="I16" s="26">
        <f ca="1">AF8</f>
        <v>6</v>
      </c>
      <c r="J16" s="15"/>
      <c r="K16" s="14"/>
      <c r="L16" s="25" t="s">
        <v>1</v>
      </c>
      <c r="M16" s="26">
        <f ca="1">AE9</f>
        <v>2</v>
      </c>
      <c r="N16" s="26">
        <f ca="1">AF9</f>
        <v>6</v>
      </c>
      <c r="O16" s="15"/>
      <c r="P16" s="10"/>
      <c r="Q16" s="10"/>
      <c r="R16" s="10"/>
      <c r="S16" s="19"/>
      <c r="T16" s="19"/>
      <c r="U16" s="19"/>
      <c r="V16" s="19"/>
      <c r="W16" s="19"/>
      <c r="X16" s="19"/>
      <c r="Y16" s="19"/>
      <c r="Z16" s="20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20"/>
      <c r="AN16" s="8">
        <f t="shared" ca="1" si="7"/>
        <v>0.56939458719090597</v>
      </c>
      <c r="AO16" s="21">
        <f t="shared" ca="1" si="8"/>
        <v>17</v>
      </c>
      <c r="AP16" s="20"/>
      <c r="AQ16" s="19">
        <v>16</v>
      </c>
      <c r="AR16" s="45">
        <v>8</v>
      </c>
      <c r="AS16" s="19">
        <v>1</v>
      </c>
      <c r="AV16" s="8">
        <f t="shared" ca="1" si="9"/>
        <v>7.7296252903785723E-2</v>
      </c>
      <c r="AW16" s="21">
        <f t="shared" ca="1" si="10"/>
        <v>35</v>
      </c>
      <c r="AX16" s="20"/>
      <c r="AY16" s="19">
        <v>16</v>
      </c>
      <c r="AZ16" s="19">
        <v>3</v>
      </c>
      <c r="BA16" s="19">
        <v>4</v>
      </c>
    </row>
    <row r="17" spans="1:58" ht="50.1" customHeight="1" x14ac:dyDescent="0.25">
      <c r="A17" s="14"/>
      <c r="B17" s="27"/>
      <c r="C17" s="27"/>
      <c r="D17" s="27"/>
      <c r="E17" s="15"/>
      <c r="F17" s="14"/>
      <c r="G17" s="27"/>
      <c r="H17" s="27"/>
      <c r="I17" s="27"/>
      <c r="J17" s="15"/>
      <c r="K17" s="14"/>
      <c r="L17" s="27"/>
      <c r="M17" s="27"/>
      <c r="N17" s="27"/>
      <c r="O17" s="15"/>
      <c r="P17" s="10"/>
      <c r="Q17" s="10"/>
      <c r="R17" s="10"/>
      <c r="S17" s="19"/>
      <c r="T17" s="19"/>
      <c r="U17" s="19"/>
      <c r="V17" s="19"/>
      <c r="W17" s="19"/>
      <c r="X17" s="19"/>
      <c r="Y17" s="19"/>
      <c r="Z17" s="20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20"/>
      <c r="AN17" s="8">
        <f t="shared" ca="1" si="7"/>
        <v>0.70242205851702166</v>
      </c>
      <c r="AO17" s="21">
        <f t="shared" ca="1" si="8"/>
        <v>11</v>
      </c>
      <c r="AP17" s="20"/>
      <c r="AQ17" s="19">
        <v>17</v>
      </c>
      <c r="AR17" s="45">
        <v>9</v>
      </c>
      <c r="AS17" s="19">
        <v>1</v>
      </c>
      <c r="AV17" s="8">
        <f t="shared" ca="1" si="9"/>
        <v>0.32585998348331713</v>
      </c>
      <c r="AW17" s="21">
        <f t="shared" ca="1" si="10"/>
        <v>22</v>
      </c>
      <c r="AX17" s="20"/>
      <c r="AY17" s="19">
        <v>17</v>
      </c>
      <c r="AZ17" s="19">
        <v>3</v>
      </c>
      <c r="BA17" s="19">
        <v>5</v>
      </c>
    </row>
    <row r="18" spans="1:58" ht="12.95" customHeight="1" x14ac:dyDescent="0.25">
      <c r="A18" s="16"/>
      <c r="B18" s="17"/>
      <c r="C18" s="17"/>
      <c r="D18" s="17"/>
      <c r="E18" s="18"/>
      <c r="F18" s="16"/>
      <c r="G18" s="17"/>
      <c r="H18" s="17"/>
      <c r="I18" s="17"/>
      <c r="J18" s="18"/>
      <c r="K18" s="16"/>
      <c r="L18" s="17"/>
      <c r="M18" s="17"/>
      <c r="N18" s="17"/>
      <c r="O18" s="18"/>
      <c r="P18" s="10"/>
      <c r="Q18" s="10"/>
      <c r="R18" s="10"/>
      <c r="S18" s="19"/>
      <c r="T18" s="19"/>
      <c r="U18" s="19"/>
      <c r="V18" s="19"/>
      <c r="W18" s="19"/>
      <c r="X18" s="19"/>
      <c r="Y18" s="19"/>
      <c r="Z18" s="20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20"/>
      <c r="AN18" s="8">
        <f t="shared" ca="1" si="7"/>
        <v>0.12208889371597054</v>
      </c>
      <c r="AO18" s="21">
        <f t="shared" ca="1" si="8"/>
        <v>41</v>
      </c>
      <c r="AP18" s="20"/>
      <c r="AQ18" s="19">
        <v>18</v>
      </c>
      <c r="AR18" s="45">
        <v>3</v>
      </c>
      <c r="AS18" s="19">
        <v>2</v>
      </c>
      <c r="AV18" s="8">
        <f t="shared" ca="1" si="9"/>
        <v>0.27563600060000082</v>
      </c>
      <c r="AW18" s="21">
        <f t="shared" ca="1" si="10"/>
        <v>26</v>
      </c>
      <c r="AX18" s="20"/>
      <c r="AY18" s="19">
        <v>18</v>
      </c>
      <c r="AZ18" s="19">
        <v>3</v>
      </c>
      <c r="BA18" s="19">
        <v>6</v>
      </c>
    </row>
    <row r="19" spans="1:58" ht="39.950000000000003" customHeight="1" x14ac:dyDescent="0.25">
      <c r="A19" s="11"/>
      <c r="B19" s="22"/>
      <c r="C19" s="12"/>
      <c r="D19" s="12"/>
      <c r="E19" s="13"/>
      <c r="F19" s="11"/>
      <c r="G19" s="22"/>
      <c r="H19" s="12"/>
      <c r="I19" s="12"/>
      <c r="J19" s="13"/>
      <c r="K19" s="11"/>
      <c r="L19" s="22"/>
      <c r="M19" s="12"/>
      <c r="N19" s="12"/>
      <c r="O19" s="13"/>
      <c r="P19" s="10"/>
      <c r="Q19" s="10"/>
      <c r="R19" s="10"/>
      <c r="S19" s="19"/>
      <c r="T19" s="19"/>
      <c r="U19" s="19"/>
      <c r="V19" s="19"/>
      <c r="W19" s="19"/>
      <c r="X19" s="19"/>
      <c r="Y19" s="19"/>
      <c r="Z19" s="20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19"/>
      <c r="AL19" s="19"/>
      <c r="AM19" s="20"/>
      <c r="AN19" s="8">
        <f t="shared" ca="1" si="7"/>
        <v>0.65208238093649695</v>
      </c>
      <c r="AO19" s="21">
        <f t="shared" ca="1" si="8"/>
        <v>12</v>
      </c>
      <c r="AP19" s="20"/>
      <c r="AQ19" s="19">
        <v>19</v>
      </c>
      <c r="AR19" s="45">
        <v>4</v>
      </c>
      <c r="AS19" s="19">
        <v>2</v>
      </c>
      <c r="AV19" s="8">
        <f t="shared" ca="1" si="9"/>
        <v>0.19144570777528169</v>
      </c>
      <c r="AW19" s="21">
        <f t="shared" ca="1" si="10"/>
        <v>28</v>
      </c>
      <c r="AX19" s="20"/>
      <c r="AY19" s="19">
        <v>19</v>
      </c>
      <c r="AZ19" s="19">
        <v>3</v>
      </c>
      <c r="BA19" s="19">
        <v>7</v>
      </c>
    </row>
    <row r="20" spans="1:58" ht="42" customHeight="1" x14ac:dyDescent="0.25">
      <c r="A20" s="14"/>
      <c r="B20" s="23"/>
      <c r="C20" s="24">
        <f ca="1">AB10</f>
        <v>8</v>
      </c>
      <c r="D20" s="24">
        <f ca="1">AC10</f>
        <v>7</v>
      </c>
      <c r="E20" s="15"/>
      <c r="F20" s="14"/>
      <c r="G20" s="23"/>
      <c r="H20" s="24">
        <f ca="1">AB11</f>
        <v>9</v>
      </c>
      <c r="I20" s="24">
        <f ca="1">AC11</f>
        <v>4</v>
      </c>
      <c r="J20" s="15"/>
      <c r="K20" s="14"/>
      <c r="L20" s="23"/>
      <c r="M20" s="24">
        <f ca="1">AB12</f>
        <v>7</v>
      </c>
      <c r="N20" s="24">
        <f ca="1">AC12</f>
        <v>6</v>
      </c>
      <c r="O20" s="15"/>
      <c r="P20" s="10"/>
      <c r="Q20" s="10"/>
      <c r="R20" s="10"/>
      <c r="S20" s="19"/>
      <c r="T20" s="19"/>
      <c r="U20" s="19"/>
      <c r="V20" s="19"/>
      <c r="W20" s="19"/>
      <c r="X20" s="19"/>
      <c r="Y20" s="19"/>
      <c r="Z20" s="20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19"/>
      <c r="AL20" s="19"/>
      <c r="AM20" s="20"/>
      <c r="AN20" s="8">
        <f t="shared" ca="1" si="7"/>
        <v>0.57303481018773461</v>
      </c>
      <c r="AO20" s="21">
        <f t="shared" ca="1" si="8"/>
        <v>15</v>
      </c>
      <c r="AP20" s="20"/>
      <c r="AQ20" s="19">
        <v>20</v>
      </c>
      <c r="AR20" s="45">
        <v>5</v>
      </c>
      <c r="AS20" s="19">
        <v>2</v>
      </c>
      <c r="AV20" s="8">
        <f t="shared" ca="1" si="9"/>
        <v>0.46798699756116335</v>
      </c>
      <c r="AW20" s="21">
        <f t="shared" ca="1" si="10"/>
        <v>15</v>
      </c>
      <c r="AX20" s="20"/>
      <c r="AY20" s="19">
        <v>20</v>
      </c>
      <c r="AZ20" s="19">
        <v>3</v>
      </c>
      <c r="BA20" s="19">
        <v>8</v>
      </c>
    </row>
    <row r="21" spans="1:58" ht="42" customHeight="1" thickBot="1" x14ac:dyDescent="0.3">
      <c r="A21" s="14"/>
      <c r="B21" s="25" t="s">
        <v>1</v>
      </c>
      <c r="C21" s="26">
        <f ca="1">AE10</f>
        <v>0</v>
      </c>
      <c r="D21" s="26">
        <f ca="1">AF10</f>
        <v>8</v>
      </c>
      <c r="E21" s="15"/>
      <c r="F21" s="14"/>
      <c r="G21" s="25" t="s">
        <v>1</v>
      </c>
      <c r="H21" s="26">
        <f ca="1">AE11</f>
        <v>4</v>
      </c>
      <c r="I21" s="26">
        <f ca="1">AF11</f>
        <v>7</v>
      </c>
      <c r="J21" s="24">
        <f ca="1">RANDBETWEEN(0,9)</f>
        <v>0</v>
      </c>
      <c r="K21" s="14"/>
      <c r="L21" s="25" t="s">
        <v>1</v>
      </c>
      <c r="M21" s="26">
        <f ca="1">AE12</f>
        <v>5</v>
      </c>
      <c r="N21" s="26">
        <f ca="1">AF12</f>
        <v>8</v>
      </c>
      <c r="O21" s="15"/>
      <c r="P21" s="10"/>
      <c r="Q21" s="10"/>
      <c r="R21" s="10"/>
      <c r="S21" s="19"/>
      <c r="T21" s="19"/>
      <c r="U21" s="19"/>
      <c r="V21" s="19"/>
      <c r="W21" s="19"/>
      <c r="X21" s="19"/>
      <c r="Y21" s="19"/>
      <c r="Z21" s="20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20"/>
      <c r="AN21" s="8">
        <f t="shared" ca="1" si="7"/>
        <v>0.63790177785466973</v>
      </c>
      <c r="AO21" s="21">
        <f t="shared" ca="1" si="8"/>
        <v>13</v>
      </c>
      <c r="AP21" s="20"/>
      <c r="AQ21" s="19">
        <v>21</v>
      </c>
      <c r="AR21" s="45">
        <v>6</v>
      </c>
      <c r="AS21" s="19">
        <v>2</v>
      </c>
      <c r="AV21" s="8">
        <f t="shared" ca="1" si="9"/>
        <v>0.4168074696706211</v>
      </c>
      <c r="AW21" s="21">
        <f t="shared" ca="1" si="10"/>
        <v>17</v>
      </c>
      <c r="AX21" s="20"/>
      <c r="AY21" s="19">
        <v>21</v>
      </c>
      <c r="AZ21" s="19">
        <v>3</v>
      </c>
      <c r="BA21" s="19">
        <v>9</v>
      </c>
    </row>
    <row r="22" spans="1:58" ht="50.1" customHeight="1" x14ac:dyDescent="0.25">
      <c r="A22" s="14"/>
      <c r="B22" s="27"/>
      <c r="C22" s="28"/>
      <c r="D22" s="28"/>
      <c r="E22" s="15"/>
      <c r="F22" s="14"/>
      <c r="G22" s="27"/>
      <c r="H22" s="28"/>
      <c r="I22" s="28"/>
      <c r="J22" s="15"/>
      <c r="K22" s="14"/>
      <c r="L22" s="27"/>
      <c r="M22" s="28"/>
      <c r="N22" s="28"/>
      <c r="O22" s="15"/>
      <c r="P22" s="10"/>
      <c r="Q22" s="10"/>
      <c r="R22" s="10"/>
      <c r="S22" s="19"/>
      <c r="T22" s="19"/>
      <c r="U22" s="19"/>
      <c r="V22" s="19"/>
      <c r="W22" s="19"/>
      <c r="X22" s="19"/>
      <c r="Y22" s="19"/>
      <c r="Z22" s="20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20"/>
      <c r="AN22" s="8">
        <f t="shared" ca="1" si="7"/>
        <v>0.50354092844322162</v>
      </c>
      <c r="AO22" s="21">
        <f t="shared" ca="1" si="8"/>
        <v>20</v>
      </c>
      <c r="AP22" s="20"/>
      <c r="AQ22" s="19">
        <v>22</v>
      </c>
      <c r="AR22" s="45">
        <v>7</v>
      </c>
      <c r="AS22" s="19">
        <v>2</v>
      </c>
      <c r="AV22" s="8">
        <f t="shared" ca="1" si="9"/>
        <v>0.20926457934293441</v>
      </c>
      <c r="AW22" s="21">
        <f t="shared" ca="1" si="10"/>
        <v>27</v>
      </c>
      <c r="AX22" s="20"/>
      <c r="AY22" s="19">
        <v>22</v>
      </c>
      <c r="AZ22" s="19">
        <v>4</v>
      </c>
      <c r="BA22" s="19">
        <v>5</v>
      </c>
    </row>
    <row r="23" spans="1:58" ht="12.95" customHeight="1" x14ac:dyDescent="0.25">
      <c r="A23" s="16"/>
      <c r="B23" s="17"/>
      <c r="C23" s="17"/>
      <c r="D23" s="17"/>
      <c r="E23" s="18"/>
      <c r="F23" s="16"/>
      <c r="G23" s="17"/>
      <c r="H23" s="17"/>
      <c r="I23" s="17"/>
      <c r="J23" s="18"/>
      <c r="K23" s="16"/>
      <c r="L23" s="17"/>
      <c r="M23" s="17"/>
      <c r="N23" s="17"/>
      <c r="O23" s="18"/>
      <c r="P23" s="10"/>
      <c r="Q23" s="10"/>
      <c r="R23" s="10"/>
      <c r="S23" s="19"/>
      <c r="T23" s="19"/>
      <c r="U23" s="19"/>
      <c r="V23" s="19"/>
      <c r="W23" s="19"/>
      <c r="X23" s="19"/>
      <c r="Y23" s="19"/>
      <c r="Z23" s="20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20"/>
      <c r="AN23" s="8">
        <f t="shared" ca="1" si="7"/>
        <v>0.74977045818884569</v>
      </c>
      <c r="AO23" s="21">
        <f t="shared" ca="1" si="8"/>
        <v>7</v>
      </c>
      <c r="AP23" s="20"/>
      <c r="AQ23" s="19">
        <v>23</v>
      </c>
      <c r="AR23" s="45">
        <v>8</v>
      </c>
      <c r="AS23" s="19">
        <v>2</v>
      </c>
      <c r="AV23" s="8">
        <f t="shared" ca="1" si="9"/>
        <v>0.38515555726730044</v>
      </c>
      <c r="AW23" s="21">
        <f t="shared" ca="1" si="10"/>
        <v>20</v>
      </c>
      <c r="AX23" s="20"/>
      <c r="AY23" s="19">
        <v>23</v>
      </c>
      <c r="AZ23" s="19">
        <v>4</v>
      </c>
      <c r="BA23" s="19">
        <v>6</v>
      </c>
    </row>
    <row r="24" spans="1:58" ht="36.75" customHeight="1" thickBot="1" x14ac:dyDescent="0.3">
      <c r="A24" s="98" t="str">
        <f t="shared" ref="A24:N24" si="11">A1</f>
        <v>ひき算 ひっ算 ２けた くり下がり オールミックス</v>
      </c>
      <c r="B24" s="98"/>
      <c r="C24" s="98"/>
      <c r="D24" s="98"/>
      <c r="E24" s="98"/>
      <c r="F24" s="98"/>
      <c r="G24" s="98"/>
      <c r="H24" s="98"/>
      <c r="I24" s="98"/>
      <c r="J24" s="98"/>
      <c r="K24" s="98"/>
      <c r="L24" s="98"/>
      <c r="M24" s="98"/>
      <c r="N24" s="101">
        <f t="shared" si="11"/>
        <v>1</v>
      </c>
      <c r="O24" s="101"/>
      <c r="P24" s="50"/>
      <c r="Q24" s="50"/>
      <c r="R24" s="50"/>
      <c r="S24" s="19"/>
      <c r="T24" s="19">
        <f t="shared" ref="T24:Y35" si="12">T1</f>
        <v>1</v>
      </c>
      <c r="U24" s="19">
        <f t="shared" ca="1" si="12"/>
        <v>82</v>
      </c>
      <c r="V24" s="19" t="str">
        <f t="shared" si="12"/>
        <v>-</v>
      </c>
      <c r="W24" s="19">
        <f t="shared" ca="1" si="12"/>
        <v>33</v>
      </c>
      <c r="X24" s="19" t="str">
        <f t="shared" si="12"/>
        <v>=</v>
      </c>
      <c r="Y24" s="19">
        <f t="shared" ca="1" si="12"/>
        <v>49</v>
      </c>
      <c r="Z24" s="20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20"/>
      <c r="AN24" s="8">
        <f t="shared" ca="1" si="7"/>
        <v>4.0704690791545484E-2</v>
      </c>
      <c r="AO24" s="21">
        <f t="shared" ca="1" si="8"/>
        <v>43</v>
      </c>
      <c r="AP24" s="20"/>
      <c r="AQ24" s="19">
        <v>24</v>
      </c>
      <c r="AR24" s="45">
        <v>9</v>
      </c>
      <c r="AS24" s="19">
        <v>2</v>
      </c>
      <c r="AV24" s="8">
        <f t="shared" ca="1" si="9"/>
        <v>0.84925099584867714</v>
      </c>
      <c r="AW24" s="21">
        <f t="shared" ca="1" si="10"/>
        <v>6</v>
      </c>
      <c r="AX24" s="20"/>
      <c r="AY24" s="19">
        <v>24</v>
      </c>
      <c r="AZ24" s="19">
        <v>4</v>
      </c>
      <c r="BA24" s="19">
        <v>7</v>
      </c>
    </row>
    <row r="25" spans="1:58" ht="38.25" customHeight="1" thickBot="1" x14ac:dyDescent="0.3">
      <c r="A25" s="20"/>
      <c r="B25" s="84" t="str">
        <f t="shared" ref="B25:E25" si="13">B2</f>
        <v>　　月　　日</v>
      </c>
      <c r="C25" s="85"/>
      <c r="D25" s="86"/>
      <c r="E25" s="84" t="str">
        <f t="shared" si="13"/>
        <v>名前</v>
      </c>
      <c r="F25" s="85"/>
      <c r="G25" s="85"/>
      <c r="H25" s="87"/>
      <c r="I25" s="88"/>
      <c r="J25" s="88"/>
      <c r="K25" s="88"/>
      <c r="L25" s="88"/>
      <c r="M25" s="88"/>
      <c r="N25" s="89"/>
      <c r="O25" s="20"/>
      <c r="P25" s="20"/>
      <c r="Q25" s="20"/>
      <c r="R25" s="20"/>
      <c r="S25" s="19"/>
      <c r="T25" s="19">
        <f t="shared" si="12"/>
        <v>2</v>
      </c>
      <c r="U25" s="19">
        <f t="shared" ca="1" si="12"/>
        <v>65</v>
      </c>
      <c r="V25" s="19" t="str">
        <f t="shared" si="12"/>
        <v>-</v>
      </c>
      <c r="W25" s="19">
        <f t="shared" ca="1" si="12"/>
        <v>18</v>
      </c>
      <c r="X25" s="19" t="str">
        <f t="shared" si="12"/>
        <v>=</v>
      </c>
      <c r="Y25" s="19">
        <f t="shared" ca="1" si="12"/>
        <v>47</v>
      </c>
      <c r="Z25" s="20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20"/>
      <c r="AN25" s="8">
        <f t="shared" ca="1" si="7"/>
        <v>0.9434097951708611</v>
      </c>
      <c r="AO25" s="21">
        <f t="shared" ca="1" si="8"/>
        <v>1</v>
      </c>
      <c r="AP25" s="20"/>
      <c r="AQ25" s="19">
        <v>25</v>
      </c>
      <c r="AR25" s="45">
        <v>4</v>
      </c>
      <c r="AS25" s="19">
        <v>3</v>
      </c>
      <c r="AV25" s="8">
        <f t="shared" ca="1" si="9"/>
        <v>0.12349972288219324</v>
      </c>
      <c r="AW25" s="21">
        <f t="shared" ca="1" si="10"/>
        <v>31</v>
      </c>
      <c r="AX25" s="20"/>
      <c r="AY25" s="19">
        <v>25</v>
      </c>
      <c r="AZ25" s="19">
        <v>4</v>
      </c>
      <c r="BA25" s="19">
        <v>8</v>
      </c>
    </row>
    <row r="26" spans="1:58" ht="13.5" customHeight="1" x14ac:dyDescent="0.25">
      <c r="A26" s="20"/>
      <c r="B26" s="9"/>
      <c r="C26" s="9"/>
      <c r="D26" s="9"/>
      <c r="E26" s="9"/>
      <c r="F26" s="9"/>
      <c r="G26" s="9"/>
      <c r="H26" s="31"/>
      <c r="I26" s="31"/>
      <c r="J26" s="31"/>
      <c r="K26" s="31"/>
      <c r="L26" s="31"/>
      <c r="M26" s="31"/>
      <c r="N26" s="20"/>
      <c r="O26" s="20"/>
      <c r="P26" s="20"/>
      <c r="Q26" s="20"/>
      <c r="R26" s="20"/>
      <c r="S26" s="19"/>
      <c r="T26" s="19">
        <f t="shared" si="12"/>
        <v>3</v>
      </c>
      <c r="U26" s="19">
        <f t="shared" ca="1" si="12"/>
        <v>93</v>
      </c>
      <c r="V26" s="19" t="str">
        <f t="shared" si="12"/>
        <v>-</v>
      </c>
      <c r="W26" s="19">
        <f t="shared" ca="1" si="12"/>
        <v>59</v>
      </c>
      <c r="X26" s="19" t="str">
        <f t="shared" si="12"/>
        <v>=</v>
      </c>
      <c r="Y26" s="19">
        <f t="shared" ca="1" si="12"/>
        <v>34</v>
      </c>
      <c r="Z26" s="20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20"/>
      <c r="AN26" s="8">
        <f t="shared" ca="1" si="7"/>
        <v>0.46874447411935416</v>
      </c>
      <c r="AO26" s="21">
        <f t="shared" ca="1" si="8"/>
        <v>22</v>
      </c>
      <c r="AP26" s="20"/>
      <c r="AQ26" s="19">
        <v>26</v>
      </c>
      <c r="AR26" s="45">
        <v>5</v>
      </c>
      <c r="AS26" s="19">
        <v>3</v>
      </c>
      <c r="AV26" s="8">
        <f t="shared" ca="1" si="9"/>
        <v>0.57196923927865939</v>
      </c>
      <c r="AW26" s="21">
        <f t="shared" ca="1" si="10"/>
        <v>13</v>
      </c>
      <c r="AX26" s="20"/>
      <c r="AY26" s="19">
        <v>26</v>
      </c>
      <c r="AZ26" s="19">
        <v>4</v>
      </c>
      <c r="BA26" s="19">
        <v>9</v>
      </c>
    </row>
    <row r="27" spans="1:58" ht="39.950000000000003" customHeight="1" x14ac:dyDescent="0.5">
      <c r="A27" s="11"/>
      <c r="B27" s="22"/>
      <c r="C27" s="77">
        <f ca="1">IF(D28&lt;D29,C28-1,"")</f>
        <v>7</v>
      </c>
      <c r="D27" s="77">
        <f ca="1">IF(D28&lt;D29,10,"")</f>
        <v>10</v>
      </c>
      <c r="E27" s="13"/>
      <c r="F27" s="11"/>
      <c r="G27" s="22"/>
      <c r="H27" s="77">
        <f ca="1">IF(I28&lt;I29,H28-1,"")</f>
        <v>5</v>
      </c>
      <c r="I27" s="77">
        <f ca="1">IF(I28&lt;I29,10,"")</f>
        <v>10</v>
      </c>
      <c r="J27" s="13"/>
      <c r="K27" s="11"/>
      <c r="L27" s="22"/>
      <c r="M27" s="77">
        <f ca="1">IF(N28&lt;N29,M28-1,"")</f>
        <v>8</v>
      </c>
      <c r="N27" s="77">
        <f ca="1">IF(N28&lt;N29,10,"")</f>
        <v>10</v>
      </c>
      <c r="O27" s="13"/>
      <c r="P27" s="10"/>
      <c r="Q27" s="10"/>
      <c r="R27" s="10"/>
      <c r="S27" s="19"/>
      <c r="T27" s="19">
        <f t="shared" si="12"/>
        <v>4</v>
      </c>
      <c r="U27" s="19">
        <f t="shared" ca="1" si="12"/>
        <v>95</v>
      </c>
      <c r="V27" s="19" t="str">
        <f t="shared" si="12"/>
        <v>-</v>
      </c>
      <c r="W27" s="19">
        <f t="shared" ca="1" si="12"/>
        <v>39</v>
      </c>
      <c r="X27" s="19" t="str">
        <f t="shared" si="12"/>
        <v>=</v>
      </c>
      <c r="Y27" s="19">
        <f t="shared" ca="1" si="12"/>
        <v>56</v>
      </c>
      <c r="Z27" s="20"/>
      <c r="AA27" s="19"/>
      <c r="AB27" s="19"/>
      <c r="AC27" s="19"/>
      <c r="AD27" s="19"/>
      <c r="AE27" s="19"/>
      <c r="AF27" s="19"/>
      <c r="AG27" s="19"/>
      <c r="AH27" s="19"/>
      <c r="AI27" s="19"/>
      <c r="AJ27" s="19"/>
      <c r="AK27" s="19"/>
      <c r="AL27" s="19"/>
      <c r="AM27" s="20"/>
      <c r="AN27" s="8">
        <f t="shared" ca="1" si="7"/>
        <v>0.72120178931973355</v>
      </c>
      <c r="AO27" s="21">
        <f t="shared" ca="1" si="8"/>
        <v>10</v>
      </c>
      <c r="AP27" s="20"/>
      <c r="AQ27" s="19">
        <v>27</v>
      </c>
      <c r="AR27" s="45">
        <v>6</v>
      </c>
      <c r="AS27" s="19">
        <v>3</v>
      </c>
      <c r="AV27" s="8">
        <f t="shared" ca="1" si="9"/>
        <v>8.5367056458873769E-4</v>
      </c>
      <c r="AW27" s="21">
        <f t="shared" ca="1" si="10"/>
        <v>36</v>
      </c>
      <c r="AX27" s="20"/>
      <c r="AY27" s="19">
        <v>27</v>
      </c>
      <c r="AZ27" s="19">
        <v>5</v>
      </c>
      <c r="BA27" s="19">
        <v>6</v>
      </c>
      <c r="BF27" s="32"/>
    </row>
    <row r="28" spans="1:58" ht="42" customHeight="1" x14ac:dyDescent="0.25">
      <c r="A28" s="14"/>
      <c r="B28" s="33"/>
      <c r="C28" s="24">
        <f t="shared" ref="C28:N28" ca="1" si="14">C5</f>
        <v>8</v>
      </c>
      <c r="D28" s="24">
        <f t="shared" ca="1" si="14"/>
        <v>2</v>
      </c>
      <c r="E28" s="15"/>
      <c r="F28" s="14"/>
      <c r="G28" s="33"/>
      <c r="H28" s="24">
        <f t="shared" ca="1" si="14"/>
        <v>6</v>
      </c>
      <c r="I28" s="24">
        <f t="shared" ca="1" si="14"/>
        <v>5</v>
      </c>
      <c r="J28" s="15"/>
      <c r="K28" s="14"/>
      <c r="L28" s="33"/>
      <c r="M28" s="24">
        <f t="shared" ca="1" si="14"/>
        <v>9</v>
      </c>
      <c r="N28" s="24">
        <f t="shared" ca="1" si="14"/>
        <v>3</v>
      </c>
      <c r="O28" s="15"/>
      <c r="P28" s="10"/>
      <c r="Q28" s="19"/>
      <c r="R28" s="10"/>
      <c r="S28" s="19"/>
      <c r="T28" s="19">
        <f t="shared" si="12"/>
        <v>5</v>
      </c>
      <c r="U28" s="19">
        <f t="shared" ca="1" si="12"/>
        <v>43</v>
      </c>
      <c r="V28" s="19" t="str">
        <f t="shared" si="12"/>
        <v>-</v>
      </c>
      <c r="W28" s="19">
        <f t="shared" ca="1" si="12"/>
        <v>4</v>
      </c>
      <c r="X28" s="19" t="str">
        <f t="shared" si="12"/>
        <v>=</v>
      </c>
      <c r="Y28" s="19">
        <f t="shared" ca="1" si="12"/>
        <v>39</v>
      </c>
      <c r="Z28" s="20"/>
      <c r="AA28" s="19"/>
      <c r="AB28" s="19"/>
      <c r="AC28" s="19"/>
      <c r="AD28" s="19"/>
      <c r="AE28" s="19"/>
      <c r="AF28" s="19"/>
      <c r="AG28" s="19"/>
      <c r="AH28" s="19" t="s">
        <v>5</v>
      </c>
      <c r="AI28" s="19" t="str">
        <f ca="1">IF(D28&lt;D29,"OK","NO")</f>
        <v>OK</v>
      </c>
      <c r="AJ28" s="19"/>
      <c r="AL28" s="19"/>
      <c r="AM28" s="20"/>
      <c r="AN28" s="8">
        <f t="shared" ca="1" si="7"/>
        <v>0.28116298499121517</v>
      </c>
      <c r="AO28" s="21">
        <f t="shared" ca="1" si="8"/>
        <v>32</v>
      </c>
      <c r="AP28" s="20"/>
      <c r="AQ28" s="19">
        <v>28</v>
      </c>
      <c r="AR28" s="45">
        <v>7</v>
      </c>
      <c r="AS28" s="19">
        <v>3</v>
      </c>
      <c r="AV28" s="8">
        <f t="shared" ca="1" si="9"/>
        <v>0.79206141462032154</v>
      </c>
      <c r="AW28" s="21">
        <f t="shared" ca="1" si="10"/>
        <v>7</v>
      </c>
      <c r="AX28" s="20"/>
      <c r="AY28" s="19">
        <v>28</v>
      </c>
      <c r="AZ28" s="19">
        <v>5</v>
      </c>
      <c r="BA28" s="19">
        <v>7</v>
      </c>
      <c r="BF28" s="32"/>
    </row>
    <row r="29" spans="1:58" ht="42" customHeight="1" thickBot="1" x14ac:dyDescent="0.3">
      <c r="A29" s="14"/>
      <c r="B29" s="25" t="str">
        <f t="shared" ref="B29:N29" si="15">B6</f>
        <v>－</v>
      </c>
      <c r="C29" s="26">
        <f t="shared" ca="1" si="15"/>
        <v>3</v>
      </c>
      <c r="D29" s="26">
        <f t="shared" ca="1" si="15"/>
        <v>3</v>
      </c>
      <c r="E29" s="15"/>
      <c r="F29" s="14"/>
      <c r="G29" s="25" t="str">
        <f t="shared" si="15"/>
        <v>－</v>
      </c>
      <c r="H29" s="26">
        <f t="shared" ca="1" si="15"/>
        <v>1</v>
      </c>
      <c r="I29" s="26">
        <f t="shared" ca="1" si="15"/>
        <v>8</v>
      </c>
      <c r="J29" s="15"/>
      <c r="K29" s="14"/>
      <c r="L29" s="25" t="str">
        <f t="shared" si="15"/>
        <v>－</v>
      </c>
      <c r="M29" s="26">
        <f t="shared" ca="1" si="15"/>
        <v>5</v>
      </c>
      <c r="N29" s="26">
        <f t="shared" ca="1" si="15"/>
        <v>9</v>
      </c>
      <c r="O29" s="15"/>
      <c r="P29" s="10"/>
      <c r="Q29" s="43"/>
      <c r="R29" s="10"/>
      <c r="S29" s="19"/>
      <c r="T29" s="19">
        <f t="shared" si="12"/>
        <v>6</v>
      </c>
      <c r="U29" s="19">
        <f t="shared" ca="1" si="12"/>
        <v>81</v>
      </c>
      <c r="V29" s="19" t="str">
        <f t="shared" si="12"/>
        <v>-</v>
      </c>
      <c r="W29" s="19">
        <f t="shared" ca="1" si="12"/>
        <v>52</v>
      </c>
      <c r="X29" s="19" t="str">
        <f t="shared" si="12"/>
        <v>=</v>
      </c>
      <c r="Y29" s="19">
        <f t="shared" ca="1" si="12"/>
        <v>29</v>
      </c>
      <c r="Z29" s="20"/>
      <c r="AA29" s="19"/>
      <c r="AB29" s="19"/>
      <c r="AC29" s="19"/>
      <c r="AD29" s="19"/>
      <c r="AE29" s="19"/>
      <c r="AF29" s="19"/>
      <c r="AG29" s="19"/>
      <c r="AH29" s="19" t="s">
        <v>6</v>
      </c>
      <c r="AI29" s="19" t="str">
        <f ca="1">IF(I28&lt;I29,"OK","NO")</f>
        <v>OK</v>
      </c>
      <c r="AJ29" s="19"/>
      <c r="AK29" s="34"/>
      <c r="AL29" s="19"/>
      <c r="AM29" s="20"/>
      <c r="AN29" s="8">
        <f t="shared" ca="1" si="7"/>
        <v>0.20128710719327303</v>
      </c>
      <c r="AO29" s="21">
        <f t="shared" ref="AO29:AO45" ca="1" si="16">RANK(AN29,$AN$1:$AN$55,)</f>
        <v>36</v>
      </c>
      <c r="AP29" s="20"/>
      <c r="AQ29" s="19">
        <v>29</v>
      </c>
      <c r="AR29" s="45">
        <v>8</v>
      </c>
      <c r="AS29" s="19">
        <v>3</v>
      </c>
      <c r="AV29" s="8">
        <f t="shared" ca="1" si="9"/>
        <v>0.92810325709705921</v>
      </c>
      <c r="AW29" s="21">
        <f t="shared" ca="1" si="10"/>
        <v>2</v>
      </c>
      <c r="AX29" s="20"/>
      <c r="AY29" s="19">
        <v>29</v>
      </c>
      <c r="AZ29" s="19">
        <v>5</v>
      </c>
      <c r="BA29" s="19">
        <v>8</v>
      </c>
    </row>
    <row r="30" spans="1:58" ht="50.1" customHeight="1" x14ac:dyDescent="0.25">
      <c r="A30" s="14"/>
      <c r="B30" s="35"/>
      <c r="C30" s="36">
        <f ca="1">MOD(ROUNDDOWN(Y24/10,0),10)</f>
        <v>4</v>
      </c>
      <c r="D30" s="36">
        <f ca="1">MOD(Y24,10)</f>
        <v>9</v>
      </c>
      <c r="E30" s="15"/>
      <c r="F30" s="14"/>
      <c r="G30" s="35"/>
      <c r="H30" s="36">
        <f ca="1">MOD(ROUNDDOWN(Y25/10,0),10)</f>
        <v>4</v>
      </c>
      <c r="I30" s="36">
        <f ca="1">MOD(Y25,10)</f>
        <v>7</v>
      </c>
      <c r="J30" s="15"/>
      <c r="K30" s="14"/>
      <c r="L30" s="35"/>
      <c r="M30" s="36">
        <f ca="1">MOD(ROUNDDOWN(Y26/10,0),10)</f>
        <v>3</v>
      </c>
      <c r="N30" s="36">
        <f ca="1">MOD(Y26,10)</f>
        <v>4</v>
      </c>
      <c r="O30" s="15"/>
      <c r="P30" s="10"/>
      <c r="Q30" s="10"/>
      <c r="R30" s="10"/>
      <c r="S30" s="19"/>
      <c r="T30" s="19">
        <f t="shared" si="12"/>
        <v>7</v>
      </c>
      <c r="U30" s="19">
        <f t="shared" ca="1" si="12"/>
        <v>51</v>
      </c>
      <c r="V30" s="19" t="str">
        <f t="shared" si="12"/>
        <v>-</v>
      </c>
      <c r="W30" s="19">
        <f t="shared" ca="1" si="12"/>
        <v>49</v>
      </c>
      <c r="X30" s="19" t="str">
        <f t="shared" si="12"/>
        <v>=</v>
      </c>
      <c r="Y30" s="19">
        <f t="shared" ca="1" si="12"/>
        <v>2</v>
      </c>
      <c r="Z30" s="20"/>
      <c r="AA30" s="19"/>
      <c r="AB30" s="19"/>
      <c r="AC30" s="19"/>
      <c r="AD30" s="19"/>
      <c r="AE30" s="19"/>
      <c r="AF30" s="19"/>
      <c r="AG30" s="19"/>
      <c r="AH30" s="19" t="s">
        <v>7</v>
      </c>
      <c r="AI30" s="19" t="str">
        <f ca="1">IF(N28&lt;N29,"OK","NO")</f>
        <v>OK</v>
      </c>
      <c r="AJ30" s="19"/>
      <c r="AK30" s="19"/>
      <c r="AL30" s="19"/>
      <c r="AM30" s="20"/>
      <c r="AN30" s="8">
        <f t="shared" ca="1" si="7"/>
        <v>0.89777963342148193</v>
      </c>
      <c r="AO30" s="21">
        <f t="shared" ca="1" si="16"/>
        <v>5</v>
      </c>
      <c r="AP30" s="20"/>
      <c r="AQ30" s="19">
        <v>30</v>
      </c>
      <c r="AR30" s="45">
        <v>9</v>
      </c>
      <c r="AS30" s="19">
        <v>3</v>
      </c>
      <c r="AV30" s="8">
        <f t="shared" ca="1" si="9"/>
        <v>0.2821729331764069</v>
      </c>
      <c r="AW30" s="21">
        <f t="shared" ca="1" si="10"/>
        <v>25</v>
      </c>
      <c r="AX30" s="20"/>
      <c r="AY30" s="19">
        <v>30</v>
      </c>
      <c r="AZ30" s="19">
        <v>5</v>
      </c>
      <c r="BA30" s="19">
        <v>9</v>
      </c>
    </row>
    <row r="31" spans="1:58" ht="12.95" customHeight="1" x14ac:dyDescent="0.25">
      <c r="A31" s="16"/>
      <c r="B31" s="37"/>
      <c r="C31" s="37"/>
      <c r="D31" s="37"/>
      <c r="E31" s="18"/>
      <c r="F31" s="16"/>
      <c r="G31" s="37"/>
      <c r="H31" s="37"/>
      <c r="I31" s="37"/>
      <c r="J31" s="18"/>
      <c r="K31" s="16"/>
      <c r="L31" s="37"/>
      <c r="M31" s="37"/>
      <c r="N31" s="37"/>
      <c r="O31" s="18"/>
      <c r="P31" s="10"/>
      <c r="Q31" s="10"/>
      <c r="R31" s="10"/>
      <c r="S31" s="19"/>
      <c r="T31" s="19">
        <f t="shared" si="12"/>
        <v>8</v>
      </c>
      <c r="U31" s="19">
        <f t="shared" ca="1" si="12"/>
        <v>64</v>
      </c>
      <c r="V31" s="19" t="str">
        <f t="shared" si="12"/>
        <v>-</v>
      </c>
      <c r="W31" s="19">
        <f t="shared" ca="1" si="12"/>
        <v>36</v>
      </c>
      <c r="X31" s="19" t="str">
        <f t="shared" si="12"/>
        <v>=</v>
      </c>
      <c r="Y31" s="19">
        <f t="shared" ca="1" si="12"/>
        <v>28</v>
      </c>
      <c r="Z31" s="20"/>
      <c r="AA31" s="19"/>
      <c r="AB31" s="19"/>
      <c r="AC31" s="19"/>
      <c r="AD31" s="19"/>
      <c r="AE31" s="19"/>
      <c r="AF31" s="19"/>
      <c r="AG31" s="19"/>
      <c r="AH31" s="19"/>
      <c r="AI31" s="19"/>
      <c r="AJ31" s="19"/>
      <c r="AK31" s="19"/>
      <c r="AL31" s="19"/>
      <c r="AM31" s="20"/>
      <c r="AN31" s="8">
        <f t="shared" ca="1" si="7"/>
        <v>2.5817118241711401E-2</v>
      </c>
      <c r="AO31" s="21">
        <f t="shared" ca="1" si="16"/>
        <v>44</v>
      </c>
      <c r="AP31" s="20"/>
      <c r="AQ31" s="19">
        <v>31</v>
      </c>
      <c r="AR31" s="45">
        <v>5</v>
      </c>
      <c r="AS31" s="19">
        <v>4</v>
      </c>
      <c r="AV31" s="8">
        <f t="shared" ca="1" si="9"/>
        <v>0.10957428865800867</v>
      </c>
      <c r="AW31" s="21">
        <f t="shared" ca="1" si="10"/>
        <v>33</v>
      </c>
      <c r="AX31" s="20"/>
      <c r="AY31" s="19">
        <v>31</v>
      </c>
      <c r="AZ31" s="19">
        <v>6</v>
      </c>
      <c r="BA31" s="19">
        <v>7</v>
      </c>
    </row>
    <row r="32" spans="1:58" ht="39.950000000000003" customHeight="1" x14ac:dyDescent="0.5">
      <c r="A32" s="11"/>
      <c r="B32" s="22"/>
      <c r="C32" s="77">
        <f ca="1">IF(D33&lt;D34,C33-1,"")</f>
        <v>8</v>
      </c>
      <c r="D32" s="77">
        <f ca="1">IF(D33&lt;D34,10,"")</f>
        <v>10</v>
      </c>
      <c r="E32" s="78"/>
      <c r="F32" s="79"/>
      <c r="G32" s="80"/>
      <c r="H32" s="77">
        <f ca="1">IF(I33&lt;I34,H33-1,"")</f>
        <v>3</v>
      </c>
      <c r="I32" s="77">
        <f ca="1">IF(I33&lt;I34,10,"")</f>
        <v>10</v>
      </c>
      <c r="J32" s="78"/>
      <c r="K32" s="79"/>
      <c r="L32" s="80"/>
      <c r="M32" s="77">
        <f ca="1">IF(N33&lt;N34,M33-1,"")</f>
        <v>7</v>
      </c>
      <c r="N32" s="77">
        <f ca="1">IF(N33&lt;N34,10,"")</f>
        <v>10</v>
      </c>
      <c r="O32" s="13"/>
      <c r="P32" s="10"/>
      <c r="Q32" s="10"/>
      <c r="R32" s="10"/>
      <c r="S32" s="19"/>
      <c r="T32" s="19">
        <f t="shared" si="12"/>
        <v>9</v>
      </c>
      <c r="U32" s="19">
        <f t="shared" ca="1" si="12"/>
        <v>31</v>
      </c>
      <c r="V32" s="19" t="str">
        <f t="shared" si="12"/>
        <v>-</v>
      </c>
      <c r="W32" s="19">
        <f t="shared" ca="1" si="12"/>
        <v>26</v>
      </c>
      <c r="X32" s="19" t="str">
        <f t="shared" si="12"/>
        <v>=</v>
      </c>
      <c r="Y32" s="19">
        <f t="shared" ca="1" si="12"/>
        <v>5</v>
      </c>
      <c r="Z32" s="20"/>
      <c r="AA32" s="19"/>
      <c r="AB32" s="19"/>
      <c r="AC32" s="19"/>
      <c r="AD32" s="19"/>
      <c r="AE32" s="19"/>
      <c r="AF32" s="19"/>
      <c r="AG32" s="19"/>
      <c r="AH32" s="19"/>
      <c r="AI32" s="19"/>
      <c r="AJ32" s="19"/>
      <c r="AK32" s="19"/>
      <c r="AL32" s="19"/>
      <c r="AM32" s="20"/>
      <c r="AN32" s="8">
        <f t="shared" ca="1" si="7"/>
        <v>0.24698748879580856</v>
      </c>
      <c r="AO32" s="21">
        <f t="shared" ca="1" si="16"/>
        <v>33</v>
      </c>
      <c r="AP32" s="20"/>
      <c r="AQ32" s="19">
        <v>32</v>
      </c>
      <c r="AR32" s="45">
        <v>6</v>
      </c>
      <c r="AS32" s="19">
        <v>4</v>
      </c>
      <c r="AV32" s="8">
        <f t="shared" ca="1" si="9"/>
        <v>0.57361515213444314</v>
      </c>
      <c r="AW32" s="21">
        <f t="shared" ca="1" si="10"/>
        <v>12</v>
      </c>
      <c r="AX32" s="20"/>
      <c r="AY32" s="19">
        <v>32</v>
      </c>
      <c r="AZ32" s="19">
        <v>6</v>
      </c>
      <c r="BA32" s="19">
        <v>8</v>
      </c>
    </row>
    <row r="33" spans="1:53" ht="42" customHeight="1" x14ac:dyDescent="0.25">
      <c r="A33" s="14"/>
      <c r="B33" s="33"/>
      <c r="C33" s="24">
        <f t="shared" ref="C33:N33" ca="1" si="17">C10</f>
        <v>9</v>
      </c>
      <c r="D33" s="24">
        <f t="shared" ca="1" si="17"/>
        <v>5</v>
      </c>
      <c r="E33" s="15"/>
      <c r="F33" s="14"/>
      <c r="G33" s="33"/>
      <c r="H33" s="24">
        <f t="shared" ca="1" si="17"/>
        <v>4</v>
      </c>
      <c r="I33" s="24">
        <f t="shared" ca="1" si="17"/>
        <v>3</v>
      </c>
      <c r="J33" s="15"/>
      <c r="K33" s="14"/>
      <c r="L33" s="33"/>
      <c r="M33" s="24">
        <f t="shared" ca="1" si="17"/>
        <v>8</v>
      </c>
      <c r="N33" s="24">
        <f t="shared" ca="1" si="17"/>
        <v>1</v>
      </c>
      <c r="O33" s="15"/>
      <c r="P33" s="10"/>
      <c r="Q33" s="10"/>
      <c r="R33" s="10"/>
      <c r="S33" s="19"/>
      <c r="T33" s="19">
        <f t="shared" si="12"/>
        <v>10</v>
      </c>
      <c r="U33" s="19">
        <f t="shared" ca="1" si="12"/>
        <v>87</v>
      </c>
      <c r="V33" s="19" t="str">
        <f t="shared" si="12"/>
        <v>-</v>
      </c>
      <c r="W33" s="19">
        <f t="shared" ca="1" si="12"/>
        <v>8</v>
      </c>
      <c r="X33" s="19" t="str">
        <f t="shared" si="12"/>
        <v>=</v>
      </c>
      <c r="Y33" s="19">
        <f t="shared" ca="1" si="12"/>
        <v>79</v>
      </c>
      <c r="Z33" s="20"/>
      <c r="AA33" s="19"/>
      <c r="AB33" s="19"/>
      <c r="AC33" s="19"/>
      <c r="AD33" s="19"/>
      <c r="AE33" s="19"/>
      <c r="AF33" s="19"/>
      <c r="AG33" s="19"/>
      <c r="AH33" s="19" t="s">
        <v>8</v>
      </c>
      <c r="AI33" s="19" t="str">
        <f ca="1">IF(D33&lt;D34,"OK","NO")</f>
        <v>OK</v>
      </c>
      <c r="AJ33" s="19"/>
      <c r="AK33" s="19"/>
      <c r="AL33" s="19"/>
      <c r="AM33" s="20"/>
      <c r="AN33" s="8">
        <f t="shared" ca="1" si="7"/>
        <v>0.24225590091339688</v>
      </c>
      <c r="AO33" s="21">
        <f t="shared" ca="1" si="16"/>
        <v>34</v>
      </c>
      <c r="AP33" s="20"/>
      <c r="AQ33" s="19">
        <v>33</v>
      </c>
      <c r="AR33" s="45">
        <v>7</v>
      </c>
      <c r="AS33" s="19">
        <v>4</v>
      </c>
      <c r="AV33" s="8">
        <f t="shared" ca="1" si="9"/>
        <v>0.89098338199385385</v>
      </c>
      <c r="AW33" s="21">
        <f t="shared" ca="1" si="10"/>
        <v>4</v>
      </c>
      <c r="AX33" s="20"/>
      <c r="AY33" s="19">
        <v>33</v>
      </c>
      <c r="AZ33" s="19">
        <v>6</v>
      </c>
      <c r="BA33" s="19">
        <v>9</v>
      </c>
    </row>
    <row r="34" spans="1:53" ht="42" customHeight="1" thickBot="1" x14ac:dyDescent="0.3">
      <c r="A34" s="14"/>
      <c r="B34" s="25" t="str">
        <f t="shared" ref="B34:N34" si="18">B11</f>
        <v>－</v>
      </c>
      <c r="C34" s="26">
        <f t="shared" ca="1" si="18"/>
        <v>3</v>
      </c>
      <c r="D34" s="26">
        <f t="shared" ca="1" si="18"/>
        <v>9</v>
      </c>
      <c r="E34" s="15"/>
      <c r="F34" s="14"/>
      <c r="G34" s="25" t="str">
        <f t="shared" si="18"/>
        <v>－</v>
      </c>
      <c r="H34" s="26">
        <f t="shared" ca="1" si="18"/>
        <v>0</v>
      </c>
      <c r="I34" s="26">
        <f t="shared" ca="1" si="18"/>
        <v>4</v>
      </c>
      <c r="J34" s="15"/>
      <c r="K34" s="14"/>
      <c r="L34" s="25" t="str">
        <f t="shared" si="18"/>
        <v>－</v>
      </c>
      <c r="M34" s="26">
        <f t="shared" ca="1" si="18"/>
        <v>5</v>
      </c>
      <c r="N34" s="26">
        <f t="shared" ca="1" si="18"/>
        <v>2</v>
      </c>
      <c r="O34" s="15"/>
      <c r="P34" s="10"/>
      <c r="Q34" s="10"/>
      <c r="R34" s="10"/>
      <c r="S34" s="19"/>
      <c r="T34" s="19">
        <f t="shared" si="12"/>
        <v>11</v>
      </c>
      <c r="U34" s="19">
        <f t="shared" ca="1" si="12"/>
        <v>94</v>
      </c>
      <c r="V34" s="19" t="str">
        <f t="shared" si="12"/>
        <v>-</v>
      </c>
      <c r="W34" s="19">
        <f t="shared" ca="1" si="12"/>
        <v>47</v>
      </c>
      <c r="X34" s="19" t="str">
        <f t="shared" si="12"/>
        <v>=</v>
      </c>
      <c r="Y34" s="19">
        <f t="shared" ca="1" si="12"/>
        <v>47</v>
      </c>
      <c r="Z34" s="20"/>
      <c r="AA34" s="19"/>
      <c r="AB34" s="19"/>
      <c r="AC34" s="19"/>
      <c r="AD34" s="19"/>
      <c r="AE34" s="19"/>
      <c r="AF34" s="19"/>
      <c r="AG34" s="19"/>
      <c r="AH34" s="19" t="s">
        <v>9</v>
      </c>
      <c r="AI34" s="19" t="str">
        <f ca="1">IF(I33&lt;I34,"OK","NO")</f>
        <v>OK</v>
      </c>
      <c r="AJ34" s="19"/>
      <c r="AK34" s="19"/>
      <c r="AL34" s="19"/>
      <c r="AM34" s="20"/>
      <c r="AN34" s="8">
        <f t="shared" ca="1" si="7"/>
        <v>0.38281268210407793</v>
      </c>
      <c r="AO34" s="21">
        <f t="shared" ca="1" si="16"/>
        <v>26</v>
      </c>
      <c r="AP34" s="20"/>
      <c r="AQ34" s="19">
        <v>34</v>
      </c>
      <c r="AR34" s="45">
        <v>8</v>
      </c>
      <c r="AS34" s="19">
        <v>4</v>
      </c>
      <c r="AV34" s="8">
        <f t="shared" ca="1" si="9"/>
        <v>0.52551922054756994</v>
      </c>
      <c r="AW34" s="21">
        <f t="shared" ca="1" si="10"/>
        <v>14</v>
      </c>
      <c r="AX34" s="20"/>
      <c r="AY34" s="19">
        <v>34</v>
      </c>
      <c r="AZ34" s="19">
        <v>7</v>
      </c>
      <c r="BA34" s="19">
        <v>8</v>
      </c>
    </row>
    <row r="35" spans="1:53" ht="50.1" customHeight="1" x14ac:dyDescent="0.25">
      <c r="A35" s="14"/>
      <c r="B35" s="38"/>
      <c r="C35" s="36">
        <f ca="1">MOD(ROUNDDOWN(Y27/10,0),10)</f>
        <v>5</v>
      </c>
      <c r="D35" s="36">
        <f ca="1">MOD(Y27,10)</f>
        <v>6</v>
      </c>
      <c r="E35" s="15"/>
      <c r="F35" s="14"/>
      <c r="G35" s="35"/>
      <c r="H35" s="36">
        <f ca="1">MOD(ROUNDDOWN(Y28/10,0),10)</f>
        <v>3</v>
      </c>
      <c r="I35" s="36">
        <f ca="1">MOD(Y28,10)</f>
        <v>9</v>
      </c>
      <c r="J35" s="15"/>
      <c r="K35" s="14"/>
      <c r="L35" s="35"/>
      <c r="M35" s="36">
        <f ca="1">MOD(ROUNDDOWN(Y29/10,0),10)</f>
        <v>2</v>
      </c>
      <c r="N35" s="36">
        <f ca="1">MOD(Y29,10)</f>
        <v>9</v>
      </c>
      <c r="O35" s="15"/>
      <c r="P35" s="10"/>
      <c r="Q35" s="10"/>
      <c r="R35" s="10"/>
      <c r="S35" s="19"/>
      <c r="T35" s="19">
        <f t="shared" si="12"/>
        <v>12</v>
      </c>
      <c r="U35" s="19">
        <f t="shared" ca="1" si="12"/>
        <v>76</v>
      </c>
      <c r="V35" s="19" t="str">
        <f t="shared" si="12"/>
        <v>-</v>
      </c>
      <c r="W35" s="19">
        <f t="shared" ca="1" si="12"/>
        <v>58</v>
      </c>
      <c r="X35" s="19" t="str">
        <f t="shared" si="12"/>
        <v>=</v>
      </c>
      <c r="Y35" s="19">
        <f t="shared" ca="1" si="12"/>
        <v>18</v>
      </c>
      <c r="Z35" s="20"/>
      <c r="AA35" s="19"/>
      <c r="AB35" s="19"/>
      <c r="AC35" s="19"/>
      <c r="AD35" s="19"/>
      <c r="AE35" s="19"/>
      <c r="AF35" s="19"/>
      <c r="AG35" s="19"/>
      <c r="AH35" s="19" t="s">
        <v>10</v>
      </c>
      <c r="AI35" s="19" t="str">
        <f ca="1">IF(N33&lt;N34,"OK","NO")</f>
        <v>OK</v>
      </c>
      <c r="AJ35" s="19"/>
      <c r="AK35" s="19"/>
      <c r="AL35" s="19"/>
      <c r="AM35" s="20"/>
      <c r="AN35" s="8">
        <f t="shared" ca="1" si="7"/>
        <v>0.44575488727278922</v>
      </c>
      <c r="AO35" s="21">
        <f t="shared" ca="1" si="16"/>
        <v>24</v>
      </c>
      <c r="AP35" s="20"/>
      <c r="AQ35" s="19">
        <v>35</v>
      </c>
      <c r="AR35" s="45">
        <v>9</v>
      </c>
      <c r="AS35" s="19">
        <v>4</v>
      </c>
      <c r="AV35" s="8">
        <f t="shared" ca="1" si="9"/>
        <v>0.39762169529221725</v>
      </c>
      <c r="AW35" s="21">
        <f t="shared" ca="1" si="10"/>
        <v>19</v>
      </c>
      <c r="AX35" s="20"/>
      <c r="AY35" s="19">
        <v>35</v>
      </c>
      <c r="AZ35" s="19">
        <v>7</v>
      </c>
      <c r="BA35" s="19">
        <v>9</v>
      </c>
    </row>
    <row r="36" spans="1:53" ht="12.95" customHeight="1" x14ac:dyDescent="0.25">
      <c r="A36" s="16"/>
      <c r="B36" s="37"/>
      <c r="C36" s="37"/>
      <c r="D36" s="37"/>
      <c r="E36" s="18"/>
      <c r="F36" s="16"/>
      <c r="G36" s="37"/>
      <c r="H36" s="37"/>
      <c r="I36" s="37"/>
      <c r="J36" s="18"/>
      <c r="K36" s="16"/>
      <c r="L36" s="37"/>
      <c r="M36" s="37"/>
      <c r="N36" s="37"/>
      <c r="O36" s="18"/>
      <c r="P36" s="10"/>
      <c r="Q36" s="10"/>
      <c r="R36" s="10"/>
      <c r="S36" s="19"/>
      <c r="Z36" s="20"/>
      <c r="AA36" s="19"/>
      <c r="AB36" s="19"/>
      <c r="AC36" s="19"/>
      <c r="AD36" s="19"/>
      <c r="AE36" s="19"/>
      <c r="AF36" s="19"/>
      <c r="AG36" s="19"/>
      <c r="AH36" s="19"/>
      <c r="AI36" s="19"/>
      <c r="AJ36" s="19"/>
      <c r="AK36" s="19"/>
      <c r="AL36" s="19"/>
      <c r="AM36" s="20"/>
      <c r="AN36" s="8">
        <f t="shared" ca="1" si="7"/>
        <v>0.12408238939461502</v>
      </c>
      <c r="AO36" s="21">
        <f t="shared" ca="1" si="16"/>
        <v>40</v>
      </c>
      <c r="AP36" s="20"/>
      <c r="AQ36" s="19">
        <v>36</v>
      </c>
      <c r="AR36" s="45">
        <v>6</v>
      </c>
      <c r="AS36" s="19">
        <v>5</v>
      </c>
      <c r="AV36" s="8">
        <f t="shared" ca="1" si="9"/>
        <v>0.40938179066972324</v>
      </c>
      <c r="AW36" s="21">
        <f t="shared" ca="1" si="10"/>
        <v>18</v>
      </c>
      <c r="AX36" s="20"/>
      <c r="AY36" s="19">
        <v>36</v>
      </c>
      <c r="AZ36" s="19">
        <v>8</v>
      </c>
      <c r="BA36" s="19">
        <v>9</v>
      </c>
    </row>
    <row r="37" spans="1:53" ht="39.950000000000003" customHeight="1" x14ac:dyDescent="0.5">
      <c r="A37" s="11"/>
      <c r="B37" s="22"/>
      <c r="C37" s="77">
        <f ca="1">IF(D38&lt;D39,C38-1,"")</f>
        <v>4</v>
      </c>
      <c r="D37" s="77">
        <f ca="1">IF(D38&lt;D39,10,"")</f>
        <v>10</v>
      </c>
      <c r="E37" s="78"/>
      <c r="F37" s="79"/>
      <c r="G37" s="80"/>
      <c r="H37" s="77">
        <f ca="1">IF(I38&lt;I39,H38-1,"")</f>
        <v>5</v>
      </c>
      <c r="I37" s="77">
        <f ca="1">IF(I38&lt;I39,10,"")</f>
        <v>10</v>
      </c>
      <c r="J37" s="78"/>
      <c r="K37" s="79"/>
      <c r="L37" s="80"/>
      <c r="M37" s="77">
        <f ca="1">IF(N38&lt;N39,M38-1,"")</f>
        <v>2</v>
      </c>
      <c r="N37" s="77">
        <f ca="1">IF(N38&lt;N39,10,"")</f>
        <v>10</v>
      </c>
      <c r="O37" s="13"/>
      <c r="P37" s="10"/>
      <c r="Q37" s="10"/>
      <c r="R37" s="10"/>
      <c r="S37" s="19"/>
      <c r="Z37" s="20"/>
      <c r="AA37" s="19"/>
      <c r="AB37" s="19"/>
      <c r="AC37" s="19"/>
      <c r="AD37" s="19"/>
      <c r="AE37" s="19"/>
      <c r="AF37" s="19"/>
      <c r="AG37" s="19"/>
      <c r="AH37" s="19"/>
      <c r="AI37" s="19"/>
      <c r="AJ37" s="19"/>
      <c r="AK37" s="19"/>
      <c r="AL37" s="19"/>
      <c r="AM37" s="20"/>
      <c r="AN37" s="8">
        <f t="shared" ca="1" si="7"/>
        <v>0.75317863799932583</v>
      </c>
      <c r="AO37" s="21">
        <f t="shared" ca="1" si="16"/>
        <v>6</v>
      </c>
      <c r="AQ37" s="19">
        <v>37</v>
      </c>
      <c r="AR37" s="45">
        <v>7</v>
      </c>
      <c r="AS37" s="19">
        <v>5</v>
      </c>
      <c r="AV37" s="8"/>
      <c r="AW37" s="21"/>
      <c r="AX37" s="20"/>
      <c r="AY37" s="19"/>
      <c r="AZ37" s="19"/>
      <c r="BA37" s="19"/>
    </row>
    <row r="38" spans="1:53" ht="42" customHeight="1" x14ac:dyDescent="0.25">
      <c r="A38" s="14"/>
      <c r="B38" s="33"/>
      <c r="C38" s="24">
        <f t="shared" ref="C38:N38" ca="1" si="19">C15</f>
        <v>5</v>
      </c>
      <c r="D38" s="24">
        <f t="shared" ca="1" si="19"/>
        <v>1</v>
      </c>
      <c r="E38" s="15"/>
      <c r="F38" s="14"/>
      <c r="G38" s="33"/>
      <c r="H38" s="24">
        <f t="shared" ca="1" si="19"/>
        <v>6</v>
      </c>
      <c r="I38" s="24">
        <f t="shared" ca="1" si="19"/>
        <v>4</v>
      </c>
      <c r="J38" s="15"/>
      <c r="K38" s="14"/>
      <c r="L38" s="33"/>
      <c r="M38" s="24">
        <f t="shared" ca="1" si="19"/>
        <v>3</v>
      </c>
      <c r="N38" s="24">
        <f t="shared" ca="1" si="19"/>
        <v>1</v>
      </c>
      <c r="O38" s="15"/>
      <c r="P38" s="10"/>
      <c r="Q38" s="10"/>
      <c r="R38" s="10"/>
      <c r="S38" s="19"/>
      <c r="Z38" s="20"/>
      <c r="AA38" s="19"/>
      <c r="AB38" s="19"/>
      <c r="AC38" s="19"/>
      <c r="AD38" s="19"/>
      <c r="AE38" s="19"/>
      <c r="AF38" s="19"/>
      <c r="AG38" s="19"/>
      <c r="AH38" s="19" t="s">
        <v>11</v>
      </c>
      <c r="AI38" s="19" t="str">
        <f ca="1">IF(D38&lt;D39,"OK","NO")</f>
        <v>OK</v>
      </c>
      <c r="AJ38" s="19"/>
      <c r="AK38" s="19"/>
      <c r="AL38" s="19"/>
      <c r="AM38" s="20"/>
      <c r="AN38" s="8">
        <f t="shared" ca="1" si="7"/>
        <v>0.42240836185263952</v>
      </c>
      <c r="AO38" s="21">
        <f t="shared" ca="1" si="16"/>
        <v>25</v>
      </c>
      <c r="AQ38" s="19">
        <v>38</v>
      </c>
      <c r="AR38" s="45">
        <v>8</v>
      </c>
      <c r="AS38" s="19">
        <v>5</v>
      </c>
      <c r="AV38" s="8"/>
      <c r="AW38" s="21"/>
      <c r="AX38" s="20"/>
      <c r="AY38" s="19"/>
      <c r="AZ38" s="19"/>
      <c r="BA38" s="19"/>
    </row>
    <row r="39" spans="1:53" ht="42" customHeight="1" thickBot="1" x14ac:dyDescent="0.3">
      <c r="A39" s="14"/>
      <c r="B39" s="25" t="str">
        <f t="shared" ref="B39:N39" si="20">B16</f>
        <v>－</v>
      </c>
      <c r="C39" s="26">
        <f t="shared" ca="1" si="20"/>
        <v>4</v>
      </c>
      <c r="D39" s="26">
        <f t="shared" ca="1" si="20"/>
        <v>9</v>
      </c>
      <c r="E39" s="15"/>
      <c r="F39" s="14"/>
      <c r="G39" s="25" t="str">
        <f t="shared" si="20"/>
        <v>－</v>
      </c>
      <c r="H39" s="26">
        <f t="shared" ca="1" si="20"/>
        <v>3</v>
      </c>
      <c r="I39" s="26">
        <f t="shared" ca="1" si="20"/>
        <v>6</v>
      </c>
      <c r="J39" s="15"/>
      <c r="K39" s="14"/>
      <c r="L39" s="25" t="str">
        <f t="shared" si="20"/>
        <v>－</v>
      </c>
      <c r="M39" s="26">
        <f t="shared" ca="1" si="20"/>
        <v>2</v>
      </c>
      <c r="N39" s="26">
        <f t="shared" ca="1" si="20"/>
        <v>6</v>
      </c>
      <c r="O39" s="15"/>
      <c r="P39" s="10"/>
      <c r="Q39" s="10"/>
      <c r="R39" s="10"/>
      <c r="S39" s="19"/>
      <c r="T39" s="19"/>
      <c r="U39" s="19"/>
      <c r="V39" s="19"/>
      <c r="W39" s="19"/>
      <c r="X39" s="19"/>
      <c r="Y39" s="19"/>
      <c r="Z39" s="20"/>
      <c r="AA39" s="19"/>
      <c r="AB39" s="19"/>
      <c r="AC39" s="19"/>
      <c r="AD39" s="19"/>
      <c r="AE39" s="19"/>
      <c r="AF39" s="19"/>
      <c r="AG39" s="19"/>
      <c r="AH39" s="19" t="s">
        <v>12</v>
      </c>
      <c r="AI39" s="19" t="str">
        <f ca="1">IF(I38&lt;I39,"OK","NO")</f>
        <v>OK</v>
      </c>
      <c r="AJ39" s="19"/>
      <c r="AK39" s="19"/>
      <c r="AL39" s="19"/>
      <c r="AM39" s="20"/>
      <c r="AN39" s="8">
        <f t="shared" ca="1" si="7"/>
        <v>0.92322988245434745</v>
      </c>
      <c r="AO39" s="21">
        <f t="shared" ca="1" si="16"/>
        <v>3</v>
      </c>
      <c r="AQ39" s="19">
        <v>39</v>
      </c>
      <c r="AR39" s="45">
        <v>9</v>
      </c>
      <c r="AS39" s="19">
        <v>5</v>
      </c>
      <c r="AV39" s="8"/>
      <c r="AW39" s="21"/>
      <c r="AX39" s="20"/>
      <c r="AY39" s="19"/>
      <c r="AZ39" s="19"/>
      <c r="BA39" s="19"/>
    </row>
    <row r="40" spans="1:53" ht="50.1" customHeight="1" x14ac:dyDescent="0.25">
      <c r="A40" s="14"/>
      <c r="B40" s="35"/>
      <c r="C40" s="36">
        <f ca="1">MOD(ROUNDDOWN(Y30/10,0),10)</f>
        <v>0</v>
      </c>
      <c r="D40" s="36">
        <f ca="1">MOD(Y30,10)</f>
        <v>2</v>
      </c>
      <c r="E40" s="15"/>
      <c r="F40" s="14"/>
      <c r="G40" s="35"/>
      <c r="H40" s="36">
        <f ca="1">MOD(ROUNDDOWN(Y31/10,0),10)</f>
        <v>2</v>
      </c>
      <c r="I40" s="36">
        <f ca="1">MOD(Y31,10)</f>
        <v>8</v>
      </c>
      <c r="J40" s="15"/>
      <c r="K40" s="14"/>
      <c r="L40" s="35"/>
      <c r="M40" s="36">
        <f ca="1">MOD(ROUNDDOWN(Y32/10,0),10)</f>
        <v>0</v>
      </c>
      <c r="N40" s="36">
        <f ca="1">MOD(Y32,10)</f>
        <v>5</v>
      </c>
      <c r="O40" s="15"/>
      <c r="P40" s="10"/>
      <c r="Q40" s="10"/>
      <c r="R40" s="10"/>
      <c r="S40" s="19"/>
      <c r="T40" s="19"/>
      <c r="U40" s="19"/>
      <c r="V40" s="19"/>
      <c r="W40" s="19"/>
      <c r="X40" s="19"/>
      <c r="Y40" s="19"/>
      <c r="Z40" s="20"/>
      <c r="AA40" s="19"/>
      <c r="AB40" s="19"/>
      <c r="AC40" s="19"/>
      <c r="AD40" s="19"/>
      <c r="AE40" s="19"/>
      <c r="AF40" s="19"/>
      <c r="AG40" s="19"/>
      <c r="AH40" s="19" t="s">
        <v>16</v>
      </c>
      <c r="AI40" s="19" t="str">
        <f ca="1">IF(N38&lt;N39,"OK","NO")</f>
        <v>OK</v>
      </c>
      <c r="AJ40" s="19"/>
      <c r="AK40" s="19"/>
      <c r="AL40" s="19"/>
      <c r="AM40" s="20"/>
      <c r="AN40" s="8">
        <f t="shared" ca="1" si="7"/>
        <v>0.5694154459439994</v>
      </c>
      <c r="AO40" s="21">
        <f t="shared" ca="1" si="16"/>
        <v>16</v>
      </c>
      <c r="AQ40" s="19">
        <v>40</v>
      </c>
      <c r="AR40" s="45">
        <v>7</v>
      </c>
      <c r="AS40" s="19">
        <v>6</v>
      </c>
      <c r="AV40" s="8"/>
      <c r="AW40" s="21"/>
      <c r="AX40" s="20"/>
      <c r="AY40" s="19"/>
      <c r="AZ40" s="19"/>
      <c r="BA40" s="19"/>
    </row>
    <row r="41" spans="1:53" ht="12.95" customHeight="1" x14ac:dyDescent="0.25">
      <c r="A41" s="16"/>
      <c r="B41" s="37"/>
      <c r="C41" s="37"/>
      <c r="D41" s="37"/>
      <c r="E41" s="18"/>
      <c r="F41" s="16"/>
      <c r="G41" s="37"/>
      <c r="H41" s="37"/>
      <c r="I41" s="37"/>
      <c r="J41" s="18"/>
      <c r="K41" s="16"/>
      <c r="L41" s="37"/>
      <c r="M41" s="37"/>
      <c r="N41" s="37"/>
      <c r="O41" s="18"/>
      <c r="P41" s="10"/>
      <c r="Q41" s="10"/>
      <c r="R41" s="10"/>
      <c r="S41" s="19"/>
      <c r="T41" s="19"/>
      <c r="U41" s="19"/>
      <c r="V41" s="19"/>
      <c r="W41" s="19"/>
      <c r="X41" s="19"/>
      <c r="Y41" s="19"/>
      <c r="Z41" s="20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20"/>
      <c r="AN41" s="8">
        <f t="shared" ca="1" si="7"/>
        <v>1.3491566133729926E-2</v>
      </c>
      <c r="AO41" s="21">
        <f t="shared" ca="1" si="16"/>
        <v>45</v>
      </c>
      <c r="AQ41" s="19">
        <v>41</v>
      </c>
      <c r="AR41" s="45">
        <v>8</v>
      </c>
      <c r="AS41" s="19">
        <v>6</v>
      </c>
      <c r="AV41" s="8"/>
      <c r="AW41" s="21"/>
      <c r="AX41" s="20"/>
      <c r="AY41" s="19"/>
      <c r="AZ41" s="19"/>
      <c r="BA41" s="19"/>
    </row>
    <row r="42" spans="1:53" ht="39.950000000000003" customHeight="1" x14ac:dyDescent="0.5">
      <c r="A42" s="11"/>
      <c r="B42" s="22"/>
      <c r="C42" s="77">
        <f ca="1">IF(D43&lt;D44,C43-1,"")</f>
        <v>7</v>
      </c>
      <c r="D42" s="77">
        <f ca="1">IF(D43&lt;D44,10,"")</f>
        <v>10</v>
      </c>
      <c r="E42" s="78"/>
      <c r="F42" s="79"/>
      <c r="G42" s="80"/>
      <c r="H42" s="77">
        <f ca="1">IF(I43&lt;I44,H43-1,"")</f>
        <v>8</v>
      </c>
      <c r="I42" s="77">
        <f ca="1">IF(I43&lt;I44,10,"")</f>
        <v>10</v>
      </c>
      <c r="J42" s="78"/>
      <c r="K42" s="79"/>
      <c r="L42" s="80"/>
      <c r="M42" s="77">
        <f ca="1">IF(N43&lt;N44,M43-1,"")</f>
        <v>6</v>
      </c>
      <c r="N42" s="77">
        <f ca="1">IF(N43&lt;N44,10,"")</f>
        <v>10</v>
      </c>
      <c r="O42" s="13"/>
      <c r="P42" s="10"/>
      <c r="Q42" s="10"/>
      <c r="R42" s="10"/>
      <c r="S42" s="19"/>
      <c r="T42" s="19"/>
      <c r="U42" s="19"/>
      <c r="V42" s="19"/>
      <c r="W42" s="19"/>
      <c r="X42" s="19"/>
      <c r="Y42" s="19"/>
      <c r="Z42" s="20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20"/>
      <c r="AN42" s="8">
        <f t="shared" ca="1" si="7"/>
        <v>9.5068264374737588E-2</v>
      </c>
      <c r="AO42" s="21">
        <f t="shared" ca="1" si="16"/>
        <v>42</v>
      </c>
      <c r="AQ42" s="19">
        <v>42</v>
      </c>
      <c r="AR42" s="45">
        <v>9</v>
      </c>
      <c r="AS42" s="19">
        <v>6</v>
      </c>
      <c r="AV42" s="8"/>
      <c r="AW42" s="21"/>
      <c r="AX42" s="20"/>
      <c r="AY42" s="19"/>
      <c r="AZ42" s="19"/>
      <c r="BA42" s="19"/>
    </row>
    <row r="43" spans="1:53" ht="42" customHeight="1" x14ac:dyDescent="0.25">
      <c r="A43" s="14"/>
      <c r="B43" s="40"/>
      <c r="C43" s="24">
        <f t="shared" ref="C43:N43" ca="1" si="21">C20</f>
        <v>8</v>
      </c>
      <c r="D43" s="24">
        <f t="shared" ca="1" si="21"/>
        <v>7</v>
      </c>
      <c r="E43" s="15"/>
      <c r="F43" s="14"/>
      <c r="G43" s="40"/>
      <c r="H43" s="24">
        <f t="shared" ca="1" si="21"/>
        <v>9</v>
      </c>
      <c r="I43" s="24">
        <f t="shared" ca="1" si="21"/>
        <v>4</v>
      </c>
      <c r="J43" s="15"/>
      <c r="K43" s="14"/>
      <c r="L43" s="40"/>
      <c r="M43" s="24">
        <f t="shared" ca="1" si="21"/>
        <v>7</v>
      </c>
      <c r="N43" s="24">
        <f t="shared" ca="1" si="21"/>
        <v>6</v>
      </c>
      <c r="O43" s="15"/>
      <c r="P43" s="10"/>
      <c r="Q43" s="10"/>
      <c r="R43" s="10"/>
      <c r="S43" s="19"/>
      <c r="T43" s="19"/>
      <c r="U43" s="19"/>
      <c r="V43" s="19"/>
      <c r="W43" s="19"/>
      <c r="X43" s="19"/>
      <c r="Y43" s="19"/>
      <c r="Z43" s="20"/>
      <c r="AA43" s="19"/>
      <c r="AB43" s="19"/>
      <c r="AC43" s="19"/>
      <c r="AD43" s="19"/>
      <c r="AE43" s="19"/>
      <c r="AF43" s="19"/>
      <c r="AG43" s="19"/>
      <c r="AH43" s="19" t="s">
        <v>15</v>
      </c>
      <c r="AI43" s="19" t="str">
        <f ca="1">IF(D43&lt;D44,"OK","NO")</f>
        <v>OK</v>
      </c>
      <c r="AJ43" s="19"/>
      <c r="AK43" s="19"/>
      <c r="AL43" s="19"/>
      <c r="AM43" s="20"/>
      <c r="AN43" s="8">
        <f t="shared" ca="1" si="7"/>
        <v>0.45408144226384495</v>
      </c>
      <c r="AO43" s="21">
        <f t="shared" ca="1" si="16"/>
        <v>23</v>
      </c>
      <c r="AQ43" s="19">
        <v>43</v>
      </c>
      <c r="AR43" s="19">
        <v>8</v>
      </c>
      <c r="AS43" s="19">
        <v>7</v>
      </c>
      <c r="AV43" s="8"/>
      <c r="AW43" s="21"/>
      <c r="AX43" s="20"/>
      <c r="AY43" s="19"/>
      <c r="AZ43" s="19"/>
      <c r="BA43" s="19"/>
    </row>
    <row r="44" spans="1:53" ht="42" customHeight="1" thickBot="1" x14ac:dyDescent="0.3">
      <c r="A44" s="14"/>
      <c r="B44" s="25" t="str">
        <f t="shared" ref="B44:N44" si="22">B21</f>
        <v>－</v>
      </c>
      <c r="C44" s="26">
        <f t="shared" ca="1" si="22"/>
        <v>0</v>
      </c>
      <c r="D44" s="26">
        <f t="shared" ca="1" si="22"/>
        <v>8</v>
      </c>
      <c r="E44" s="15"/>
      <c r="F44" s="14"/>
      <c r="G44" s="25" t="str">
        <f t="shared" si="22"/>
        <v>－</v>
      </c>
      <c r="H44" s="26">
        <f t="shared" ca="1" si="22"/>
        <v>4</v>
      </c>
      <c r="I44" s="26">
        <f t="shared" ca="1" si="22"/>
        <v>7</v>
      </c>
      <c r="J44" s="24"/>
      <c r="K44" s="14"/>
      <c r="L44" s="25" t="str">
        <f t="shared" si="22"/>
        <v>－</v>
      </c>
      <c r="M44" s="26">
        <f t="shared" ca="1" si="22"/>
        <v>5</v>
      </c>
      <c r="N44" s="26">
        <f t="shared" ca="1" si="22"/>
        <v>8</v>
      </c>
      <c r="O44" s="15"/>
      <c r="P44" s="10"/>
      <c r="Q44" s="10"/>
      <c r="R44" s="10"/>
      <c r="S44" s="19"/>
      <c r="T44" s="19"/>
      <c r="U44" s="19"/>
      <c r="V44" s="19"/>
      <c r="W44" s="19"/>
      <c r="X44" s="19"/>
      <c r="Y44" s="19"/>
      <c r="Z44" s="20"/>
      <c r="AA44" s="19"/>
      <c r="AB44" s="19"/>
      <c r="AC44" s="19"/>
      <c r="AD44" s="19"/>
      <c r="AE44" s="19"/>
      <c r="AF44" s="19"/>
      <c r="AG44" s="19"/>
      <c r="AH44" s="19" t="s">
        <v>13</v>
      </c>
      <c r="AI44" s="19" t="str">
        <f ca="1">IF(I43&lt;I44,"OK","NO")</f>
        <v>OK</v>
      </c>
      <c r="AJ44" s="19"/>
      <c r="AK44" s="19"/>
      <c r="AL44" s="19"/>
      <c r="AM44" s="20"/>
      <c r="AN44" s="8">
        <f t="shared" ca="1" si="7"/>
        <v>0.73651678875323312</v>
      </c>
      <c r="AO44" s="21">
        <f t="shared" ca="1" si="16"/>
        <v>9</v>
      </c>
      <c r="AQ44" s="19">
        <v>44</v>
      </c>
      <c r="AR44" s="19">
        <v>9</v>
      </c>
      <c r="AS44" s="19">
        <v>7</v>
      </c>
      <c r="AV44" s="8"/>
      <c r="AW44" s="21"/>
      <c r="AX44" s="20"/>
      <c r="AY44" s="19"/>
      <c r="AZ44" s="19"/>
      <c r="BA44" s="19"/>
    </row>
    <row r="45" spans="1:53" ht="50.1" customHeight="1" x14ac:dyDescent="0.25">
      <c r="A45" s="14"/>
      <c r="B45" s="35"/>
      <c r="C45" s="36">
        <f ca="1">MOD(ROUNDDOWN(Y33/10,0),10)</f>
        <v>7</v>
      </c>
      <c r="D45" s="36">
        <f ca="1">MOD(Y33,10)</f>
        <v>9</v>
      </c>
      <c r="E45" s="15"/>
      <c r="F45" s="14"/>
      <c r="G45" s="35"/>
      <c r="H45" s="36">
        <f ca="1">MOD(ROUNDDOWN(Y34/10,0),10)</f>
        <v>4</v>
      </c>
      <c r="I45" s="36">
        <f ca="1">MOD(Y34,10)</f>
        <v>7</v>
      </c>
      <c r="J45" s="15"/>
      <c r="K45" s="14"/>
      <c r="L45" s="35"/>
      <c r="M45" s="36">
        <f ca="1">MOD(ROUNDDOWN(Y35/10,0),10)</f>
        <v>1</v>
      </c>
      <c r="N45" s="36">
        <f ca="1">MOD(Y35,10)</f>
        <v>8</v>
      </c>
      <c r="O45" s="15"/>
      <c r="P45" s="10"/>
      <c r="Q45" s="10"/>
      <c r="R45" s="10"/>
      <c r="S45" s="19"/>
      <c r="T45" s="19"/>
      <c r="U45" s="19"/>
      <c r="V45" s="19"/>
      <c r="W45" s="19"/>
      <c r="X45" s="19"/>
      <c r="Y45" s="19"/>
      <c r="Z45" s="20"/>
      <c r="AA45" s="19"/>
      <c r="AB45" s="19"/>
      <c r="AC45" s="19"/>
      <c r="AD45" s="19"/>
      <c r="AE45" s="19"/>
      <c r="AF45" s="19"/>
      <c r="AG45" s="19"/>
      <c r="AH45" s="19" t="s">
        <v>14</v>
      </c>
      <c r="AI45" s="19" t="str">
        <f ca="1">IF(N43&lt;N44,"OK","NO")</f>
        <v>OK</v>
      </c>
      <c r="AJ45" s="19"/>
      <c r="AK45" s="19"/>
      <c r="AL45" s="19"/>
      <c r="AM45" s="20"/>
      <c r="AN45" s="8">
        <f t="shared" ca="1" si="7"/>
        <v>0.36983494644150305</v>
      </c>
      <c r="AO45" s="21">
        <f t="shared" ca="1" si="16"/>
        <v>28</v>
      </c>
      <c r="AQ45" s="19">
        <v>45</v>
      </c>
      <c r="AR45" s="19">
        <v>9</v>
      </c>
      <c r="AS45" s="19">
        <v>8</v>
      </c>
      <c r="AV45" s="8"/>
      <c r="AW45" s="21"/>
      <c r="AY45" s="19"/>
      <c r="AZ45" s="19"/>
      <c r="BA45" s="19"/>
    </row>
    <row r="46" spans="1:53" ht="12.95" customHeight="1" x14ac:dyDescent="0.25">
      <c r="A46" s="16"/>
      <c r="B46" s="17"/>
      <c r="C46" s="17"/>
      <c r="D46" s="17"/>
      <c r="E46" s="18"/>
      <c r="F46" s="16"/>
      <c r="G46" s="17"/>
      <c r="H46" s="17"/>
      <c r="I46" s="17"/>
      <c r="J46" s="18"/>
      <c r="K46" s="16"/>
      <c r="L46" s="17"/>
      <c r="M46" s="17"/>
      <c r="N46" s="17"/>
      <c r="O46" s="18"/>
      <c r="P46" s="10"/>
      <c r="Q46" s="10"/>
      <c r="R46" s="10"/>
      <c r="S46" s="19"/>
      <c r="T46" s="19"/>
      <c r="U46" s="19"/>
      <c r="V46" s="19"/>
      <c r="W46" s="19"/>
      <c r="X46" s="19"/>
      <c r="Y46" s="19"/>
      <c r="Z46" s="20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20"/>
      <c r="AN46" s="8"/>
      <c r="AO46" s="21"/>
      <c r="AQ46" s="19"/>
      <c r="AR46" s="19"/>
      <c r="AS46" s="19"/>
      <c r="AV46" s="8"/>
      <c r="AW46" s="21"/>
      <c r="AY46" s="19"/>
      <c r="AZ46" s="19"/>
      <c r="BA46" s="19"/>
    </row>
    <row r="47" spans="1:53" ht="12.95" customHeight="1" x14ac:dyDescent="0.25">
      <c r="A47" s="10"/>
      <c r="B47" s="10"/>
      <c r="C47" s="10"/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10"/>
      <c r="P47" s="10"/>
      <c r="Q47" s="10"/>
      <c r="R47" s="10"/>
      <c r="S47" s="10"/>
      <c r="T47" s="41"/>
      <c r="U47" s="41"/>
      <c r="V47" s="41"/>
      <c r="W47" s="41"/>
      <c r="X47" s="41"/>
      <c r="Y47" s="41"/>
      <c r="Z47" s="10"/>
      <c r="AA47" s="41"/>
      <c r="AB47" s="41"/>
      <c r="AC47" s="41"/>
      <c r="AD47" s="41"/>
      <c r="AE47" s="41"/>
      <c r="AF47" s="41"/>
      <c r="AG47" s="41"/>
      <c r="AH47" s="41"/>
      <c r="AI47" s="41"/>
      <c r="AJ47" s="41"/>
      <c r="AK47" s="41"/>
      <c r="AL47" s="41"/>
      <c r="AN47" s="8"/>
      <c r="AO47" s="21"/>
      <c r="AQ47" s="19"/>
      <c r="AR47" s="19"/>
      <c r="AS47" s="19"/>
      <c r="AV47" s="8"/>
      <c r="AW47" s="21"/>
      <c r="AY47" s="19"/>
      <c r="AZ47" s="19"/>
      <c r="BA47" s="19"/>
    </row>
    <row r="48" spans="1:53" x14ac:dyDescent="0.25">
      <c r="AJ48" s="39" t="s">
        <v>17</v>
      </c>
      <c r="AN48" s="8"/>
      <c r="AO48" s="21"/>
      <c r="AQ48" s="19"/>
      <c r="AR48" s="19"/>
      <c r="AS48" s="19"/>
      <c r="AV48" s="8"/>
      <c r="AW48" s="21"/>
      <c r="AY48" s="19"/>
      <c r="AZ48" s="19"/>
      <c r="BA48" s="19"/>
    </row>
    <row r="49" spans="40:53" x14ac:dyDescent="0.25">
      <c r="AN49" s="8"/>
      <c r="AO49" s="21"/>
      <c r="AQ49" s="19"/>
      <c r="AR49" s="19"/>
      <c r="AS49" s="19"/>
      <c r="AV49" s="8"/>
      <c r="AW49" s="21"/>
      <c r="AY49" s="19"/>
      <c r="AZ49" s="19"/>
      <c r="BA49" s="19"/>
    </row>
    <row r="50" spans="40:53" x14ac:dyDescent="0.25">
      <c r="AN50" s="8"/>
      <c r="AO50" s="21"/>
      <c r="AQ50" s="19"/>
      <c r="AR50" s="19"/>
      <c r="AS50" s="19"/>
      <c r="AV50" s="8"/>
      <c r="AW50" s="21"/>
      <c r="AY50" s="19"/>
      <c r="AZ50" s="19"/>
      <c r="BA50" s="19"/>
    </row>
    <row r="51" spans="40:53" x14ac:dyDescent="0.25">
      <c r="AN51" s="8"/>
      <c r="AO51" s="21"/>
      <c r="AQ51" s="19"/>
      <c r="AR51" s="19"/>
      <c r="AS51" s="19"/>
      <c r="AV51" s="8"/>
      <c r="AW51" s="21"/>
      <c r="AY51" s="19"/>
      <c r="AZ51" s="19"/>
      <c r="BA51" s="19"/>
    </row>
    <row r="52" spans="40:53" x14ac:dyDescent="0.25">
      <c r="AN52" s="8"/>
      <c r="AO52" s="21"/>
      <c r="AQ52" s="19"/>
      <c r="AR52" s="19"/>
      <c r="AS52" s="19"/>
      <c r="AV52" s="8"/>
      <c r="AW52" s="21"/>
      <c r="AY52" s="19"/>
      <c r="AZ52" s="19"/>
      <c r="BA52" s="19"/>
    </row>
    <row r="53" spans="40:53" x14ac:dyDescent="0.25">
      <c r="AN53" s="8"/>
      <c r="AO53" s="21"/>
      <c r="AQ53" s="19"/>
      <c r="AR53" s="19"/>
      <c r="AS53" s="19"/>
      <c r="AV53" s="8"/>
      <c r="AW53" s="21"/>
      <c r="AY53" s="19"/>
      <c r="AZ53" s="19"/>
      <c r="BA53" s="19"/>
    </row>
    <row r="54" spans="40:53" x14ac:dyDescent="0.25">
      <c r="AN54" s="8"/>
      <c r="AO54" s="21"/>
      <c r="AQ54" s="19"/>
      <c r="AR54" s="19"/>
      <c r="AS54" s="19"/>
      <c r="AV54" s="8"/>
      <c r="AW54" s="21"/>
      <c r="AY54" s="19"/>
      <c r="AZ54" s="19"/>
      <c r="BA54" s="19"/>
    </row>
    <row r="55" spans="40:53" x14ac:dyDescent="0.25">
      <c r="AN55" s="8"/>
      <c r="AO55" s="21"/>
      <c r="AQ55" s="19"/>
      <c r="AR55" s="19"/>
      <c r="AS55" s="19"/>
      <c r="AV55" s="8"/>
      <c r="AW55" s="21"/>
      <c r="AY55" s="19"/>
      <c r="AZ55" s="19"/>
      <c r="BA55" s="19"/>
    </row>
    <row r="56" spans="40:53" x14ac:dyDescent="0.25">
      <c r="AR56" s="19"/>
      <c r="AS56" s="19"/>
      <c r="AV56" s="8"/>
      <c r="AW56" s="21"/>
      <c r="AY56" s="19"/>
      <c r="AZ56" s="19"/>
      <c r="BA56" s="19"/>
    </row>
    <row r="57" spans="40:53" x14ac:dyDescent="0.25">
      <c r="AV57" s="8"/>
      <c r="AW57" s="21"/>
      <c r="AY57" s="19"/>
      <c r="AZ57" s="19"/>
      <c r="BA57" s="19"/>
    </row>
    <row r="58" spans="40:53" x14ac:dyDescent="0.25">
      <c r="AV58" s="8"/>
      <c r="AW58" s="21"/>
      <c r="AY58" s="19"/>
      <c r="AZ58" s="19"/>
      <c r="BA58" s="19"/>
    </row>
    <row r="59" spans="40:53" x14ac:dyDescent="0.25">
      <c r="AV59" s="8"/>
      <c r="AW59" s="21"/>
      <c r="AY59" s="19"/>
      <c r="AZ59" s="19"/>
      <c r="BA59" s="19"/>
    </row>
    <row r="60" spans="40:53" x14ac:dyDescent="0.25">
      <c r="AV60" s="8"/>
      <c r="AW60" s="21"/>
      <c r="AY60" s="19"/>
      <c r="AZ60" s="19"/>
      <c r="BA60" s="19"/>
    </row>
    <row r="61" spans="40:53" x14ac:dyDescent="0.25">
      <c r="AV61" s="8"/>
      <c r="AW61" s="21"/>
      <c r="AY61" s="19"/>
      <c r="AZ61" s="19"/>
      <c r="BA61" s="19"/>
    </row>
    <row r="62" spans="40:53" x14ac:dyDescent="0.25">
      <c r="AV62" s="8"/>
      <c r="AW62" s="21"/>
      <c r="AY62" s="19"/>
      <c r="AZ62" s="19"/>
      <c r="BA62" s="19"/>
    </row>
    <row r="63" spans="40:53" x14ac:dyDescent="0.25">
      <c r="AV63" s="8"/>
      <c r="AW63" s="21"/>
      <c r="AY63" s="19"/>
      <c r="AZ63" s="19"/>
      <c r="BA63" s="19"/>
    </row>
    <row r="64" spans="40:53" x14ac:dyDescent="0.25">
      <c r="AV64" s="8"/>
      <c r="AW64" s="21"/>
      <c r="AY64" s="19"/>
      <c r="AZ64" s="19"/>
      <c r="BA64" s="19"/>
    </row>
    <row r="65" spans="48:53" x14ac:dyDescent="0.25">
      <c r="AV65" s="8"/>
      <c r="AW65" s="21"/>
      <c r="AY65" s="19"/>
      <c r="AZ65" s="19"/>
      <c r="BA65" s="19"/>
    </row>
    <row r="66" spans="48:53" x14ac:dyDescent="0.25">
      <c r="AV66" s="8"/>
      <c r="AW66" s="21"/>
      <c r="AY66" s="19"/>
      <c r="AZ66" s="19"/>
      <c r="BA66" s="19"/>
    </row>
    <row r="67" spans="48:53" x14ac:dyDescent="0.25">
      <c r="AV67" s="8"/>
      <c r="AW67" s="21"/>
      <c r="AY67" s="19"/>
      <c r="AZ67" s="19"/>
      <c r="BA67" s="19"/>
    </row>
    <row r="68" spans="48:53" x14ac:dyDescent="0.25">
      <c r="AV68" s="8"/>
      <c r="AW68" s="21"/>
      <c r="AY68" s="19"/>
      <c r="AZ68" s="19"/>
      <c r="BA68" s="19"/>
    </row>
    <row r="69" spans="48:53" x14ac:dyDescent="0.25">
      <c r="AV69" s="8"/>
      <c r="AW69" s="21"/>
      <c r="AY69" s="19"/>
      <c r="AZ69" s="19"/>
      <c r="BA69" s="19"/>
    </row>
    <row r="70" spans="48:53" x14ac:dyDescent="0.25">
      <c r="AV70" s="8"/>
      <c r="AW70" s="21"/>
      <c r="AY70" s="19"/>
      <c r="AZ70" s="19"/>
      <c r="BA70" s="19"/>
    </row>
    <row r="71" spans="48:53" x14ac:dyDescent="0.25">
      <c r="AV71" s="8"/>
      <c r="AW71" s="21"/>
      <c r="AY71" s="19"/>
      <c r="AZ71" s="19"/>
      <c r="BA71" s="19"/>
    </row>
    <row r="72" spans="48:53" x14ac:dyDescent="0.25">
      <c r="AV72" s="8"/>
      <c r="AW72" s="21"/>
      <c r="AY72" s="19"/>
      <c r="AZ72" s="19"/>
      <c r="BA72" s="19"/>
    </row>
    <row r="73" spans="48:53" x14ac:dyDescent="0.25">
      <c r="AV73" s="8"/>
      <c r="AW73" s="21"/>
      <c r="AY73" s="19"/>
      <c r="AZ73" s="19"/>
      <c r="BA73" s="19"/>
    </row>
    <row r="74" spans="48:53" x14ac:dyDescent="0.25">
      <c r="AV74" s="8"/>
      <c r="AW74" s="21"/>
      <c r="AY74" s="19"/>
      <c r="AZ74" s="19"/>
      <c r="BA74" s="19"/>
    </row>
    <row r="75" spans="48:53" x14ac:dyDescent="0.25">
      <c r="AV75" s="8"/>
      <c r="AW75" s="21"/>
      <c r="AY75" s="19"/>
      <c r="AZ75" s="19"/>
      <c r="BA75" s="19"/>
    </row>
    <row r="76" spans="48:53" x14ac:dyDescent="0.25">
      <c r="AV76" s="8"/>
      <c r="AW76" s="21"/>
      <c r="AY76" s="19"/>
      <c r="AZ76" s="19"/>
      <c r="BA76" s="19"/>
    </row>
    <row r="77" spans="48:53" x14ac:dyDescent="0.25">
      <c r="AV77" s="8"/>
      <c r="AW77" s="21"/>
      <c r="AY77" s="19"/>
      <c r="AZ77" s="19"/>
      <c r="BA77" s="19"/>
    </row>
    <row r="78" spans="48:53" x14ac:dyDescent="0.25">
      <c r="AV78" s="8"/>
      <c r="AW78" s="21"/>
      <c r="AY78" s="19"/>
      <c r="AZ78" s="19"/>
      <c r="BA78" s="19"/>
    </row>
    <row r="79" spans="48:53" x14ac:dyDescent="0.25">
      <c r="AV79" s="8"/>
      <c r="AW79" s="21"/>
      <c r="AY79" s="19"/>
      <c r="AZ79" s="19"/>
      <c r="BA79" s="19"/>
    </row>
    <row r="80" spans="48:53" x14ac:dyDescent="0.25">
      <c r="AV80" s="8"/>
      <c r="AW80" s="21"/>
      <c r="AY80" s="19"/>
      <c r="AZ80" s="19"/>
      <c r="BA80" s="19"/>
    </row>
    <row r="81" spans="48:53" x14ac:dyDescent="0.25">
      <c r="AV81" s="8"/>
      <c r="AW81" s="21"/>
      <c r="AY81" s="19"/>
      <c r="AZ81" s="19"/>
      <c r="BA81" s="19"/>
    </row>
    <row r="82" spans="48:53" x14ac:dyDescent="0.25">
      <c r="AV82" s="8"/>
      <c r="AW82" s="21"/>
      <c r="AY82" s="19"/>
      <c r="AZ82" s="19"/>
      <c r="BA82" s="19"/>
    </row>
    <row r="83" spans="48:53" x14ac:dyDescent="0.25">
      <c r="AV83" s="8"/>
      <c r="AW83" s="21"/>
      <c r="AY83" s="19"/>
      <c r="AZ83" s="19"/>
      <c r="BA83" s="19"/>
    </row>
    <row r="84" spans="48:53" x14ac:dyDescent="0.25">
      <c r="AV84" s="8"/>
      <c r="AW84" s="21"/>
      <c r="AY84" s="19"/>
      <c r="AZ84" s="19"/>
      <c r="BA84" s="19"/>
    </row>
    <row r="85" spans="48:53" x14ac:dyDescent="0.25">
      <c r="AV85" s="8"/>
      <c r="AW85" s="21"/>
      <c r="AY85" s="19"/>
      <c r="AZ85" s="19"/>
      <c r="BA85" s="19"/>
    </row>
    <row r="86" spans="48:53" x14ac:dyDescent="0.25">
      <c r="AV86" s="8"/>
      <c r="AW86" s="21"/>
      <c r="AY86" s="19"/>
      <c r="AZ86" s="19"/>
      <c r="BA86" s="19"/>
    </row>
    <row r="87" spans="48:53" x14ac:dyDescent="0.25">
      <c r="AV87" s="8"/>
      <c r="AW87" s="21"/>
      <c r="AY87" s="19"/>
      <c r="AZ87" s="19"/>
      <c r="BA87" s="19"/>
    </row>
    <row r="88" spans="48:53" x14ac:dyDescent="0.25">
      <c r="AV88" s="8"/>
      <c r="AW88" s="21"/>
      <c r="AY88" s="19"/>
      <c r="AZ88" s="19"/>
      <c r="BA88" s="19"/>
    </row>
    <row r="89" spans="48:53" x14ac:dyDescent="0.25">
      <c r="AV89" s="8"/>
      <c r="AW89" s="21"/>
      <c r="AY89" s="19"/>
      <c r="AZ89" s="19"/>
      <c r="BA89" s="19"/>
    </row>
    <row r="90" spans="48:53" x14ac:dyDescent="0.25">
      <c r="AV90" s="8"/>
      <c r="AW90" s="21"/>
      <c r="AY90" s="19"/>
      <c r="AZ90" s="19"/>
      <c r="BA90" s="19"/>
    </row>
    <row r="91" spans="48:53" x14ac:dyDescent="0.25">
      <c r="AV91" s="8"/>
      <c r="AW91" s="21"/>
      <c r="AY91" s="19"/>
      <c r="AZ91" s="19"/>
      <c r="BA91" s="19"/>
    </row>
    <row r="92" spans="48:53" x14ac:dyDescent="0.25">
      <c r="AV92" s="8"/>
      <c r="AW92" s="21"/>
      <c r="AY92" s="19"/>
      <c r="AZ92" s="19"/>
      <c r="BA92" s="19"/>
    </row>
    <row r="93" spans="48:53" x14ac:dyDescent="0.25">
      <c r="AV93" s="8"/>
      <c r="AW93" s="21"/>
      <c r="AY93" s="19"/>
      <c r="AZ93" s="19"/>
      <c r="BA93" s="19"/>
    </row>
    <row r="94" spans="48:53" x14ac:dyDescent="0.25">
      <c r="AV94" s="8"/>
      <c r="AW94" s="21"/>
      <c r="AY94" s="19"/>
      <c r="AZ94" s="19"/>
      <c r="BA94" s="19"/>
    </row>
    <row r="95" spans="48:53" x14ac:dyDescent="0.25">
      <c r="AV95" s="8"/>
      <c r="AW95" s="21"/>
      <c r="AY95" s="19"/>
      <c r="AZ95" s="19"/>
      <c r="BA95" s="19"/>
    </row>
    <row r="96" spans="48:53" x14ac:dyDescent="0.25">
      <c r="AV96" s="8"/>
      <c r="AW96" s="21"/>
      <c r="AY96" s="19"/>
      <c r="AZ96" s="19"/>
      <c r="BA96" s="19"/>
    </row>
    <row r="97" spans="48:53" x14ac:dyDescent="0.25">
      <c r="AV97" s="8"/>
      <c r="AW97" s="21"/>
      <c r="AY97" s="19"/>
      <c r="AZ97" s="19"/>
      <c r="BA97" s="19"/>
    </row>
    <row r="98" spans="48:53" x14ac:dyDescent="0.25">
      <c r="AV98" s="8"/>
      <c r="AW98" s="21"/>
      <c r="AY98" s="19"/>
      <c r="AZ98" s="19"/>
      <c r="BA98" s="19"/>
    </row>
    <row r="99" spans="48:53" x14ac:dyDescent="0.25">
      <c r="AV99" s="8"/>
      <c r="AW99" s="21"/>
      <c r="AY99" s="19"/>
      <c r="AZ99" s="19"/>
      <c r="BA99" s="19"/>
    </row>
    <row r="100" spans="48:53" x14ac:dyDescent="0.25">
      <c r="AV100" s="8"/>
      <c r="AW100" s="21"/>
      <c r="AY100" s="19"/>
      <c r="AZ100" s="19"/>
      <c r="BA100" s="19"/>
    </row>
  </sheetData>
  <sheetProtection algorithmName="SHA-512" hashValue="pG8KJVr5i/PHTp2u4oF/XTQVNZBSdhMT5P1etbg7LLFaKrEe3wQ16nWQnNRKp4XPE1nenxrL6zn2PEBY2gjSHQ==" saltValue="RIWNfrpN8j8+dMG3Uxa+2g==" spinCount="100000" sheet="1" objects="1" scenarios="1" selectLockedCells="1"/>
  <mergeCells count="10">
    <mergeCell ref="B25:D25"/>
    <mergeCell ref="E25:G25"/>
    <mergeCell ref="H25:N25"/>
    <mergeCell ref="A1:M1"/>
    <mergeCell ref="N1:O1"/>
    <mergeCell ref="B2:D2"/>
    <mergeCell ref="E2:G2"/>
    <mergeCell ref="H2:N2"/>
    <mergeCell ref="A24:M24"/>
    <mergeCell ref="N24:O24"/>
  </mergeCells>
  <phoneticPr fontId="5"/>
  <conditionalFormatting sqref="C5">
    <cfRule type="cellIs" dxfId="59" priority="60" operator="equal">
      <formula>0</formula>
    </cfRule>
  </conditionalFormatting>
  <conditionalFormatting sqref="C6">
    <cfRule type="cellIs" dxfId="58" priority="59" operator="equal">
      <formula>0</formula>
    </cfRule>
  </conditionalFormatting>
  <conditionalFormatting sqref="H5">
    <cfRule type="cellIs" dxfId="57" priority="58" operator="equal">
      <formula>0</formula>
    </cfRule>
  </conditionalFormatting>
  <conditionalFormatting sqref="H6">
    <cfRule type="cellIs" dxfId="56" priority="57" operator="equal">
      <formula>0</formula>
    </cfRule>
  </conditionalFormatting>
  <conditionalFormatting sqref="M5">
    <cfRule type="cellIs" dxfId="55" priority="56" operator="equal">
      <formula>0</formula>
    </cfRule>
  </conditionalFormatting>
  <conditionalFormatting sqref="M6">
    <cfRule type="cellIs" dxfId="54" priority="55" operator="equal">
      <formula>0</formula>
    </cfRule>
  </conditionalFormatting>
  <conditionalFormatting sqref="M10">
    <cfRule type="cellIs" dxfId="53" priority="54" operator="equal">
      <formula>0</formula>
    </cfRule>
  </conditionalFormatting>
  <conditionalFormatting sqref="M11">
    <cfRule type="cellIs" dxfId="52" priority="53" operator="equal">
      <formula>0</formula>
    </cfRule>
  </conditionalFormatting>
  <conditionalFormatting sqref="H10">
    <cfRule type="cellIs" dxfId="51" priority="52" operator="equal">
      <formula>0</formula>
    </cfRule>
  </conditionalFormatting>
  <conditionalFormatting sqref="H11">
    <cfRule type="cellIs" dxfId="50" priority="51" operator="equal">
      <formula>0</formula>
    </cfRule>
  </conditionalFormatting>
  <conditionalFormatting sqref="C10">
    <cfRule type="cellIs" dxfId="49" priority="50" operator="equal">
      <formula>0</formula>
    </cfRule>
  </conditionalFormatting>
  <conditionalFormatting sqref="C11">
    <cfRule type="cellIs" dxfId="48" priority="49" operator="equal">
      <formula>0</formula>
    </cfRule>
  </conditionalFormatting>
  <conditionalFormatting sqref="C15">
    <cfRule type="cellIs" dxfId="47" priority="48" operator="equal">
      <formula>0</formula>
    </cfRule>
  </conditionalFormatting>
  <conditionalFormatting sqref="C16">
    <cfRule type="cellIs" dxfId="46" priority="47" operator="equal">
      <formula>0</formula>
    </cfRule>
  </conditionalFormatting>
  <conditionalFormatting sqref="H15">
    <cfRule type="cellIs" dxfId="45" priority="46" operator="equal">
      <formula>0</formula>
    </cfRule>
  </conditionalFormatting>
  <conditionalFormatting sqref="H16">
    <cfRule type="cellIs" dxfId="44" priority="45" operator="equal">
      <formula>0</formula>
    </cfRule>
  </conditionalFormatting>
  <conditionalFormatting sqref="M15">
    <cfRule type="cellIs" dxfId="43" priority="44" operator="equal">
      <formula>0</formula>
    </cfRule>
  </conditionalFormatting>
  <conditionalFormatting sqref="M16">
    <cfRule type="cellIs" dxfId="42" priority="43" operator="equal">
      <formula>0</formula>
    </cfRule>
  </conditionalFormatting>
  <conditionalFormatting sqref="M20">
    <cfRule type="cellIs" dxfId="41" priority="42" operator="equal">
      <formula>0</formula>
    </cfRule>
  </conditionalFormatting>
  <conditionalFormatting sqref="M21">
    <cfRule type="cellIs" dxfId="40" priority="41" operator="equal">
      <formula>0</formula>
    </cfRule>
  </conditionalFormatting>
  <conditionalFormatting sqref="H20">
    <cfRule type="cellIs" dxfId="39" priority="40" operator="equal">
      <formula>0</formula>
    </cfRule>
  </conditionalFormatting>
  <conditionalFormatting sqref="H21">
    <cfRule type="cellIs" dxfId="38" priority="39" operator="equal">
      <formula>0</formula>
    </cfRule>
  </conditionalFormatting>
  <conditionalFormatting sqref="C20">
    <cfRule type="cellIs" dxfId="37" priority="38" operator="equal">
      <formula>0</formula>
    </cfRule>
  </conditionalFormatting>
  <conditionalFormatting sqref="C21">
    <cfRule type="cellIs" dxfId="36" priority="37" operator="equal">
      <formula>0</formula>
    </cfRule>
  </conditionalFormatting>
  <conditionalFormatting sqref="C28">
    <cfRule type="cellIs" dxfId="35" priority="36" operator="equal">
      <formula>0</formula>
    </cfRule>
  </conditionalFormatting>
  <conditionalFormatting sqref="C29">
    <cfRule type="cellIs" dxfId="34" priority="35" operator="equal">
      <formula>0</formula>
    </cfRule>
  </conditionalFormatting>
  <conditionalFormatting sqref="H28">
    <cfRule type="cellIs" dxfId="33" priority="34" operator="equal">
      <formula>0</formula>
    </cfRule>
  </conditionalFormatting>
  <conditionalFormatting sqref="H29">
    <cfRule type="cellIs" dxfId="32" priority="33" operator="equal">
      <formula>0</formula>
    </cfRule>
  </conditionalFormatting>
  <conditionalFormatting sqref="M28">
    <cfRule type="cellIs" dxfId="31" priority="32" operator="equal">
      <formula>0</formula>
    </cfRule>
  </conditionalFormatting>
  <conditionalFormatting sqref="M29">
    <cfRule type="cellIs" dxfId="30" priority="31" operator="equal">
      <formula>0</formula>
    </cfRule>
  </conditionalFormatting>
  <conditionalFormatting sqref="M33">
    <cfRule type="cellIs" dxfId="29" priority="30" operator="equal">
      <formula>0</formula>
    </cfRule>
  </conditionalFormatting>
  <conditionalFormatting sqref="M34">
    <cfRule type="cellIs" dxfId="28" priority="29" operator="equal">
      <formula>0</formula>
    </cfRule>
  </conditionalFormatting>
  <conditionalFormatting sqref="H33">
    <cfRule type="cellIs" dxfId="27" priority="28" operator="equal">
      <formula>0</formula>
    </cfRule>
  </conditionalFormatting>
  <conditionalFormatting sqref="H34">
    <cfRule type="cellIs" dxfId="26" priority="27" operator="equal">
      <formula>0</formula>
    </cfRule>
  </conditionalFormatting>
  <conditionalFormatting sqref="C33">
    <cfRule type="cellIs" dxfId="25" priority="26" operator="equal">
      <formula>0</formula>
    </cfRule>
  </conditionalFormatting>
  <conditionalFormatting sqref="C34">
    <cfRule type="cellIs" dxfId="24" priority="25" operator="equal">
      <formula>0</formula>
    </cfRule>
  </conditionalFormatting>
  <conditionalFormatting sqref="C38">
    <cfRule type="cellIs" dxfId="23" priority="24" operator="equal">
      <formula>0</formula>
    </cfRule>
  </conditionalFormatting>
  <conditionalFormatting sqref="C39">
    <cfRule type="cellIs" dxfId="22" priority="23" operator="equal">
      <formula>0</formula>
    </cfRule>
  </conditionalFormatting>
  <conditionalFormatting sqref="H38">
    <cfRule type="cellIs" dxfId="21" priority="22" operator="equal">
      <formula>0</formula>
    </cfRule>
  </conditionalFormatting>
  <conditionalFormatting sqref="H39">
    <cfRule type="cellIs" dxfId="20" priority="21" operator="equal">
      <formula>0</formula>
    </cfRule>
  </conditionalFormatting>
  <conditionalFormatting sqref="M38">
    <cfRule type="cellIs" dxfId="19" priority="20" operator="equal">
      <formula>0</formula>
    </cfRule>
  </conditionalFormatting>
  <conditionalFormatting sqref="M39">
    <cfRule type="cellIs" dxfId="18" priority="19" operator="equal">
      <formula>0</formula>
    </cfRule>
  </conditionalFormatting>
  <conditionalFormatting sqref="M43">
    <cfRule type="cellIs" dxfId="17" priority="18" operator="equal">
      <formula>0</formula>
    </cfRule>
  </conditionalFormatting>
  <conditionalFormatting sqref="M44">
    <cfRule type="cellIs" dxfId="16" priority="17" operator="equal">
      <formula>0</formula>
    </cfRule>
  </conditionalFormatting>
  <conditionalFormatting sqref="H43">
    <cfRule type="cellIs" dxfId="15" priority="16" operator="equal">
      <formula>0</formula>
    </cfRule>
  </conditionalFormatting>
  <conditionalFormatting sqref="H44">
    <cfRule type="cellIs" dxfId="14" priority="15" operator="equal">
      <formula>0</formula>
    </cfRule>
  </conditionalFormatting>
  <conditionalFormatting sqref="C43">
    <cfRule type="cellIs" dxfId="13" priority="14" operator="equal">
      <formula>0</formula>
    </cfRule>
  </conditionalFormatting>
  <conditionalFormatting sqref="C44">
    <cfRule type="cellIs" dxfId="12" priority="13" operator="equal">
      <formula>0</formula>
    </cfRule>
  </conditionalFormatting>
  <conditionalFormatting sqref="C30">
    <cfRule type="cellIs" dxfId="11" priority="12" operator="equal">
      <formula>0</formula>
    </cfRule>
  </conditionalFormatting>
  <conditionalFormatting sqref="H30">
    <cfRule type="cellIs" dxfId="10" priority="11" operator="equal">
      <formula>0</formula>
    </cfRule>
  </conditionalFormatting>
  <conditionalFormatting sqref="M30">
    <cfRule type="cellIs" dxfId="9" priority="10" operator="equal">
      <formula>0</formula>
    </cfRule>
  </conditionalFormatting>
  <conditionalFormatting sqref="M35">
    <cfRule type="cellIs" dxfId="8" priority="9" operator="equal">
      <formula>0</formula>
    </cfRule>
  </conditionalFormatting>
  <conditionalFormatting sqref="H35">
    <cfRule type="cellIs" dxfId="7" priority="8" operator="equal">
      <formula>0</formula>
    </cfRule>
  </conditionalFormatting>
  <conditionalFormatting sqref="C35">
    <cfRule type="cellIs" dxfId="6" priority="7" operator="equal">
      <formula>0</formula>
    </cfRule>
  </conditionalFormatting>
  <conditionalFormatting sqref="C40">
    <cfRule type="cellIs" dxfId="5" priority="6" operator="equal">
      <formula>0</formula>
    </cfRule>
  </conditionalFormatting>
  <conditionalFormatting sqref="H40">
    <cfRule type="cellIs" dxfId="4" priority="5" operator="equal">
      <formula>0</formula>
    </cfRule>
  </conditionalFormatting>
  <conditionalFormatting sqref="M40">
    <cfRule type="cellIs" dxfId="3" priority="4" operator="equal">
      <formula>0</formula>
    </cfRule>
  </conditionalFormatting>
  <conditionalFormatting sqref="M45">
    <cfRule type="cellIs" dxfId="2" priority="3" operator="equal">
      <formula>0</formula>
    </cfRule>
  </conditionalFormatting>
  <conditionalFormatting sqref="H45">
    <cfRule type="cellIs" dxfId="1" priority="2" operator="equal">
      <formula>0</formula>
    </cfRule>
  </conditionalFormatting>
  <conditionalFormatting sqref="C45">
    <cfRule type="cellIs" dxfId="0" priority="1" operator="equal">
      <formula>0</formula>
    </cfRule>
  </conditionalFormatting>
  <pageMargins left="0.59055118110236227" right="0.59055118110236227" top="0.78740157480314965" bottom="0.59055118110236227" header="0.31496062992125984" footer="0.31496062992125984"/>
  <pageSetup paperSize="9" scale="95" fitToHeight="0" orientation="portrait" r:id="rId1"/>
  <headerFooter>
    <oddHeader>&amp;L&amp;G&amp;R&amp;"UD デジタル 教科書体 N-R,標準"&amp;14&amp;K00-049計算ドリルF9マ</oddHeader>
  </headerFooter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7</vt:i4>
      </vt:variant>
      <vt:variant>
        <vt:lpstr>名前付き一覧</vt:lpstr>
      </vt:variant>
      <vt:variant>
        <vt:i4>21</vt:i4>
      </vt:variant>
    </vt:vector>
  </HeadingPairs>
  <TitlesOfParts>
    <vt:vector size="28" baseType="lpstr">
      <vt:lpstr>①くり下がり</vt:lpstr>
      <vt:lpstr>②特殊・何十－２桁</vt:lpstr>
      <vt:lpstr>③特殊・差1桁</vt:lpstr>
      <vt:lpstr>④特殊・2けた－1けた</vt:lpstr>
      <vt:lpstr>⑤特殊・何十－１桁</vt:lpstr>
      <vt:lpstr>⑥特殊・ミックス</vt:lpstr>
      <vt:lpstr>⑦くり下がりオールミックス</vt:lpstr>
      <vt:lpstr>①くり下がり!NO</vt:lpstr>
      <vt:lpstr>'②特殊・何十－２桁'!NO</vt:lpstr>
      <vt:lpstr>③特殊・差1桁!NO</vt:lpstr>
      <vt:lpstr>'④特殊・2けた－1けた'!NO</vt:lpstr>
      <vt:lpstr>'⑤特殊・何十－１桁'!NO</vt:lpstr>
      <vt:lpstr>⑥特殊・ミックス!NO</vt:lpstr>
      <vt:lpstr>⑦くり下がりオールミックス!NO</vt:lpstr>
      <vt:lpstr>①くり下がり!OK</vt:lpstr>
      <vt:lpstr>'②特殊・何十－２桁'!OK</vt:lpstr>
      <vt:lpstr>③特殊・差1桁!OK</vt:lpstr>
      <vt:lpstr>'④特殊・2けた－1けた'!OK</vt:lpstr>
      <vt:lpstr>'⑤特殊・何十－１桁'!OK</vt:lpstr>
      <vt:lpstr>⑥特殊・ミックス!OK</vt:lpstr>
      <vt:lpstr>⑦くり下がりオールミックス!OK</vt:lpstr>
      <vt:lpstr>①くり下がり!Print_Area</vt:lpstr>
      <vt:lpstr>'②特殊・何十－２桁'!Print_Area</vt:lpstr>
      <vt:lpstr>③特殊・差1桁!Print_Area</vt:lpstr>
      <vt:lpstr>'④特殊・2けた－1けた'!Print_Area</vt:lpstr>
      <vt:lpstr>'⑤特殊・何十－１桁'!Print_Area</vt:lpstr>
      <vt:lpstr>⑥特殊・ミックス!Print_Area</vt:lpstr>
      <vt:lpstr>⑦くり下がりオールミックス!Print_Area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cp:lastPrinted>2022-07-22T07:25:42Z</cp:lastPrinted>
  <dcterms:created xsi:type="dcterms:W3CDTF">2010-02-22T11:47:29Z</dcterms:created>
  <dcterms:modified xsi:type="dcterms:W3CDTF">2022-07-22T07:31:02Z</dcterms:modified>
</cp:coreProperties>
</file>