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all-mix\"/>
    </mc:Choice>
  </mc:AlternateContent>
  <bookViews>
    <workbookView xWindow="0" yWindow="0" windowWidth="16875" windowHeight="7035"/>
  </bookViews>
  <sheets>
    <sheet name="①オールミックス（◯印・補助線つき）" sheetId="1" r:id="rId1"/>
  </sheets>
  <definedNames>
    <definedName name="go" localSheetId="0">INDIRECT('①オールミックス（◯印・補助線つき）'!$AI$34)</definedName>
    <definedName name="hati" localSheetId="0">INDIRECT('①オールミックス（◯印・補助線つき）'!$AI$39)</definedName>
    <definedName name="iti">INDIRECT('①オールミックス（◯印・補助線つき）'!$AI$28)</definedName>
    <definedName name="juu" localSheetId="0">INDIRECT('①オールミックス（◯印・補助線つき）'!$AI$43)</definedName>
    <definedName name="juuiti" localSheetId="0">INDIRECT('①オールミックス（◯印・補助線つき）'!$AI$44)</definedName>
    <definedName name="juuni" localSheetId="0">INDIRECT('①オールミックス（◯印・補助線つき）'!$AI$45)</definedName>
    <definedName name="ku" localSheetId="0">ミINDIRECT('①オールミックス（◯印・補助線つき）'!$AI$40)</definedName>
    <definedName name="kyuu" localSheetId="0">INDIRECT('①オールミックス（◯印・補助線つき）'!$AI$40)</definedName>
    <definedName name="ni">INDIRECT('①オールミックス（◯印・補助線つき）'!$AI$29)</definedName>
    <definedName name="NO">'①オールミックス（◯印・補助線つき）'!$AK$29</definedName>
    <definedName name="OK" localSheetId="0">'①オールミックス（◯印・補助線つき）'!$Q$28</definedName>
    <definedName name="_xlnm.Print_Area" localSheetId="0">'①オールミックス（◯印・補助線つき）'!$A$1:$O$46</definedName>
    <definedName name="roku" localSheetId="0">INDIRECT('①オールミックス（◯印・補助線つき）'!$AI$35)</definedName>
    <definedName name="san" localSheetId="0">INDIRECT('①オールミックス（◯印・補助線つき）'!$AI$30)</definedName>
    <definedName name="si">INDIRECT('①オールミックス（◯印・補助線つき）'!$AI$33)</definedName>
    <definedName name="siti">INDIRECT('①オールミックス（◯印・補助線つき）'!$AI$38)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00" i="1" l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N45" i="1"/>
  <c r="AV44" i="1"/>
  <c r="AN44" i="1"/>
  <c r="L44" i="1"/>
  <c r="G44" i="1"/>
  <c r="B44" i="1"/>
  <c r="AV43" i="1"/>
  <c r="AN43" i="1"/>
  <c r="AV42" i="1"/>
  <c r="AN42" i="1"/>
  <c r="AV41" i="1"/>
  <c r="AN41" i="1"/>
  <c r="AV40" i="1"/>
  <c r="AN40" i="1"/>
  <c r="AV39" i="1"/>
  <c r="AN39" i="1"/>
  <c r="L39" i="1"/>
  <c r="G39" i="1"/>
  <c r="B39" i="1"/>
  <c r="AV38" i="1"/>
  <c r="AN38" i="1"/>
  <c r="AV37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AO24" i="1" s="1"/>
  <c r="X24" i="1"/>
  <c r="V24" i="1"/>
  <c r="T24" i="1"/>
  <c r="N24" i="1"/>
  <c r="A24" i="1"/>
  <c r="AV23" i="1"/>
  <c r="AN23" i="1"/>
  <c r="AV22" i="1"/>
  <c r="AN22" i="1"/>
  <c r="AV21" i="1"/>
  <c r="AW21" i="1" s="1"/>
  <c r="AN21" i="1"/>
  <c r="J21" i="1"/>
  <c r="AV20" i="1"/>
  <c r="AN20" i="1"/>
  <c r="AO20" i="1" s="1"/>
  <c r="AV19" i="1"/>
  <c r="AW19" i="1" s="1"/>
  <c r="AN19" i="1"/>
  <c r="AV18" i="1"/>
  <c r="AW18" i="1" s="1"/>
  <c r="AN18" i="1"/>
  <c r="AV17" i="1"/>
  <c r="AW17" i="1" s="1"/>
  <c r="AN17" i="1"/>
  <c r="AV16" i="1"/>
  <c r="AN16" i="1"/>
  <c r="AV15" i="1"/>
  <c r="AO15" i="1"/>
  <c r="AN15" i="1"/>
  <c r="AV14" i="1"/>
  <c r="AN14" i="1"/>
  <c r="AV13" i="1"/>
  <c r="AW13" i="1" s="1"/>
  <c r="AN13" i="1"/>
  <c r="AV12" i="1"/>
  <c r="AW12" i="1" s="1"/>
  <c r="AN12" i="1"/>
  <c r="AV11" i="1"/>
  <c r="AN11" i="1"/>
  <c r="AV10" i="1"/>
  <c r="AW10" i="1" s="1"/>
  <c r="AN10" i="1"/>
  <c r="AV9" i="1"/>
  <c r="AN9" i="1"/>
  <c r="AV8" i="1"/>
  <c r="AW8" i="1" s="1"/>
  <c r="AN8" i="1"/>
  <c r="AV7" i="1"/>
  <c r="AN7" i="1"/>
  <c r="AV6" i="1"/>
  <c r="AN6" i="1"/>
  <c r="AO6" i="1" s="1"/>
  <c r="AV5" i="1"/>
  <c r="AN5" i="1"/>
  <c r="AV4" i="1"/>
  <c r="AW4" i="1" s="1"/>
  <c r="AN4" i="1"/>
  <c r="AV3" i="1"/>
  <c r="AN3" i="1"/>
  <c r="AV2" i="1"/>
  <c r="AN2" i="1"/>
  <c r="AO2" i="1" s="1"/>
  <c r="AV1" i="1"/>
  <c r="AW33" i="1" s="1"/>
  <c r="AN1" i="1"/>
  <c r="AO11" i="1" s="1"/>
  <c r="AC8" i="1" l="1"/>
  <c r="I15" i="1" s="1"/>
  <c r="I38" i="1" s="1"/>
  <c r="AF8" i="1"/>
  <c r="I16" i="1" s="1"/>
  <c r="I39" i="1" s="1"/>
  <c r="AB11" i="1"/>
  <c r="AE11" i="1"/>
  <c r="AC10" i="1"/>
  <c r="D20" i="1" s="1"/>
  <c r="D43" i="1" s="1"/>
  <c r="AF10" i="1"/>
  <c r="D21" i="1" s="1"/>
  <c r="D44" i="1" s="1"/>
  <c r="AC4" i="1"/>
  <c r="D10" i="1" s="1"/>
  <c r="D33" i="1" s="1"/>
  <c r="AF4" i="1"/>
  <c r="D11" i="1" s="1"/>
  <c r="D34" i="1" s="1"/>
  <c r="AC12" i="1"/>
  <c r="N20" i="1" s="1"/>
  <c r="N43" i="1" s="1"/>
  <c r="AF12" i="1"/>
  <c r="N21" i="1" s="1"/>
  <c r="N44" i="1" s="1"/>
  <c r="AE2" i="1"/>
  <c r="AB2" i="1"/>
  <c r="AE6" i="1"/>
  <c r="AB6" i="1"/>
  <c r="AO29" i="1"/>
  <c r="AW53" i="1"/>
  <c r="AW65" i="1"/>
  <c r="AW77" i="1"/>
  <c r="AW93" i="1"/>
  <c r="AO31" i="1"/>
  <c r="AO37" i="1"/>
  <c r="AO40" i="1"/>
  <c r="AW43" i="1"/>
  <c r="AW46" i="1"/>
  <c r="AW50" i="1"/>
  <c r="AW54" i="1"/>
  <c r="AW58" i="1"/>
  <c r="AW62" i="1"/>
  <c r="AW66" i="1"/>
  <c r="AW70" i="1"/>
  <c r="AW74" i="1"/>
  <c r="AW78" i="1"/>
  <c r="AW82" i="1"/>
  <c r="AW9" i="1"/>
  <c r="AW14" i="1"/>
  <c r="AW16" i="1"/>
  <c r="AW25" i="1"/>
  <c r="AO30" i="1"/>
  <c r="AO35" i="1"/>
  <c r="AW42" i="1"/>
  <c r="AW49" i="1"/>
  <c r="AW61" i="1"/>
  <c r="AW73" i="1"/>
  <c r="AW81" i="1"/>
  <c r="AW89" i="1"/>
  <c r="AW24" i="1"/>
  <c r="AW30" i="1"/>
  <c r="AO3" i="1"/>
  <c r="AO5" i="1"/>
  <c r="AO7" i="1"/>
  <c r="AO9" i="1"/>
  <c r="AO27" i="1"/>
  <c r="AW37" i="1"/>
  <c r="AW40" i="1"/>
  <c r="AW44" i="1"/>
  <c r="AW34" i="1"/>
  <c r="AW20" i="1"/>
  <c r="AW15" i="1"/>
  <c r="AW6" i="1"/>
  <c r="AW2" i="1"/>
  <c r="AW29" i="1"/>
  <c r="AW22" i="1"/>
  <c r="AO26" i="1"/>
  <c r="AO32" i="1"/>
  <c r="AW45" i="1"/>
  <c r="AW57" i="1"/>
  <c r="AW69" i="1"/>
  <c r="AW85" i="1"/>
  <c r="AW97" i="1"/>
  <c r="AW1" i="1"/>
  <c r="AO23" i="1"/>
  <c r="AW26" i="1"/>
  <c r="AO38" i="1"/>
  <c r="AO33" i="1"/>
  <c r="AO19" i="1"/>
  <c r="AO18" i="1"/>
  <c r="AO17" i="1"/>
  <c r="AO16" i="1"/>
  <c r="AO14" i="1"/>
  <c r="AO13" i="1"/>
  <c r="AO12" i="1"/>
  <c r="AO10" i="1"/>
  <c r="AO8" i="1"/>
  <c r="AO4" i="1"/>
  <c r="AO43" i="1"/>
  <c r="AO39" i="1"/>
  <c r="AO28" i="1"/>
  <c r="AO1" i="1"/>
  <c r="AW3" i="1"/>
  <c r="AW5" i="1"/>
  <c r="AW7" i="1"/>
  <c r="AW11" i="1"/>
  <c r="AW27" i="1"/>
  <c r="AW28" i="1"/>
  <c r="AO34" i="1"/>
  <c r="AW36" i="1"/>
  <c r="AW38" i="1"/>
  <c r="AW39" i="1"/>
  <c r="AO44" i="1"/>
  <c r="AW86" i="1"/>
  <c r="AW90" i="1"/>
  <c r="AW94" i="1"/>
  <c r="AW98" i="1"/>
  <c r="AO22" i="1"/>
  <c r="AW23" i="1"/>
  <c r="AW31" i="1"/>
  <c r="AW32" i="1"/>
  <c r="AW35" i="1"/>
  <c r="AO41" i="1"/>
  <c r="AW47" i="1"/>
  <c r="AW51" i="1"/>
  <c r="AW55" i="1"/>
  <c r="AW59" i="1"/>
  <c r="AW63" i="1"/>
  <c r="AW67" i="1"/>
  <c r="AW71" i="1"/>
  <c r="AW75" i="1"/>
  <c r="AW79" i="1"/>
  <c r="AW83" i="1"/>
  <c r="AW87" i="1"/>
  <c r="AW91" i="1"/>
  <c r="AW95" i="1"/>
  <c r="AW99" i="1"/>
  <c r="AO21" i="1"/>
  <c r="AO25" i="1"/>
  <c r="AO36" i="1"/>
  <c r="AW41" i="1"/>
  <c r="AO42" i="1"/>
  <c r="AO45" i="1"/>
  <c r="AW48" i="1"/>
  <c r="AW52" i="1"/>
  <c r="AW56" i="1"/>
  <c r="AW60" i="1"/>
  <c r="AW64" i="1"/>
  <c r="AW68" i="1"/>
  <c r="AW72" i="1"/>
  <c r="AW76" i="1"/>
  <c r="AW80" i="1"/>
  <c r="AW84" i="1"/>
  <c r="AW88" i="1"/>
  <c r="AW92" i="1"/>
  <c r="AW96" i="1"/>
  <c r="AW100" i="1"/>
  <c r="AB4" i="1" l="1"/>
  <c r="AE4" i="1"/>
  <c r="AB3" i="1"/>
  <c r="AE3" i="1"/>
  <c r="H5" i="1"/>
  <c r="H28" i="1" s="1"/>
  <c r="H21" i="1"/>
  <c r="H44" i="1" s="1"/>
  <c r="AF7" i="1"/>
  <c r="D16" i="1" s="1"/>
  <c r="D39" i="1" s="1"/>
  <c r="AC7" i="1"/>
  <c r="D15" i="1" s="1"/>
  <c r="D38" i="1" s="1"/>
  <c r="AB8" i="1"/>
  <c r="AE8" i="1"/>
  <c r="AF6" i="1"/>
  <c r="N11" i="1" s="1"/>
  <c r="N34" i="1" s="1"/>
  <c r="AC6" i="1"/>
  <c r="N10" i="1" s="1"/>
  <c r="N33" i="1" s="1"/>
  <c r="AE9" i="1"/>
  <c r="AB9" i="1"/>
  <c r="H6" i="1"/>
  <c r="H29" i="1" s="1"/>
  <c r="D32" i="1"/>
  <c r="AI33" i="1"/>
  <c r="H20" i="1"/>
  <c r="H43" i="1" s="1"/>
  <c r="AF11" i="1"/>
  <c r="I21" i="1" s="1"/>
  <c r="I44" i="1" s="1"/>
  <c r="AC11" i="1"/>
  <c r="I20" i="1" s="1"/>
  <c r="I43" i="1" s="1"/>
  <c r="AF2" i="1"/>
  <c r="I6" i="1" s="1"/>
  <c r="I29" i="1" s="1"/>
  <c r="AC2" i="1"/>
  <c r="I5" i="1" s="1"/>
  <c r="I28" i="1" s="1"/>
  <c r="AF5" i="1"/>
  <c r="I11" i="1" s="1"/>
  <c r="I34" i="1" s="1"/>
  <c r="AC5" i="1"/>
  <c r="I10" i="1" s="1"/>
  <c r="I33" i="1" s="1"/>
  <c r="AB10" i="1"/>
  <c r="AE10" i="1"/>
  <c r="AC1" i="1"/>
  <c r="D5" i="1" s="1"/>
  <c r="D28" i="1" s="1"/>
  <c r="AF1" i="1"/>
  <c r="D6" i="1" s="1"/>
  <c r="D29" i="1" s="1"/>
  <c r="AB7" i="1"/>
  <c r="AE7" i="1"/>
  <c r="AC9" i="1"/>
  <c r="N15" i="1" s="1"/>
  <c r="N38" i="1" s="1"/>
  <c r="AF9" i="1"/>
  <c r="N16" i="1" s="1"/>
  <c r="N39" i="1" s="1"/>
  <c r="M10" i="1"/>
  <c r="M33" i="1" s="1"/>
  <c r="U6" i="1"/>
  <c r="AE1" i="1"/>
  <c r="AB1" i="1"/>
  <c r="AF3" i="1"/>
  <c r="N6" i="1" s="1"/>
  <c r="N29" i="1" s="1"/>
  <c r="AC3" i="1"/>
  <c r="N5" i="1" s="1"/>
  <c r="N28" i="1" s="1"/>
  <c r="AB12" i="1"/>
  <c r="AE12" i="1"/>
  <c r="AB5" i="1"/>
  <c r="AE5" i="1"/>
  <c r="M11" i="1"/>
  <c r="M34" i="1" s="1"/>
  <c r="W6" i="1"/>
  <c r="W29" i="1" s="1"/>
  <c r="AI45" i="1"/>
  <c r="N42" i="1"/>
  <c r="D42" i="1"/>
  <c r="AI43" i="1"/>
  <c r="I37" i="1"/>
  <c r="H37" i="1"/>
  <c r="AI39" i="1"/>
  <c r="AI40" i="1" l="1"/>
  <c r="N37" i="1"/>
  <c r="M37" i="1"/>
  <c r="M15" i="1"/>
  <c r="M38" i="1" s="1"/>
  <c r="U9" i="1"/>
  <c r="M6" i="1"/>
  <c r="M29" i="1" s="1"/>
  <c r="W3" i="1"/>
  <c r="W26" i="1" s="1"/>
  <c r="H11" i="1"/>
  <c r="H34" i="1" s="1"/>
  <c r="W5" i="1"/>
  <c r="W28" i="1" s="1"/>
  <c r="AI30" i="1"/>
  <c r="N27" i="1"/>
  <c r="M27" i="1"/>
  <c r="U29" i="1"/>
  <c r="Y6" i="1"/>
  <c r="Y29" i="1" s="1"/>
  <c r="C16" i="1"/>
  <c r="C39" i="1" s="1"/>
  <c r="W7" i="1"/>
  <c r="W30" i="1" s="1"/>
  <c r="C21" i="1"/>
  <c r="C44" i="1" s="1"/>
  <c r="W10" i="1"/>
  <c r="W33" i="1" s="1"/>
  <c r="I27" i="1"/>
  <c r="H27" i="1"/>
  <c r="AI29" i="1"/>
  <c r="U11" i="1"/>
  <c r="W9" i="1"/>
  <c r="W32" i="1" s="1"/>
  <c r="M16" i="1"/>
  <c r="M39" i="1" s="1"/>
  <c r="U8" i="1"/>
  <c r="H15" i="1"/>
  <c r="H38" i="1" s="1"/>
  <c r="M5" i="1"/>
  <c r="M28" i="1" s="1"/>
  <c r="U3" i="1"/>
  <c r="U12" i="1"/>
  <c r="M20" i="1"/>
  <c r="M43" i="1" s="1"/>
  <c r="M42" i="1" s="1"/>
  <c r="C6" i="1"/>
  <c r="C29" i="1" s="1"/>
  <c r="W1" i="1"/>
  <c r="W24" i="1" s="1"/>
  <c r="W11" i="1"/>
  <c r="W34" i="1" s="1"/>
  <c r="H10" i="1"/>
  <c r="H33" i="1" s="1"/>
  <c r="U5" i="1"/>
  <c r="C15" i="1"/>
  <c r="C38" i="1" s="1"/>
  <c r="C37" i="1" s="1"/>
  <c r="U7" i="1"/>
  <c r="U10" i="1"/>
  <c r="C20" i="1"/>
  <c r="C43" i="1" s="1"/>
  <c r="C42" i="1" s="1"/>
  <c r="AI35" i="1"/>
  <c r="N32" i="1"/>
  <c r="M32" i="1"/>
  <c r="D37" i="1"/>
  <c r="AI38" i="1"/>
  <c r="U2" i="1"/>
  <c r="C11" i="1"/>
  <c r="C34" i="1" s="1"/>
  <c r="W4" i="1"/>
  <c r="W27" i="1" s="1"/>
  <c r="D27" i="1"/>
  <c r="C27" i="1"/>
  <c r="AI28" i="1"/>
  <c r="H16" i="1"/>
  <c r="H39" i="1" s="1"/>
  <c r="W8" i="1"/>
  <c r="W31" i="1" s="1"/>
  <c r="M21" i="1"/>
  <c r="M44" i="1" s="1"/>
  <c r="W12" i="1"/>
  <c r="W35" i="1" s="1"/>
  <c r="C5" i="1"/>
  <c r="C28" i="1" s="1"/>
  <c r="U1" i="1"/>
  <c r="I32" i="1"/>
  <c r="AI34" i="1"/>
  <c r="H32" i="1"/>
  <c r="I42" i="1"/>
  <c r="AI44" i="1"/>
  <c r="H42" i="1"/>
  <c r="W2" i="1"/>
  <c r="W25" i="1" s="1"/>
  <c r="U4" i="1"/>
  <c r="C10" i="1"/>
  <c r="C33" i="1" s="1"/>
  <c r="C32" i="1" s="1"/>
  <c r="U26" i="1" l="1"/>
  <c r="Y3" i="1"/>
  <c r="Y26" i="1" s="1"/>
  <c r="U28" i="1"/>
  <c r="Y5" i="1"/>
  <c r="Y28" i="1" s="1"/>
  <c r="U25" i="1"/>
  <c r="Y2" i="1"/>
  <c r="Y25" i="1" s="1"/>
  <c r="U33" i="1"/>
  <c r="Y10" i="1"/>
  <c r="Y33" i="1" s="1"/>
  <c r="U34" i="1"/>
  <c r="Y11" i="1"/>
  <c r="Y34" i="1" s="1"/>
  <c r="M35" i="1"/>
  <c r="N35" i="1"/>
  <c r="U27" i="1"/>
  <c r="Y4" i="1"/>
  <c r="Y27" i="1" s="1"/>
  <c r="U24" i="1"/>
  <c r="Y1" i="1"/>
  <c r="Y24" i="1" s="1"/>
  <c r="U30" i="1"/>
  <c r="Y7" i="1"/>
  <c r="Y30" i="1" s="1"/>
  <c r="Y12" i="1"/>
  <c r="Y35" i="1" s="1"/>
  <c r="U35" i="1"/>
  <c r="U31" i="1"/>
  <c r="Y8" i="1"/>
  <c r="Y31" i="1" s="1"/>
  <c r="U32" i="1"/>
  <c r="Y9" i="1"/>
  <c r="Y32" i="1" s="1"/>
  <c r="M40" i="1" l="1"/>
  <c r="N40" i="1"/>
  <c r="C45" i="1"/>
  <c r="D45" i="1"/>
  <c r="H35" i="1"/>
  <c r="I35" i="1"/>
  <c r="M45" i="1"/>
  <c r="N45" i="1"/>
  <c r="C30" i="1"/>
  <c r="D30" i="1"/>
  <c r="H40" i="1"/>
  <c r="I40" i="1"/>
  <c r="C40" i="1"/>
  <c r="D40" i="1"/>
  <c r="C35" i="1"/>
  <c r="D35" i="1"/>
  <c r="H45" i="1"/>
  <c r="I45" i="1"/>
  <c r="H30" i="1"/>
  <c r="I30" i="1"/>
  <c r="M30" i="1"/>
  <c r="N30" i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<sst xmlns="http://schemas.openxmlformats.org/spreadsheetml/2006/main" count="64" uniqueCount="30">
  <si>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8"/>
  </si>
  <si>
    <t>-</t>
    <phoneticPr fontId="8"/>
  </si>
  <si>
    <t>=</t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</si>
  <si>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</si>
  <si>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</si>
  <si>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-</t>
    <phoneticPr fontId="8"/>
  </si>
  <si>
    <t>=</t>
    <phoneticPr fontId="8"/>
  </si>
  <si>
    <t>-</t>
    <phoneticPr fontId="8"/>
  </si>
  <si>
    <t>-</t>
    <phoneticPr fontId="8"/>
  </si>
  <si>
    <t>=</t>
    <phoneticPr fontId="8"/>
  </si>
  <si>
    <t>-</t>
    <phoneticPr fontId="8"/>
  </si>
  <si>
    <t>－</t>
    <phoneticPr fontId="8"/>
  </si>
  <si>
    <t>－</t>
    <phoneticPr fontId="8"/>
  </si>
  <si>
    <t>=</t>
    <phoneticPr fontId="8"/>
  </si>
  <si>
    <t>-</t>
    <phoneticPr fontId="8"/>
  </si>
  <si>
    <t>－</t>
    <phoneticPr fontId="8"/>
  </si>
  <si>
    <t>－</t>
    <phoneticPr fontId="8"/>
  </si>
  <si>
    <t>iti</t>
    <phoneticPr fontId="7"/>
  </si>
  <si>
    <t>ni</t>
    <phoneticPr fontId="7"/>
  </si>
  <si>
    <t>san</t>
    <phoneticPr fontId="7"/>
  </si>
  <si>
    <t>si</t>
    <phoneticPr fontId="7"/>
  </si>
  <si>
    <t>go</t>
    <phoneticPr fontId="7"/>
  </si>
  <si>
    <t>roku</t>
    <phoneticPr fontId="7"/>
  </si>
  <si>
    <t>siti</t>
    <phoneticPr fontId="7"/>
  </si>
  <si>
    <t>hati</t>
    <phoneticPr fontId="7"/>
  </si>
  <si>
    <t>kyuu</t>
    <phoneticPr fontId="7"/>
  </si>
  <si>
    <t>juu</t>
    <phoneticPr fontId="7"/>
  </si>
  <si>
    <t>juuiti</t>
    <phoneticPr fontId="7"/>
  </si>
  <si>
    <t>juuni</t>
    <phoneticPr fontId="7"/>
  </si>
  <si>
    <t>INDIRECT(ミックス!$AF$33)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</si>
</sst>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8" fillId="0" borderId="8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2" fillId="0" borderId="6" xfId="0" applyFont="1" applyBorder="1" applyAlignment="1"/>
    <xf numFmtId="0" fontId="12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8" xfId="0" applyFont="1" applyBorder="1">
      <alignment vertical="center"/>
    </xf>
    <xf numFmtId="0" fontId="24" fillId="0" borderId="0" xfId="0" applyFont="1">
      <alignment vertical="center"/>
    </xf>
    <xf numFmtId="0" fontId="25" fillId="0" borderId="0" xfId="0" applyFont="1" applyBorder="1" applyAlignment="1">
      <alignment horizontal="center" vertical="top" textRotation="255"/>
    </xf>
    <xf numFmtId="0" fontId="10" fillId="0" borderId="0" xfId="0" applyFont="1" applyFill="1">
      <alignment vertical="center"/>
    </xf>
    <xf numFmtId="0" fontId="15" fillId="0" borderId="8" xfId="0" applyFont="1" applyBorder="1">
      <alignment vertical="center"/>
    </xf>
    <xf numFmtId="0" fontId="23" fillId="0" borderId="9" xfId="0" applyFont="1" applyBorder="1" applyAlignment="1">
      <alignment horizontal="center" vertical="center"/>
    </xf>
    <xf numFmtId="0" fontId="15" fillId="0" borderId="14" xfId="0" applyFont="1" applyBorder="1">
      <alignment vertical="center"/>
    </xf>
    <xf numFmtId="0" fontId="26" fillId="0" borderId="8" xfId="0" applyFont="1" applyBorder="1">
      <alignment vertical="center"/>
    </xf>
    <xf numFmtId="0" fontId="17" fillId="0" borderId="8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2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7</xdr:col>
          <xdr:colOff>28575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12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0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12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7</xdr:col>
          <xdr:colOff>34407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0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12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7</xdr:col>
          <xdr:colOff>54428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0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BC14" sqref="BC14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9" width="3.625" style="8" customWidth="1"/>
    <col min="20" max="21" width="6" style="48" hidden="1" customWidth="1"/>
    <col min="22" max="22" width="3.75" style="48" hidden="1" customWidth="1"/>
    <col min="23" max="23" width="6" style="48" hidden="1" customWidth="1"/>
    <col min="24" max="24" width="3.75" style="48" hidden="1" customWidth="1"/>
    <col min="25" max="25" width="6" style="48" hidden="1" customWidth="1"/>
    <col min="26" max="26" width="3.625" style="8" hidden="1" customWidth="1"/>
    <col min="27" max="27" width="6" style="48" hidden="1" customWidth="1"/>
    <col min="28" max="29" width="4.25" style="48" hidden="1" customWidth="1"/>
    <col min="30" max="30" width="3.75" style="48" hidden="1" customWidth="1"/>
    <col min="31" max="32" width="4.25" style="48" hidden="1" customWidth="1"/>
    <col min="33" max="33" width="3.625" style="48" hidden="1" customWidth="1"/>
    <col min="34" max="38" width="8.125" style="48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5" width="4.25" style="8" hidden="1" customWidth="1"/>
    <col min="46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4.2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69</v>
      </c>
      <c r="V1" s="4" t="s">
        <v>1</v>
      </c>
      <c r="W1" s="4">
        <f ca="1">AE1*10+AF1</f>
        <v>1</v>
      </c>
      <c r="X1" s="4" t="s">
        <v>2</v>
      </c>
      <c r="Y1" s="4">
        <f ca="1">U1-W1</f>
        <v>68</v>
      </c>
      <c r="Z1" s="5"/>
      <c r="AA1" s="4">
        <v>1</v>
      </c>
      <c r="AB1" s="4">
        <f ca="1">VLOOKUP($AO1,$AQ$1:$AS$100,2,FALSE)</f>
        <v>6</v>
      </c>
      <c r="AC1" s="4">
        <f ca="1">VLOOKUP($AW1,$AY$1:$BA$100,2,FALSE)</f>
        <v>9</v>
      </c>
      <c r="AD1" s="4" t="s">
        <v>1</v>
      </c>
      <c r="AE1" s="4">
        <f ca="1">VLOOKUP($AO1,$AQ$1:$AS$100,3,FALSE)</f>
        <v>0</v>
      </c>
      <c r="AF1" s="4">
        <f ca="1">VLOOKUP($AW1,$AY$1:$BA$100,3,FALSE)</f>
        <v>1</v>
      </c>
      <c r="AG1" s="4"/>
      <c r="AH1" s="4"/>
      <c r="AI1" s="4"/>
      <c r="AJ1" s="4"/>
      <c r="AK1" s="4"/>
      <c r="AL1" s="4"/>
      <c r="AM1" s="5"/>
      <c r="AN1" s="6">
        <f ca="1">RAND()</f>
        <v>0.6130483090921035</v>
      </c>
      <c r="AO1" s="7">
        <f ca="1">RANK(AN1,$AN$1:$AN$45,)</f>
        <v>16</v>
      </c>
      <c r="AP1" s="5"/>
      <c r="AQ1" s="4">
        <v>1</v>
      </c>
      <c r="AR1" s="4">
        <v>1</v>
      </c>
      <c r="AS1" s="4">
        <v>0</v>
      </c>
      <c r="AV1" s="6">
        <f ca="1">RAND()</f>
        <v>0.13257691672450778</v>
      </c>
      <c r="AW1" s="7">
        <f ca="1">RANK(AV1,$AV$1:$AV$100,)</f>
        <v>92</v>
      </c>
      <c r="AX1" s="5"/>
      <c r="AY1" s="4">
        <v>1</v>
      </c>
      <c r="AZ1" s="4">
        <v>0</v>
      </c>
      <c r="BA1" s="4">
        <v>0</v>
      </c>
    </row>
    <row r="2" spans="1:53" ht="38.25" customHeight="1" thickBot="1" x14ac:dyDescent="0.3">
      <c r="B2" s="9" t="s">
        <v>3</v>
      </c>
      <c r="C2" s="10"/>
      <c r="D2" s="11"/>
      <c r="E2" s="9" t="s">
        <v>4</v>
      </c>
      <c r="F2" s="10"/>
      <c r="G2" s="10"/>
      <c r="H2" s="12"/>
      <c r="I2" s="13"/>
      <c r="J2" s="13"/>
      <c r="K2" s="13"/>
      <c r="L2" s="13"/>
      <c r="M2" s="13"/>
      <c r="N2" s="14"/>
      <c r="S2" s="4"/>
      <c r="T2" s="4">
        <v>2</v>
      </c>
      <c r="U2" s="4">
        <f t="shared" ref="U2:U12" ca="1" si="0">AB2*10+AC2</f>
        <v>74</v>
      </c>
      <c r="V2" s="4" t="s">
        <v>5</v>
      </c>
      <c r="W2" s="4">
        <f t="shared" ref="W2:W12" ca="1" si="1">AE2*10+AF2</f>
        <v>53</v>
      </c>
      <c r="X2" s="4" t="s">
        <v>6</v>
      </c>
      <c r="Y2" s="4">
        <f t="shared" ref="Y2:Y12" ca="1" si="2">U2-W2</f>
        <v>21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4</v>
      </c>
      <c r="AD2" s="4" t="s">
        <v>1</v>
      </c>
      <c r="AE2" s="4">
        <f t="shared" ref="AE2:AE12" ca="1" si="5">VLOOKUP($AO2,$AQ$1:$AS$100,3,FALSE)</f>
        <v>5</v>
      </c>
      <c r="AF2" s="4">
        <f t="shared" ref="AF2:AF12" ca="1" si="6">VLOOKUP($AW2,$AY$1:$BA$100,3,FALSE)</f>
        <v>3</v>
      </c>
      <c r="AG2" s="4"/>
      <c r="AH2" s="4"/>
      <c r="AI2" s="4"/>
      <c r="AJ2" s="4"/>
      <c r="AK2" s="4"/>
      <c r="AL2" s="4"/>
      <c r="AM2" s="5"/>
      <c r="AN2" s="6">
        <f t="shared" ref="AN2:AN45" ca="1" si="7">RAND()</f>
        <v>0.38933358409111962</v>
      </c>
      <c r="AO2" s="7">
        <f t="shared" ref="AO2:AO45" ca="1" si="8">RANK(AN2,$AN$1:$AN$45,)</f>
        <v>27</v>
      </c>
      <c r="AP2" s="5"/>
      <c r="AQ2" s="4">
        <v>2</v>
      </c>
      <c r="AR2" s="4">
        <v>2</v>
      </c>
      <c r="AS2" s="4">
        <v>0</v>
      </c>
      <c r="AV2" s="6">
        <f t="shared" ref="AV2:AV65" ca="1" si="9">RAND()</f>
        <v>0.5334627400231412</v>
      </c>
      <c r="AW2" s="7">
        <f t="shared" ref="AW2:AW65" ca="1" si="10">RANK(AV2,$AV$1:$AV$100,)</f>
        <v>44</v>
      </c>
      <c r="AX2" s="5"/>
      <c r="AY2" s="4">
        <v>2</v>
      </c>
      <c r="AZ2" s="4">
        <v>0</v>
      </c>
      <c r="BA2" s="4">
        <v>1</v>
      </c>
    </row>
    <row r="3" spans="1:53" ht="13.5" customHeight="1" x14ac:dyDescent="0.25">
      <c r="B3" s="15"/>
      <c r="C3" s="15"/>
      <c r="D3" s="15"/>
      <c r="E3" s="15"/>
      <c r="F3" s="15"/>
      <c r="G3" s="15"/>
      <c r="H3" s="16"/>
      <c r="I3" s="16"/>
      <c r="J3" s="16"/>
      <c r="K3" s="16"/>
      <c r="L3" s="16"/>
      <c r="M3" s="16"/>
      <c r="S3" s="4"/>
      <c r="T3" s="4">
        <v>3</v>
      </c>
      <c r="U3" s="4">
        <f t="shared" ca="1" si="0"/>
        <v>87</v>
      </c>
      <c r="V3" s="4" t="s">
        <v>5</v>
      </c>
      <c r="W3" s="4">
        <f t="shared" ca="1" si="1"/>
        <v>27</v>
      </c>
      <c r="X3" s="4" t="s">
        <v>6</v>
      </c>
      <c r="Y3" s="4">
        <f t="shared" ca="1" si="2"/>
        <v>60</v>
      </c>
      <c r="Z3" s="5"/>
      <c r="AA3" s="4">
        <v>3</v>
      </c>
      <c r="AB3" s="4">
        <f t="shared" ca="1" si="3"/>
        <v>8</v>
      </c>
      <c r="AC3" s="4">
        <f t="shared" ca="1" si="4"/>
        <v>7</v>
      </c>
      <c r="AD3" s="4" t="s">
        <v>5</v>
      </c>
      <c r="AE3" s="4">
        <f t="shared" ca="1" si="5"/>
        <v>2</v>
      </c>
      <c r="AF3" s="4">
        <f t="shared" ca="1" si="6"/>
        <v>7</v>
      </c>
      <c r="AG3" s="4"/>
      <c r="AH3" s="4"/>
      <c r="AI3" s="4"/>
      <c r="AJ3" s="4"/>
      <c r="AK3" s="4"/>
      <c r="AL3" s="4"/>
      <c r="AM3" s="5"/>
      <c r="AN3" s="6">
        <f t="shared" ca="1" si="7"/>
        <v>0.28796528069207972</v>
      </c>
      <c r="AO3" s="7">
        <f t="shared" ca="1" si="8"/>
        <v>31</v>
      </c>
      <c r="AP3" s="5"/>
      <c r="AQ3" s="4">
        <v>3</v>
      </c>
      <c r="AR3" s="4">
        <v>2</v>
      </c>
      <c r="AS3" s="4">
        <v>1</v>
      </c>
      <c r="AV3" s="6">
        <f t="shared" ca="1" si="9"/>
        <v>0.23283082940992283</v>
      </c>
      <c r="AW3" s="7">
        <f t="shared" ca="1" si="10"/>
        <v>78</v>
      </c>
      <c r="AX3" s="5"/>
      <c r="AY3" s="4">
        <v>3</v>
      </c>
      <c r="AZ3" s="4">
        <v>0</v>
      </c>
      <c r="BA3" s="4">
        <v>2</v>
      </c>
    </row>
    <row r="4" spans="1:53" ht="39.950000000000003" customHeight="1" x14ac:dyDescent="0.25">
      <c r="A4" s="17"/>
      <c r="B4" s="18"/>
      <c r="C4" s="19"/>
      <c r="D4" s="19"/>
      <c r="E4" s="20"/>
      <c r="F4" s="17"/>
      <c r="G4" s="18"/>
      <c r="H4" s="19"/>
      <c r="I4" s="19"/>
      <c r="J4" s="20"/>
      <c r="K4" s="17"/>
      <c r="L4" s="18"/>
      <c r="M4" s="19"/>
      <c r="N4" s="19"/>
      <c r="O4" s="20"/>
      <c r="P4" s="16"/>
      <c r="Q4" s="16"/>
      <c r="R4" s="16"/>
      <c r="S4" s="4"/>
      <c r="T4" s="4">
        <v>4</v>
      </c>
      <c r="U4" s="4">
        <f t="shared" ca="1" si="0"/>
        <v>60</v>
      </c>
      <c r="V4" s="4" t="s">
        <v>7</v>
      </c>
      <c r="W4" s="4">
        <f t="shared" ca="1" si="1"/>
        <v>17</v>
      </c>
      <c r="X4" s="4" t="s">
        <v>6</v>
      </c>
      <c r="Y4" s="4">
        <f t="shared" ca="1" si="2"/>
        <v>43</v>
      </c>
      <c r="Z4" s="5"/>
      <c r="AA4" s="4">
        <v>4</v>
      </c>
      <c r="AB4" s="4">
        <f t="shared" ca="1" si="3"/>
        <v>6</v>
      </c>
      <c r="AC4" s="4">
        <f t="shared" ca="1" si="4"/>
        <v>0</v>
      </c>
      <c r="AD4" s="4" t="s">
        <v>8</v>
      </c>
      <c r="AE4" s="4">
        <f t="shared" ca="1" si="5"/>
        <v>1</v>
      </c>
      <c r="AF4" s="4">
        <f t="shared" ca="1" si="6"/>
        <v>7</v>
      </c>
      <c r="AG4" s="4"/>
      <c r="AH4" s="4"/>
      <c r="AI4" s="4"/>
      <c r="AJ4" s="4"/>
      <c r="AK4" s="4"/>
      <c r="AL4" s="4"/>
      <c r="AM4" s="5"/>
      <c r="AN4" s="6">
        <f t="shared" ca="1" si="7"/>
        <v>0.60464923040976715</v>
      </c>
      <c r="AO4" s="7">
        <f t="shared" ca="1" si="8"/>
        <v>17</v>
      </c>
      <c r="AP4" s="5"/>
      <c r="AQ4" s="4">
        <v>4</v>
      </c>
      <c r="AR4" s="4">
        <v>3</v>
      </c>
      <c r="AS4" s="4">
        <v>0</v>
      </c>
      <c r="AV4" s="6">
        <f t="shared" ca="1" si="9"/>
        <v>0.93158907969965987</v>
      </c>
      <c r="AW4" s="7">
        <f t="shared" ca="1" si="10"/>
        <v>8</v>
      </c>
      <c r="AX4" s="5"/>
      <c r="AY4" s="4">
        <v>4</v>
      </c>
      <c r="AZ4" s="4">
        <v>0</v>
      </c>
      <c r="BA4" s="4">
        <v>3</v>
      </c>
    </row>
    <row r="5" spans="1:53" ht="42" customHeight="1" x14ac:dyDescent="0.25">
      <c r="A5" s="21"/>
      <c r="B5" s="22"/>
      <c r="C5" s="23">
        <f ca="1">AB1</f>
        <v>6</v>
      </c>
      <c r="D5" s="23">
        <f ca="1">AC1</f>
        <v>9</v>
      </c>
      <c r="E5" s="24"/>
      <c r="F5" s="21"/>
      <c r="G5" s="22"/>
      <c r="H5" s="23">
        <f ca="1">AB2</f>
        <v>7</v>
      </c>
      <c r="I5" s="23">
        <f ca="1">AC2</f>
        <v>4</v>
      </c>
      <c r="J5" s="24"/>
      <c r="K5" s="21"/>
      <c r="L5" s="22"/>
      <c r="M5" s="23">
        <f ca="1">AB3</f>
        <v>8</v>
      </c>
      <c r="N5" s="23">
        <f ca="1">AC3</f>
        <v>7</v>
      </c>
      <c r="O5" s="24"/>
      <c r="P5" s="16"/>
      <c r="Q5" s="16"/>
      <c r="R5" s="16"/>
      <c r="S5" s="4"/>
      <c r="T5" s="4">
        <v>5</v>
      </c>
      <c r="U5" s="4">
        <f t="shared" ca="1" si="0"/>
        <v>36</v>
      </c>
      <c r="V5" s="4" t="s">
        <v>1</v>
      </c>
      <c r="W5" s="4">
        <f t="shared" ca="1" si="1"/>
        <v>28</v>
      </c>
      <c r="X5" s="4" t="s">
        <v>9</v>
      </c>
      <c r="Y5" s="4">
        <f t="shared" ca="1" si="2"/>
        <v>8</v>
      </c>
      <c r="Z5" s="5"/>
      <c r="AA5" s="4">
        <v>5</v>
      </c>
      <c r="AB5" s="4">
        <f t="shared" ca="1" si="3"/>
        <v>3</v>
      </c>
      <c r="AC5" s="4">
        <f t="shared" ca="1" si="4"/>
        <v>6</v>
      </c>
      <c r="AD5" s="4" t="s">
        <v>10</v>
      </c>
      <c r="AE5" s="4">
        <f t="shared" ca="1" si="5"/>
        <v>2</v>
      </c>
      <c r="AF5" s="4">
        <f t="shared" ca="1" si="6"/>
        <v>8</v>
      </c>
      <c r="AG5" s="4"/>
      <c r="AH5" s="4"/>
      <c r="AI5" s="4"/>
      <c r="AJ5" s="4"/>
      <c r="AK5" s="4"/>
      <c r="AL5" s="4"/>
      <c r="AM5" s="5"/>
      <c r="AN5" s="6">
        <f t="shared" ca="1" si="7"/>
        <v>0.83621087875863342</v>
      </c>
      <c r="AO5" s="7">
        <f t="shared" ca="1" si="8"/>
        <v>6</v>
      </c>
      <c r="AP5" s="5"/>
      <c r="AQ5" s="4">
        <v>5</v>
      </c>
      <c r="AR5" s="4">
        <v>3</v>
      </c>
      <c r="AS5" s="4">
        <v>1</v>
      </c>
      <c r="AV5" s="6">
        <f t="shared" ca="1" si="9"/>
        <v>0.29874243634620867</v>
      </c>
      <c r="AW5" s="7">
        <f t="shared" ca="1" si="10"/>
        <v>69</v>
      </c>
      <c r="AX5" s="5"/>
      <c r="AY5" s="4">
        <v>5</v>
      </c>
      <c r="AZ5" s="4">
        <v>0</v>
      </c>
      <c r="BA5" s="4">
        <v>4</v>
      </c>
    </row>
    <row r="6" spans="1:53" ht="42" customHeight="1" thickBot="1" x14ac:dyDescent="0.3">
      <c r="A6" s="21"/>
      <c r="B6" s="25" t="s">
        <v>11</v>
      </c>
      <c r="C6" s="26">
        <f ca="1">AE1</f>
        <v>0</v>
      </c>
      <c r="D6" s="26">
        <f ca="1">AF1</f>
        <v>1</v>
      </c>
      <c r="E6" s="24"/>
      <c r="F6" s="21"/>
      <c r="G6" s="25" t="s">
        <v>12</v>
      </c>
      <c r="H6" s="26">
        <f ca="1">AE2</f>
        <v>5</v>
      </c>
      <c r="I6" s="26">
        <f ca="1">AF2</f>
        <v>3</v>
      </c>
      <c r="J6" s="24"/>
      <c r="K6" s="21"/>
      <c r="L6" s="25" t="s">
        <v>11</v>
      </c>
      <c r="M6" s="26">
        <f ca="1">AE3</f>
        <v>2</v>
      </c>
      <c r="N6" s="26">
        <f ca="1">AF3</f>
        <v>7</v>
      </c>
      <c r="O6" s="24"/>
      <c r="P6" s="16"/>
      <c r="Q6" s="16"/>
      <c r="R6" s="16"/>
      <c r="S6" s="4"/>
      <c r="T6" s="4">
        <v>6</v>
      </c>
      <c r="U6" s="4">
        <f t="shared" ca="1" si="0"/>
        <v>96</v>
      </c>
      <c r="V6" s="4" t="s">
        <v>1</v>
      </c>
      <c r="W6" s="4">
        <f t="shared" ca="1" si="1"/>
        <v>21</v>
      </c>
      <c r="X6" s="4" t="s">
        <v>9</v>
      </c>
      <c r="Y6" s="4">
        <f t="shared" ca="1" si="2"/>
        <v>75</v>
      </c>
      <c r="Z6" s="5"/>
      <c r="AA6" s="4">
        <v>6</v>
      </c>
      <c r="AB6" s="4">
        <f t="shared" ca="1" si="3"/>
        <v>9</v>
      </c>
      <c r="AC6" s="4">
        <f t="shared" ca="1" si="4"/>
        <v>6</v>
      </c>
      <c r="AD6" s="4" t="s">
        <v>1</v>
      </c>
      <c r="AE6" s="4">
        <f t="shared" ca="1" si="5"/>
        <v>2</v>
      </c>
      <c r="AF6" s="4">
        <f t="shared" ca="1" si="6"/>
        <v>1</v>
      </c>
      <c r="AG6" s="4"/>
      <c r="AH6" s="4"/>
      <c r="AI6" s="4"/>
      <c r="AJ6" s="4"/>
      <c r="AK6" s="4"/>
      <c r="AL6" s="4"/>
      <c r="AM6" s="5"/>
      <c r="AN6" s="6">
        <f t="shared" ca="1" si="7"/>
        <v>0.18456564699017453</v>
      </c>
      <c r="AO6" s="7">
        <f t="shared" ca="1" si="8"/>
        <v>39</v>
      </c>
      <c r="AP6" s="5"/>
      <c r="AQ6" s="4">
        <v>6</v>
      </c>
      <c r="AR6" s="4">
        <v>3</v>
      </c>
      <c r="AS6" s="4">
        <v>2</v>
      </c>
      <c r="AV6" s="6">
        <f t="shared" ca="1" si="9"/>
        <v>0.32724267356779235</v>
      </c>
      <c r="AW6" s="7">
        <f t="shared" ca="1" si="10"/>
        <v>62</v>
      </c>
      <c r="AX6" s="5"/>
      <c r="AY6" s="4">
        <v>6</v>
      </c>
      <c r="AZ6" s="4">
        <v>0</v>
      </c>
      <c r="BA6" s="4">
        <v>5</v>
      </c>
    </row>
    <row r="7" spans="1:53" ht="50.1" customHeight="1" x14ac:dyDescent="0.25">
      <c r="A7" s="21"/>
      <c r="B7" s="27"/>
      <c r="C7" s="28"/>
      <c r="D7" s="28"/>
      <c r="E7" s="24"/>
      <c r="F7" s="21"/>
      <c r="G7" s="27"/>
      <c r="H7" s="28"/>
      <c r="I7" s="28"/>
      <c r="J7" s="24"/>
      <c r="K7" s="21"/>
      <c r="L7" s="27"/>
      <c r="M7" s="28"/>
      <c r="N7" s="28"/>
      <c r="O7" s="24"/>
      <c r="P7" s="16"/>
      <c r="Q7" s="16"/>
      <c r="R7" s="16"/>
      <c r="S7" s="4"/>
      <c r="T7" s="4">
        <v>7</v>
      </c>
      <c r="U7" s="4">
        <f t="shared" ca="1" si="0"/>
        <v>10</v>
      </c>
      <c r="V7" s="4" t="s">
        <v>5</v>
      </c>
      <c r="W7" s="4">
        <f t="shared" ca="1" si="1"/>
        <v>4</v>
      </c>
      <c r="X7" s="4" t="s">
        <v>6</v>
      </c>
      <c r="Y7" s="4">
        <f t="shared" ca="1" si="2"/>
        <v>6</v>
      </c>
      <c r="Z7" s="5"/>
      <c r="AA7" s="4">
        <v>7</v>
      </c>
      <c r="AB7" s="4">
        <f t="shared" ca="1" si="3"/>
        <v>1</v>
      </c>
      <c r="AC7" s="4">
        <f t="shared" ca="1" si="4"/>
        <v>0</v>
      </c>
      <c r="AD7" s="4" t="s">
        <v>5</v>
      </c>
      <c r="AE7" s="4">
        <f t="shared" ca="1" si="5"/>
        <v>0</v>
      </c>
      <c r="AF7" s="4">
        <f t="shared" ca="1" si="6"/>
        <v>4</v>
      </c>
      <c r="AG7" s="4"/>
      <c r="AH7" s="4"/>
      <c r="AI7" s="4"/>
      <c r="AJ7" s="4"/>
      <c r="AK7" s="4"/>
      <c r="AL7" s="4"/>
      <c r="AM7" s="5"/>
      <c r="AN7" s="6">
        <f t="shared" ca="1" si="7"/>
        <v>0.9313385612839854</v>
      </c>
      <c r="AO7" s="7">
        <f t="shared" ca="1" si="8"/>
        <v>1</v>
      </c>
      <c r="AP7" s="5"/>
      <c r="AQ7" s="4">
        <v>7</v>
      </c>
      <c r="AR7" s="4">
        <v>4</v>
      </c>
      <c r="AS7" s="4">
        <v>0</v>
      </c>
      <c r="AV7" s="6">
        <f t="shared" ca="1" si="9"/>
        <v>0.94138469400629721</v>
      </c>
      <c r="AW7" s="7">
        <f t="shared" ca="1" si="10"/>
        <v>5</v>
      </c>
      <c r="AX7" s="5"/>
      <c r="AY7" s="4">
        <v>7</v>
      </c>
      <c r="AZ7" s="4">
        <v>0</v>
      </c>
      <c r="BA7" s="4">
        <v>6</v>
      </c>
    </row>
    <row r="8" spans="1:53" ht="12.95" customHeight="1" x14ac:dyDescent="0.25">
      <c r="A8" s="29"/>
      <c r="B8" s="30"/>
      <c r="C8" s="30"/>
      <c r="D8" s="30"/>
      <c r="E8" s="31"/>
      <c r="F8" s="29"/>
      <c r="G8" s="30"/>
      <c r="H8" s="30"/>
      <c r="I8" s="30"/>
      <c r="J8" s="31"/>
      <c r="K8" s="29"/>
      <c r="L8" s="30"/>
      <c r="M8" s="30"/>
      <c r="N8" s="30"/>
      <c r="O8" s="31"/>
      <c r="P8" s="16"/>
      <c r="Q8" s="16"/>
      <c r="R8" s="16"/>
      <c r="S8" s="4"/>
      <c r="T8" s="4">
        <v>8</v>
      </c>
      <c r="U8" s="4">
        <f t="shared" ca="1" si="0"/>
        <v>95</v>
      </c>
      <c r="V8" s="4" t="s">
        <v>5</v>
      </c>
      <c r="W8" s="4">
        <f t="shared" ca="1" si="1"/>
        <v>53</v>
      </c>
      <c r="X8" s="4" t="s">
        <v>13</v>
      </c>
      <c r="Y8" s="4">
        <f t="shared" ca="1" si="2"/>
        <v>42</v>
      </c>
      <c r="Z8" s="5"/>
      <c r="AA8" s="4">
        <v>8</v>
      </c>
      <c r="AB8" s="4">
        <f t="shared" ca="1" si="3"/>
        <v>9</v>
      </c>
      <c r="AC8" s="4">
        <f t="shared" ca="1" si="4"/>
        <v>5</v>
      </c>
      <c r="AD8" s="4" t="s">
        <v>5</v>
      </c>
      <c r="AE8" s="4">
        <f t="shared" ca="1" si="5"/>
        <v>5</v>
      </c>
      <c r="AF8" s="4">
        <f t="shared" ca="1" si="6"/>
        <v>3</v>
      </c>
      <c r="AG8" s="4"/>
      <c r="AH8" s="4"/>
      <c r="AI8" s="4"/>
      <c r="AJ8" s="4"/>
      <c r="AK8" s="4"/>
      <c r="AL8" s="4"/>
      <c r="AM8" s="5"/>
      <c r="AN8" s="6">
        <f t="shared" ca="1" si="7"/>
        <v>0.14832771051396243</v>
      </c>
      <c r="AO8" s="7">
        <f t="shared" ca="1" si="8"/>
        <v>42</v>
      </c>
      <c r="AP8" s="5"/>
      <c r="AQ8" s="4">
        <v>8</v>
      </c>
      <c r="AR8" s="4">
        <v>4</v>
      </c>
      <c r="AS8" s="4">
        <v>1</v>
      </c>
      <c r="AV8" s="6">
        <f t="shared" ca="1" si="9"/>
        <v>0.44282609626953606</v>
      </c>
      <c r="AW8" s="7">
        <f t="shared" ca="1" si="10"/>
        <v>54</v>
      </c>
      <c r="AX8" s="5"/>
      <c r="AY8" s="4">
        <v>8</v>
      </c>
      <c r="AZ8" s="4">
        <v>0</v>
      </c>
      <c r="BA8" s="4">
        <v>7</v>
      </c>
    </row>
    <row r="9" spans="1:53" ht="39.950000000000003" customHeight="1" x14ac:dyDescent="0.25">
      <c r="A9" s="17"/>
      <c r="B9" s="18"/>
      <c r="C9" s="19"/>
      <c r="D9" s="19"/>
      <c r="E9" s="20"/>
      <c r="F9" s="17"/>
      <c r="G9" s="18"/>
      <c r="H9" s="19"/>
      <c r="I9" s="19"/>
      <c r="J9" s="20"/>
      <c r="K9" s="17"/>
      <c r="L9" s="18"/>
      <c r="M9" s="19"/>
      <c r="N9" s="19"/>
      <c r="O9" s="20"/>
      <c r="P9" s="16"/>
      <c r="Q9" s="16"/>
      <c r="R9" s="16"/>
      <c r="S9" s="4"/>
      <c r="T9" s="4">
        <v>9</v>
      </c>
      <c r="U9" s="4">
        <f t="shared" ca="1" si="0"/>
        <v>39</v>
      </c>
      <c r="V9" s="4" t="s">
        <v>14</v>
      </c>
      <c r="W9" s="4">
        <f t="shared" ca="1" si="1"/>
        <v>15</v>
      </c>
      <c r="X9" s="4" t="s">
        <v>6</v>
      </c>
      <c r="Y9" s="4">
        <f t="shared" ca="1" si="2"/>
        <v>24</v>
      </c>
      <c r="Z9" s="5"/>
      <c r="AA9" s="4">
        <v>9</v>
      </c>
      <c r="AB9" s="4">
        <f t="shared" ca="1" si="3"/>
        <v>3</v>
      </c>
      <c r="AC9" s="4">
        <f t="shared" ca="1" si="4"/>
        <v>9</v>
      </c>
      <c r="AD9" s="4" t="s">
        <v>14</v>
      </c>
      <c r="AE9" s="4">
        <f t="shared" ca="1" si="5"/>
        <v>1</v>
      </c>
      <c r="AF9" s="4">
        <f t="shared" ca="1" si="6"/>
        <v>5</v>
      </c>
      <c r="AG9" s="4"/>
      <c r="AH9" s="4"/>
      <c r="AI9" s="4"/>
      <c r="AJ9" s="4"/>
      <c r="AK9" s="4"/>
      <c r="AL9" s="4"/>
      <c r="AM9" s="5"/>
      <c r="AN9" s="6">
        <f t="shared" ca="1" si="7"/>
        <v>0.83725157934205408</v>
      </c>
      <c r="AO9" s="7">
        <f t="shared" ca="1" si="8"/>
        <v>5</v>
      </c>
      <c r="AP9" s="5"/>
      <c r="AQ9" s="4">
        <v>9</v>
      </c>
      <c r="AR9" s="4">
        <v>4</v>
      </c>
      <c r="AS9" s="4">
        <v>2</v>
      </c>
      <c r="AV9" s="6">
        <f t="shared" ca="1" si="9"/>
        <v>4.7093186565848377E-2</v>
      </c>
      <c r="AW9" s="7">
        <f t="shared" ca="1" si="10"/>
        <v>96</v>
      </c>
      <c r="AX9" s="5"/>
      <c r="AY9" s="4">
        <v>9</v>
      </c>
      <c r="AZ9" s="4">
        <v>0</v>
      </c>
      <c r="BA9" s="4">
        <v>8</v>
      </c>
    </row>
    <row r="10" spans="1:53" ht="42" customHeight="1" x14ac:dyDescent="0.25">
      <c r="A10" s="21"/>
      <c r="B10" s="22"/>
      <c r="C10" s="23">
        <f ca="1">AB4</f>
        <v>6</v>
      </c>
      <c r="D10" s="23">
        <f ca="1">AC4</f>
        <v>0</v>
      </c>
      <c r="E10" s="24"/>
      <c r="F10" s="21"/>
      <c r="G10" s="22"/>
      <c r="H10" s="23">
        <f ca="1">AB5</f>
        <v>3</v>
      </c>
      <c r="I10" s="23">
        <f ca="1">AC5</f>
        <v>6</v>
      </c>
      <c r="J10" s="24"/>
      <c r="K10" s="21"/>
      <c r="L10" s="22"/>
      <c r="M10" s="23">
        <f ca="1">AB6</f>
        <v>9</v>
      </c>
      <c r="N10" s="23">
        <f ca="1">AC6</f>
        <v>6</v>
      </c>
      <c r="O10" s="24"/>
      <c r="P10" s="16"/>
      <c r="Q10" s="16"/>
      <c r="R10" s="16"/>
      <c r="S10" s="4"/>
      <c r="T10" s="4">
        <v>10</v>
      </c>
      <c r="U10" s="4">
        <f t="shared" ca="1" si="0"/>
        <v>83</v>
      </c>
      <c r="V10" s="4" t="s">
        <v>1</v>
      </c>
      <c r="W10" s="4">
        <f t="shared" ca="1" si="1"/>
        <v>65</v>
      </c>
      <c r="X10" s="4" t="s">
        <v>9</v>
      </c>
      <c r="Y10" s="4">
        <f t="shared" ca="1" si="2"/>
        <v>18</v>
      </c>
      <c r="Z10" s="5"/>
      <c r="AA10" s="4">
        <v>10</v>
      </c>
      <c r="AB10" s="4">
        <f t="shared" ca="1" si="3"/>
        <v>8</v>
      </c>
      <c r="AC10" s="4">
        <f t="shared" ca="1" si="4"/>
        <v>3</v>
      </c>
      <c r="AD10" s="4" t="s">
        <v>1</v>
      </c>
      <c r="AE10" s="4">
        <f t="shared" ca="1" si="5"/>
        <v>6</v>
      </c>
      <c r="AF10" s="4">
        <f t="shared" ca="1" si="6"/>
        <v>5</v>
      </c>
      <c r="AG10" s="4"/>
      <c r="AH10" s="4"/>
      <c r="AI10" s="4"/>
      <c r="AJ10" s="4"/>
      <c r="AK10" s="4"/>
      <c r="AL10" s="4"/>
      <c r="AM10" s="5"/>
      <c r="AN10" s="6">
        <f t="shared" ca="1" si="7"/>
        <v>0.21586178106900133</v>
      </c>
      <c r="AO10" s="7">
        <f t="shared" ca="1" si="8"/>
        <v>35</v>
      </c>
      <c r="AP10" s="5"/>
      <c r="AQ10" s="4">
        <v>10</v>
      </c>
      <c r="AR10" s="4">
        <v>4</v>
      </c>
      <c r="AS10" s="4">
        <v>3</v>
      </c>
      <c r="AV10" s="6">
        <f t="shared" ca="1" si="9"/>
        <v>0.58765535930572799</v>
      </c>
      <c r="AW10" s="7">
        <f t="shared" ca="1" si="10"/>
        <v>36</v>
      </c>
      <c r="AX10" s="5"/>
      <c r="AY10" s="4">
        <v>10</v>
      </c>
      <c r="AZ10" s="4">
        <v>0</v>
      </c>
      <c r="BA10" s="4">
        <v>9</v>
      </c>
    </row>
    <row r="11" spans="1:53" ht="42" customHeight="1" thickBot="1" x14ac:dyDescent="0.3">
      <c r="A11" s="21"/>
      <c r="B11" s="25" t="s">
        <v>15</v>
      </c>
      <c r="C11" s="26">
        <f ca="1">AE4</f>
        <v>1</v>
      </c>
      <c r="D11" s="26">
        <f ca="1">AF4</f>
        <v>7</v>
      </c>
      <c r="E11" s="24"/>
      <c r="F11" s="21"/>
      <c r="G11" s="25" t="s">
        <v>11</v>
      </c>
      <c r="H11" s="26">
        <f ca="1">AE5</f>
        <v>2</v>
      </c>
      <c r="I11" s="26">
        <f ca="1">AF5</f>
        <v>8</v>
      </c>
      <c r="J11" s="24"/>
      <c r="K11" s="21"/>
      <c r="L11" s="25" t="s">
        <v>11</v>
      </c>
      <c r="M11" s="26">
        <f ca="1">AE6</f>
        <v>2</v>
      </c>
      <c r="N11" s="26">
        <f ca="1">AF6</f>
        <v>1</v>
      </c>
      <c r="O11" s="24"/>
      <c r="P11" s="16"/>
      <c r="Q11" s="16"/>
      <c r="R11" s="16"/>
      <c r="S11" s="4"/>
      <c r="T11" s="4">
        <v>11</v>
      </c>
      <c r="U11" s="4">
        <f t="shared" ca="1" si="0"/>
        <v>54</v>
      </c>
      <c r="V11" s="4" t="s">
        <v>1</v>
      </c>
      <c r="W11" s="4">
        <f t="shared" ca="1" si="1"/>
        <v>32</v>
      </c>
      <c r="X11" s="4" t="s">
        <v>9</v>
      </c>
      <c r="Y11" s="4">
        <f t="shared" ca="1" si="2"/>
        <v>22</v>
      </c>
      <c r="Z11" s="5"/>
      <c r="AA11" s="4">
        <v>11</v>
      </c>
      <c r="AB11" s="4">
        <f t="shared" ca="1" si="3"/>
        <v>5</v>
      </c>
      <c r="AC11" s="4">
        <f t="shared" ca="1" si="4"/>
        <v>4</v>
      </c>
      <c r="AD11" s="4" t="s">
        <v>1</v>
      </c>
      <c r="AE11" s="4">
        <f t="shared" ca="1" si="5"/>
        <v>3</v>
      </c>
      <c r="AF11" s="4">
        <f t="shared" ca="1" si="6"/>
        <v>2</v>
      </c>
      <c r="AG11" s="4"/>
      <c r="AH11" s="4"/>
      <c r="AI11" s="4"/>
      <c r="AJ11" s="4"/>
      <c r="AK11" s="4"/>
      <c r="AL11" s="4"/>
      <c r="AM11" s="5"/>
      <c r="AN11" s="6">
        <f t="shared" ca="1" si="7"/>
        <v>0.62485628815499183</v>
      </c>
      <c r="AO11" s="7">
        <f t="shared" ca="1" si="8"/>
        <v>14</v>
      </c>
      <c r="AP11" s="5"/>
      <c r="AQ11" s="4">
        <v>11</v>
      </c>
      <c r="AR11" s="4">
        <v>5</v>
      </c>
      <c r="AS11" s="4">
        <v>0</v>
      </c>
      <c r="AV11" s="6">
        <f t="shared" ca="1" si="9"/>
        <v>0.55286446341856466</v>
      </c>
      <c r="AW11" s="7">
        <f t="shared" ca="1" si="10"/>
        <v>43</v>
      </c>
      <c r="AX11" s="5"/>
      <c r="AY11" s="4">
        <v>11</v>
      </c>
      <c r="AZ11" s="4">
        <v>1</v>
      </c>
      <c r="BA11" s="4">
        <v>0</v>
      </c>
    </row>
    <row r="12" spans="1:53" ht="50.1" customHeight="1" x14ac:dyDescent="0.25">
      <c r="A12" s="21"/>
      <c r="B12" s="32"/>
      <c r="C12" s="33"/>
      <c r="D12" s="33"/>
      <c r="E12" s="24"/>
      <c r="F12" s="21"/>
      <c r="G12" s="32"/>
      <c r="H12" s="33"/>
      <c r="I12" s="33"/>
      <c r="J12" s="24"/>
      <c r="K12" s="21"/>
      <c r="L12" s="32"/>
      <c r="M12" s="33"/>
      <c r="N12" s="33"/>
      <c r="O12" s="24"/>
      <c r="P12" s="16"/>
      <c r="Q12" s="16"/>
      <c r="R12" s="16"/>
      <c r="S12" s="4"/>
      <c r="T12" s="4">
        <v>12</v>
      </c>
      <c r="U12" s="4">
        <f t="shared" ca="1" si="0"/>
        <v>92</v>
      </c>
      <c r="V12" s="4" t="s">
        <v>1</v>
      </c>
      <c r="W12" s="4">
        <f t="shared" ca="1" si="1"/>
        <v>8</v>
      </c>
      <c r="X12" s="4" t="s">
        <v>13</v>
      </c>
      <c r="Y12" s="4">
        <f t="shared" ca="1" si="2"/>
        <v>84</v>
      </c>
      <c r="Z12" s="5"/>
      <c r="AA12" s="4">
        <v>12</v>
      </c>
      <c r="AB12" s="4">
        <f t="shared" ca="1" si="3"/>
        <v>9</v>
      </c>
      <c r="AC12" s="4">
        <f t="shared" ca="1" si="4"/>
        <v>2</v>
      </c>
      <c r="AD12" s="4" t="s">
        <v>14</v>
      </c>
      <c r="AE12" s="4">
        <f t="shared" ca="1" si="5"/>
        <v>0</v>
      </c>
      <c r="AF12" s="4">
        <f t="shared" ca="1" si="6"/>
        <v>8</v>
      </c>
      <c r="AG12" s="4"/>
      <c r="AH12" s="4"/>
      <c r="AI12" s="4"/>
      <c r="AJ12" s="4"/>
      <c r="AK12" s="4"/>
      <c r="AL12" s="4"/>
      <c r="AM12" s="5"/>
      <c r="AN12" s="6">
        <f t="shared" ca="1" si="7"/>
        <v>0.21065983519827258</v>
      </c>
      <c r="AO12" s="7">
        <f t="shared" ca="1" si="8"/>
        <v>37</v>
      </c>
      <c r="AP12" s="5"/>
      <c r="AQ12" s="4">
        <v>12</v>
      </c>
      <c r="AR12" s="4">
        <v>5</v>
      </c>
      <c r="AS12" s="4">
        <v>1</v>
      </c>
      <c r="AV12" s="6">
        <f t="shared" ca="1" si="9"/>
        <v>0.64734527812558162</v>
      </c>
      <c r="AW12" s="7">
        <f t="shared" ca="1" si="10"/>
        <v>29</v>
      </c>
      <c r="AX12" s="5"/>
      <c r="AY12" s="4">
        <v>12</v>
      </c>
      <c r="AZ12" s="4">
        <v>1</v>
      </c>
      <c r="BA12" s="4">
        <v>1</v>
      </c>
    </row>
    <row r="13" spans="1:53" ht="12.95" customHeight="1" x14ac:dyDescent="0.25">
      <c r="A13" s="29"/>
      <c r="B13" s="30"/>
      <c r="C13" s="30"/>
      <c r="D13" s="30"/>
      <c r="E13" s="31"/>
      <c r="F13" s="29"/>
      <c r="G13" s="30"/>
      <c r="H13" s="30"/>
      <c r="I13" s="30"/>
      <c r="J13" s="31"/>
      <c r="K13" s="29"/>
      <c r="L13" s="30"/>
      <c r="M13" s="30"/>
      <c r="N13" s="30"/>
      <c r="O13" s="31"/>
      <c r="P13" s="16"/>
      <c r="Q13" s="16"/>
      <c r="R13" s="16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3.7207687660594013E-2</v>
      </c>
      <c r="AO13" s="7">
        <f t="shared" ca="1" si="8"/>
        <v>45</v>
      </c>
      <c r="AP13" s="5"/>
      <c r="AQ13" s="4">
        <v>13</v>
      </c>
      <c r="AR13" s="4">
        <v>5</v>
      </c>
      <c r="AS13" s="4">
        <v>2</v>
      </c>
      <c r="AV13" s="6">
        <f t="shared" ca="1" si="9"/>
        <v>0.57113592777716793</v>
      </c>
      <c r="AW13" s="7">
        <f t="shared" ca="1" si="10"/>
        <v>39</v>
      </c>
      <c r="AX13" s="5"/>
      <c r="AY13" s="4">
        <v>13</v>
      </c>
      <c r="AZ13" s="4">
        <v>1</v>
      </c>
      <c r="BA13" s="4">
        <v>2</v>
      </c>
    </row>
    <row r="14" spans="1:53" ht="39.950000000000003" customHeight="1" x14ac:dyDescent="0.25">
      <c r="A14" s="17"/>
      <c r="B14" s="18"/>
      <c r="C14" s="19"/>
      <c r="D14" s="19"/>
      <c r="E14" s="20"/>
      <c r="F14" s="17"/>
      <c r="G14" s="18"/>
      <c r="H14" s="19"/>
      <c r="I14" s="19"/>
      <c r="J14" s="20"/>
      <c r="K14" s="17"/>
      <c r="L14" s="18"/>
      <c r="M14" s="19"/>
      <c r="N14" s="19"/>
      <c r="O14" s="20"/>
      <c r="P14" s="16"/>
      <c r="Q14" s="16"/>
      <c r="R14" s="16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0.75284139846268017</v>
      </c>
      <c r="AO14" s="7">
        <f t="shared" ca="1" si="8"/>
        <v>8</v>
      </c>
      <c r="AP14" s="5"/>
      <c r="AQ14" s="4">
        <v>14</v>
      </c>
      <c r="AR14" s="4">
        <v>5</v>
      </c>
      <c r="AS14" s="4">
        <v>3</v>
      </c>
      <c r="AV14" s="6">
        <f t="shared" ca="1" si="9"/>
        <v>0.48150945998774919</v>
      </c>
      <c r="AW14" s="7">
        <f t="shared" ca="1" si="10"/>
        <v>53</v>
      </c>
      <c r="AX14" s="5"/>
      <c r="AY14" s="4">
        <v>14</v>
      </c>
      <c r="AZ14" s="4">
        <v>1</v>
      </c>
      <c r="BA14" s="4">
        <v>3</v>
      </c>
    </row>
    <row r="15" spans="1:53" ht="42" customHeight="1" x14ac:dyDescent="0.25">
      <c r="A15" s="21"/>
      <c r="B15" s="22"/>
      <c r="C15" s="23">
        <f ca="1">AB7</f>
        <v>1</v>
      </c>
      <c r="D15" s="23">
        <f ca="1">AC7</f>
        <v>0</v>
      </c>
      <c r="E15" s="24"/>
      <c r="F15" s="21"/>
      <c r="G15" s="22"/>
      <c r="H15" s="23">
        <f ca="1">AB8</f>
        <v>9</v>
      </c>
      <c r="I15" s="23">
        <f ca="1">AC8</f>
        <v>5</v>
      </c>
      <c r="J15" s="24"/>
      <c r="K15" s="21"/>
      <c r="L15" s="22"/>
      <c r="M15" s="23">
        <f ca="1">AB9</f>
        <v>3</v>
      </c>
      <c r="N15" s="23">
        <f ca="1">AC9</f>
        <v>9</v>
      </c>
      <c r="O15" s="24"/>
      <c r="P15" s="16"/>
      <c r="Q15" s="16"/>
      <c r="R15" s="16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0.44602488487375791</v>
      </c>
      <c r="AO15" s="7">
        <f t="shared" ca="1" si="8"/>
        <v>23</v>
      </c>
      <c r="AP15" s="5"/>
      <c r="AQ15" s="4">
        <v>15</v>
      </c>
      <c r="AR15" s="4">
        <v>5</v>
      </c>
      <c r="AS15" s="4">
        <v>4</v>
      </c>
      <c r="AV15" s="6">
        <f t="shared" ca="1" si="9"/>
        <v>0.13783370981140575</v>
      </c>
      <c r="AW15" s="7">
        <f t="shared" ca="1" si="10"/>
        <v>91</v>
      </c>
      <c r="AX15" s="5"/>
      <c r="AY15" s="4">
        <v>15</v>
      </c>
      <c r="AZ15" s="4">
        <v>1</v>
      </c>
      <c r="BA15" s="4">
        <v>4</v>
      </c>
    </row>
    <row r="16" spans="1:53" ht="42" customHeight="1" thickBot="1" x14ac:dyDescent="0.3">
      <c r="A16" s="21"/>
      <c r="B16" s="25" t="s">
        <v>16</v>
      </c>
      <c r="C16" s="26">
        <f ca="1">AE7</f>
        <v>0</v>
      </c>
      <c r="D16" s="26">
        <f ca="1">AF7</f>
        <v>4</v>
      </c>
      <c r="E16" s="24"/>
      <c r="F16" s="21"/>
      <c r="G16" s="25" t="s">
        <v>11</v>
      </c>
      <c r="H16" s="26">
        <f ca="1">AE8</f>
        <v>5</v>
      </c>
      <c r="I16" s="26">
        <f ca="1">AF8</f>
        <v>3</v>
      </c>
      <c r="J16" s="24"/>
      <c r="K16" s="21"/>
      <c r="L16" s="25" t="s">
        <v>11</v>
      </c>
      <c r="M16" s="26">
        <f ca="1">AE9</f>
        <v>1</v>
      </c>
      <c r="N16" s="26">
        <f ca="1">AF9</f>
        <v>5</v>
      </c>
      <c r="O16" s="24"/>
      <c r="P16" s="16"/>
      <c r="Q16" s="16"/>
      <c r="R16" s="16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6.6011352007107837E-2</v>
      </c>
      <c r="AO16" s="7">
        <f t="shared" ca="1" si="8"/>
        <v>44</v>
      </c>
      <c r="AP16" s="5"/>
      <c r="AQ16" s="4">
        <v>16</v>
      </c>
      <c r="AR16" s="4">
        <v>6</v>
      </c>
      <c r="AS16" s="4">
        <v>0</v>
      </c>
      <c r="AV16" s="6">
        <f t="shared" ca="1" si="9"/>
        <v>0.8242174759403057</v>
      </c>
      <c r="AW16" s="7">
        <f t="shared" ca="1" si="10"/>
        <v>16</v>
      </c>
      <c r="AX16" s="5"/>
      <c r="AY16" s="4">
        <v>16</v>
      </c>
      <c r="AZ16" s="4">
        <v>1</v>
      </c>
      <c r="BA16" s="4">
        <v>5</v>
      </c>
    </row>
    <row r="17" spans="1:58" ht="50.1" customHeight="1" x14ac:dyDescent="0.25">
      <c r="A17" s="21"/>
      <c r="B17" s="27"/>
      <c r="C17" s="27"/>
      <c r="D17" s="27"/>
      <c r="E17" s="24"/>
      <c r="F17" s="21"/>
      <c r="G17" s="27"/>
      <c r="H17" s="27"/>
      <c r="I17" s="27"/>
      <c r="J17" s="24"/>
      <c r="K17" s="21"/>
      <c r="L17" s="27"/>
      <c r="M17" s="27"/>
      <c r="N17" s="27"/>
      <c r="O17" s="24"/>
      <c r="P17" s="16"/>
      <c r="Q17" s="16"/>
      <c r="R17" s="16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0.28832549770313343</v>
      </c>
      <c r="AO17" s="7">
        <f t="shared" ca="1" si="8"/>
        <v>30</v>
      </c>
      <c r="AP17" s="5"/>
      <c r="AQ17" s="4">
        <v>17</v>
      </c>
      <c r="AR17" s="4">
        <v>6</v>
      </c>
      <c r="AS17" s="4">
        <v>1</v>
      </c>
      <c r="AV17" s="6">
        <f t="shared" ca="1" si="9"/>
        <v>0.93978605777990465</v>
      </c>
      <c r="AW17" s="7">
        <f t="shared" ca="1" si="10"/>
        <v>6</v>
      </c>
      <c r="AX17" s="5"/>
      <c r="AY17" s="4">
        <v>17</v>
      </c>
      <c r="AZ17" s="4">
        <v>1</v>
      </c>
      <c r="BA17" s="4">
        <v>6</v>
      </c>
    </row>
    <row r="18" spans="1:58" ht="12.95" customHeight="1" x14ac:dyDescent="0.25">
      <c r="A18" s="29"/>
      <c r="B18" s="30"/>
      <c r="C18" s="30"/>
      <c r="D18" s="30"/>
      <c r="E18" s="31"/>
      <c r="F18" s="29"/>
      <c r="G18" s="30"/>
      <c r="H18" s="30"/>
      <c r="I18" s="30"/>
      <c r="J18" s="31"/>
      <c r="K18" s="29"/>
      <c r="L18" s="30"/>
      <c r="M18" s="30"/>
      <c r="N18" s="30"/>
      <c r="O18" s="31"/>
      <c r="P18" s="16"/>
      <c r="Q18" s="16"/>
      <c r="R18" s="16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0.5757224276943349</v>
      </c>
      <c r="AO18" s="7">
        <f t="shared" ca="1" si="8"/>
        <v>18</v>
      </c>
      <c r="AP18" s="5"/>
      <c r="AQ18" s="4">
        <v>18</v>
      </c>
      <c r="AR18" s="4">
        <v>6</v>
      </c>
      <c r="AS18" s="4">
        <v>2</v>
      </c>
      <c r="AV18" s="6">
        <f t="shared" ca="1" si="9"/>
        <v>0.44175214012324893</v>
      </c>
      <c r="AW18" s="7">
        <f t="shared" ca="1" si="10"/>
        <v>55</v>
      </c>
      <c r="AX18" s="5"/>
      <c r="AY18" s="4">
        <v>18</v>
      </c>
      <c r="AZ18" s="4">
        <v>1</v>
      </c>
      <c r="BA18" s="4">
        <v>7</v>
      </c>
    </row>
    <row r="19" spans="1:58" ht="39.950000000000003" customHeight="1" x14ac:dyDescent="0.25">
      <c r="A19" s="17"/>
      <c r="B19" s="18"/>
      <c r="C19" s="19"/>
      <c r="D19" s="19"/>
      <c r="E19" s="20"/>
      <c r="F19" s="17"/>
      <c r="G19" s="18"/>
      <c r="H19" s="19"/>
      <c r="I19" s="19"/>
      <c r="J19" s="20"/>
      <c r="K19" s="17"/>
      <c r="L19" s="18"/>
      <c r="M19" s="19"/>
      <c r="N19" s="19"/>
      <c r="O19" s="20"/>
      <c r="P19" s="16"/>
      <c r="Q19" s="16"/>
      <c r="R19" s="16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0.42490923432627847</v>
      </c>
      <c r="AO19" s="7">
        <f t="shared" ca="1" si="8"/>
        <v>25</v>
      </c>
      <c r="AP19" s="5"/>
      <c r="AQ19" s="4">
        <v>19</v>
      </c>
      <c r="AR19" s="4">
        <v>6</v>
      </c>
      <c r="AS19" s="4">
        <v>3</v>
      </c>
      <c r="AV19" s="6">
        <f t="shared" ca="1" si="9"/>
        <v>0.41872666585526042</v>
      </c>
      <c r="AW19" s="7">
        <f t="shared" ca="1" si="10"/>
        <v>56</v>
      </c>
      <c r="AX19" s="5"/>
      <c r="AY19" s="4">
        <v>19</v>
      </c>
      <c r="AZ19" s="4">
        <v>1</v>
      </c>
      <c r="BA19" s="4">
        <v>8</v>
      </c>
    </row>
    <row r="20" spans="1:58" ht="42" customHeight="1" x14ac:dyDescent="0.25">
      <c r="A20" s="21"/>
      <c r="B20" s="22"/>
      <c r="C20" s="23">
        <f ca="1">AB10</f>
        <v>8</v>
      </c>
      <c r="D20" s="23">
        <f ca="1">AC10</f>
        <v>3</v>
      </c>
      <c r="E20" s="24"/>
      <c r="F20" s="21"/>
      <c r="G20" s="22"/>
      <c r="H20" s="23">
        <f ca="1">AB11</f>
        <v>5</v>
      </c>
      <c r="I20" s="23">
        <f ca="1">AC11</f>
        <v>4</v>
      </c>
      <c r="J20" s="24"/>
      <c r="K20" s="21"/>
      <c r="L20" s="22"/>
      <c r="M20" s="23">
        <f ca="1">AB12</f>
        <v>9</v>
      </c>
      <c r="N20" s="23">
        <f ca="1">AC12</f>
        <v>2</v>
      </c>
      <c r="O20" s="24"/>
      <c r="P20" s="16"/>
      <c r="Q20" s="16"/>
      <c r="R20" s="16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0.55439123142677516</v>
      </c>
      <c r="AO20" s="7">
        <f t="shared" ca="1" si="8"/>
        <v>19</v>
      </c>
      <c r="AP20" s="5"/>
      <c r="AQ20" s="4">
        <v>20</v>
      </c>
      <c r="AR20" s="4">
        <v>6</v>
      </c>
      <c r="AS20" s="4">
        <v>4</v>
      </c>
      <c r="AV20" s="6">
        <f t="shared" ca="1" si="9"/>
        <v>0.98423605557805049</v>
      </c>
      <c r="AW20" s="7">
        <f t="shared" ca="1" si="10"/>
        <v>1</v>
      </c>
      <c r="AX20" s="5"/>
      <c r="AY20" s="4">
        <v>20</v>
      </c>
      <c r="AZ20" s="4">
        <v>1</v>
      </c>
      <c r="BA20" s="4">
        <v>9</v>
      </c>
    </row>
    <row r="21" spans="1:58" ht="42" customHeight="1" thickBot="1" x14ac:dyDescent="0.3">
      <c r="A21" s="21"/>
      <c r="B21" s="25" t="s">
        <v>11</v>
      </c>
      <c r="C21" s="26">
        <f ca="1">AE10</f>
        <v>6</v>
      </c>
      <c r="D21" s="26">
        <f ca="1">AF10</f>
        <v>5</v>
      </c>
      <c r="E21" s="24"/>
      <c r="F21" s="21"/>
      <c r="G21" s="25" t="s">
        <v>11</v>
      </c>
      <c r="H21" s="26">
        <f ca="1">AE11</f>
        <v>3</v>
      </c>
      <c r="I21" s="26">
        <f ca="1">AF11</f>
        <v>2</v>
      </c>
      <c r="J21" s="23">
        <f ca="1">RANDBETWEEN(0,9)</f>
        <v>5</v>
      </c>
      <c r="K21" s="21"/>
      <c r="L21" s="25" t="s">
        <v>11</v>
      </c>
      <c r="M21" s="26">
        <f ca="1">AE12</f>
        <v>0</v>
      </c>
      <c r="N21" s="26">
        <f ca="1">AF12</f>
        <v>8</v>
      </c>
      <c r="O21" s="24"/>
      <c r="P21" s="16"/>
      <c r="Q21" s="16"/>
      <c r="R21" s="16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0.93052146394177981</v>
      </c>
      <c r="AO21" s="7">
        <f t="shared" ca="1" si="8"/>
        <v>2</v>
      </c>
      <c r="AP21" s="5"/>
      <c r="AQ21" s="4">
        <v>21</v>
      </c>
      <c r="AR21" s="4">
        <v>6</v>
      </c>
      <c r="AS21" s="4">
        <v>5</v>
      </c>
      <c r="AV21" s="6">
        <f t="shared" ca="1" si="9"/>
        <v>0.75777010038362236</v>
      </c>
      <c r="AW21" s="7">
        <f t="shared" ca="1" si="10"/>
        <v>21</v>
      </c>
      <c r="AX21" s="5"/>
      <c r="AY21" s="4">
        <v>21</v>
      </c>
      <c r="AZ21" s="4">
        <v>2</v>
      </c>
      <c r="BA21" s="4">
        <v>0</v>
      </c>
    </row>
    <row r="22" spans="1:58" ht="50.1" customHeight="1" x14ac:dyDescent="0.25">
      <c r="A22" s="21"/>
      <c r="B22" s="27"/>
      <c r="C22" s="28"/>
      <c r="D22" s="28"/>
      <c r="E22" s="24"/>
      <c r="F22" s="21"/>
      <c r="G22" s="27"/>
      <c r="H22" s="28"/>
      <c r="I22" s="28"/>
      <c r="J22" s="24"/>
      <c r="K22" s="21"/>
      <c r="L22" s="27"/>
      <c r="M22" s="28"/>
      <c r="N22" s="28"/>
      <c r="O22" s="24"/>
      <c r="P22" s="16"/>
      <c r="Q22" s="16"/>
      <c r="R22" s="16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0.21098044601966592</v>
      </c>
      <c r="AO22" s="7">
        <f t="shared" ca="1" si="8"/>
        <v>36</v>
      </c>
      <c r="AP22" s="5"/>
      <c r="AQ22" s="4">
        <v>22</v>
      </c>
      <c r="AR22" s="4">
        <v>7</v>
      </c>
      <c r="AS22" s="4">
        <v>0</v>
      </c>
      <c r="AV22" s="6">
        <f t="shared" ca="1" si="9"/>
        <v>0.1774330612727365</v>
      </c>
      <c r="AW22" s="7">
        <f t="shared" ca="1" si="10"/>
        <v>84</v>
      </c>
      <c r="AX22" s="5"/>
      <c r="AY22" s="4">
        <v>22</v>
      </c>
      <c r="AZ22" s="4">
        <v>2</v>
      </c>
      <c r="BA22" s="4">
        <v>1</v>
      </c>
    </row>
    <row r="23" spans="1:58" ht="12.95" customHeight="1" x14ac:dyDescent="0.25">
      <c r="A23" s="29"/>
      <c r="B23" s="30"/>
      <c r="C23" s="30"/>
      <c r="D23" s="30"/>
      <c r="E23" s="31"/>
      <c r="F23" s="29"/>
      <c r="G23" s="30"/>
      <c r="H23" s="30"/>
      <c r="I23" s="30"/>
      <c r="J23" s="31"/>
      <c r="K23" s="29"/>
      <c r="L23" s="30"/>
      <c r="M23" s="30"/>
      <c r="N23" s="30"/>
      <c r="O23" s="31"/>
      <c r="P23" s="16"/>
      <c r="Q23" s="16"/>
      <c r="R23" s="16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0.74289123562242132</v>
      </c>
      <c r="AO23" s="7">
        <f t="shared" ca="1" si="8"/>
        <v>9</v>
      </c>
      <c r="AP23" s="5"/>
      <c r="AQ23" s="4">
        <v>23</v>
      </c>
      <c r="AR23" s="4">
        <v>7</v>
      </c>
      <c r="AS23" s="4">
        <v>1</v>
      </c>
      <c r="AV23" s="6">
        <f t="shared" ca="1" si="9"/>
        <v>0.83274065088329563</v>
      </c>
      <c r="AW23" s="7">
        <f t="shared" ca="1" si="10"/>
        <v>15</v>
      </c>
      <c r="AX23" s="5"/>
      <c r="AY23" s="4">
        <v>23</v>
      </c>
      <c r="AZ23" s="4">
        <v>2</v>
      </c>
      <c r="BA23" s="4">
        <v>2</v>
      </c>
    </row>
    <row r="24" spans="1:58" ht="36.75" customHeight="1" thickBot="1" x14ac:dyDescent="0.3">
      <c r="A24" s="34" t="str">
        <f t="shared" ref="A24:N24" si="11">A1</f>
        <v>ひき算 ひっ算 ２けた オールミックス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2">
        <f t="shared" si="11"/>
        <v>1</v>
      </c>
      <c r="O24" s="2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69</v>
      </c>
      <c r="V24" s="4" t="str">
        <f t="shared" si="12"/>
        <v>-</v>
      </c>
      <c r="W24" s="4">
        <f t="shared" ca="1" si="12"/>
        <v>1</v>
      </c>
      <c r="X24" s="4" t="str">
        <f t="shared" si="12"/>
        <v>=</v>
      </c>
      <c r="Y24" s="4">
        <f t="shared" ca="1" si="12"/>
        <v>68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0.43965680008536867</v>
      </c>
      <c r="AO24" s="7">
        <f t="shared" ca="1" si="8"/>
        <v>24</v>
      </c>
      <c r="AP24" s="5"/>
      <c r="AQ24" s="4">
        <v>24</v>
      </c>
      <c r="AR24" s="4">
        <v>7</v>
      </c>
      <c r="AS24" s="4">
        <v>2</v>
      </c>
      <c r="AV24" s="6">
        <f t="shared" ca="1" si="9"/>
        <v>0.52443702183507845</v>
      </c>
      <c r="AW24" s="7">
        <f t="shared" ca="1" si="10"/>
        <v>47</v>
      </c>
      <c r="AX24" s="5"/>
      <c r="AY24" s="4">
        <v>24</v>
      </c>
      <c r="AZ24" s="4">
        <v>2</v>
      </c>
      <c r="BA24" s="4">
        <v>3</v>
      </c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74</v>
      </c>
      <c r="V25" s="4" t="str">
        <f t="shared" si="12"/>
        <v>-</v>
      </c>
      <c r="W25" s="4">
        <f t="shared" ca="1" si="12"/>
        <v>53</v>
      </c>
      <c r="X25" s="4" t="str">
        <f t="shared" si="12"/>
        <v>=</v>
      </c>
      <c r="Y25" s="4">
        <f t="shared" ca="1" si="12"/>
        <v>21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0.74162254383053261</v>
      </c>
      <c r="AO25" s="7">
        <f t="shared" ca="1" si="8"/>
        <v>10</v>
      </c>
      <c r="AP25" s="5"/>
      <c r="AQ25" s="4">
        <v>25</v>
      </c>
      <c r="AR25" s="4">
        <v>7</v>
      </c>
      <c r="AS25" s="4">
        <v>3</v>
      </c>
      <c r="AV25" s="6">
        <f t="shared" ca="1" si="9"/>
        <v>2.4465535971886498E-2</v>
      </c>
      <c r="AW25" s="7">
        <f t="shared" ca="1" si="10"/>
        <v>100</v>
      </c>
      <c r="AX25" s="5"/>
      <c r="AY25" s="4">
        <v>25</v>
      </c>
      <c r="AZ25" s="4">
        <v>2</v>
      </c>
      <c r="BA25" s="4">
        <v>4</v>
      </c>
    </row>
    <row r="26" spans="1:58" ht="13.5" customHeight="1" x14ac:dyDescent="0.25">
      <c r="A26" s="5"/>
      <c r="B26" s="15"/>
      <c r="C26" s="15"/>
      <c r="D26" s="15"/>
      <c r="E26" s="15"/>
      <c r="F26" s="15"/>
      <c r="G26" s="15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87</v>
      </c>
      <c r="V26" s="4" t="str">
        <f t="shared" si="12"/>
        <v>-</v>
      </c>
      <c r="W26" s="4">
        <f t="shared" ca="1" si="12"/>
        <v>27</v>
      </c>
      <c r="X26" s="4" t="str">
        <f t="shared" si="12"/>
        <v>=</v>
      </c>
      <c r="Y26" s="4">
        <f t="shared" ca="1" si="12"/>
        <v>60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6.6391764118786112E-2</v>
      </c>
      <c r="AO26" s="7">
        <f t="shared" ca="1" si="8"/>
        <v>43</v>
      </c>
      <c r="AP26" s="5"/>
      <c r="AQ26" s="4">
        <v>26</v>
      </c>
      <c r="AR26" s="4">
        <v>7</v>
      </c>
      <c r="AS26" s="4">
        <v>4</v>
      </c>
      <c r="AV26" s="6">
        <f t="shared" ca="1" si="9"/>
        <v>0.38417811588744333</v>
      </c>
      <c r="AW26" s="7">
        <f t="shared" ca="1" si="10"/>
        <v>60</v>
      </c>
      <c r="AX26" s="5"/>
      <c r="AY26" s="4">
        <v>26</v>
      </c>
      <c r="AZ26" s="4">
        <v>2</v>
      </c>
      <c r="BA26" s="4">
        <v>5</v>
      </c>
    </row>
    <row r="27" spans="1:58" ht="39.950000000000003" customHeight="1" x14ac:dyDescent="0.5">
      <c r="A27" s="17"/>
      <c r="B27" s="18"/>
      <c r="C27" s="42" t="str">
        <f ca="1">IF(D28&lt;D29,C28-1,"")</f>
        <v/>
      </c>
      <c r="D27" s="42" t="str">
        <f ca="1">IF(D28&lt;D29,10,"")</f>
        <v/>
      </c>
      <c r="E27" s="43"/>
      <c r="F27" s="44"/>
      <c r="G27" s="45"/>
      <c r="H27" s="42" t="str">
        <f ca="1">IF(I28&lt;I29,H28-1,"")</f>
        <v/>
      </c>
      <c r="I27" s="42" t="str">
        <f ca="1">IF(I28&lt;I29,10,"")</f>
        <v/>
      </c>
      <c r="J27" s="43"/>
      <c r="K27" s="44"/>
      <c r="L27" s="45"/>
      <c r="M27" s="42" t="str">
        <f ca="1">IF(N28&lt;N29,M28-1,"")</f>
        <v/>
      </c>
      <c r="N27" s="42" t="str">
        <f ca="1">IF(N28&lt;N29,10,"")</f>
        <v/>
      </c>
      <c r="O27" s="20"/>
      <c r="P27" s="16"/>
      <c r="Q27" s="16"/>
      <c r="R27" s="16"/>
      <c r="S27" s="4"/>
      <c r="T27" s="4">
        <f t="shared" si="12"/>
        <v>4</v>
      </c>
      <c r="U27" s="4">
        <f t="shared" ca="1" si="12"/>
        <v>60</v>
      </c>
      <c r="V27" s="4" t="str">
        <f t="shared" si="12"/>
        <v>-</v>
      </c>
      <c r="W27" s="4">
        <f t="shared" ca="1" si="12"/>
        <v>17</v>
      </c>
      <c r="X27" s="4" t="str">
        <f t="shared" si="12"/>
        <v>=</v>
      </c>
      <c r="Y27" s="4">
        <f t="shared" ca="1" si="12"/>
        <v>43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0.62343511701344112</v>
      </c>
      <c r="AO27" s="7">
        <f t="shared" ca="1" si="8"/>
        <v>15</v>
      </c>
      <c r="AP27" s="5"/>
      <c r="AQ27" s="4">
        <v>27</v>
      </c>
      <c r="AR27" s="4">
        <v>7</v>
      </c>
      <c r="AS27" s="4">
        <v>5</v>
      </c>
      <c r="AV27" s="6">
        <f t="shared" ca="1" si="9"/>
        <v>0.95166199687754849</v>
      </c>
      <c r="AW27" s="7">
        <f t="shared" ca="1" si="10"/>
        <v>4</v>
      </c>
      <c r="AX27" s="5"/>
      <c r="AY27" s="4">
        <v>27</v>
      </c>
      <c r="AZ27" s="4">
        <v>2</v>
      </c>
      <c r="BA27" s="4">
        <v>6</v>
      </c>
      <c r="BF27" s="46"/>
    </row>
    <row r="28" spans="1:58" ht="42" customHeight="1" x14ac:dyDescent="0.25">
      <c r="A28" s="21"/>
      <c r="B28" s="47"/>
      <c r="C28" s="23">
        <f t="shared" ref="C28:N28" ca="1" si="14">C5</f>
        <v>6</v>
      </c>
      <c r="D28" s="23">
        <f t="shared" ca="1" si="14"/>
        <v>9</v>
      </c>
      <c r="E28" s="24"/>
      <c r="F28" s="21"/>
      <c r="G28" s="47"/>
      <c r="H28" s="23">
        <f t="shared" ca="1" si="14"/>
        <v>7</v>
      </c>
      <c r="I28" s="23">
        <f t="shared" ca="1" si="14"/>
        <v>4</v>
      </c>
      <c r="J28" s="24"/>
      <c r="K28" s="21"/>
      <c r="L28" s="47"/>
      <c r="M28" s="23">
        <f t="shared" ca="1" si="14"/>
        <v>8</v>
      </c>
      <c r="N28" s="23">
        <f t="shared" ca="1" si="14"/>
        <v>7</v>
      </c>
      <c r="O28" s="24"/>
      <c r="P28" s="16"/>
      <c r="Q28" s="4"/>
      <c r="R28" s="16"/>
      <c r="S28" s="4"/>
      <c r="T28" s="4">
        <f t="shared" si="12"/>
        <v>5</v>
      </c>
      <c r="U28" s="4">
        <f t="shared" ca="1" si="12"/>
        <v>36</v>
      </c>
      <c r="V28" s="4" t="str">
        <f t="shared" si="12"/>
        <v>-</v>
      </c>
      <c r="W28" s="4">
        <f t="shared" ca="1" si="12"/>
        <v>28</v>
      </c>
      <c r="X28" s="4" t="str">
        <f t="shared" si="12"/>
        <v>=</v>
      </c>
      <c r="Y28" s="4">
        <f t="shared" ca="1" si="12"/>
        <v>8</v>
      </c>
      <c r="Z28" s="5"/>
      <c r="AA28" s="4"/>
      <c r="AB28" s="4"/>
      <c r="AC28" s="4"/>
      <c r="AD28" s="4"/>
      <c r="AE28" s="4"/>
      <c r="AF28" s="4"/>
      <c r="AG28" s="4"/>
      <c r="AH28" s="4" t="s">
        <v>17</v>
      </c>
      <c r="AI28" s="4" t="str">
        <f ca="1">IF(D28&lt;D29,"OK","NO")</f>
        <v>NO</v>
      </c>
      <c r="AJ28" s="4"/>
      <c r="AL28" s="4"/>
      <c r="AM28" s="5"/>
      <c r="AN28" s="6">
        <f t="shared" ca="1" si="7"/>
        <v>0.39444080741572562</v>
      </c>
      <c r="AO28" s="7">
        <f t="shared" ca="1" si="8"/>
        <v>26</v>
      </c>
      <c r="AP28" s="5"/>
      <c r="AQ28" s="4">
        <v>28</v>
      </c>
      <c r="AR28" s="4">
        <v>7</v>
      </c>
      <c r="AS28" s="4">
        <v>6</v>
      </c>
      <c r="AV28" s="6">
        <f t="shared" ca="1" si="9"/>
        <v>0.80521540541779535</v>
      </c>
      <c r="AW28" s="7">
        <f t="shared" ca="1" si="10"/>
        <v>18</v>
      </c>
      <c r="AX28" s="5"/>
      <c r="AY28" s="4">
        <v>28</v>
      </c>
      <c r="AZ28" s="4">
        <v>2</v>
      </c>
      <c r="BA28" s="4">
        <v>7</v>
      </c>
      <c r="BF28" s="46"/>
    </row>
    <row r="29" spans="1:58" ht="42" customHeight="1" thickBot="1" x14ac:dyDescent="0.3">
      <c r="A29" s="21"/>
      <c r="B29" s="25" t="str">
        <f t="shared" ref="B29:N29" si="15">B6</f>
        <v>－</v>
      </c>
      <c r="C29" s="26">
        <f t="shared" ca="1" si="15"/>
        <v>0</v>
      </c>
      <c r="D29" s="26">
        <f t="shared" ca="1" si="15"/>
        <v>1</v>
      </c>
      <c r="E29" s="24"/>
      <c r="F29" s="21"/>
      <c r="G29" s="25" t="str">
        <f t="shared" si="15"/>
        <v>－</v>
      </c>
      <c r="H29" s="26">
        <f t="shared" ca="1" si="15"/>
        <v>5</v>
      </c>
      <c r="I29" s="26">
        <f t="shared" ca="1" si="15"/>
        <v>3</v>
      </c>
      <c r="J29" s="24"/>
      <c r="K29" s="21"/>
      <c r="L29" s="25" t="str">
        <f t="shared" si="15"/>
        <v>－</v>
      </c>
      <c r="M29" s="26">
        <f t="shared" ca="1" si="15"/>
        <v>2</v>
      </c>
      <c r="N29" s="26">
        <f t="shared" ca="1" si="15"/>
        <v>7</v>
      </c>
      <c r="O29" s="24"/>
      <c r="P29" s="16"/>
      <c r="Q29" s="49"/>
      <c r="R29" s="16"/>
      <c r="S29" s="4"/>
      <c r="T29" s="4">
        <f t="shared" si="12"/>
        <v>6</v>
      </c>
      <c r="U29" s="4">
        <f t="shared" ca="1" si="12"/>
        <v>96</v>
      </c>
      <c r="V29" s="4" t="str">
        <f t="shared" si="12"/>
        <v>-</v>
      </c>
      <c r="W29" s="4">
        <f t="shared" ca="1" si="12"/>
        <v>21</v>
      </c>
      <c r="X29" s="4" t="str">
        <f t="shared" si="12"/>
        <v>=</v>
      </c>
      <c r="Y29" s="4">
        <f t="shared" ca="1" si="12"/>
        <v>75</v>
      </c>
      <c r="Z29" s="5"/>
      <c r="AA29" s="4"/>
      <c r="AB29" s="4"/>
      <c r="AC29" s="4"/>
      <c r="AD29" s="4"/>
      <c r="AE29" s="4"/>
      <c r="AF29" s="4"/>
      <c r="AG29" s="4"/>
      <c r="AH29" s="4" t="s">
        <v>18</v>
      </c>
      <c r="AI29" s="4" t="str">
        <f ca="1">IF(I28&lt;I29,"OK","NO")</f>
        <v>NO</v>
      </c>
      <c r="AJ29" s="4"/>
      <c r="AK29" s="50"/>
      <c r="AL29" s="4"/>
      <c r="AM29" s="5"/>
      <c r="AN29" s="6">
        <f t="shared" ca="1" si="7"/>
        <v>0.27833347096480665</v>
      </c>
      <c r="AO29" s="7">
        <f t="shared" ca="1" si="8"/>
        <v>33</v>
      </c>
      <c r="AP29" s="5"/>
      <c r="AQ29" s="4">
        <v>29</v>
      </c>
      <c r="AR29" s="4">
        <v>8</v>
      </c>
      <c r="AS29" s="4">
        <v>0</v>
      </c>
      <c r="AV29" s="6">
        <f t="shared" ca="1" si="9"/>
        <v>0.48799154287009006</v>
      </c>
      <c r="AW29" s="7">
        <f t="shared" ca="1" si="10"/>
        <v>50</v>
      </c>
      <c r="AX29" s="5"/>
      <c r="AY29" s="4">
        <v>29</v>
      </c>
      <c r="AZ29" s="4">
        <v>2</v>
      </c>
      <c r="BA29" s="4">
        <v>8</v>
      </c>
    </row>
    <row r="30" spans="1:58" ht="50.1" customHeight="1" x14ac:dyDescent="0.25">
      <c r="A30" s="21"/>
      <c r="B30" s="51"/>
      <c r="C30" s="52">
        <f ca="1">MOD(ROUNDDOWN(Y24/10,0),10)</f>
        <v>6</v>
      </c>
      <c r="D30" s="52">
        <f ca="1">MOD(Y24,10)</f>
        <v>8</v>
      </c>
      <c r="E30" s="24"/>
      <c r="F30" s="21"/>
      <c r="G30" s="51"/>
      <c r="H30" s="52">
        <f ca="1">MOD(ROUNDDOWN(Y25/10,0),10)</f>
        <v>2</v>
      </c>
      <c r="I30" s="52">
        <f ca="1">MOD(Y25,10)</f>
        <v>1</v>
      </c>
      <c r="J30" s="24"/>
      <c r="K30" s="21"/>
      <c r="L30" s="51"/>
      <c r="M30" s="52">
        <f ca="1">MOD(ROUNDDOWN(Y26/10,0),10)</f>
        <v>6</v>
      </c>
      <c r="N30" s="52">
        <f ca="1">MOD(Y26,10)</f>
        <v>0</v>
      </c>
      <c r="O30" s="24"/>
      <c r="P30" s="16"/>
      <c r="Q30" s="16"/>
      <c r="R30" s="16"/>
      <c r="S30" s="4"/>
      <c r="T30" s="4">
        <f t="shared" si="12"/>
        <v>7</v>
      </c>
      <c r="U30" s="4">
        <f t="shared" ca="1" si="12"/>
        <v>10</v>
      </c>
      <c r="V30" s="4" t="str">
        <f t="shared" si="12"/>
        <v>-</v>
      </c>
      <c r="W30" s="4">
        <f t="shared" ca="1" si="12"/>
        <v>4</v>
      </c>
      <c r="X30" s="4" t="str">
        <f t="shared" si="12"/>
        <v>=</v>
      </c>
      <c r="Y30" s="4">
        <f t="shared" ca="1" si="12"/>
        <v>6</v>
      </c>
      <c r="Z30" s="5"/>
      <c r="AA30" s="4"/>
      <c r="AB30" s="4"/>
      <c r="AC30" s="4"/>
      <c r="AD30" s="4"/>
      <c r="AE30" s="4"/>
      <c r="AF30" s="4"/>
      <c r="AG30" s="4"/>
      <c r="AH30" s="4" t="s">
        <v>19</v>
      </c>
      <c r="AI30" s="4" t="str">
        <f ca="1">IF(N28&lt;N29,"OK","NO")</f>
        <v>NO</v>
      </c>
      <c r="AJ30" s="4"/>
      <c r="AK30" s="4"/>
      <c r="AL30" s="4"/>
      <c r="AM30" s="5"/>
      <c r="AN30" s="6">
        <f t="shared" ca="1" si="7"/>
        <v>0.52848604500038354</v>
      </c>
      <c r="AO30" s="7">
        <f t="shared" ca="1" si="8"/>
        <v>21</v>
      </c>
      <c r="AP30" s="5"/>
      <c r="AQ30" s="4">
        <v>30</v>
      </c>
      <c r="AR30" s="4">
        <v>8</v>
      </c>
      <c r="AS30" s="4">
        <v>1</v>
      </c>
      <c r="AV30" s="6">
        <f t="shared" ca="1" si="9"/>
        <v>0.2444686708281939</v>
      </c>
      <c r="AW30" s="7">
        <f t="shared" ca="1" si="10"/>
        <v>74</v>
      </c>
      <c r="AX30" s="5"/>
      <c r="AY30" s="4">
        <v>30</v>
      </c>
      <c r="AZ30" s="4">
        <v>2</v>
      </c>
      <c r="BA30" s="4">
        <v>9</v>
      </c>
    </row>
    <row r="31" spans="1:58" ht="12.95" customHeight="1" x14ac:dyDescent="0.25">
      <c r="A31" s="29"/>
      <c r="B31" s="53"/>
      <c r="C31" s="53"/>
      <c r="D31" s="53"/>
      <c r="E31" s="31"/>
      <c r="F31" s="29"/>
      <c r="G31" s="53"/>
      <c r="H31" s="53"/>
      <c r="I31" s="53"/>
      <c r="J31" s="31"/>
      <c r="K31" s="29"/>
      <c r="L31" s="53"/>
      <c r="M31" s="53"/>
      <c r="N31" s="53"/>
      <c r="O31" s="31"/>
      <c r="P31" s="16"/>
      <c r="Q31" s="16"/>
      <c r="R31" s="16"/>
      <c r="S31" s="4"/>
      <c r="T31" s="4">
        <f t="shared" si="12"/>
        <v>8</v>
      </c>
      <c r="U31" s="4">
        <f t="shared" ca="1" si="12"/>
        <v>95</v>
      </c>
      <c r="V31" s="4" t="str">
        <f t="shared" si="12"/>
        <v>-</v>
      </c>
      <c r="W31" s="4">
        <f t="shared" ca="1" si="12"/>
        <v>53</v>
      </c>
      <c r="X31" s="4" t="str">
        <f t="shared" si="12"/>
        <v>=</v>
      </c>
      <c r="Y31" s="4">
        <f t="shared" ca="1" si="12"/>
        <v>42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>
        <f t="shared" ca="1" si="7"/>
        <v>0.30743134201555222</v>
      </c>
      <c r="AO31" s="7">
        <f t="shared" ca="1" si="8"/>
        <v>29</v>
      </c>
      <c r="AP31" s="5"/>
      <c r="AQ31" s="4">
        <v>31</v>
      </c>
      <c r="AR31" s="4">
        <v>8</v>
      </c>
      <c r="AS31" s="4">
        <v>2</v>
      </c>
      <c r="AV31" s="6">
        <f t="shared" ca="1" si="9"/>
        <v>0.22736599109081401</v>
      </c>
      <c r="AW31" s="7">
        <f t="shared" ca="1" si="10"/>
        <v>79</v>
      </c>
      <c r="AX31" s="5"/>
      <c r="AY31" s="4">
        <v>31</v>
      </c>
      <c r="AZ31" s="4">
        <v>3</v>
      </c>
      <c r="BA31" s="4">
        <v>0</v>
      </c>
    </row>
    <row r="32" spans="1:58" ht="39.950000000000003" customHeight="1" x14ac:dyDescent="0.5">
      <c r="A32" s="17"/>
      <c r="B32" s="18"/>
      <c r="C32" s="42">
        <f ca="1">IF(D33&lt;D34,C33-1,"")</f>
        <v>5</v>
      </c>
      <c r="D32" s="42">
        <f ca="1">IF(D33&lt;D34,10,"")</f>
        <v>10</v>
      </c>
      <c r="E32" s="43"/>
      <c r="F32" s="44"/>
      <c r="G32" s="45"/>
      <c r="H32" s="42">
        <f ca="1">IF(I33&lt;I34,H33-1,"")</f>
        <v>2</v>
      </c>
      <c r="I32" s="42">
        <f ca="1">IF(I33&lt;I34,10,"")</f>
        <v>10</v>
      </c>
      <c r="J32" s="43"/>
      <c r="K32" s="44"/>
      <c r="L32" s="45"/>
      <c r="M32" s="42" t="str">
        <f ca="1">IF(N33&lt;N34,M33-1,"")</f>
        <v/>
      </c>
      <c r="N32" s="42" t="str">
        <f ca="1">IF(N33&lt;N34,10,"")</f>
        <v/>
      </c>
      <c r="O32" s="20"/>
      <c r="P32" s="16"/>
      <c r="Q32" s="16"/>
      <c r="R32" s="16"/>
      <c r="S32" s="4"/>
      <c r="T32" s="4">
        <f t="shared" si="12"/>
        <v>9</v>
      </c>
      <c r="U32" s="4">
        <f t="shared" ca="1" si="12"/>
        <v>39</v>
      </c>
      <c r="V32" s="4" t="str">
        <f t="shared" si="12"/>
        <v>-</v>
      </c>
      <c r="W32" s="4">
        <f t="shared" ca="1" si="12"/>
        <v>15</v>
      </c>
      <c r="X32" s="4" t="str">
        <f t="shared" si="12"/>
        <v>=</v>
      </c>
      <c r="Y32" s="4">
        <f t="shared" ca="1" si="12"/>
        <v>24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>
        <f t="shared" ca="1" si="7"/>
        <v>0.17208257625301093</v>
      </c>
      <c r="AO32" s="7">
        <f t="shared" ca="1" si="8"/>
        <v>40</v>
      </c>
      <c r="AP32" s="5"/>
      <c r="AQ32" s="4">
        <v>32</v>
      </c>
      <c r="AR32" s="4">
        <v>8</v>
      </c>
      <c r="AS32" s="4">
        <v>3</v>
      </c>
      <c r="AV32" s="6">
        <f t="shared" ca="1" si="9"/>
        <v>0.3036442500491916</v>
      </c>
      <c r="AW32" s="7">
        <f t="shared" ca="1" si="10"/>
        <v>66</v>
      </c>
      <c r="AX32" s="5"/>
      <c r="AY32" s="4">
        <v>32</v>
      </c>
      <c r="AZ32" s="4">
        <v>3</v>
      </c>
      <c r="BA32" s="4">
        <v>1</v>
      </c>
    </row>
    <row r="33" spans="1:53" ht="42" customHeight="1" x14ac:dyDescent="0.25">
      <c r="A33" s="21"/>
      <c r="B33" s="47"/>
      <c r="C33" s="23">
        <f t="shared" ref="C33:N33" ca="1" si="16">C10</f>
        <v>6</v>
      </c>
      <c r="D33" s="23">
        <f t="shared" ca="1" si="16"/>
        <v>0</v>
      </c>
      <c r="E33" s="24"/>
      <c r="F33" s="21"/>
      <c r="G33" s="47"/>
      <c r="H33" s="23">
        <f t="shared" ca="1" si="16"/>
        <v>3</v>
      </c>
      <c r="I33" s="23">
        <f t="shared" ca="1" si="16"/>
        <v>6</v>
      </c>
      <c r="J33" s="24"/>
      <c r="K33" s="21"/>
      <c r="L33" s="47"/>
      <c r="M33" s="23">
        <f t="shared" ca="1" si="16"/>
        <v>9</v>
      </c>
      <c r="N33" s="23">
        <f t="shared" ca="1" si="16"/>
        <v>6</v>
      </c>
      <c r="O33" s="24"/>
      <c r="P33" s="16"/>
      <c r="Q33" s="16"/>
      <c r="R33" s="16"/>
      <c r="S33" s="4"/>
      <c r="T33" s="4">
        <f t="shared" si="12"/>
        <v>10</v>
      </c>
      <c r="U33" s="4">
        <f t="shared" ca="1" si="12"/>
        <v>83</v>
      </c>
      <c r="V33" s="4" t="str">
        <f t="shared" si="12"/>
        <v>-</v>
      </c>
      <c r="W33" s="4">
        <f t="shared" ca="1" si="12"/>
        <v>65</v>
      </c>
      <c r="X33" s="4" t="str">
        <f t="shared" si="12"/>
        <v>=</v>
      </c>
      <c r="Y33" s="4">
        <f t="shared" ca="1" si="12"/>
        <v>18</v>
      </c>
      <c r="Z33" s="5"/>
      <c r="AA33" s="4"/>
      <c r="AB33" s="4"/>
      <c r="AC33" s="4"/>
      <c r="AD33" s="4"/>
      <c r="AE33" s="4"/>
      <c r="AF33" s="4"/>
      <c r="AG33" s="4"/>
      <c r="AH33" s="4" t="s">
        <v>20</v>
      </c>
      <c r="AI33" s="4" t="str">
        <f ca="1">IF(D33&lt;D34,"OK","NO")</f>
        <v>OK</v>
      </c>
      <c r="AJ33" s="4"/>
      <c r="AK33" s="4"/>
      <c r="AL33" s="4"/>
      <c r="AM33" s="5"/>
      <c r="AN33" s="6">
        <f t="shared" ca="1" si="7"/>
        <v>0.20811648798820481</v>
      </c>
      <c r="AO33" s="7">
        <f t="shared" ca="1" si="8"/>
        <v>38</v>
      </c>
      <c r="AP33" s="5"/>
      <c r="AQ33" s="4">
        <v>33</v>
      </c>
      <c r="AR33" s="4">
        <v>8</v>
      </c>
      <c r="AS33" s="4">
        <v>4</v>
      </c>
      <c r="AV33" s="6">
        <f t="shared" ca="1" si="9"/>
        <v>0.93233426307866085</v>
      </c>
      <c r="AW33" s="7">
        <f t="shared" ca="1" si="10"/>
        <v>7</v>
      </c>
      <c r="AX33" s="5"/>
      <c r="AY33" s="4">
        <v>33</v>
      </c>
      <c r="AZ33" s="4">
        <v>3</v>
      </c>
      <c r="BA33" s="4">
        <v>2</v>
      </c>
    </row>
    <row r="34" spans="1:53" ht="42" customHeight="1" thickBot="1" x14ac:dyDescent="0.3">
      <c r="A34" s="21"/>
      <c r="B34" s="25" t="str">
        <f t="shared" ref="B34:N34" si="17">B11</f>
        <v>－</v>
      </c>
      <c r="C34" s="26">
        <f t="shared" ca="1" si="17"/>
        <v>1</v>
      </c>
      <c r="D34" s="26">
        <f t="shared" ca="1" si="17"/>
        <v>7</v>
      </c>
      <c r="E34" s="24"/>
      <c r="F34" s="21"/>
      <c r="G34" s="25" t="str">
        <f t="shared" si="17"/>
        <v>－</v>
      </c>
      <c r="H34" s="26">
        <f t="shared" ca="1" si="17"/>
        <v>2</v>
      </c>
      <c r="I34" s="26">
        <f t="shared" ca="1" si="17"/>
        <v>8</v>
      </c>
      <c r="J34" s="24"/>
      <c r="K34" s="21"/>
      <c r="L34" s="25" t="str">
        <f t="shared" si="17"/>
        <v>－</v>
      </c>
      <c r="M34" s="26">
        <f t="shared" ca="1" si="17"/>
        <v>2</v>
      </c>
      <c r="N34" s="26">
        <f t="shared" ca="1" si="17"/>
        <v>1</v>
      </c>
      <c r="O34" s="24"/>
      <c r="P34" s="16"/>
      <c r="Q34" s="16"/>
      <c r="R34" s="16"/>
      <c r="S34" s="4"/>
      <c r="T34" s="4">
        <f t="shared" si="12"/>
        <v>11</v>
      </c>
      <c r="U34" s="4">
        <f t="shared" ca="1" si="12"/>
        <v>54</v>
      </c>
      <c r="V34" s="4" t="str">
        <f t="shared" si="12"/>
        <v>-</v>
      </c>
      <c r="W34" s="4">
        <f t="shared" ca="1" si="12"/>
        <v>32</v>
      </c>
      <c r="X34" s="4" t="str">
        <f t="shared" si="12"/>
        <v>=</v>
      </c>
      <c r="Y34" s="4">
        <f t="shared" ca="1" si="12"/>
        <v>22</v>
      </c>
      <c r="Z34" s="5"/>
      <c r="AA34" s="4"/>
      <c r="AB34" s="4"/>
      <c r="AC34" s="4"/>
      <c r="AD34" s="4"/>
      <c r="AE34" s="4"/>
      <c r="AF34" s="4"/>
      <c r="AG34" s="4"/>
      <c r="AH34" s="4" t="s">
        <v>21</v>
      </c>
      <c r="AI34" s="4" t="str">
        <f ca="1">IF(I33&lt;I34,"OK","NO")</f>
        <v>OK</v>
      </c>
      <c r="AJ34" s="4"/>
      <c r="AK34" s="4"/>
      <c r="AL34" s="4"/>
      <c r="AM34" s="5"/>
      <c r="AN34" s="6">
        <f t="shared" ca="1" si="7"/>
        <v>0.66764734783482449</v>
      </c>
      <c r="AO34" s="7">
        <f t="shared" ca="1" si="8"/>
        <v>12</v>
      </c>
      <c r="AP34" s="5"/>
      <c r="AQ34" s="4">
        <v>34</v>
      </c>
      <c r="AR34" s="4">
        <v>8</v>
      </c>
      <c r="AS34" s="4">
        <v>5</v>
      </c>
      <c r="AV34" s="6">
        <f t="shared" ca="1" si="9"/>
        <v>0.56276217508915538</v>
      </c>
      <c r="AW34" s="7">
        <f t="shared" ca="1" si="10"/>
        <v>41</v>
      </c>
      <c r="AX34" s="5"/>
      <c r="AY34" s="4">
        <v>34</v>
      </c>
      <c r="AZ34" s="4">
        <v>3</v>
      </c>
      <c r="BA34" s="4">
        <v>3</v>
      </c>
    </row>
    <row r="35" spans="1:53" ht="50.1" customHeight="1" x14ac:dyDescent="0.25">
      <c r="A35" s="21"/>
      <c r="B35" s="54"/>
      <c r="C35" s="52">
        <f ca="1">MOD(ROUNDDOWN(Y27/10,0),10)</f>
        <v>4</v>
      </c>
      <c r="D35" s="52">
        <f ca="1">MOD(Y27,10)</f>
        <v>3</v>
      </c>
      <c r="E35" s="24"/>
      <c r="F35" s="21"/>
      <c r="G35" s="51"/>
      <c r="H35" s="52">
        <f ca="1">MOD(ROUNDDOWN(Y28/10,0),10)</f>
        <v>0</v>
      </c>
      <c r="I35" s="52">
        <f ca="1">MOD(Y28,10)</f>
        <v>8</v>
      </c>
      <c r="J35" s="24"/>
      <c r="K35" s="21"/>
      <c r="L35" s="51"/>
      <c r="M35" s="52">
        <f ca="1">MOD(ROUNDDOWN(Y29/10,0),10)</f>
        <v>7</v>
      </c>
      <c r="N35" s="52">
        <f ca="1">MOD(Y29,10)</f>
        <v>5</v>
      </c>
      <c r="O35" s="24"/>
      <c r="P35" s="16"/>
      <c r="Q35" s="16"/>
      <c r="R35" s="16"/>
      <c r="S35" s="4"/>
      <c r="T35" s="4">
        <f t="shared" si="12"/>
        <v>12</v>
      </c>
      <c r="U35" s="4">
        <f t="shared" ca="1" si="12"/>
        <v>92</v>
      </c>
      <c r="V35" s="4" t="str">
        <f t="shared" si="12"/>
        <v>-</v>
      </c>
      <c r="W35" s="4">
        <f t="shared" ca="1" si="12"/>
        <v>8</v>
      </c>
      <c r="X35" s="4" t="str">
        <f t="shared" si="12"/>
        <v>=</v>
      </c>
      <c r="Y35" s="4">
        <f t="shared" ca="1" si="12"/>
        <v>84</v>
      </c>
      <c r="Z35" s="5"/>
      <c r="AA35" s="4"/>
      <c r="AB35" s="4"/>
      <c r="AC35" s="4"/>
      <c r="AD35" s="4"/>
      <c r="AE35" s="4"/>
      <c r="AF35" s="4"/>
      <c r="AG35" s="4"/>
      <c r="AH35" s="4" t="s">
        <v>22</v>
      </c>
      <c r="AI35" s="4" t="str">
        <f ca="1">IF(N33&lt;N34,"OK","NO")</f>
        <v>NO</v>
      </c>
      <c r="AJ35" s="4"/>
      <c r="AK35" s="4"/>
      <c r="AL35" s="4"/>
      <c r="AM35" s="5"/>
      <c r="AN35" s="6">
        <f t="shared" ca="1" si="7"/>
        <v>0.73527481469912404</v>
      </c>
      <c r="AO35" s="7">
        <f t="shared" ca="1" si="8"/>
        <v>11</v>
      </c>
      <c r="AP35" s="5"/>
      <c r="AQ35" s="4">
        <v>35</v>
      </c>
      <c r="AR35" s="4">
        <v>8</v>
      </c>
      <c r="AS35" s="4">
        <v>6</v>
      </c>
      <c r="AV35" s="6">
        <f t="shared" ca="1" si="9"/>
        <v>0.92125308403791573</v>
      </c>
      <c r="AW35" s="7">
        <f t="shared" ca="1" si="10"/>
        <v>9</v>
      </c>
      <c r="AX35" s="5"/>
      <c r="AY35" s="4">
        <v>35</v>
      </c>
      <c r="AZ35" s="4">
        <v>3</v>
      </c>
      <c r="BA35" s="4">
        <v>4</v>
      </c>
    </row>
    <row r="36" spans="1:53" ht="12.95" customHeight="1" x14ac:dyDescent="0.25">
      <c r="A36" s="29"/>
      <c r="B36" s="53"/>
      <c r="C36" s="53"/>
      <c r="D36" s="53"/>
      <c r="E36" s="31"/>
      <c r="F36" s="29"/>
      <c r="G36" s="53"/>
      <c r="H36" s="53"/>
      <c r="I36" s="53"/>
      <c r="J36" s="31"/>
      <c r="K36" s="29"/>
      <c r="L36" s="53"/>
      <c r="M36" s="53"/>
      <c r="N36" s="53"/>
      <c r="O36" s="31"/>
      <c r="P36" s="16"/>
      <c r="Q36" s="16"/>
      <c r="R36" s="16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>
        <f t="shared" ca="1" si="7"/>
        <v>0.31331560657674151</v>
      </c>
      <c r="AO36" s="7">
        <f t="shared" ca="1" si="8"/>
        <v>28</v>
      </c>
      <c r="AP36" s="5"/>
      <c r="AQ36" s="4">
        <v>36</v>
      </c>
      <c r="AR36" s="4">
        <v>8</v>
      </c>
      <c r="AS36" s="4">
        <v>7</v>
      </c>
      <c r="AV36" s="6">
        <f t="shared" ca="1" si="9"/>
        <v>0.17301878479317045</v>
      </c>
      <c r="AW36" s="7">
        <f t="shared" ca="1" si="10"/>
        <v>87</v>
      </c>
      <c r="AX36" s="5"/>
      <c r="AY36" s="4">
        <v>36</v>
      </c>
      <c r="AZ36" s="4">
        <v>3</v>
      </c>
      <c r="BA36" s="4">
        <v>5</v>
      </c>
    </row>
    <row r="37" spans="1:53" ht="39.950000000000003" customHeight="1" x14ac:dyDescent="0.5">
      <c r="A37" s="17"/>
      <c r="B37" s="18"/>
      <c r="C37" s="42">
        <f ca="1">IF(D38&lt;D39,C38-1,"")</f>
        <v>0</v>
      </c>
      <c r="D37" s="42">
        <f ca="1">IF(D38&lt;D39,10,"")</f>
        <v>10</v>
      </c>
      <c r="E37" s="43"/>
      <c r="F37" s="44"/>
      <c r="G37" s="45"/>
      <c r="H37" s="42" t="str">
        <f ca="1">IF(I38&lt;I39,H38-1,"")</f>
        <v/>
      </c>
      <c r="I37" s="42" t="str">
        <f ca="1">IF(I38&lt;I39,10,"")</f>
        <v/>
      </c>
      <c r="J37" s="43"/>
      <c r="K37" s="44"/>
      <c r="L37" s="45"/>
      <c r="M37" s="42" t="str">
        <f ca="1">IF(N38&lt;N39,M38-1,"")</f>
        <v/>
      </c>
      <c r="N37" s="42" t="str">
        <f ca="1">IF(N38&lt;N39,10,"")</f>
        <v/>
      </c>
      <c r="O37" s="20"/>
      <c r="P37" s="16"/>
      <c r="Q37" s="16"/>
      <c r="R37" s="16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>
        <f t="shared" ca="1" si="7"/>
        <v>0.28377739146141734</v>
      </c>
      <c r="AO37" s="7">
        <f t="shared" ca="1" si="8"/>
        <v>32</v>
      </c>
      <c r="AQ37" s="4">
        <v>37</v>
      </c>
      <c r="AR37" s="4">
        <v>9</v>
      </c>
      <c r="AS37" s="4">
        <v>0</v>
      </c>
      <c r="AV37" s="6">
        <f t="shared" ca="1" si="9"/>
        <v>0.56191506146001546</v>
      </c>
      <c r="AW37" s="7">
        <f t="shared" ca="1" si="10"/>
        <v>42</v>
      </c>
      <c r="AX37" s="5"/>
      <c r="AY37" s="4">
        <v>37</v>
      </c>
      <c r="AZ37" s="4">
        <v>3</v>
      </c>
      <c r="BA37" s="4">
        <v>6</v>
      </c>
    </row>
    <row r="38" spans="1:53" ht="42" customHeight="1" x14ac:dyDescent="0.25">
      <c r="A38" s="21"/>
      <c r="B38" s="47"/>
      <c r="C38" s="23">
        <f t="shared" ref="C38:N38" ca="1" si="18">C15</f>
        <v>1</v>
      </c>
      <c r="D38" s="23">
        <f t="shared" ca="1" si="18"/>
        <v>0</v>
      </c>
      <c r="E38" s="24"/>
      <c r="F38" s="21"/>
      <c r="G38" s="47"/>
      <c r="H38" s="23">
        <f t="shared" ca="1" si="18"/>
        <v>9</v>
      </c>
      <c r="I38" s="23">
        <f t="shared" ca="1" si="18"/>
        <v>5</v>
      </c>
      <c r="J38" s="24"/>
      <c r="K38" s="21"/>
      <c r="L38" s="47"/>
      <c r="M38" s="23">
        <f t="shared" ca="1" si="18"/>
        <v>3</v>
      </c>
      <c r="N38" s="23">
        <f t="shared" ca="1" si="18"/>
        <v>9</v>
      </c>
      <c r="O38" s="24"/>
      <c r="P38" s="16"/>
      <c r="Q38" s="16"/>
      <c r="R38" s="16"/>
      <c r="S38" s="4"/>
      <c r="Z38" s="5"/>
      <c r="AA38" s="4"/>
      <c r="AB38" s="4"/>
      <c r="AC38" s="4"/>
      <c r="AD38" s="4"/>
      <c r="AE38" s="4"/>
      <c r="AF38" s="4"/>
      <c r="AG38" s="4"/>
      <c r="AH38" s="4" t="s">
        <v>23</v>
      </c>
      <c r="AI38" s="4" t="str">
        <f ca="1">IF(D38&lt;D39,"OK","NO")</f>
        <v>OK</v>
      </c>
      <c r="AJ38" s="4"/>
      <c r="AK38" s="4"/>
      <c r="AL38" s="4"/>
      <c r="AM38" s="5"/>
      <c r="AN38" s="6">
        <f t="shared" ca="1" si="7"/>
        <v>0.53394731804945705</v>
      </c>
      <c r="AO38" s="7">
        <f t="shared" ca="1" si="8"/>
        <v>20</v>
      </c>
      <c r="AQ38" s="4">
        <v>38</v>
      </c>
      <c r="AR38" s="4">
        <v>9</v>
      </c>
      <c r="AS38" s="4">
        <v>1</v>
      </c>
      <c r="AV38" s="6">
        <f t="shared" ca="1" si="9"/>
        <v>0.2924084526219759</v>
      </c>
      <c r="AW38" s="7">
        <f t="shared" ca="1" si="10"/>
        <v>71</v>
      </c>
      <c r="AX38" s="5"/>
      <c r="AY38" s="4">
        <v>38</v>
      </c>
      <c r="AZ38" s="4">
        <v>3</v>
      </c>
      <c r="BA38" s="4">
        <v>7</v>
      </c>
    </row>
    <row r="39" spans="1:53" ht="42" customHeight="1" thickBot="1" x14ac:dyDescent="0.3">
      <c r="A39" s="21"/>
      <c r="B39" s="25" t="str">
        <f t="shared" ref="B39:N39" si="19">B16</f>
        <v>－</v>
      </c>
      <c r="C39" s="26">
        <f t="shared" ca="1" si="19"/>
        <v>0</v>
      </c>
      <c r="D39" s="26">
        <f t="shared" ca="1" si="19"/>
        <v>4</v>
      </c>
      <c r="E39" s="24"/>
      <c r="F39" s="21"/>
      <c r="G39" s="25" t="str">
        <f t="shared" si="19"/>
        <v>－</v>
      </c>
      <c r="H39" s="26">
        <f t="shared" ca="1" si="19"/>
        <v>5</v>
      </c>
      <c r="I39" s="26">
        <f t="shared" ca="1" si="19"/>
        <v>3</v>
      </c>
      <c r="J39" s="24"/>
      <c r="K39" s="21"/>
      <c r="L39" s="25" t="str">
        <f t="shared" si="19"/>
        <v>－</v>
      </c>
      <c r="M39" s="26">
        <f t="shared" ca="1" si="19"/>
        <v>1</v>
      </c>
      <c r="N39" s="26">
        <f t="shared" ca="1" si="19"/>
        <v>5</v>
      </c>
      <c r="O39" s="24"/>
      <c r="P39" s="16"/>
      <c r="Q39" s="16"/>
      <c r="R39" s="16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24</v>
      </c>
      <c r="AI39" s="4" t="str">
        <f ca="1">IF(I38&lt;I39,"OK","NO")</f>
        <v>NO</v>
      </c>
      <c r="AJ39" s="4"/>
      <c r="AK39" s="4"/>
      <c r="AL39" s="4"/>
      <c r="AM39" s="5"/>
      <c r="AN39" s="6">
        <f t="shared" ca="1" si="7"/>
        <v>0.88616562967682411</v>
      </c>
      <c r="AO39" s="7">
        <f t="shared" ca="1" si="8"/>
        <v>3</v>
      </c>
      <c r="AQ39" s="4">
        <v>39</v>
      </c>
      <c r="AR39" s="4">
        <v>9</v>
      </c>
      <c r="AS39" s="4">
        <v>2</v>
      </c>
      <c r="AV39" s="6">
        <f t="shared" ca="1" si="9"/>
        <v>0.77002731953712944</v>
      </c>
      <c r="AW39" s="7">
        <f t="shared" ca="1" si="10"/>
        <v>20</v>
      </c>
      <c r="AX39" s="5"/>
      <c r="AY39" s="4">
        <v>39</v>
      </c>
      <c r="AZ39" s="4">
        <v>3</v>
      </c>
      <c r="BA39" s="4">
        <v>8</v>
      </c>
    </row>
    <row r="40" spans="1:53" ht="50.1" customHeight="1" x14ac:dyDescent="0.25">
      <c r="A40" s="21"/>
      <c r="B40" s="51"/>
      <c r="C40" s="52">
        <f ca="1">MOD(ROUNDDOWN(Y30/10,0),10)</f>
        <v>0</v>
      </c>
      <c r="D40" s="52">
        <f ca="1">MOD(Y30,10)</f>
        <v>6</v>
      </c>
      <c r="E40" s="24"/>
      <c r="F40" s="21"/>
      <c r="G40" s="51"/>
      <c r="H40" s="52">
        <f ca="1">MOD(ROUNDDOWN(Y31/10,0),10)</f>
        <v>4</v>
      </c>
      <c r="I40" s="52">
        <f ca="1">MOD(Y31,10)</f>
        <v>2</v>
      </c>
      <c r="J40" s="24"/>
      <c r="K40" s="21"/>
      <c r="L40" s="51"/>
      <c r="M40" s="52">
        <f ca="1">MOD(ROUNDDOWN(Y32/10,0),10)</f>
        <v>2</v>
      </c>
      <c r="N40" s="52">
        <f ca="1">MOD(Y32,10)</f>
        <v>4</v>
      </c>
      <c r="O40" s="24"/>
      <c r="P40" s="16"/>
      <c r="Q40" s="16"/>
      <c r="R40" s="16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25</v>
      </c>
      <c r="AI40" s="4" t="str">
        <f ca="1">IF(N38&lt;N39,"OK","NO")</f>
        <v>NO</v>
      </c>
      <c r="AJ40" s="4"/>
      <c r="AK40" s="4"/>
      <c r="AL40" s="4"/>
      <c r="AM40" s="5"/>
      <c r="AN40" s="6">
        <f t="shared" ca="1" si="7"/>
        <v>0.22072628942486927</v>
      </c>
      <c r="AO40" s="7">
        <f t="shared" ca="1" si="8"/>
        <v>34</v>
      </c>
      <c r="AQ40" s="4">
        <v>40</v>
      </c>
      <c r="AR40" s="4">
        <v>9</v>
      </c>
      <c r="AS40" s="4">
        <v>3</v>
      </c>
      <c r="AV40" s="6">
        <f t="shared" ca="1" si="9"/>
        <v>0.59085909121960101</v>
      </c>
      <c r="AW40" s="7">
        <f t="shared" ca="1" si="10"/>
        <v>35</v>
      </c>
      <c r="AX40" s="5"/>
      <c r="AY40" s="4">
        <v>40</v>
      </c>
      <c r="AZ40" s="4">
        <v>3</v>
      </c>
      <c r="BA40" s="4">
        <v>9</v>
      </c>
    </row>
    <row r="41" spans="1:53" ht="12.95" customHeight="1" x14ac:dyDescent="0.25">
      <c r="A41" s="29"/>
      <c r="B41" s="53"/>
      <c r="C41" s="53"/>
      <c r="D41" s="53"/>
      <c r="E41" s="31"/>
      <c r="F41" s="29"/>
      <c r="G41" s="53"/>
      <c r="H41" s="53"/>
      <c r="I41" s="53"/>
      <c r="J41" s="31"/>
      <c r="K41" s="29"/>
      <c r="L41" s="53"/>
      <c r="M41" s="53"/>
      <c r="N41" s="53"/>
      <c r="O41" s="31"/>
      <c r="P41" s="16"/>
      <c r="Q41" s="16"/>
      <c r="R41" s="16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>
        <f t="shared" ca="1" si="7"/>
        <v>0.16595154110805466</v>
      </c>
      <c r="AO41" s="7">
        <f t="shared" ca="1" si="8"/>
        <v>41</v>
      </c>
      <c r="AQ41" s="4">
        <v>41</v>
      </c>
      <c r="AR41" s="4">
        <v>9</v>
      </c>
      <c r="AS41" s="4">
        <v>4</v>
      </c>
      <c r="AV41" s="6">
        <f t="shared" ca="1" si="9"/>
        <v>0.23457943752865618</v>
      </c>
      <c r="AW41" s="7">
        <f t="shared" ca="1" si="10"/>
        <v>77</v>
      </c>
      <c r="AX41" s="5"/>
      <c r="AY41" s="4">
        <v>41</v>
      </c>
      <c r="AZ41" s="4">
        <v>4</v>
      </c>
      <c r="BA41" s="4">
        <v>0</v>
      </c>
    </row>
    <row r="42" spans="1:53" ht="39.950000000000003" customHeight="1" x14ac:dyDescent="0.5">
      <c r="A42" s="17"/>
      <c r="B42" s="18"/>
      <c r="C42" s="42">
        <f ca="1">IF(D43&lt;D44,C43-1,"")</f>
        <v>7</v>
      </c>
      <c r="D42" s="42">
        <f ca="1">IF(D43&lt;D44,10,"")</f>
        <v>10</v>
      </c>
      <c r="E42" s="43"/>
      <c r="F42" s="44"/>
      <c r="G42" s="45"/>
      <c r="H42" s="42" t="str">
        <f ca="1">IF(I43&lt;I44,H43-1,"")</f>
        <v/>
      </c>
      <c r="I42" s="42" t="str">
        <f ca="1">IF(I43&lt;I44,10,"")</f>
        <v/>
      </c>
      <c r="J42" s="43"/>
      <c r="K42" s="44"/>
      <c r="L42" s="45"/>
      <c r="M42" s="42">
        <f ca="1">IF(N43&lt;N44,M43-1,"")</f>
        <v>8</v>
      </c>
      <c r="N42" s="42">
        <f ca="1">IF(N43&lt;N44,10,"")</f>
        <v>10</v>
      </c>
      <c r="O42" s="20"/>
      <c r="P42" s="16"/>
      <c r="Q42" s="16"/>
      <c r="R42" s="16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>
        <f t="shared" ca="1" si="7"/>
        <v>0.86583395236481586</v>
      </c>
      <c r="AO42" s="7">
        <f t="shared" ca="1" si="8"/>
        <v>4</v>
      </c>
      <c r="AQ42" s="4">
        <v>42</v>
      </c>
      <c r="AR42" s="4">
        <v>9</v>
      </c>
      <c r="AS42" s="4">
        <v>5</v>
      </c>
      <c r="AV42" s="6">
        <f t="shared" ca="1" si="9"/>
        <v>0.15783859127256838</v>
      </c>
      <c r="AW42" s="7">
        <f t="shared" ca="1" si="10"/>
        <v>88</v>
      </c>
      <c r="AX42" s="5"/>
      <c r="AY42" s="4">
        <v>42</v>
      </c>
      <c r="AZ42" s="4">
        <v>4</v>
      </c>
      <c r="BA42" s="4">
        <v>1</v>
      </c>
    </row>
    <row r="43" spans="1:53" ht="42" customHeight="1" x14ac:dyDescent="0.25">
      <c r="A43" s="21"/>
      <c r="B43" s="55"/>
      <c r="C43" s="23">
        <f t="shared" ref="C43:N43" ca="1" si="20">C20</f>
        <v>8</v>
      </c>
      <c r="D43" s="23">
        <f t="shared" ca="1" si="20"/>
        <v>3</v>
      </c>
      <c r="E43" s="24"/>
      <c r="F43" s="21"/>
      <c r="G43" s="55"/>
      <c r="H43" s="23">
        <f t="shared" ca="1" si="20"/>
        <v>5</v>
      </c>
      <c r="I43" s="23">
        <f t="shared" ca="1" si="20"/>
        <v>4</v>
      </c>
      <c r="J43" s="24"/>
      <c r="K43" s="21"/>
      <c r="L43" s="55"/>
      <c r="M43" s="23">
        <f t="shared" ca="1" si="20"/>
        <v>9</v>
      </c>
      <c r="N43" s="23">
        <f t="shared" ca="1" si="20"/>
        <v>2</v>
      </c>
      <c r="O43" s="24"/>
      <c r="P43" s="16"/>
      <c r="Q43" s="16"/>
      <c r="R43" s="16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26</v>
      </c>
      <c r="AI43" s="4" t="str">
        <f ca="1">IF(D43&lt;D44,"OK","NO")</f>
        <v>OK</v>
      </c>
      <c r="AJ43" s="4"/>
      <c r="AK43" s="4"/>
      <c r="AL43" s="4"/>
      <c r="AM43" s="5"/>
      <c r="AN43" s="6">
        <f t="shared" ca="1" si="7"/>
        <v>0.47975234210086415</v>
      </c>
      <c r="AO43" s="7">
        <f t="shared" ca="1" si="8"/>
        <v>22</v>
      </c>
      <c r="AQ43" s="4">
        <v>43</v>
      </c>
      <c r="AR43" s="4">
        <v>9</v>
      </c>
      <c r="AS43" s="4">
        <v>6</v>
      </c>
      <c r="AV43" s="6">
        <f t="shared" ca="1" si="9"/>
        <v>0.71444811844078171</v>
      </c>
      <c r="AW43" s="7">
        <f t="shared" ca="1" si="10"/>
        <v>24</v>
      </c>
      <c r="AX43" s="5"/>
      <c r="AY43" s="4">
        <v>43</v>
      </c>
      <c r="AZ43" s="4">
        <v>4</v>
      </c>
      <c r="BA43" s="4">
        <v>2</v>
      </c>
    </row>
    <row r="44" spans="1:53" ht="42" customHeight="1" thickBot="1" x14ac:dyDescent="0.3">
      <c r="A44" s="21"/>
      <c r="B44" s="25" t="str">
        <f t="shared" ref="B44:N44" si="21">B21</f>
        <v>－</v>
      </c>
      <c r="C44" s="26">
        <f t="shared" ca="1" si="21"/>
        <v>6</v>
      </c>
      <c r="D44" s="26">
        <f t="shared" ca="1" si="21"/>
        <v>5</v>
      </c>
      <c r="E44" s="24"/>
      <c r="F44" s="21"/>
      <c r="G44" s="25" t="str">
        <f t="shared" si="21"/>
        <v>－</v>
      </c>
      <c r="H44" s="26">
        <f t="shared" ca="1" si="21"/>
        <v>3</v>
      </c>
      <c r="I44" s="26">
        <f t="shared" ca="1" si="21"/>
        <v>2</v>
      </c>
      <c r="J44" s="23"/>
      <c r="K44" s="21"/>
      <c r="L44" s="25" t="str">
        <f t="shared" si="21"/>
        <v>－</v>
      </c>
      <c r="M44" s="26">
        <f t="shared" ca="1" si="21"/>
        <v>0</v>
      </c>
      <c r="N44" s="26">
        <f t="shared" ca="1" si="21"/>
        <v>8</v>
      </c>
      <c r="O44" s="24"/>
      <c r="P44" s="16"/>
      <c r="Q44" s="16"/>
      <c r="R44" s="16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27</v>
      </c>
      <c r="AI44" s="4" t="str">
        <f ca="1">IF(I43&lt;I44,"OK","NO")</f>
        <v>NO</v>
      </c>
      <c r="AJ44" s="4"/>
      <c r="AK44" s="4"/>
      <c r="AL44" s="4"/>
      <c r="AM44" s="5"/>
      <c r="AN44" s="6">
        <f t="shared" ca="1" si="7"/>
        <v>0.75843639577952904</v>
      </c>
      <c r="AO44" s="7">
        <f t="shared" ca="1" si="8"/>
        <v>7</v>
      </c>
      <c r="AQ44" s="4">
        <v>44</v>
      </c>
      <c r="AR44" s="4">
        <v>9</v>
      </c>
      <c r="AS44" s="4">
        <v>7</v>
      </c>
      <c r="AV44" s="6">
        <f t="shared" ca="1" si="9"/>
        <v>0.64892687241558489</v>
      </c>
      <c r="AW44" s="7">
        <f t="shared" ca="1" si="10"/>
        <v>28</v>
      </c>
      <c r="AX44" s="5"/>
      <c r="AY44" s="4">
        <v>44</v>
      </c>
      <c r="AZ44" s="4">
        <v>4</v>
      </c>
      <c r="BA44" s="4">
        <v>3</v>
      </c>
    </row>
    <row r="45" spans="1:53" ht="50.1" customHeight="1" x14ac:dyDescent="0.25">
      <c r="A45" s="21"/>
      <c r="B45" s="51"/>
      <c r="C45" s="52">
        <f ca="1">MOD(ROUNDDOWN(Y33/10,0),10)</f>
        <v>1</v>
      </c>
      <c r="D45" s="52">
        <f ca="1">MOD(Y33,10)</f>
        <v>8</v>
      </c>
      <c r="E45" s="24"/>
      <c r="F45" s="21"/>
      <c r="G45" s="51"/>
      <c r="H45" s="52">
        <f ca="1">MOD(ROUNDDOWN(Y34/10,0),10)</f>
        <v>2</v>
      </c>
      <c r="I45" s="52">
        <f ca="1">MOD(Y34,10)</f>
        <v>2</v>
      </c>
      <c r="J45" s="24"/>
      <c r="K45" s="21"/>
      <c r="L45" s="51"/>
      <c r="M45" s="52">
        <f ca="1">MOD(ROUNDDOWN(Y35/10,0),10)</f>
        <v>8</v>
      </c>
      <c r="N45" s="52">
        <f ca="1">MOD(Y35,10)</f>
        <v>4</v>
      </c>
      <c r="O45" s="24"/>
      <c r="P45" s="16"/>
      <c r="Q45" s="16"/>
      <c r="R45" s="16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28</v>
      </c>
      <c r="AI45" s="4" t="str">
        <f ca="1">IF(N43&lt;N44,"OK","NO")</f>
        <v>OK</v>
      </c>
      <c r="AJ45" s="4"/>
      <c r="AK45" s="4"/>
      <c r="AL45" s="4"/>
      <c r="AM45" s="5"/>
      <c r="AN45" s="6">
        <f t="shared" ca="1" si="7"/>
        <v>0.65785359972857826</v>
      </c>
      <c r="AO45" s="7">
        <f t="shared" ca="1" si="8"/>
        <v>13</v>
      </c>
      <c r="AQ45" s="4">
        <v>45</v>
      </c>
      <c r="AR45" s="4">
        <v>9</v>
      </c>
      <c r="AS45" s="4">
        <v>8</v>
      </c>
      <c r="AV45" s="6">
        <f t="shared" ca="1" si="9"/>
        <v>0.57297551409933289</v>
      </c>
      <c r="AW45" s="7">
        <f t="shared" ca="1" si="10"/>
        <v>38</v>
      </c>
      <c r="AY45" s="4">
        <v>45</v>
      </c>
      <c r="AZ45" s="4">
        <v>4</v>
      </c>
      <c r="BA45" s="4">
        <v>4</v>
      </c>
    </row>
    <row r="46" spans="1:53" ht="12.95" customHeight="1" x14ac:dyDescent="0.25">
      <c r="A46" s="29"/>
      <c r="B46" s="30"/>
      <c r="C46" s="30"/>
      <c r="D46" s="30"/>
      <c r="E46" s="31"/>
      <c r="F46" s="29"/>
      <c r="G46" s="30"/>
      <c r="H46" s="30"/>
      <c r="I46" s="30"/>
      <c r="J46" s="31"/>
      <c r="K46" s="29"/>
      <c r="L46" s="30"/>
      <c r="M46" s="30"/>
      <c r="N46" s="30"/>
      <c r="O46" s="31"/>
      <c r="P46" s="16"/>
      <c r="Q46" s="16"/>
      <c r="R46" s="16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>
        <f t="shared" ca="1" si="9"/>
        <v>0.26838253006806845</v>
      </c>
      <c r="AW46" s="7">
        <f t="shared" ca="1" si="10"/>
        <v>72</v>
      </c>
      <c r="AY46" s="4">
        <v>46</v>
      </c>
      <c r="AZ46" s="4">
        <v>4</v>
      </c>
      <c r="BA46" s="4">
        <v>5</v>
      </c>
    </row>
    <row r="47" spans="1:53" ht="12.9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56"/>
      <c r="U47" s="56"/>
      <c r="V47" s="56"/>
      <c r="W47" s="56"/>
      <c r="X47" s="56"/>
      <c r="Y47" s="56"/>
      <c r="Z47" s="1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V47" s="6">
        <f t="shared" ca="1" si="9"/>
        <v>0.31259672533412908</v>
      </c>
      <c r="AW47" s="7">
        <f t="shared" ca="1" si="10"/>
        <v>64</v>
      </c>
      <c r="AY47" s="4">
        <v>47</v>
      </c>
      <c r="AZ47" s="4">
        <v>4</v>
      </c>
      <c r="BA47" s="4">
        <v>6</v>
      </c>
    </row>
    <row r="48" spans="1:53" x14ac:dyDescent="0.25">
      <c r="AJ48" s="48" t="s">
        <v>29</v>
      </c>
      <c r="AV48" s="6">
        <f t="shared" ca="1" si="9"/>
        <v>0.26326168597902622</v>
      </c>
      <c r="AW48" s="7">
        <f t="shared" ca="1" si="10"/>
        <v>73</v>
      </c>
      <c r="AY48" s="4">
        <v>48</v>
      </c>
      <c r="AZ48" s="4">
        <v>4</v>
      </c>
      <c r="BA48" s="4">
        <v>7</v>
      </c>
    </row>
    <row r="49" spans="48:53" x14ac:dyDescent="0.25">
      <c r="AV49" s="6">
        <f t="shared" ca="1" si="9"/>
        <v>0.52831155491211623</v>
      </c>
      <c r="AW49" s="7">
        <f t="shared" ca="1" si="10"/>
        <v>45</v>
      </c>
      <c r="AY49" s="4">
        <v>49</v>
      </c>
      <c r="AZ49" s="4">
        <v>4</v>
      </c>
      <c r="BA49" s="4">
        <v>8</v>
      </c>
    </row>
    <row r="50" spans="48:53" x14ac:dyDescent="0.25">
      <c r="AV50" s="6">
        <f t="shared" ca="1" si="9"/>
        <v>0.86233594563346672</v>
      </c>
      <c r="AW50" s="7">
        <f t="shared" ca="1" si="10"/>
        <v>11</v>
      </c>
      <c r="AY50" s="4">
        <v>50</v>
      </c>
      <c r="AZ50" s="4">
        <v>4</v>
      </c>
      <c r="BA50" s="4">
        <v>9</v>
      </c>
    </row>
    <row r="51" spans="48:53" x14ac:dyDescent="0.25">
      <c r="AV51" s="6">
        <f t="shared" ca="1" si="9"/>
        <v>0.48503132722838393</v>
      </c>
      <c r="AW51" s="7">
        <f t="shared" ca="1" si="10"/>
        <v>51</v>
      </c>
      <c r="AY51" s="4">
        <v>51</v>
      </c>
      <c r="AZ51" s="4">
        <v>5</v>
      </c>
      <c r="BA51" s="4">
        <v>0</v>
      </c>
    </row>
    <row r="52" spans="48:53" x14ac:dyDescent="0.25">
      <c r="AV52" s="6">
        <f t="shared" ca="1" si="9"/>
        <v>0.17322267421769288</v>
      </c>
      <c r="AW52" s="7">
        <f t="shared" ca="1" si="10"/>
        <v>86</v>
      </c>
      <c r="AY52" s="4">
        <v>52</v>
      </c>
      <c r="AZ52" s="4">
        <v>5</v>
      </c>
      <c r="BA52" s="4">
        <v>1</v>
      </c>
    </row>
    <row r="53" spans="48:53" x14ac:dyDescent="0.25">
      <c r="AV53" s="6">
        <f t="shared" ca="1" si="9"/>
        <v>2.8492193387121056E-2</v>
      </c>
      <c r="AW53" s="7">
        <f t="shared" ca="1" si="10"/>
        <v>99</v>
      </c>
      <c r="AY53" s="4">
        <v>53</v>
      </c>
      <c r="AZ53" s="4">
        <v>5</v>
      </c>
      <c r="BA53" s="4">
        <v>2</v>
      </c>
    </row>
    <row r="54" spans="48:53" x14ac:dyDescent="0.25">
      <c r="AV54" s="6">
        <f t="shared" ca="1" si="9"/>
        <v>0.50929156607525428</v>
      </c>
      <c r="AW54" s="7">
        <f t="shared" ca="1" si="10"/>
        <v>49</v>
      </c>
      <c r="AY54" s="4">
        <v>54</v>
      </c>
      <c r="AZ54" s="4">
        <v>5</v>
      </c>
      <c r="BA54" s="4">
        <v>3</v>
      </c>
    </row>
    <row r="55" spans="48:53" x14ac:dyDescent="0.25">
      <c r="AV55" s="6">
        <f t="shared" ca="1" si="9"/>
        <v>0.39858605976838535</v>
      </c>
      <c r="AW55" s="7">
        <f t="shared" ca="1" si="10"/>
        <v>58</v>
      </c>
      <c r="AY55" s="4">
        <v>55</v>
      </c>
      <c r="AZ55" s="4">
        <v>5</v>
      </c>
      <c r="BA55" s="4">
        <v>4</v>
      </c>
    </row>
    <row r="56" spans="48:53" x14ac:dyDescent="0.25">
      <c r="AV56" s="6">
        <f t="shared" ca="1" si="9"/>
        <v>0.6621424967056061</v>
      </c>
      <c r="AW56" s="7">
        <f t="shared" ca="1" si="10"/>
        <v>27</v>
      </c>
      <c r="AY56" s="4">
        <v>56</v>
      </c>
      <c r="AZ56" s="4">
        <v>5</v>
      </c>
      <c r="BA56" s="4">
        <v>5</v>
      </c>
    </row>
    <row r="57" spans="48:53" x14ac:dyDescent="0.25">
      <c r="AV57" s="6">
        <f t="shared" ca="1" si="9"/>
        <v>0.481945728588134</v>
      </c>
      <c r="AW57" s="7">
        <f t="shared" ca="1" si="10"/>
        <v>52</v>
      </c>
      <c r="AY57" s="4">
        <v>57</v>
      </c>
      <c r="AZ57" s="4">
        <v>5</v>
      </c>
      <c r="BA57" s="4">
        <v>6</v>
      </c>
    </row>
    <row r="58" spans="48:53" x14ac:dyDescent="0.25">
      <c r="AV58" s="6">
        <f t="shared" ca="1" si="9"/>
        <v>0.56614860441710091</v>
      </c>
      <c r="AW58" s="7">
        <f t="shared" ca="1" si="10"/>
        <v>40</v>
      </c>
      <c r="AY58" s="4">
        <v>58</v>
      </c>
      <c r="AZ58" s="4">
        <v>5</v>
      </c>
      <c r="BA58" s="4">
        <v>7</v>
      </c>
    </row>
    <row r="59" spans="48:53" x14ac:dyDescent="0.25">
      <c r="AV59" s="6">
        <f t="shared" ca="1" si="9"/>
        <v>0.31056988297207566</v>
      </c>
      <c r="AW59" s="7">
        <f t="shared" ca="1" si="10"/>
        <v>65</v>
      </c>
      <c r="AY59" s="4">
        <v>59</v>
      </c>
      <c r="AZ59" s="4">
        <v>5</v>
      </c>
      <c r="BA59" s="4">
        <v>8</v>
      </c>
    </row>
    <row r="60" spans="48:53" x14ac:dyDescent="0.25">
      <c r="AV60" s="6">
        <f t="shared" ca="1" si="9"/>
        <v>0.40273330278526576</v>
      </c>
      <c r="AW60" s="7">
        <f t="shared" ca="1" si="10"/>
        <v>57</v>
      </c>
      <c r="AY60" s="4">
        <v>60</v>
      </c>
      <c r="AZ60" s="4">
        <v>5</v>
      </c>
      <c r="BA60" s="4">
        <v>9</v>
      </c>
    </row>
    <row r="61" spans="48:53" x14ac:dyDescent="0.25">
      <c r="AV61" s="6">
        <f t="shared" ca="1" si="9"/>
        <v>0.59395091384049148</v>
      </c>
      <c r="AW61" s="7">
        <f t="shared" ca="1" si="10"/>
        <v>34</v>
      </c>
      <c r="AY61" s="4">
        <v>61</v>
      </c>
      <c r="AZ61" s="4">
        <v>6</v>
      </c>
      <c r="BA61" s="4">
        <v>0</v>
      </c>
    </row>
    <row r="62" spans="48:53" x14ac:dyDescent="0.25">
      <c r="AV62" s="6">
        <f t="shared" ca="1" si="9"/>
        <v>0.78120540400963467</v>
      </c>
      <c r="AW62" s="7">
        <f t="shared" ca="1" si="10"/>
        <v>19</v>
      </c>
      <c r="AY62" s="4">
        <v>62</v>
      </c>
      <c r="AZ62" s="4">
        <v>6</v>
      </c>
      <c r="BA62" s="4">
        <v>1</v>
      </c>
    </row>
    <row r="63" spans="48:53" x14ac:dyDescent="0.25">
      <c r="AV63" s="6">
        <f t="shared" ca="1" si="9"/>
        <v>0.64680235169900135</v>
      </c>
      <c r="AW63" s="7">
        <f t="shared" ca="1" si="10"/>
        <v>30</v>
      </c>
      <c r="AY63" s="4">
        <v>63</v>
      </c>
      <c r="AZ63" s="4">
        <v>6</v>
      </c>
      <c r="BA63" s="4">
        <v>2</v>
      </c>
    </row>
    <row r="64" spans="48:53" x14ac:dyDescent="0.25">
      <c r="AV64" s="6">
        <f t="shared" ca="1" si="9"/>
        <v>5.2211853937737085E-2</v>
      </c>
      <c r="AW64" s="7">
        <f t="shared" ca="1" si="10"/>
        <v>95</v>
      </c>
      <c r="AY64" s="4">
        <v>64</v>
      </c>
      <c r="AZ64" s="4">
        <v>6</v>
      </c>
      <c r="BA64" s="4">
        <v>3</v>
      </c>
    </row>
    <row r="65" spans="48:53" x14ac:dyDescent="0.25">
      <c r="AV65" s="6">
        <f t="shared" ca="1" si="9"/>
        <v>0.14641461548608004</v>
      </c>
      <c r="AW65" s="7">
        <f t="shared" ca="1" si="10"/>
        <v>90</v>
      </c>
      <c r="AY65" s="4">
        <v>65</v>
      </c>
      <c r="AZ65" s="4">
        <v>6</v>
      </c>
      <c r="BA65" s="4">
        <v>4</v>
      </c>
    </row>
    <row r="66" spans="48:53" x14ac:dyDescent="0.25">
      <c r="AV66" s="6">
        <f t="shared" ref="AV66:AV100" ca="1" si="22">RAND()</f>
        <v>9.5544220923249212E-2</v>
      </c>
      <c r="AW66" s="7">
        <f t="shared" ref="AW66:AW100" ca="1" si="23">RANK(AV66,$AV$1:$AV$100,)</f>
        <v>93</v>
      </c>
      <c r="AY66" s="4">
        <v>66</v>
      </c>
      <c r="AZ66" s="4">
        <v>6</v>
      </c>
      <c r="BA66" s="4">
        <v>5</v>
      </c>
    </row>
    <row r="67" spans="48:53" x14ac:dyDescent="0.25">
      <c r="AV67" s="6">
        <f t="shared" ca="1" si="22"/>
        <v>0.75480259872078881</v>
      </c>
      <c r="AW67" s="7">
        <f t="shared" ca="1" si="23"/>
        <v>22</v>
      </c>
      <c r="AY67" s="4">
        <v>67</v>
      </c>
      <c r="AZ67" s="4">
        <v>6</v>
      </c>
      <c r="BA67" s="4">
        <v>6</v>
      </c>
    </row>
    <row r="68" spans="48:53" x14ac:dyDescent="0.25">
      <c r="AV68" s="6">
        <f t="shared" ca="1" si="22"/>
        <v>0.52713571657328673</v>
      </c>
      <c r="AW68" s="7">
        <f t="shared" ca="1" si="23"/>
        <v>46</v>
      </c>
      <c r="AY68" s="4">
        <v>68</v>
      </c>
      <c r="AZ68" s="4">
        <v>6</v>
      </c>
      <c r="BA68" s="4">
        <v>7</v>
      </c>
    </row>
    <row r="69" spans="48:53" x14ac:dyDescent="0.25">
      <c r="AV69" s="6">
        <f t="shared" ca="1" si="22"/>
        <v>0.3022581717102073</v>
      </c>
      <c r="AW69" s="7">
        <f t="shared" ca="1" si="23"/>
        <v>68</v>
      </c>
      <c r="AY69" s="4">
        <v>69</v>
      </c>
      <c r="AZ69" s="4">
        <v>6</v>
      </c>
      <c r="BA69" s="4">
        <v>8</v>
      </c>
    </row>
    <row r="70" spans="48:53" x14ac:dyDescent="0.25">
      <c r="AV70" s="6">
        <f t="shared" ca="1" si="22"/>
        <v>0.52182915905890082</v>
      </c>
      <c r="AW70" s="7">
        <f t="shared" ca="1" si="23"/>
        <v>48</v>
      </c>
      <c r="AY70" s="4">
        <v>70</v>
      </c>
      <c r="AZ70" s="4">
        <v>6</v>
      </c>
      <c r="BA70" s="4">
        <v>9</v>
      </c>
    </row>
    <row r="71" spans="48:53" x14ac:dyDescent="0.25">
      <c r="AV71" s="6">
        <f t="shared" ca="1" si="22"/>
        <v>0.19156790559069203</v>
      </c>
      <c r="AW71" s="7">
        <f t="shared" ca="1" si="23"/>
        <v>83</v>
      </c>
      <c r="AY71" s="4">
        <v>71</v>
      </c>
      <c r="AZ71" s="4">
        <v>7</v>
      </c>
      <c r="BA71" s="4">
        <v>0</v>
      </c>
    </row>
    <row r="72" spans="48:53" x14ac:dyDescent="0.25">
      <c r="AV72" s="6">
        <f t="shared" ca="1" si="22"/>
        <v>0.15438023787139288</v>
      </c>
      <c r="AW72" s="7">
        <f t="shared" ca="1" si="23"/>
        <v>89</v>
      </c>
      <c r="AY72" s="4">
        <v>72</v>
      </c>
      <c r="AZ72" s="4">
        <v>7</v>
      </c>
      <c r="BA72" s="4">
        <v>1</v>
      </c>
    </row>
    <row r="73" spans="48:53" x14ac:dyDescent="0.25">
      <c r="AV73" s="6">
        <f t="shared" ca="1" si="22"/>
        <v>0.96150668912400805</v>
      </c>
      <c r="AW73" s="7">
        <f t="shared" ca="1" si="23"/>
        <v>3</v>
      </c>
      <c r="AY73" s="4">
        <v>73</v>
      </c>
      <c r="AZ73" s="4">
        <v>7</v>
      </c>
      <c r="BA73" s="4">
        <v>2</v>
      </c>
    </row>
    <row r="74" spans="48:53" x14ac:dyDescent="0.25">
      <c r="AV74" s="6">
        <f t="shared" ca="1" si="22"/>
        <v>0.39812958419627997</v>
      </c>
      <c r="AW74" s="7">
        <f t="shared" ca="1" si="23"/>
        <v>59</v>
      </c>
      <c r="AY74" s="4">
        <v>74</v>
      </c>
      <c r="AZ74" s="4">
        <v>7</v>
      </c>
      <c r="BA74" s="4">
        <v>3</v>
      </c>
    </row>
    <row r="75" spans="48:53" x14ac:dyDescent="0.25">
      <c r="AV75" s="6">
        <f t="shared" ca="1" si="22"/>
        <v>2.9638226951908431E-2</v>
      </c>
      <c r="AW75" s="7">
        <f t="shared" ca="1" si="23"/>
        <v>98</v>
      </c>
      <c r="AY75" s="4">
        <v>75</v>
      </c>
      <c r="AZ75" s="4">
        <v>7</v>
      </c>
      <c r="BA75" s="4">
        <v>4</v>
      </c>
    </row>
    <row r="76" spans="48:53" x14ac:dyDescent="0.25">
      <c r="AV76" s="6">
        <f t="shared" ca="1" si="22"/>
        <v>0.29334922826785248</v>
      </c>
      <c r="AW76" s="7">
        <f t="shared" ca="1" si="23"/>
        <v>70</v>
      </c>
      <c r="AY76" s="4">
        <v>76</v>
      </c>
      <c r="AZ76" s="4">
        <v>7</v>
      </c>
      <c r="BA76" s="4">
        <v>5</v>
      </c>
    </row>
    <row r="77" spans="48:53" x14ac:dyDescent="0.25">
      <c r="AV77" s="6">
        <f t="shared" ca="1" si="22"/>
        <v>8.2727880322043479E-2</v>
      </c>
      <c r="AW77" s="7">
        <f t="shared" ca="1" si="23"/>
        <v>94</v>
      </c>
      <c r="AY77" s="4">
        <v>77</v>
      </c>
      <c r="AZ77" s="4">
        <v>7</v>
      </c>
      <c r="BA77" s="4">
        <v>6</v>
      </c>
    </row>
    <row r="78" spans="48:53" x14ac:dyDescent="0.25">
      <c r="AV78" s="6">
        <f t="shared" ca="1" si="22"/>
        <v>0.5794049552176922</v>
      </c>
      <c r="AW78" s="7">
        <f t="shared" ca="1" si="23"/>
        <v>37</v>
      </c>
      <c r="AY78" s="4">
        <v>78</v>
      </c>
      <c r="AZ78" s="4">
        <v>7</v>
      </c>
      <c r="BA78" s="4">
        <v>7</v>
      </c>
    </row>
    <row r="79" spans="48:53" x14ac:dyDescent="0.25">
      <c r="AV79" s="6">
        <f t="shared" ca="1" si="22"/>
        <v>0.21397575915556655</v>
      </c>
      <c r="AW79" s="7">
        <f t="shared" ca="1" si="23"/>
        <v>82</v>
      </c>
      <c r="AY79" s="4">
        <v>79</v>
      </c>
      <c r="AZ79" s="4">
        <v>7</v>
      </c>
      <c r="BA79" s="4">
        <v>8</v>
      </c>
    </row>
    <row r="80" spans="48:53" x14ac:dyDescent="0.25">
      <c r="AV80" s="6">
        <f t="shared" ca="1" si="22"/>
        <v>0.84429076181497775</v>
      </c>
      <c r="AW80" s="7">
        <f t="shared" ca="1" si="23"/>
        <v>14</v>
      </c>
      <c r="AY80" s="4">
        <v>80</v>
      </c>
      <c r="AZ80" s="4">
        <v>7</v>
      </c>
      <c r="BA80" s="4">
        <v>9</v>
      </c>
    </row>
    <row r="81" spans="48:53" x14ac:dyDescent="0.25">
      <c r="AV81" s="6">
        <f t="shared" ca="1" si="22"/>
        <v>0.33254938325700478</v>
      </c>
      <c r="AW81" s="7">
        <f t="shared" ca="1" si="23"/>
        <v>61</v>
      </c>
      <c r="AY81" s="4">
        <v>81</v>
      </c>
      <c r="AZ81" s="4">
        <v>8</v>
      </c>
      <c r="BA81" s="4">
        <v>0</v>
      </c>
    </row>
    <row r="82" spans="48:53" x14ac:dyDescent="0.25">
      <c r="AV82" s="6">
        <f t="shared" ca="1" si="22"/>
        <v>0.6459502094510462</v>
      </c>
      <c r="AW82" s="7">
        <f t="shared" ca="1" si="23"/>
        <v>31</v>
      </c>
      <c r="AY82" s="4">
        <v>82</v>
      </c>
      <c r="AZ82" s="4">
        <v>8</v>
      </c>
      <c r="BA82" s="4">
        <v>1</v>
      </c>
    </row>
    <row r="83" spans="48:53" x14ac:dyDescent="0.25">
      <c r="AV83" s="6">
        <f t="shared" ca="1" si="22"/>
        <v>0.6049095460129188</v>
      </c>
      <c r="AW83" s="7">
        <f t="shared" ca="1" si="23"/>
        <v>33</v>
      </c>
      <c r="AY83" s="4">
        <v>83</v>
      </c>
      <c r="AZ83" s="4">
        <v>8</v>
      </c>
      <c r="BA83" s="4">
        <v>2</v>
      </c>
    </row>
    <row r="84" spans="48:53" x14ac:dyDescent="0.25">
      <c r="AV84" s="6">
        <f t="shared" ca="1" si="22"/>
        <v>0.85669434562367519</v>
      </c>
      <c r="AW84" s="7">
        <f t="shared" ca="1" si="23"/>
        <v>12</v>
      </c>
      <c r="AY84" s="4">
        <v>84</v>
      </c>
      <c r="AZ84" s="4">
        <v>8</v>
      </c>
      <c r="BA84" s="4">
        <v>3</v>
      </c>
    </row>
    <row r="85" spans="48:53" x14ac:dyDescent="0.25">
      <c r="AV85" s="6">
        <f t="shared" ca="1" si="22"/>
        <v>0.30228748741282452</v>
      </c>
      <c r="AW85" s="7">
        <f t="shared" ca="1" si="23"/>
        <v>67</v>
      </c>
      <c r="AY85" s="4">
        <v>85</v>
      </c>
      <c r="AZ85" s="4">
        <v>8</v>
      </c>
      <c r="BA85" s="4">
        <v>4</v>
      </c>
    </row>
    <row r="86" spans="48:53" x14ac:dyDescent="0.25">
      <c r="AV86" s="6">
        <f t="shared" ca="1" si="22"/>
        <v>0.74131916644651119</v>
      </c>
      <c r="AW86" s="7">
        <f t="shared" ca="1" si="23"/>
        <v>23</v>
      </c>
      <c r="AY86" s="4">
        <v>86</v>
      </c>
      <c r="AZ86" s="4">
        <v>8</v>
      </c>
      <c r="BA86" s="4">
        <v>5</v>
      </c>
    </row>
    <row r="87" spans="48:53" x14ac:dyDescent="0.25">
      <c r="AV87" s="6">
        <f t="shared" ca="1" si="22"/>
        <v>0.316508773659534</v>
      </c>
      <c r="AW87" s="7">
        <f t="shared" ca="1" si="23"/>
        <v>63</v>
      </c>
      <c r="AY87" s="4">
        <v>87</v>
      </c>
      <c r="AZ87" s="4">
        <v>8</v>
      </c>
      <c r="BA87" s="4">
        <v>6</v>
      </c>
    </row>
    <row r="88" spans="48:53" x14ac:dyDescent="0.25">
      <c r="AV88" s="6">
        <f t="shared" ca="1" si="22"/>
        <v>0.68286586076775335</v>
      </c>
      <c r="AW88" s="7">
        <f t="shared" ca="1" si="23"/>
        <v>26</v>
      </c>
      <c r="AY88" s="4">
        <v>88</v>
      </c>
      <c r="AZ88" s="4">
        <v>8</v>
      </c>
      <c r="BA88" s="4">
        <v>7</v>
      </c>
    </row>
    <row r="89" spans="48:53" x14ac:dyDescent="0.25">
      <c r="AV89" s="6">
        <f t="shared" ca="1" si="22"/>
        <v>0.84987083087763982</v>
      </c>
      <c r="AW89" s="7">
        <f t="shared" ca="1" si="23"/>
        <v>13</v>
      </c>
      <c r="AY89" s="4">
        <v>89</v>
      </c>
      <c r="AZ89" s="4">
        <v>8</v>
      </c>
      <c r="BA89" s="4">
        <v>8</v>
      </c>
    </row>
    <row r="90" spans="48:53" x14ac:dyDescent="0.25">
      <c r="AV90" s="6">
        <f t="shared" ca="1" si="22"/>
        <v>3.2690947344177324E-2</v>
      </c>
      <c r="AW90" s="7">
        <f t="shared" ca="1" si="23"/>
        <v>97</v>
      </c>
      <c r="AY90" s="4">
        <v>90</v>
      </c>
      <c r="AZ90" s="4">
        <v>8</v>
      </c>
      <c r="BA90" s="4">
        <v>9</v>
      </c>
    </row>
    <row r="91" spans="48:53" x14ac:dyDescent="0.25">
      <c r="AV91" s="6">
        <f t="shared" ca="1" si="22"/>
        <v>0.9011363926217375</v>
      </c>
      <c r="AW91" s="7">
        <f t="shared" ca="1" si="23"/>
        <v>10</v>
      </c>
      <c r="AY91" s="4">
        <v>91</v>
      </c>
      <c r="AZ91" s="4">
        <v>9</v>
      </c>
      <c r="BA91" s="4">
        <v>0</v>
      </c>
    </row>
    <row r="92" spans="48:53" x14ac:dyDescent="0.25">
      <c r="AV92" s="6">
        <f t="shared" ca="1" si="22"/>
        <v>0.24124395658545628</v>
      </c>
      <c r="AW92" s="7">
        <f t="shared" ca="1" si="23"/>
        <v>75</v>
      </c>
      <c r="AY92" s="4">
        <v>92</v>
      </c>
      <c r="AZ92" s="4">
        <v>9</v>
      </c>
      <c r="BA92" s="4">
        <v>1</v>
      </c>
    </row>
    <row r="93" spans="48:53" x14ac:dyDescent="0.25">
      <c r="AV93" s="6">
        <f t="shared" ca="1" si="22"/>
        <v>0.17501737515907456</v>
      </c>
      <c r="AW93" s="7">
        <f t="shared" ca="1" si="23"/>
        <v>85</v>
      </c>
      <c r="AY93" s="4">
        <v>93</v>
      </c>
      <c r="AZ93" s="4">
        <v>9</v>
      </c>
      <c r="BA93" s="4">
        <v>2</v>
      </c>
    </row>
    <row r="94" spans="48:53" x14ac:dyDescent="0.25">
      <c r="AV94" s="6">
        <f t="shared" ca="1" si="22"/>
        <v>0.61165391460469154</v>
      </c>
      <c r="AW94" s="7">
        <f t="shared" ca="1" si="23"/>
        <v>32</v>
      </c>
      <c r="AY94" s="4">
        <v>94</v>
      </c>
      <c r="AZ94" s="4">
        <v>9</v>
      </c>
      <c r="BA94" s="4">
        <v>3</v>
      </c>
    </row>
    <row r="95" spans="48:53" x14ac:dyDescent="0.25">
      <c r="AV95" s="6">
        <f t="shared" ca="1" si="22"/>
        <v>0.69292444523831165</v>
      </c>
      <c r="AW95" s="7">
        <f t="shared" ca="1" si="23"/>
        <v>25</v>
      </c>
      <c r="AY95" s="4">
        <v>95</v>
      </c>
      <c r="AZ95" s="4">
        <v>9</v>
      </c>
      <c r="BA95" s="4">
        <v>4</v>
      </c>
    </row>
    <row r="96" spans="48:53" x14ac:dyDescent="0.25">
      <c r="AV96" s="6">
        <f t="shared" ca="1" si="22"/>
        <v>0.22618409374329229</v>
      </c>
      <c r="AW96" s="7">
        <f t="shared" ca="1" si="23"/>
        <v>80</v>
      </c>
      <c r="AY96" s="4">
        <v>96</v>
      </c>
      <c r="AZ96" s="4">
        <v>9</v>
      </c>
      <c r="BA96" s="4">
        <v>5</v>
      </c>
    </row>
    <row r="97" spans="48:53" x14ac:dyDescent="0.25">
      <c r="AV97" s="6">
        <f t="shared" ca="1" si="22"/>
        <v>0.82297119076915792</v>
      </c>
      <c r="AW97" s="7">
        <f t="shared" ca="1" si="23"/>
        <v>17</v>
      </c>
      <c r="AY97" s="4">
        <v>97</v>
      </c>
      <c r="AZ97" s="4">
        <v>9</v>
      </c>
      <c r="BA97" s="4">
        <v>6</v>
      </c>
    </row>
    <row r="98" spans="48:53" x14ac:dyDescent="0.25">
      <c r="AV98" s="6">
        <f t="shared" ca="1" si="22"/>
        <v>0.98417274074582128</v>
      </c>
      <c r="AW98" s="7">
        <f t="shared" ca="1" si="23"/>
        <v>2</v>
      </c>
      <c r="AY98" s="4">
        <v>98</v>
      </c>
      <c r="AZ98" s="4">
        <v>9</v>
      </c>
      <c r="BA98" s="4">
        <v>7</v>
      </c>
    </row>
    <row r="99" spans="48:53" x14ac:dyDescent="0.25">
      <c r="AV99" s="6">
        <f t="shared" ca="1" si="22"/>
        <v>0.21779724769928976</v>
      </c>
      <c r="AW99" s="7">
        <f t="shared" ca="1" si="23"/>
        <v>81</v>
      </c>
      <c r="AY99" s="4">
        <v>99</v>
      </c>
      <c r="AZ99" s="4">
        <v>9</v>
      </c>
      <c r="BA99" s="4">
        <v>8</v>
      </c>
    </row>
    <row r="100" spans="48:53" x14ac:dyDescent="0.25">
      <c r="AV100" s="6">
        <f t="shared" ca="1" si="22"/>
        <v>0.23845482965611764</v>
      </c>
      <c r="AW100" s="7">
        <f t="shared" ca="1" si="23"/>
        <v>76</v>
      </c>
      <c r="AY100" s="4">
        <v>100</v>
      </c>
      <c r="AZ100" s="4">
        <v>9</v>
      </c>
      <c r="BA100" s="4">
        <v>9</v>
      </c>
    </row>
  </sheetData>
  <sheetProtection algorithmName="SHA-512" hashValue="00Uy0YTB/ghQY6esVU+pqmJ5lXNjkYW4N3e71yySh1/UDEbtkl/qZkOA8Y5PvAlPA5jiarE2AFKPlNaJ9emagw==" saltValue="Z0+Uw7BmM6T6u1MazHDaA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7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①オールミックス（◯印・補助線つき）</vt:lpstr>
      <vt:lpstr>NO</vt:lpstr>
      <vt:lpstr>'①オールミックス（◯印・補助線つき）'!OK</vt:lpstr>
      <vt:lpstr>'①オールミックス（◯印・補助線つき）'!Print_Area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2022-07-26T12:42:55Z</dcterms:created>
  <dcterms:modified xsi:type="dcterms:W3CDTF">2022-07-26T12:43:08Z</dcterms:modified>
</cp:coreProperties>
</file>