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workbookProtection workbookAlgorithmName="SHA-512" workbookHashValue="6/VWd9mmhROgc4BwMxEf/oTEj2zf2c91zg0LvsZdQcoLsICSV2OPdWcYXKpUwVZsZ4pLDYmIpaY6fKfxcL3glg==" workbookSaltValue="6yAjZaOaCjoct+21wpjHTQ==" workbookSpinCount="100000" lockStructure="1"/>
  <bookViews>
    <workbookView xWindow="3480" yWindow="-150" windowWidth="7020" windowHeight="12240"/>
  </bookViews>
  <sheets>
    <sheet name="①十位くり上がり" sheetId="30" r:id="rId1"/>
    <sheet name="②一位・十位くり上がり" sheetId="31" r:id="rId2"/>
    <sheet name="③連続くり上がりA" sheetId="32" r:id="rId3"/>
    <sheet name="④連続くり上がりＢ" sheetId="33" r:id="rId4"/>
    <sheet name="⑤連続くり上がりミックス" sheetId="34" r:id="rId5"/>
    <sheet name="⑥ミックス" sheetId="35" r:id="rId6"/>
    <sheet name="⑦ミックス◯なし" sheetId="36" r:id="rId7"/>
  </sheets>
  <definedNames>
    <definedName name="_xlnm.Print_Area" localSheetId="0">①十位くり上がり!$A$1:$O$54</definedName>
    <definedName name="_xlnm.Print_Area" localSheetId="1">②一位・十位くり上がり!$A$1:$O$54</definedName>
    <definedName name="_xlnm.Print_Area" localSheetId="2">③連続くり上がりA!$A$1:$O$54</definedName>
    <definedName name="_xlnm.Print_Area" localSheetId="3">④連続くり上がりＢ!$A$1:$O$54</definedName>
    <definedName name="_xlnm.Print_Area" localSheetId="4">⑤連続くり上がりミックス!$A$1:$O$54</definedName>
    <definedName name="_xlnm.Print_Area" localSheetId="5">⑥ミックス!$A$1:$O$54</definedName>
    <definedName name="_xlnm.Print_Area" localSheetId="6">⑦ミックス◯なし!$A$1:$O$54</definedName>
  </definedNames>
  <calcPr calcId="152511" calcMode="manual"/>
</workbook>
</file>

<file path=xl/calcChain.xml><?xml version="1.0" encoding="utf-8"?>
<calcChain xmlns="http://schemas.openxmlformats.org/spreadsheetml/2006/main">
  <c r="B29" i="30" l="1"/>
  <c r="B29" i="31"/>
  <c r="B29" i="32"/>
  <c r="B29" i="33"/>
  <c r="B29" i="34"/>
  <c r="B29" i="35"/>
  <c r="B29" i="36"/>
  <c r="AN61" i="35" l="1"/>
  <c r="AN60" i="35"/>
  <c r="AN59" i="35"/>
  <c r="AN58" i="35"/>
  <c r="AN57" i="35"/>
  <c r="AN56" i="35"/>
  <c r="AN55" i="36"/>
  <c r="AN56" i="36"/>
  <c r="AN57" i="36"/>
  <c r="AN58" i="36"/>
  <c r="AN59" i="36"/>
  <c r="AN60" i="36"/>
  <c r="AN61" i="36"/>
  <c r="AN24" i="34"/>
  <c r="AN23" i="34"/>
  <c r="AN22" i="34"/>
  <c r="AN21" i="34"/>
  <c r="AW90" i="36" l="1"/>
  <c r="AW89" i="36"/>
  <c r="AW88" i="36"/>
  <c r="AW87" i="36"/>
  <c r="AW86" i="36"/>
  <c r="AW85" i="36"/>
  <c r="AW84" i="36"/>
  <c r="AW83" i="36"/>
  <c r="AW82" i="36"/>
  <c r="AW81" i="36"/>
  <c r="AW80" i="36"/>
  <c r="AW79" i="36"/>
  <c r="AW78" i="36"/>
  <c r="AW77" i="36"/>
  <c r="AW76" i="36"/>
  <c r="AW75" i="36"/>
  <c r="AW74" i="36"/>
  <c r="AW73" i="36"/>
  <c r="AW72" i="36"/>
  <c r="AW71" i="36"/>
  <c r="AW70" i="36"/>
  <c r="AW69" i="36"/>
  <c r="AW68" i="36"/>
  <c r="AW67" i="36"/>
  <c r="AW66" i="36"/>
  <c r="AW65" i="36"/>
  <c r="AW64" i="36"/>
  <c r="AW63" i="36"/>
  <c r="AW62" i="36"/>
  <c r="AW61" i="36"/>
  <c r="AW60" i="36"/>
  <c r="AW59" i="36"/>
  <c r="AW58" i="36"/>
  <c r="AW57" i="36"/>
  <c r="AW56" i="36"/>
  <c r="AW55" i="36"/>
  <c r="AW54" i="36"/>
  <c r="AN54" i="36"/>
  <c r="AW53" i="36"/>
  <c r="AN53" i="36"/>
  <c r="AW52" i="36"/>
  <c r="AN52" i="36"/>
  <c r="AW51" i="36"/>
  <c r="AN51" i="36"/>
  <c r="L51" i="36"/>
  <c r="G51" i="36"/>
  <c r="B51" i="36"/>
  <c r="AW50" i="36"/>
  <c r="AN50" i="36"/>
  <c r="AW49" i="36"/>
  <c r="AN49" i="36"/>
  <c r="AW48" i="36"/>
  <c r="AN48" i="36"/>
  <c r="AW47" i="36"/>
  <c r="AN47" i="36"/>
  <c r="AW46" i="36"/>
  <c r="AN46" i="36"/>
  <c r="AW45" i="36"/>
  <c r="AN45" i="36"/>
  <c r="L45" i="36"/>
  <c r="G45" i="36"/>
  <c r="B45" i="36"/>
  <c r="AW44" i="36"/>
  <c r="AN44" i="36"/>
  <c r="AW43" i="36"/>
  <c r="AN43" i="36"/>
  <c r="AW42" i="36"/>
  <c r="AN42" i="36"/>
  <c r="AC42" i="36"/>
  <c r="AA42" i="36"/>
  <c r="Y42" i="36"/>
  <c r="U42" i="36"/>
  <c r="Q42" i="36"/>
  <c r="AW41" i="36"/>
  <c r="AN41" i="36"/>
  <c r="AC41" i="36"/>
  <c r="AA41" i="36"/>
  <c r="Y41" i="36"/>
  <c r="U41" i="36"/>
  <c r="Q41" i="36"/>
  <c r="AW40" i="36"/>
  <c r="AN40" i="36"/>
  <c r="AC40" i="36"/>
  <c r="AA40" i="36"/>
  <c r="Y40" i="36"/>
  <c r="U40" i="36"/>
  <c r="Q40" i="36"/>
  <c r="AW39" i="36"/>
  <c r="AN39" i="36"/>
  <c r="AC39" i="36"/>
  <c r="AA39" i="36"/>
  <c r="Y39" i="36"/>
  <c r="U39" i="36"/>
  <c r="Q39" i="36"/>
  <c r="L39" i="36"/>
  <c r="G39" i="36"/>
  <c r="B39" i="36"/>
  <c r="AW38" i="36"/>
  <c r="AN38" i="36"/>
  <c r="AC38" i="36"/>
  <c r="AA38" i="36"/>
  <c r="Y38" i="36"/>
  <c r="U38" i="36"/>
  <c r="Q38" i="36"/>
  <c r="AW37" i="36"/>
  <c r="AN37" i="36"/>
  <c r="AC37" i="36"/>
  <c r="AA37" i="36"/>
  <c r="Y37" i="36"/>
  <c r="U37" i="36"/>
  <c r="Q37" i="36"/>
  <c r="AW36" i="36"/>
  <c r="AN36" i="36"/>
  <c r="AC36" i="36"/>
  <c r="AA36" i="36"/>
  <c r="Y36" i="36"/>
  <c r="U36" i="36"/>
  <c r="Q36" i="36"/>
  <c r="AW35" i="36"/>
  <c r="AN35" i="36"/>
  <c r="AC35" i="36"/>
  <c r="AA35" i="36"/>
  <c r="Y35" i="36"/>
  <c r="U35" i="36"/>
  <c r="Q35" i="36"/>
  <c r="AW34" i="36"/>
  <c r="AN34" i="36"/>
  <c r="AC34" i="36"/>
  <c r="AA34" i="36"/>
  <c r="Y34" i="36"/>
  <c r="U34" i="36"/>
  <c r="Q34" i="36"/>
  <c r="I34" i="36"/>
  <c r="AW33" i="36"/>
  <c r="AN33" i="36"/>
  <c r="AC33" i="36"/>
  <c r="AA33" i="36"/>
  <c r="Y33" i="36"/>
  <c r="U33" i="36"/>
  <c r="Q33" i="36"/>
  <c r="L33" i="36"/>
  <c r="G33" i="36"/>
  <c r="B33" i="36"/>
  <c r="AW32" i="36"/>
  <c r="AN32" i="36"/>
  <c r="AC32" i="36"/>
  <c r="AA32" i="36"/>
  <c r="Y32" i="36"/>
  <c r="U32" i="36"/>
  <c r="Q32" i="36"/>
  <c r="AW31" i="36"/>
  <c r="AN31" i="36"/>
  <c r="AC31" i="36"/>
  <c r="AA31" i="36"/>
  <c r="Y31" i="36"/>
  <c r="U31" i="36"/>
  <c r="Q31" i="36"/>
  <c r="AW30" i="36"/>
  <c r="AN30" i="36"/>
  <c r="AW29" i="36"/>
  <c r="AN29" i="36"/>
  <c r="E29" i="36"/>
  <c r="AW28" i="36"/>
  <c r="AN28" i="36"/>
  <c r="N28" i="36"/>
  <c r="A28" i="36"/>
  <c r="AW27" i="36"/>
  <c r="AN27" i="36"/>
  <c r="AW26" i="36"/>
  <c r="AN26" i="36"/>
  <c r="AW25" i="36"/>
  <c r="AN25" i="36"/>
  <c r="AW24" i="36"/>
  <c r="AN24" i="36"/>
  <c r="AW23" i="36"/>
  <c r="AN23" i="36"/>
  <c r="AW22" i="36"/>
  <c r="AN22" i="36"/>
  <c r="AW21" i="36"/>
  <c r="AN21" i="36"/>
  <c r="AW20" i="36"/>
  <c r="AN20" i="36"/>
  <c r="AW19" i="36"/>
  <c r="AN19" i="36"/>
  <c r="AW18" i="36"/>
  <c r="AN18" i="36"/>
  <c r="AW17" i="36"/>
  <c r="AN17" i="36"/>
  <c r="AW16" i="36"/>
  <c r="AN16" i="36"/>
  <c r="AW15" i="36"/>
  <c r="AN15" i="36"/>
  <c r="AW14" i="36"/>
  <c r="AN14" i="36"/>
  <c r="AW13" i="36"/>
  <c r="AN13" i="36"/>
  <c r="AW12" i="36"/>
  <c r="AN12" i="36"/>
  <c r="AW11" i="36"/>
  <c r="AN11" i="36"/>
  <c r="AW10" i="36"/>
  <c r="AN10" i="36"/>
  <c r="AW9" i="36"/>
  <c r="AN9" i="36"/>
  <c r="AW8" i="36"/>
  <c r="AN8" i="36"/>
  <c r="AW7" i="36"/>
  <c r="AN7" i="36"/>
  <c r="AW6" i="36"/>
  <c r="AN6" i="36"/>
  <c r="AW5" i="36"/>
  <c r="AN5" i="36"/>
  <c r="AW4" i="36"/>
  <c r="AN4" i="36"/>
  <c r="AW3" i="36"/>
  <c r="AN3" i="36"/>
  <c r="AW2" i="36"/>
  <c r="AN2" i="36"/>
  <c r="AW1" i="36"/>
  <c r="AN1" i="36"/>
  <c r="AN45" i="35"/>
  <c r="AN46" i="35"/>
  <c r="AN47" i="35"/>
  <c r="AN48" i="35"/>
  <c r="AN49" i="35"/>
  <c r="AN50" i="35"/>
  <c r="AN51" i="35"/>
  <c r="AN52" i="35"/>
  <c r="AN53" i="35"/>
  <c r="AN54" i="35"/>
  <c r="AN55" i="35"/>
  <c r="AW90" i="35"/>
  <c r="AW89" i="35"/>
  <c r="AW88" i="35"/>
  <c r="AW87" i="35"/>
  <c r="AW86" i="35"/>
  <c r="AW85" i="35"/>
  <c r="AW84" i="35"/>
  <c r="AW83" i="35"/>
  <c r="AW82" i="35"/>
  <c r="AW81" i="35"/>
  <c r="AW80" i="35"/>
  <c r="AW79" i="35"/>
  <c r="AW78" i="35"/>
  <c r="AW77" i="35"/>
  <c r="AW76" i="35"/>
  <c r="AW75" i="35"/>
  <c r="AW74" i="35"/>
  <c r="AW73" i="35"/>
  <c r="AW72" i="35"/>
  <c r="AW71" i="35"/>
  <c r="AW70" i="35"/>
  <c r="AW69" i="35"/>
  <c r="AW68" i="35"/>
  <c r="AW67" i="35"/>
  <c r="AW66" i="35"/>
  <c r="AW65" i="35"/>
  <c r="AW64" i="35"/>
  <c r="AW63" i="35"/>
  <c r="AW62" i="35"/>
  <c r="AW61" i="35"/>
  <c r="AW60" i="35"/>
  <c r="AW59" i="35"/>
  <c r="AW58" i="35"/>
  <c r="AW57" i="35"/>
  <c r="AW56" i="35"/>
  <c r="AW55" i="35"/>
  <c r="AW54" i="35"/>
  <c r="AW53" i="35"/>
  <c r="AW52" i="35"/>
  <c r="AW51" i="35"/>
  <c r="L51" i="35"/>
  <c r="G51" i="35"/>
  <c r="B51" i="35"/>
  <c r="AW50" i="35"/>
  <c r="AW49" i="35"/>
  <c r="AW48" i="35"/>
  <c r="AW47" i="35"/>
  <c r="AW46" i="35"/>
  <c r="AW45" i="35"/>
  <c r="L45" i="35"/>
  <c r="G45" i="35"/>
  <c r="B45" i="35"/>
  <c r="AW44" i="35"/>
  <c r="AN44" i="35"/>
  <c r="AW43" i="35"/>
  <c r="AN43" i="35"/>
  <c r="AW42" i="35"/>
  <c r="AN42" i="35"/>
  <c r="AC42" i="35"/>
  <c r="AA42" i="35"/>
  <c r="Y42" i="35"/>
  <c r="U42" i="35"/>
  <c r="Q42" i="35"/>
  <c r="AW41" i="35"/>
  <c r="AN41" i="35"/>
  <c r="AC41" i="35"/>
  <c r="AA41" i="35"/>
  <c r="Y41" i="35"/>
  <c r="U41" i="35"/>
  <c r="Q41" i="35"/>
  <c r="AW40" i="35"/>
  <c r="AN40" i="35"/>
  <c r="AC40" i="35"/>
  <c r="AA40" i="35"/>
  <c r="Y40" i="35"/>
  <c r="U40" i="35"/>
  <c r="Q40" i="35"/>
  <c r="AW39" i="35"/>
  <c r="AN39" i="35"/>
  <c r="AC39" i="35"/>
  <c r="AA39" i="35"/>
  <c r="Y39" i="35"/>
  <c r="U39" i="35"/>
  <c r="Q39" i="35"/>
  <c r="L39" i="35"/>
  <c r="G39" i="35"/>
  <c r="B39" i="35"/>
  <c r="AW38" i="35"/>
  <c r="AN38" i="35"/>
  <c r="AC38" i="35"/>
  <c r="AA38" i="35"/>
  <c r="Y38" i="35"/>
  <c r="U38" i="35"/>
  <c r="Q38" i="35"/>
  <c r="AW37" i="35"/>
  <c r="AN37" i="35"/>
  <c r="AC37" i="35"/>
  <c r="AA37" i="35"/>
  <c r="Y37" i="35"/>
  <c r="U37" i="35"/>
  <c r="Q37" i="35"/>
  <c r="AW36" i="35"/>
  <c r="AN36" i="35"/>
  <c r="AC36" i="35"/>
  <c r="AA36" i="35"/>
  <c r="Y36" i="35"/>
  <c r="U36" i="35"/>
  <c r="Q36" i="35"/>
  <c r="AW35" i="35"/>
  <c r="AN35" i="35"/>
  <c r="AC35" i="35"/>
  <c r="AA35" i="35"/>
  <c r="Y35" i="35"/>
  <c r="U35" i="35"/>
  <c r="Q35" i="35"/>
  <c r="AW34" i="35"/>
  <c r="AN34" i="35"/>
  <c r="AC34" i="35"/>
  <c r="AA34" i="35"/>
  <c r="Y34" i="35"/>
  <c r="U34" i="35"/>
  <c r="Q34" i="35"/>
  <c r="I34" i="35"/>
  <c r="AW33" i="35"/>
  <c r="AN33" i="35"/>
  <c r="AC33" i="35"/>
  <c r="AA33" i="35"/>
  <c r="Y33" i="35"/>
  <c r="U33" i="35"/>
  <c r="Q33" i="35"/>
  <c r="L33" i="35"/>
  <c r="G33" i="35"/>
  <c r="B33" i="35"/>
  <c r="AW32" i="35"/>
  <c r="AN32" i="35"/>
  <c r="AC32" i="35"/>
  <c r="AA32" i="35"/>
  <c r="Y32" i="35"/>
  <c r="U32" i="35"/>
  <c r="Q32" i="35"/>
  <c r="AW31" i="35"/>
  <c r="AN31" i="35"/>
  <c r="AC31" i="35"/>
  <c r="AA31" i="35"/>
  <c r="Y31" i="35"/>
  <c r="U31" i="35"/>
  <c r="Q31" i="35"/>
  <c r="AW30" i="35"/>
  <c r="AN30" i="35"/>
  <c r="AW29" i="35"/>
  <c r="AN29" i="35"/>
  <c r="E29" i="35"/>
  <c r="AW28" i="35"/>
  <c r="AN28" i="35"/>
  <c r="N28" i="35"/>
  <c r="A28" i="35"/>
  <c r="AW27" i="35"/>
  <c r="AN27" i="35"/>
  <c r="AW26" i="35"/>
  <c r="AN26" i="35"/>
  <c r="AW25" i="35"/>
  <c r="AN25" i="35"/>
  <c r="AW24" i="35"/>
  <c r="AN24" i="35"/>
  <c r="AW23" i="35"/>
  <c r="AN23" i="35"/>
  <c r="AW22" i="35"/>
  <c r="AN22" i="35"/>
  <c r="AW21" i="35"/>
  <c r="AN21" i="35"/>
  <c r="AW20" i="35"/>
  <c r="AN20" i="35"/>
  <c r="AW19" i="35"/>
  <c r="AN19" i="35"/>
  <c r="AW18" i="35"/>
  <c r="AN18" i="35"/>
  <c r="AW17" i="35"/>
  <c r="AN17" i="35"/>
  <c r="AW16" i="35"/>
  <c r="AN16" i="35"/>
  <c r="AW15" i="35"/>
  <c r="AN15" i="35"/>
  <c r="AW14" i="35"/>
  <c r="AN14" i="35"/>
  <c r="AW13" i="35"/>
  <c r="AN13" i="35"/>
  <c r="AW12" i="35"/>
  <c r="AN12" i="35"/>
  <c r="AW11" i="35"/>
  <c r="AN11" i="35"/>
  <c r="AW10" i="35"/>
  <c r="AN10" i="35"/>
  <c r="AW9" i="35"/>
  <c r="AN9" i="35"/>
  <c r="AW8" i="35"/>
  <c r="AN8" i="35"/>
  <c r="AW7" i="35"/>
  <c r="AN7" i="35"/>
  <c r="AW6" i="35"/>
  <c r="AN6" i="35"/>
  <c r="AW5" i="35"/>
  <c r="AN5" i="35"/>
  <c r="AW4" i="35"/>
  <c r="AN4" i="35"/>
  <c r="AW3" i="35"/>
  <c r="AN3" i="35"/>
  <c r="AW2" i="35"/>
  <c r="AN2" i="35"/>
  <c r="AW1" i="35"/>
  <c r="AN1" i="35"/>
  <c r="AN13" i="34"/>
  <c r="AN14" i="34"/>
  <c r="AN15" i="34"/>
  <c r="AN16" i="34"/>
  <c r="AN17" i="34"/>
  <c r="AN18" i="34"/>
  <c r="AN19" i="34"/>
  <c r="AN20" i="34"/>
  <c r="L51" i="34"/>
  <c r="G51" i="34"/>
  <c r="B51" i="34"/>
  <c r="AW45" i="34"/>
  <c r="L45" i="34"/>
  <c r="G45" i="34"/>
  <c r="B45" i="34"/>
  <c r="AW44" i="34"/>
  <c r="AW43" i="34"/>
  <c r="AW42" i="34"/>
  <c r="AC42" i="34"/>
  <c r="AA42" i="34"/>
  <c r="Y42" i="34"/>
  <c r="U42" i="34"/>
  <c r="Q42" i="34"/>
  <c r="AW41" i="34"/>
  <c r="AC41" i="34"/>
  <c r="AA41" i="34"/>
  <c r="Y41" i="34"/>
  <c r="U41" i="34"/>
  <c r="Q41" i="34"/>
  <c r="AW40" i="34"/>
  <c r="AC40" i="34"/>
  <c r="AA40" i="34"/>
  <c r="Y40" i="34"/>
  <c r="U40" i="34"/>
  <c r="Q40" i="34"/>
  <c r="AW39" i="34"/>
  <c r="AC39" i="34"/>
  <c r="AA39" i="34"/>
  <c r="Y39" i="34"/>
  <c r="U39" i="34"/>
  <c r="Q39" i="34"/>
  <c r="L39" i="34"/>
  <c r="G39" i="34"/>
  <c r="B39" i="34"/>
  <c r="AW38" i="34"/>
  <c r="AC38" i="34"/>
  <c r="AA38" i="34"/>
  <c r="Y38" i="34"/>
  <c r="U38" i="34"/>
  <c r="Q38" i="34"/>
  <c r="AW37" i="34"/>
  <c r="AC37" i="34"/>
  <c r="AA37" i="34"/>
  <c r="Y37" i="34"/>
  <c r="U37" i="34"/>
  <c r="Q37" i="34"/>
  <c r="AW36" i="34"/>
  <c r="AC36" i="34"/>
  <c r="AA36" i="34"/>
  <c r="Y36" i="34"/>
  <c r="U36" i="34"/>
  <c r="Q36" i="34"/>
  <c r="AW35" i="34"/>
  <c r="AC35" i="34"/>
  <c r="AA35" i="34"/>
  <c r="Y35" i="34"/>
  <c r="U35" i="34"/>
  <c r="Q35" i="34"/>
  <c r="AW34" i="34"/>
  <c r="AC34" i="34"/>
  <c r="AA34" i="34"/>
  <c r="Y34" i="34"/>
  <c r="U34" i="34"/>
  <c r="Q34" i="34"/>
  <c r="I34" i="34"/>
  <c r="AW33" i="34"/>
  <c r="AC33" i="34"/>
  <c r="AA33" i="34"/>
  <c r="Y33" i="34"/>
  <c r="U33" i="34"/>
  <c r="Q33" i="34"/>
  <c r="L33" i="34"/>
  <c r="G33" i="34"/>
  <c r="B33" i="34"/>
  <c r="AW32" i="34"/>
  <c r="AC32" i="34"/>
  <c r="AA32" i="34"/>
  <c r="Y32" i="34"/>
  <c r="U32" i="34"/>
  <c r="Q32" i="34"/>
  <c r="AW31" i="34"/>
  <c r="AC31" i="34"/>
  <c r="AA31" i="34"/>
  <c r="Y31" i="34"/>
  <c r="U31" i="34"/>
  <c r="Q31" i="34"/>
  <c r="AW30" i="34"/>
  <c r="AW29" i="34"/>
  <c r="E29" i="34"/>
  <c r="AW28" i="34"/>
  <c r="N28" i="34"/>
  <c r="A28" i="34"/>
  <c r="AW27" i="34"/>
  <c r="AW26" i="34"/>
  <c r="AW25" i="34"/>
  <c r="AW24" i="34"/>
  <c r="AW23" i="34"/>
  <c r="AW22" i="34"/>
  <c r="AW21" i="34"/>
  <c r="AW20" i="34"/>
  <c r="AW19" i="34"/>
  <c r="AW18" i="34"/>
  <c r="AW17" i="34"/>
  <c r="AW16" i="34"/>
  <c r="AW15" i="34"/>
  <c r="AW14" i="34"/>
  <c r="AW13" i="34"/>
  <c r="AW12" i="34"/>
  <c r="AN12" i="34"/>
  <c r="AW11" i="34"/>
  <c r="AN11" i="34"/>
  <c r="AW10" i="34"/>
  <c r="AN10" i="34"/>
  <c r="AW9" i="34"/>
  <c r="AN9" i="34"/>
  <c r="AW8" i="34"/>
  <c r="AN8" i="34"/>
  <c r="AW7" i="34"/>
  <c r="AN7" i="34"/>
  <c r="AW6" i="34"/>
  <c r="AN6" i="34"/>
  <c r="AW5" i="34"/>
  <c r="AN5" i="34"/>
  <c r="AW4" i="34"/>
  <c r="AN4" i="34"/>
  <c r="AW3" i="34"/>
  <c r="AN3" i="34"/>
  <c r="AW2" i="34"/>
  <c r="AN2" i="34"/>
  <c r="AW1" i="34"/>
  <c r="AN1" i="34"/>
  <c r="L51" i="33"/>
  <c r="G51" i="33"/>
  <c r="B51" i="33"/>
  <c r="AW45" i="33"/>
  <c r="L45" i="33"/>
  <c r="G45" i="33"/>
  <c r="B45" i="33"/>
  <c r="AW44" i="33"/>
  <c r="AW43" i="33"/>
  <c r="AW42" i="33"/>
  <c r="AC42" i="33"/>
  <c r="AA42" i="33"/>
  <c r="Y42" i="33"/>
  <c r="U42" i="33"/>
  <c r="Q42" i="33"/>
  <c r="AW41" i="33"/>
  <c r="AC41" i="33"/>
  <c r="AA41" i="33"/>
  <c r="Y41" i="33"/>
  <c r="U41" i="33"/>
  <c r="Q41" i="33"/>
  <c r="AW40" i="33"/>
  <c r="AC40" i="33"/>
  <c r="AA40" i="33"/>
  <c r="Y40" i="33"/>
  <c r="U40" i="33"/>
  <c r="Q40" i="33"/>
  <c r="AW39" i="33"/>
  <c r="AC39" i="33"/>
  <c r="AA39" i="33"/>
  <c r="Y39" i="33"/>
  <c r="U39" i="33"/>
  <c r="Q39" i="33"/>
  <c r="L39" i="33"/>
  <c r="G39" i="33"/>
  <c r="B39" i="33"/>
  <c r="AW38" i="33"/>
  <c r="AC38" i="33"/>
  <c r="AA38" i="33"/>
  <c r="Y38" i="33"/>
  <c r="U38" i="33"/>
  <c r="Q38" i="33"/>
  <c r="AW37" i="33"/>
  <c r="AC37" i="33"/>
  <c r="AA37" i="33"/>
  <c r="Y37" i="33"/>
  <c r="U37" i="33"/>
  <c r="Q37" i="33"/>
  <c r="AW36" i="33"/>
  <c r="AC36" i="33"/>
  <c r="AA36" i="33"/>
  <c r="Y36" i="33"/>
  <c r="U36" i="33"/>
  <c r="Q36" i="33"/>
  <c r="AW35" i="33"/>
  <c r="AC35" i="33"/>
  <c r="AA35" i="33"/>
  <c r="Y35" i="33"/>
  <c r="U35" i="33"/>
  <c r="Q35" i="33"/>
  <c r="AW34" i="33"/>
  <c r="AC34" i="33"/>
  <c r="AA34" i="33"/>
  <c r="Y34" i="33"/>
  <c r="U34" i="33"/>
  <c r="Q34" i="33"/>
  <c r="I34" i="33"/>
  <c r="AW33" i="33"/>
  <c r="AC33" i="33"/>
  <c r="AA33" i="33"/>
  <c r="Y33" i="33"/>
  <c r="U33" i="33"/>
  <c r="Q33" i="33"/>
  <c r="L33" i="33"/>
  <c r="G33" i="33"/>
  <c r="B33" i="33"/>
  <c r="AW32" i="33"/>
  <c r="AC32" i="33"/>
  <c r="AA32" i="33"/>
  <c r="Y32" i="33"/>
  <c r="U32" i="33"/>
  <c r="Q32" i="33"/>
  <c r="AW31" i="33"/>
  <c r="AC31" i="33"/>
  <c r="AA31" i="33"/>
  <c r="Y31" i="33"/>
  <c r="U31" i="33"/>
  <c r="Q31" i="33"/>
  <c r="AW30" i="33"/>
  <c r="AW29" i="33"/>
  <c r="E29" i="33"/>
  <c r="AW28" i="33"/>
  <c r="N28" i="33"/>
  <c r="A28" i="33"/>
  <c r="AW27" i="33"/>
  <c r="AW26" i="33"/>
  <c r="AW25" i="33"/>
  <c r="AW24" i="33"/>
  <c r="AW23" i="33"/>
  <c r="AW22" i="33"/>
  <c r="AW21" i="33"/>
  <c r="AW20" i="33"/>
  <c r="AW19" i="33"/>
  <c r="AW18" i="33"/>
  <c r="AW17" i="33"/>
  <c r="AW16" i="33"/>
  <c r="AW15" i="33"/>
  <c r="AW14" i="33"/>
  <c r="AW13" i="33"/>
  <c r="AW12" i="33"/>
  <c r="AN12" i="33"/>
  <c r="AW11" i="33"/>
  <c r="AN11" i="33"/>
  <c r="AW10" i="33"/>
  <c r="AN10" i="33"/>
  <c r="AW9" i="33"/>
  <c r="AN9" i="33"/>
  <c r="AW8" i="33"/>
  <c r="AN8" i="33"/>
  <c r="AW7" i="33"/>
  <c r="AN7" i="33"/>
  <c r="AW6" i="33"/>
  <c r="AN6" i="33"/>
  <c r="AW5" i="33"/>
  <c r="AN5" i="33"/>
  <c r="AW4" i="33"/>
  <c r="AN4" i="33"/>
  <c r="AW3" i="33"/>
  <c r="AN3" i="33"/>
  <c r="AW2" i="33"/>
  <c r="AN2" i="33"/>
  <c r="AW1" i="33"/>
  <c r="AN1" i="33"/>
  <c r="L51" i="32"/>
  <c r="G51" i="32"/>
  <c r="B51" i="32"/>
  <c r="AW45" i="32"/>
  <c r="L45" i="32"/>
  <c r="G45" i="32"/>
  <c r="B45" i="32"/>
  <c r="AW44" i="32"/>
  <c r="AW43" i="32"/>
  <c r="AW42" i="32"/>
  <c r="AC42" i="32"/>
  <c r="AA42" i="32"/>
  <c r="Y42" i="32"/>
  <c r="U42" i="32"/>
  <c r="Q42" i="32"/>
  <c r="AW41" i="32"/>
  <c r="AC41" i="32"/>
  <c r="AA41" i="32"/>
  <c r="Y41" i="32"/>
  <c r="U41" i="32"/>
  <c r="Q41" i="32"/>
  <c r="AW40" i="32"/>
  <c r="AC40" i="32"/>
  <c r="AA40" i="32"/>
  <c r="Y40" i="32"/>
  <c r="U40" i="32"/>
  <c r="Q40" i="32"/>
  <c r="AW39" i="32"/>
  <c r="AC39" i="32"/>
  <c r="AA39" i="32"/>
  <c r="Y39" i="32"/>
  <c r="U39" i="32"/>
  <c r="Q39" i="32"/>
  <c r="L39" i="32"/>
  <c r="G39" i="32"/>
  <c r="B39" i="32"/>
  <c r="AW38" i="32"/>
  <c r="AC38" i="32"/>
  <c r="AA38" i="32"/>
  <c r="Y38" i="32"/>
  <c r="U38" i="32"/>
  <c r="Q38" i="32"/>
  <c r="AW37" i="32"/>
  <c r="AC37" i="32"/>
  <c r="AA37" i="32"/>
  <c r="Y37" i="32"/>
  <c r="U37" i="32"/>
  <c r="Q37" i="32"/>
  <c r="AW36" i="32"/>
  <c r="AC36" i="32"/>
  <c r="AA36" i="32"/>
  <c r="Y36" i="32"/>
  <c r="U36" i="32"/>
  <c r="Q36" i="32"/>
  <c r="AW35" i="32"/>
  <c r="AC35" i="32"/>
  <c r="AA35" i="32"/>
  <c r="Y35" i="32"/>
  <c r="U35" i="32"/>
  <c r="Q35" i="32"/>
  <c r="AW34" i="32"/>
  <c r="AC34" i="32"/>
  <c r="AA34" i="32"/>
  <c r="Y34" i="32"/>
  <c r="U34" i="32"/>
  <c r="Q34" i="32"/>
  <c r="I34" i="32"/>
  <c r="AW33" i="32"/>
  <c r="AC33" i="32"/>
  <c r="AA33" i="32"/>
  <c r="Y33" i="32"/>
  <c r="U33" i="32"/>
  <c r="Q33" i="32"/>
  <c r="L33" i="32"/>
  <c r="G33" i="32"/>
  <c r="B33" i="32"/>
  <c r="AW32" i="32"/>
  <c r="AC32" i="32"/>
  <c r="AA32" i="32"/>
  <c r="Y32" i="32"/>
  <c r="U32" i="32"/>
  <c r="Q32" i="32"/>
  <c r="AW31" i="32"/>
  <c r="AC31" i="32"/>
  <c r="AA31" i="32"/>
  <c r="Y31" i="32"/>
  <c r="U31" i="32"/>
  <c r="Q31" i="32"/>
  <c r="AW30" i="32"/>
  <c r="AW29" i="32"/>
  <c r="E29" i="32"/>
  <c r="AW28" i="32"/>
  <c r="N28" i="32"/>
  <c r="A28" i="32"/>
  <c r="AW27" i="32"/>
  <c r="AW26" i="32"/>
  <c r="AW25" i="32"/>
  <c r="AW24" i="32"/>
  <c r="AW23" i="32"/>
  <c r="AW22" i="32"/>
  <c r="AW21" i="32"/>
  <c r="AW20" i="32"/>
  <c r="AW19" i="32"/>
  <c r="AW18" i="32"/>
  <c r="AW17" i="32"/>
  <c r="AW16" i="32"/>
  <c r="AN16" i="32"/>
  <c r="AW15" i="32"/>
  <c r="AN15" i="32"/>
  <c r="AW14" i="32"/>
  <c r="AN14" i="32"/>
  <c r="AW13" i="32"/>
  <c r="AN13" i="32"/>
  <c r="AW12" i="32"/>
  <c r="AN12" i="32"/>
  <c r="AW11" i="32"/>
  <c r="AN11" i="32"/>
  <c r="AW10" i="32"/>
  <c r="AN10" i="32"/>
  <c r="AW9" i="32"/>
  <c r="AN9" i="32"/>
  <c r="AW8" i="32"/>
  <c r="AN8" i="32"/>
  <c r="AW7" i="32"/>
  <c r="AN7" i="32"/>
  <c r="AW6" i="32"/>
  <c r="AN6" i="32"/>
  <c r="AW5" i="32"/>
  <c r="AN5" i="32"/>
  <c r="AW4" i="32"/>
  <c r="AN4" i="32"/>
  <c r="AW3" i="32"/>
  <c r="AN3" i="32"/>
  <c r="AW2" i="32"/>
  <c r="AN2" i="32"/>
  <c r="AW1" i="32"/>
  <c r="AN1" i="32"/>
  <c r="AW1" i="31"/>
  <c r="AW2" i="31"/>
  <c r="AW3" i="31"/>
  <c r="AW4" i="31"/>
  <c r="AW5" i="31"/>
  <c r="AW6" i="31"/>
  <c r="AW7" i="31"/>
  <c r="AW8" i="31"/>
  <c r="AW9" i="31"/>
  <c r="AW10" i="31"/>
  <c r="AW11" i="31"/>
  <c r="AW12" i="31"/>
  <c r="AW13" i="31"/>
  <c r="AW14" i="31"/>
  <c r="AW15" i="31"/>
  <c r="AW16" i="31"/>
  <c r="AW17" i="31"/>
  <c r="AW18" i="31"/>
  <c r="AW19" i="31"/>
  <c r="AW20" i="31"/>
  <c r="AW21" i="31"/>
  <c r="AW22" i="31"/>
  <c r="AW23" i="31"/>
  <c r="AW24" i="31"/>
  <c r="AW25" i="31"/>
  <c r="AW26" i="31"/>
  <c r="AW27" i="31"/>
  <c r="AW28" i="31"/>
  <c r="AW29" i="31"/>
  <c r="AW30" i="31"/>
  <c r="AW31" i="31"/>
  <c r="AW32" i="31"/>
  <c r="AW33" i="31"/>
  <c r="AW34" i="31"/>
  <c r="AW35" i="31"/>
  <c r="AW36" i="31"/>
  <c r="AW37" i="31"/>
  <c r="AW38" i="31"/>
  <c r="AW39" i="31"/>
  <c r="AW40" i="31"/>
  <c r="AW41" i="31"/>
  <c r="AW42" i="31"/>
  <c r="AW43" i="31"/>
  <c r="AW44" i="31"/>
  <c r="AW45" i="31"/>
  <c r="L51" i="31"/>
  <c r="G51" i="31"/>
  <c r="B51" i="31"/>
  <c r="L45" i="31"/>
  <c r="G45" i="31"/>
  <c r="B45" i="31"/>
  <c r="AC42" i="31"/>
  <c r="AA42" i="31"/>
  <c r="Y42" i="31"/>
  <c r="U42" i="31"/>
  <c r="Q42" i="31"/>
  <c r="AC41" i="31"/>
  <c r="AA41" i="31"/>
  <c r="Y41" i="31"/>
  <c r="U41" i="31"/>
  <c r="Q41" i="31"/>
  <c r="AC40" i="31"/>
  <c r="AA40" i="31"/>
  <c r="Y40" i="31"/>
  <c r="U40" i="31"/>
  <c r="Q40" i="31"/>
  <c r="AC39" i="31"/>
  <c r="AA39" i="31"/>
  <c r="Y39" i="31"/>
  <c r="U39" i="31"/>
  <c r="Q39" i="31"/>
  <c r="L39" i="31"/>
  <c r="G39" i="31"/>
  <c r="B39" i="31"/>
  <c r="AC38" i="31"/>
  <c r="AA38" i="31"/>
  <c r="Y38" i="31"/>
  <c r="U38" i="31"/>
  <c r="Q38" i="31"/>
  <c r="AC37" i="31"/>
  <c r="AA37" i="31"/>
  <c r="Y37" i="31"/>
  <c r="U37" i="31"/>
  <c r="Q37" i="31"/>
  <c r="AN36" i="31"/>
  <c r="AC36" i="31"/>
  <c r="AA36" i="31"/>
  <c r="Y36" i="31"/>
  <c r="U36" i="31"/>
  <c r="Q36" i="31"/>
  <c r="AN35" i="31"/>
  <c r="AC35" i="31"/>
  <c r="AA35" i="31"/>
  <c r="Y35" i="31"/>
  <c r="U35" i="31"/>
  <c r="Q35" i="31"/>
  <c r="AN34" i="31"/>
  <c r="AC34" i="31"/>
  <c r="AA34" i="31"/>
  <c r="Y34" i="31"/>
  <c r="U34" i="31"/>
  <c r="Q34" i="31"/>
  <c r="I34" i="31"/>
  <c r="AN33" i="31"/>
  <c r="AC33" i="31"/>
  <c r="AA33" i="31"/>
  <c r="Y33" i="31"/>
  <c r="U33" i="31"/>
  <c r="Q33" i="31"/>
  <c r="L33" i="31"/>
  <c r="G33" i="31"/>
  <c r="B33" i="31"/>
  <c r="AN32" i="31"/>
  <c r="AC32" i="31"/>
  <c r="AA32" i="31"/>
  <c r="Y32" i="31"/>
  <c r="U32" i="31"/>
  <c r="Q32" i="31"/>
  <c r="AN31" i="31"/>
  <c r="AC31" i="31"/>
  <c r="AA31" i="31"/>
  <c r="Y31" i="31"/>
  <c r="U31" i="31"/>
  <c r="Q31" i="31"/>
  <c r="AN30" i="31"/>
  <c r="AN29" i="31"/>
  <c r="E29" i="31"/>
  <c r="AN28" i="31"/>
  <c r="N28" i="31"/>
  <c r="A28" i="31"/>
  <c r="AN27" i="31"/>
  <c r="AN26" i="31"/>
  <c r="AN25" i="31"/>
  <c r="AN24" i="31"/>
  <c r="AN23" i="31"/>
  <c r="AN22" i="31"/>
  <c r="AN21" i="31"/>
  <c r="AN20" i="31"/>
  <c r="AN19" i="31"/>
  <c r="AN18" i="31"/>
  <c r="AN17" i="31"/>
  <c r="AN16" i="31"/>
  <c r="AN15" i="31"/>
  <c r="AN14" i="31"/>
  <c r="AN13" i="31"/>
  <c r="AN12" i="31"/>
  <c r="AN11" i="31"/>
  <c r="AN10" i="31"/>
  <c r="AN9" i="31"/>
  <c r="AN8" i="31"/>
  <c r="AN7" i="31"/>
  <c r="AN6" i="31"/>
  <c r="AN5" i="31"/>
  <c r="AN4" i="31"/>
  <c r="AN3" i="31"/>
  <c r="AN2" i="31"/>
  <c r="AN1" i="31"/>
  <c r="AW55" i="30"/>
  <c r="AW54" i="30"/>
  <c r="AW53" i="30"/>
  <c r="AW52" i="30"/>
  <c r="AW51" i="30"/>
  <c r="L51" i="30"/>
  <c r="G51" i="30"/>
  <c r="B51" i="30"/>
  <c r="AW50" i="30"/>
  <c r="AW49" i="30"/>
  <c r="AW48" i="30"/>
  <c r="AW47" i="30"/>
  <c r="AW46" i="30"/>
  <c r="AW45" i="30"/>
  <c r="L45" i="30"/>
  <c r="G45" i="30"/>
  <c r="B45" i="30"/>
  <c r="AW44" i="30"/>
  <c r="AN44" i="30"/>
  <c r="AW43" i="30"/>
  <c r="AN43" i="30"/>
  <c r="AW42" i="30"/>
  <c r="AN42" i="30"/>
  <c r="AC42" i="30"/>
  <c r="AA42" i="30"/>
  <c r="Y42" i="30"/>
  <c r="U42" i="30"/>
  <c r="Q42" i="30"/>
  <c r="AW41" i="30"/>
  <c r="AN41" i="30"/>
  <c r="AC41" i="30"/>
  <c r="AA41" i="30"/>
  <c r="Y41" i="30"/>
  <c r="U41" i="30"/>
  <c r="Q41" i="30"/>
  <c r="AW40" i="30"/>
  <c r="AN40" i="30"/>
  <c r="AC40" i="30"/>
  <c r="AA40" i="30"/>
  <c r="Y40" i="30"/>
  <c r="U40" i="30"/>
  <c r="Q40" i="30"/>
  <c r="AW39" i="30"/>
  <c r="AN39" i="30"/>
  <c r="AC39" i="30"/>
  <c r="AA39" i="30"/>
  <c r="Y39" i="30"/>
  <c r="U39" i="30"/>
  <c r="Q39" i="30"/>
  <c r="L39" i="30"/>
  <c r="G39" i="30"/>
  <c r="B39" i="30"/>
  <c r="AW38" i="30"/>
  <c r="AN38" i="30"/>
  <c r="AC38" i="30"/>
  <c r="AA38" i="30"/>
  <c r="Y38" i="30"/>
  <c r="U38" i="30"/>
  <c r="Q38" i="30"/>
  <c r="AW37" i="30"/>
  <c r="AN37" i="30"/>
  <c r="AC37" i="30"/>
  <c r="AA37" i="30"/>
  <c r="Y37" i="30"/>
  <c r="U37" i="30"/>
  <c r="Q37" i="30"/>
  <c r="AW36" i="30"/>
  <c r="AN36" i="30"/>
  <c r="AC36" i="30"/>
  <c r="AA36" i="30"/>
  <c r="Y36" i="30"/>
  <c r="U36" i="30"/>
  <c r="Q36" i="30"/>
  <c r="AW35" i="30"/>
  <c r="AN35" i="30"/>
  <c r="AC35" i="30"/>
  <c r="AA35" i="30"/>
  <c r="Y35" i="30"/>
  <c r="U35" i="30"/>
  <c r="Q35" i="30"/>
  <c r="AW34" i="30"/>
  <c r="AN34" i="30"/>
  <c r="AC34" i="30"/>
  <c r="AA34" i="30"/>
  <c r="Y34" i="30"/>
  <c r="U34" i="30"/>
  <c r="Q34" i="30"/>
  <c r="I34" i="30"/>
  <c r="AW33" i="30"/>
  <c r="AN33" i="30"/>
  <c r="AC33" i="30"/>
  <c r="AA33" i="30"/>
  <c r="Y33" i="30"/>
  <c r="U33" i="30"/>
  <c r="Q33" i="30"/>
  <c r="L33" i="30"/>
  <c r="G33" i="30"/>
  <c r="B33" i="30"/>
  <c r="AW32" i="30"/>
  <c r="AN32" i="30"/>
  <c r="AC32" i="30"/>
  <c r="AA32" i="30"/>
  <c r="Y32" i="30"/>
  <c r="U32" i="30"/>
  <c r="Q32" i="30"/>
  <c r="AW31" i="30"/>
  <c r="AN31" i="30"/>
  <c r="AC31" i="30"/>
  <c r="AA31" i="30"/>
  <c r="Y31" i="30"/>
  <c r="U31" i="30"/>
  <c r="Q31" i="30"/>
  <c r="AW30" i="30"/>
  <c r="AN30" i="30"/>
  <c r="AW29" i="30"/>
  <c r="AN29" i="30"/>
  <c r="E29" i="30"/>
  <c r="AW28" i="30"/>
  <c r="AN28" i="30"/>
  <c r="N28" i="30"/>
  <c r="A28" i="30"/>
  <c r="AW27" i="30"/>
  <c r="AN27" i="30"/>
  <c r="AW26" i="30"/>
  <c r="AN26" i="30"/>
  <c r="AW25" i="30"/>
  <c r="AN25" i="30"/>
  <c r="AW24" i="30"/>
  <c r="AN24" i="30"/>
  <c r="AW23" i="30"/>
  <c r="AN23" i="30"/>
  <c r="AW22" i="30"/>
  <c r="AN22" i="30"/>
  <c r="AW21" i="30"/>
  <c r="AN21" i="30"/>
  <c r="AW20" i="30"/>
  <c r="AN20" i="30"/>
  <c r="AW19" i="30"/>
  <c r="AN19" i="30"/>
  <c r="AW18" i="30"/>
  <c r="AN18" i="30"/>
  <c r="AW17" i="30"/>
  <c r="AN17" i="30"/>
  <c r="AW16" i="30"/>
  <c r="AN16" i="30"/>
  <c r="AW15" i="30"/>
  <c r="AN15" i="30"/>
  <c r="AW14" i="30"/>
  <c r="AN14" i="30"/>
  <c r="AW13" i="30"/>
  <c r="AN13" i="30"/>
  <c r="AW12" i="30"/>
  <c r="AN12" i="30"/>
  <c r="AW11" i="30"/>
  <c r="AN11" i="30"/>
  <c r="AW10" i="30"/>
  <c r="AN10" i="30"/>
  <c r="AW9" i="30"/>
  <c r="AN9" i="30"/>
  <c r="AW8" i="30"/>
  <c r="AN8" i="30"/>
  <c r="AW7" i="30"/>
  <c r="AN7" i="30"/>
  <c r="AW6" i="30"/>
  <c r="AN6" i="30"/>
  <c r="AW5" i="30"/>
  <c r="AN5" i="30"/>
  <c r="AW4" i="30"/>
  <c r="AN4" i="30"/>
  <c r="AW3" i="30"/>
  <c r="AN3" i="30"/>
  <c r="AW2" i="30"/>
  <c r="AN2" i="30"/>
  <c r="AW1" i="30"/>
  <c r="AN1" i="30"/>
  <c r="AO58" i="35" l="1"/>
  <c r="AO59" i="35"/>
  <c r="AO61" i="35"/>
  <c r="AO56" i="35"/>
  <c r="AO60" i="35"/>
  <c r="AO57" i="35"/>
  <c r="AO57" i="36"/>
  <c r="AO56" i="36"/>
  <c r="AO60" i="36"/>
  <c r="AO55" i="36"/>
  <c r="AO59" i="36"/>
  <c r="AO61" i="36"/>
  <c r="AO58" i="36"/>
  <c r="AO23" i="34"/>
  <c r="AO21" i="34"/>
  <c r="AO24" i="34"/>
  <c r="AO22" i="34"/>
  <c r="AO3" i="36"/>
  <c r="AG7" i="36" s="1"/>
  <c r="AX6" i="36"/>
  <c r="AH10" i="36" s="1"/>
  <c r="AX4" i="36"/>
  <c r="AH8" i="36" s="1"/>
  <c r="AX29" i="36"/>
  <c r="AO4" i="36"/>
  <c r="AK8" i="36" s="1"/>
  <c r="AO9" i="36"/>
  <c r="AG13" i="36" s="1"/>
  <c r="AO11" i="36"/>
  <c r="AG15" i="36" s="1"/>
  <c r="AX16" i="36"/>
  <c r="AX24" i="36"/>
  <c r="AO32" i="36"/>
  <c r="AO39" i="36"/>
  <c r="AX63" i="36"/>
  <c r="AX75" i="36"/>
  <c r="AX87" i="36"/>
  <c r="AO46" i="36"/>
  <c r="AO2" i="36"/>
  <c r="AX3" i="36"/>
  <c r="AX8" i="36"/>
  <c r="AX9" i="36"/>
  <c r="AX11" i="36"/>
  <c r="AX12" i="36"/>
  <c r="AO13" i="36"/>
  <c r="AO19" i="36"/>
  <c r="AO22" i="36"/>
  <c r="AX23" i="36"/>
  <c r="AX26" i="36"/>
  <c r="AX54" i="36"/>
  <c r="AO26" i="36"/>
  <c r="AO33" i="36"/>
  <c r="AX67" i="36"/>
  <c r="AX79" i="36"/>
  <c r="AO1" i="36"/>
  <c r="AX2" i="36"/>
  <c r="AO5" i="36"/>
  <c r="AO7" i="36"/>
  <c r="AO10" i="36"/>
  <c r="AX13" i="36"/>
  <c r="AO14" i="36"/>
  <c r="AO17" i="36"/>
  <c r="AX18" i="36"/>
  <c r="AO21" i="36"/>
  <c r="AX22" i="36"/>
  <c r="AO31" i="36"/>
  <c r="AX49" i="36"/>
  <c r="AX27" i="36"/>
  <c r="AX45" i="36"/>
  <c r="AX59" i="36"/>
  <c r="AX71" i="36"/>
  <c r="AX83" i="36"/>
  <c r="AX21" i="36"/>
  <c r="AX20" i="36"/>
  <c r="AX19" i="36"/>
  <c r="AX17" i="36"/>
  <c r="AX52" i="36"/>
  <c r="AX30" i="36"/>
  <c r="AX31" i="36"/>
  <c r="AX14" i="36"/>
  <c r="AX1" i="36"/>
  <c r="AX40" i="36"/>
  <c r="AX5" i="36"/>
  <c r="AO6" i="36"/>
  <c r="AX7" i="36"/>
  <c r="AO8" i="36"/>
  <c r="AX10" i="36"/>
  <c r="AO12" i="36"/>
  <c r="AO20" i="36"/>
  <c r="AO24" i="36"/>
  <c r="AX25" i="36"/>
  <c r="AO28" i="36"/>
  <c r="AO27" i="36"/>
  <c r="AO30" i="36"/>
  <c r="AX32" i="36"/>
  <c r="AO35" i="36"/>
  <c r="AX39" i="36"/>
  <c r="AX44" i="36"/>
  <c r="AO48" i="36"/>
  <c r="AO51" i="36"/>
  <c r="AO53" i="36"/>
  <c r="AX56" i="36"/>
  <c r="AX60" i="36"/>
  <c r="AX64" i="36"/>
  <c r="AX68" i="36"/>
  <c r="AX72" i="36"/>
  <c r="AX76" i="36"/>
  <c r="AX80" i="36"/>
  <c r="AX84" i="36"/>
  <c r="AX88" i="36"/>
  <c r="AO15" i="36"/>
  <c r="AX28" i="36"/>
  <c r="AO29" i="36"/>
  <c r="AO34" i="36"/>
  <c r="AO36" i="36"/>
  <c r="AO38" i="36"/>
  <c r="AO43" i="36"/>
  <c r="AO50" i="36"/>
  <c r="AX53" i="36"/>
  <c r="AO18" i="36"/>
  <c r="AO16" i="36"/>
  <c r="AX15" i="36"/>
  <c r="AO23" i="36"/>
  <c r="AO25" i="36"/>
  <c r="AX33" i="36"/>
  <c r="AX34" i="36"/>
  <c r="AO37" i="36"/>
  <c r="AX38" i="36"/>
  <c r="AX43" i="36"/>
  <c r="AO49" i="36"/>
  <c r="AO41" i="36"/>
  <c r="AO42" i="36"/>
  <c r="AX46" i="36"/>
  <c r="AO47" i="36"/>
  <c r="AX48" i="36"/>
  <c r="AX50" i="36"/>
  <c r="AX51" i="36"/>
  <c r="AO52" i="36"/>
  <c r="AX57" i="36"/>
  <c r="AX61" i="36"/>
  <c r="AX65" i="36"/>
  <c r="AX69" i="36"/>
  <c r="AX73" i="36"/>
  <c r="AX77" i="36"/>
  <c r="AX81" i="36"/>
  <c r="AX85" i="36"/>
  <c r="AX89" i="36"/>
  <c r="AX35" i="36"/>
  <c r="AX36" i="36"/>
  <c r="AX37" i="36"/>
  <c r="AO40" i="36"/>
  <c r="AX41" i="36"/>
  <c r="AX42" i="36"/>
  <c r="AO44" i="36"/>
  <c r="AO45" i="36"/>
  <c r="AX47" i="36"/>
  <c r="AO54" i="36"/>
  <c r="AX55" i="36"/>
  <c r="AX58" i="36"/>
  <c r="AX62" i="36"/>
  <c r="AX66" i="36"/>
  <c r="AX70" i="36"/>
  <c r="AX74" i="36"/>
  <c r="AX78" i="36"/>
  <c r="AX82" i="36"/>
  <c r="AX86" i="36"/>
  <c r="AX90" i="36"/>
  <c r="AO55" i="35"/>
  <c r="AO51" i="35"/>
  <c r="AO47" i="35"/>
  <c r="AO46" i="35"/>
  <c r="AO53" i="35"/>
  <c r="AO49" i="35"/>
  <c r="AO45" i="35"/>
  <c r="AO54" i="35"/>
  <c r="AO50" i="35"/>
  <c r="AO52" i="35"/>
  <c r="AO48" i="35"/>
  <c r="AX22" i="35"/>
  <c r="AO16" i="35"/>
  <c r="AO29" i="35"/>
  <c r="AO7" i="35"/>
  <c r="AK11" i="35" s="1"/>
  <c r="AX7" i="35"/>
  <c r="AL11" i="35" s="1"/>
  <c r="W11" i="35" s="1"/>
  <c r="AX5" i="35"/>
  <c r="AL9" i="35" s="1"/>
  <c r="W9" i="35" s="1"/>
  <c r="I12" i="35" s="1"/>
  <c r="I39" i="35" s="1"/>
  <c r="AX9" i="35"/>
  <c r="AL13" i="35" s="1"/>
  <c r="W13" i="35" s="1"/>
  <c r="N18" i="35" s="1"/>
  <c r="N45" i="35" s="1"/>
  <c r="AX11" i="35"/>
  <c r="AH15" i="35" s="1"/>
  <c r="AO21" i="35"/>
  <c r="AO14" i="34"/>
  <c r="AO2" i="35"/>
  <c r="AK6" i="35" s="1"/>
  <c r="AO4" i="35"/>
  <c r="AK8" i="35" s="1"/>
  <c r="AO6" i="35"/>
  <c r="AG10" i="35" s="1"/>
  <c r="AO10" i="35"/>
  <c r="AK14" i="35" s="1"/>
  <c r="AX27" i="35"/>
  <c r="AO20" i="34"/>
  <c r="AX2" i="35"/>
  <c r="AL6" i="35" s="1"/>
  <c r="W6" i="35" s="1"/>
  <c r="AX4" i="35"/>
  <c r="AL8" i="35" s="1"/>
  <c r="W8" i="35" s="1"/>
  <c r="AO26" i="35"/>
  <c r="AO16" i="34"/>
  <c r="AO8" i="35"/>
  <c r="AX10" i="35"/>
  <c r="AO12" i="35"/>
  <c r="AX17" i="35"/>
  <c r="AX19" i="35"/>
  <c r="AX21" i="35"/>
  <c r="AO25" i="35"/>
  <c r="AX28" i="35"/>
  <c r="AO19" i="34"/>
  <c r="AO3" i="35"/>
  <c r="AX6" i="35"/>
  <c r="AX8" i="35"/>
  <c r="AX12" i="35"/>
  <c r="AX14" i="35"/>
  <c r="AO23" i="35"/>
  <c r="AX31" i="35"/>
  <c r="AX52" i="35"/>
  <c r="AX51" i="35"/>
  <c r="AX40" i="35"/>
  <c r="AX34" i="35"/>
  <c r="AX45" i="35"/>
  <c r="AX46" i="35"/>
  <c r="AX39" i="35"/>
  <c r="AX32" i="35"/>
  <c r="AX15" i="35"/>
  <c r="AX1" i="35"/>
  <c r="AX3" i="35"/>
  <c r="AO5" i="35"/>
  <c r="AO9" i="35"/>
  <c r="AO11" i="35"/>
  <c r="AX13" i="35"/>
  <c r="AO18" i="35"/>
  <c r="AX20" i="35"/>
  <c r="AX24" i="35"/>
  <c r="AO27" i="35"/>
  <c r="AX30" i="35"/>
  <c r="AO32" i="35"/>
  <c r="AO37" i="35"/>
  <c r="AX43" i="35"/>
  <c r="AX59" i="35"/>
  <c r="AX63" i="35"/>
  <c r="AX75" i="35"/>
  <c r="AX87" i="35"/>
  <c r="AO18" i="34"/>
  <c r="AO13" i="34"/>
  <c r="AX16" i="35"/>
  <c r="AO22" i="35"/>
  <c r="AO24" i="35"/>
  <c r="AO28" i="35"/>
  <c r="AX29" i="35"/>
  <c r="AO33" i="35"/>
  <c r="AX36" i="35"/>
  <c r="AX37" i="35"/>
  <c r="AO38" i="35"/>
  <c r="AO44" i="35"/>
  <c r="AX50" i="35"/>
  <c r="AX56" i="35"/>
  <c r="AX60" i="35"/>
  <c r="AX64" i="35"/>
  <c r="AX68" i="35"/>
  <c r="AX72" i="35"/>
  <c r="AX76" i="35"/>
  <c r="AX80" i="35"/>
  <c r="AX84" i="35"/>
  <c r="AX88" i="35"/>
  <c r="AX47" i="35"/>
  <c r="AX67" i="35"/>
  <c r="AX71" i="35"/>
  <c r="AX83" i="35"/>
  <c r="AO15" i="34"/>
  <c r="AO39" i="35"/>
  <c r="AO17" i="35"/>
  <c r="AO19" i="35"/>
  <c r="AX23" i="35"/>
  <c r="AX25" i="35"/>
  <c r="AX33" i="35"/>
  <c r="AO34" i="35"/>
  <c r="AX38" i="35"/>
  <c r="AX44" i="35"/>
  <c r="AX54" i="35"/>
  <c r="AX79" i="35"/>
  <c r="AO2" i="34"/>
  <c r="AG6" i="34" s="1"/>
  <c r="AO17" i="34"/>
  <c r="AO1" i="35"/>
  <c r="AO13" i="35"/>
  <c r="AO14" i="35"/>
  <c r="AO15" i="35"/>
  <c r="AX18" i="35"/>
  <c r="AO20" i="35"/>
  <c r="AX26" i="35"/>
  <c r="AO30" i="35"/>
  <c r="AO31" i="35"/>
  <c r="AO40" i="35"/>
  <c r="AO43" i="35"/>
  <c r="AX49" i="35"/>
  <c r="AO35" i="35"/>
  <c r="AO41" i="35"/>
  <c r="AO42" i="35"/>
  <c r="AX48" i="35"/>
  <c r="AX57" i="35"/>
  <c r="AX61" i="35"/>
  <c r="AX65" i="35"/>
  <c r="AX69" i="35"/>
  <c r="AX73" i="35"/>
  <c r="AX77" i="35"/>
  <c r="AX81" i="35"/>
  <c r="AX85" i="35"/>
  <c r="AX89" i="35"/>
  <c r="AX35" i="35"/>
  <c r="AO36" i="35"/>
  <c r="AX41" i="35"/>
  <c r="AX42" i="35"/>
  <c r="AX53" i="35"/>
  <c r="AX55" i="35"/>
  <c r="AX58" i="35"/>
  <c r="AX62" i="35"/>
  <c r="AX66" i="35"/>
  <c r="AX70" i="35"/>
  <c r="AX74" i="35"/>
  <c r="AX78" i="35"/>
  <c r="AX82" i="35"/>
  <c r="AX86" i="35"/>
  <c r="AX90" i="35"/>
  <c r="AX3" i="34"/>
  <c r="AL7" i="34" s="1"/>
  <c r="W7" i="34" s="1"/>
  <c r="AX24" i="34"/>
  <c r="AX18" i="34"/>
  <c r="AO5" i="34"/>
  <c r="AK9" i="34" s="1"/>
  <c r="V9" i="34" s="1"/>
  <c r="H12" i="34" s="1"/>
  <c r="H39" i="34" s="1"/>
  <c r="AX2" i="34"/>
  <c r="AX5" i="34"/>
  <c r="AX6" i="34"/>
  <c r="AX8" i="34"/>
  <c r="AX9" i="34"/>
  <c r="AX11" i="34"/>
  <c r="AX12" i="34"/>
  <c r="AX17" i="34"/>
  <c r="AX26" i="34"/>
  <c r="AX36" i="34"/>
  <c r="AO11" i="34"/>
  <c r="AO1" i="34"/>
  <c r="AO4" i="34"/>
  <c r="AO7" i="34"/>
  <c r="AO10" i="34"/>
  <c r="AX13" i="34"/>
  <c r="AX15" i="34"/>
  <c r="AX16" i="34"/>
  <c r="AO9" i="34"/>
  <c r="AO3" i="34"/>
  <c r="AX4" i="34"/>
  <c r="AO6" i="34"/>
  <c r="AX40" i="34"/>
  <c r="AX7" i="34"/>
  <c r="AO8" i="34"/>
  <c r="AX10" i="34"/>
  <c r="AO12" i="34"/>
  <c r="AX14" i="34"/>
  <c r="AX19" i="34"/>
  <c r="AX44" i="34"/>
  <c r="AX28" i="34"/>
  <c r="AX27" i="34"/>
  <c r="AX25" i="34"/>
  <c r="AX45" i="34"/>
  <c r="AX34" i="34"/>
  <c r="AX32" i="34"/>
  <c r="AX23" i="34"/>
  <c r="AX29" i="34"/>
  <c r="AX33" i="34"/>
  <c r="AX35" i="34"/>
  <c r="AX39" i="34"/>
  <c r="AX41" i="34"/>
  <c r="AX43" i="34"/>
  <c r="AX42" i="34"/>
  <c r="AX1" i="34"/>
  <c r="AX21" i="34"/>
  <c r="AX22" i="34"/>
  <c r="AX20" i="34"/>
  <c r="AX30" i="34"/>
  <c r="AX31" i="34"/>
  <c r="AX37" i="34"/>
  <c r="AX38" i="34"/>
  <c r="AO2" i="33"/>
  <c r="AK6" i="33" s="1"/>
  <c r="V6" i="33" s="1"/>
  <c r="H6" i="33" s="1"/>
  <c r="H33" i="33" s="1"/>
  <c r="AO3" i="33"/>
  <c r="AG7" i="33" s="1"/>
  <c r="AX13" i="33"/>
  <c r="AX39" i="33"/>
  <c r="AO10" i="33"/>
  <c r="AG14" i="33" s="1"/>
  <c r="AX10" i="33"/>
  <c r="AH14" i="33" s="1"/>
  <c r="S14" i="33" s="1"/>
  <c r="AX7" i="33"/>
  <c r="AL11" i="33" s="1"/>
  <c r="W11" i="33" s="1"/>
  <c r="AO9" i="33"/>
  <c r="AG13" i="33" s="1"/>
  <c r="AO11" i="33"/>
  <c r="AK15" i="33" s="1"/>
  <c r="V15" i="33" s="1"/>
  <c r="AX4" i="33"/>
  <c r="AX22" i="33"/>
  <c r="AX44" i="33"/>
  <c r="AX3" i="33"/>
  <c r="AO6" i="33"/>
  <c r="AO8" i="33"/>
  <c r="AO12" i="33"/>
  <c r="AX18" i="33"/>
  <c r="AX26" i="33"/>
  <c r="AX36" i="33"/>
  <c r="AX16" i="33"/>
  <c r="AX23" i="33"/>
  <c r="AO1" i="33"/>
  <c r="AX2" i="33"/>
  <c r="AO5" i="33"/>
  <c r="AX19" i="33"/>
  <c r="AX21" i="33"/>
  <c r="AX29" i="33"/>
  <c r="AX33" i="33"/>
  <c r="AX42" i="33"/>
  <c r="AX28" i="33"/>
  <c r="AX27" i="33"/>
  <c r="AX30" i="33"/>
  <c r="AX24" i="33"/>
  <c r="AX17" i="33"/>
  <c r="AX15" i="33"/>
  <c r="AX11" i="33"/>
  <c r="AX9" i="33"/>
  <c r="AX5" i="33"/>
  <c r="AX25" i="33"/>
  <c r="AX20" i="33"/>
  <c r="AX1" i="33"/>
  <c r="AO4" i="33"/>
  <c r="AX6" i="33"/>
  <c r="AX8" i="33"/>
  <c r="AX12" i="33"/>
  <c r="AX14" i="33"/>
  <c r="AX32" i="33"/>
  <c r="AX34" i="33"/>
  <c r="AX35" i="33"/>
  <c r="AX40" i="33"/>
  <c r="AX41" i="33"/>
  <c r="AX43" i="33"/>
  <c r="AO7" i="33"/>
  <c r="AX31" i="33"/>
  <c r="AX37" i="33"/>
  <c r="AX38" i="33"/>
  <c r="AX45" i="33"/>
  <c r="AX5" i="32"/>
  <c r="AH9" i="32" s="1"/>
  <c r="S9" i="32" s="1"/>
  <c r="AO2" i="32"/>
  <c r="AK6" i="32" s="1"/>
  <c r="V6" i="32" s="1"/>
  <c r="AO4" i="32"/>
  <c r="AK8" i="32" s="1"/>
  <c r="V8" i="32" s="1"/>
  <c r="AX9" i="32"/>
  <c r="AH13" i="32" s="1"/>
  <c r="AX2" i="32"/>
  <c r="AL6" i="32" s="1"/>
  <c r="W6" i="32" s="1"/>
  <c r="AX4" i="32"/>
  <c r="AL8" i="32" s="1"/>
  <c r="W8" i="32" s="1"/>
  <c r="AO6" i="32"/>
  <c r="AK10" i="32" s="1"/>
  <c r="V10" i="32" s="1"/>
  <c r="AO10" i="32"/>
  <c r="AK14" i="32" s="1"/>
  <c r="V14" i="32" s="1"/>
  <c r="AO16" i="32"/>
  <c r="AX17" i="32"/>
  <c r="AO13" i="32"/>
  <c r="AO3" i="32"/>
  <c r="AK7" i="32" s="1"/>
  <c r="V7" i="32" s="1"/>
  <c r="AO5" i="32"/>
  <c r="AG9" i="32" s="1"/>
  <c r="AX33" i="32"/>
  <c r="AX22" i="32"/>
  <c r="AX43" i="32"/>
  <c r="AX3" i="32"/>
  <c r="AH7" i="32" s="1"/>
  <c r="AO7" i="32"/>
  <c r="AG11" i="32" s="1"/>
  <c r="AX11" i="32"/>
  <c r="AX15" i="32"/>
  <c r="AX31" i="32"/>
  <c r="AX36" i="32"/>
  <c r="AO1" i="32"/>
  <c r="AX6" i="32"/>
  <c r="AO9" i="32"/>
  <c r="AX18" i="32"/>
  <c r="AX21" i="32"/>
  <c r="AX14" i="32"/>
  <c r="AX23" i="32"/>
  <c r="AX29" i="32"/>
  <c r="AX34" i="32"/>
  <c r="AX45" i="32"/>
  <c r="AX42" i="32"/>
  <c r="AX38" i="32"/>
  <c r="AX37" i="32"/>
  <c r="AX41" i="32"/>
  <c r="AX35" i="32"/>
  <c r="AX25" i="32"/>
  <c r="AX20" i="32"/>
  <c r="AX16" i="32"/>
  <c r="AX10" i="32"/>
  <c r="AX26" i="32"/>
  <c r="AO8" i="32"/>
  <c r="AO11" i="32"/>
  <c r="AO15" i="32"/>
  <c r="AX28" i="32"/>
  <c r="AX30" i="32"/>
  <c r="AO14" i="32"/>
  <c r="AO12" i="32"/>
  <c r="AX8" i="32"/>
  <c r="AX12" i="32"/>
  <c r="AX19" i="32"/>
  <c r="AX1" i="32"/>
  <c r="AX7" i="32"/>
  <c r="AX13" i="32"/>
  <c r="AX24" i="32"/>
  <c r="AX27" i="32"/>
  <c r="AX32" i="32"/>
  <c r="AX44" i="32"/>
  <c r="AX39" i="32"/>
  <c r="AX40" i="32"/>
  <c r="AX44" i="31"/>
  <c r="AX42" i="31"/>
  <c r="AX33" i="31"/>
  <c r="AX31" i="31"/>
  <c r="AX27" i="31"/>
  <c r="AX23" i="31"/>
  <c r="AX19" i="31"/>
  <c r="AX15" i="31"/>
  <c r="AX11" i="31"/>
  <c r="AX7" i="31"/>
  <c r="AL11" i="31" s="1"/>
  <c r="W11" i="31" s="1"/>
  <c r="W37" i="31" s="1"/>
  <c r="AX3" i="31"/>
  <c r="AL7" i="31" s="1"/>
  <c r="W7" i="31" s="1"/>
  <c r="W33" i="31" s="1"/>
  <c r="AX8" i="31"/>
  <c r="AX29" i="31"/>
  <c r="AX25" i="31"/>
  <c r="AX21" i="31"/>
  <c r="AX17" i="31"/>
  <c r="AX13" i="31"/>
  <c r="AX9" i="31"/>
  <c r="AX5" i="31"/>
  <c r="AX1" i="31"/>
  <c r="AX36" i="31"/>
  <c r="AX32" i="31"/>
  <c r="AX24" i="31"/>
  <c r="AX20" i="31"/>
  <c r="AX14" i="31"/>
  <c r="AX12" i="31"/>
  <c r="AX6" i="31"/>
  <c r="AX4" i="31"/>
  <c r="AX2" i="31"/>
  <c r="AX40" i="31"/>
  <c r="AX34" i="31"/>
  <c r="AX28" i="31"/>
  <c r="AX22" i="31"/>
  <c r="AX16" i="31"/>
  <c r="AX10" i="31"/>
  <c r="AX45" i="31"/>
  <c r="AX43" i="31"/>
  <c r="AX41" i="31"/>
  <c r="AX39" i="31"/>
  <c r="AX37" i="31"/>
  <c r="AX35" i="31"/>
  <c r="AX38" i="31"/>
  <c r="AX30" i="31"/>
  <c r="AX26" i="31"/>
  <c r="AX18" i="31"/>
  <c r="AO32" i="31"/>
  <c r="AO31" i="31"/>
  <c r="AO34" i="31"/>
  <c r="AO30" i="31"/>
  <c r="AO23" i="31"/>
  <c r="AO13" i="31"/>
  <c r="AO29" i="31"/>
  <c r="AO1" i="31"/>
  <c r="AO3" i="31"/>
  <c r="AO6" i="31"/>
  <c r="AO8" i="31"/>
  <c r="AO11" i="31"/>
  <c r="AO9" i="31"/>
  <c r="AO10" i="31"/>
  <c r="AO5" i="31"/>
  <c r="AO2" i="31"/>
  <c r="AO4" i="31"/>
  <c r="AH7" i="31"/>
  <c r="AO7" i="31"/>
  <c r="AO16" i="31"/>
  <c r="AO18" i="31"/>
  <c r="AO17" i="31"/>
  <c r="AO19" i="31"/>
  <c r="AO25" i="31"/>
  <c r="AO27" i="31"/>
  <c r="AO35" i="31"/>
  <c r="AO36" i="31"/>
  <c r="AO22" i="31"/>
  <c r="AO24" i="31"/>
  <c r="AO14" i="31"/>
  <c r="AO15" i="31"/>
  <c r="AO20" i="31"/>
  <c r="AO12" i="31"/>
  <c r="AO21" i="31"/>
  <c r="AO26" i="31"/>
  <c r="AO28" i="31"/>
  <c r="AO33" i="31"/>
  <c r="AX5" i="30"/>
  <c r="AH9" i="30" s="1"/>
  <c r="S9" i="30" s="1"/>
  <c r="AX15" i="30"/>
  <c r="AX9" i="30"/>
  <c r="AL13" i="30" s="1"/>
  <c r="W13" i="30" s="1"/>
  <c r="N18" i="30" s="1"/>
  <c r="N45" i="30" s="1"/>
  <c r="AX11" i="30"/>
  <c r="AH15" i="30" s="1"/>
  <c r="S15" i="30" s="1"/>
  <c r="AX2" i="30"/>
  <c r="AL6" i="30" s="1"/>
  <c r="W6" i="30" s="1"/>
  <c r="AX16" i="30"/>
  <c r="AX39" i="30"/>
  <c r="AX4" i="30"/>
  <c r="AH8" i="30" s="1"/>
  <c r="AX10" i="30"/>
  <c r="AL14" i="30" s="1"/>
  <c r="W14" i="30" s="1"/>
  <c r="AX17" i="30"/>
  <c r="AO31" i="30"/>
  <c r="AO30" i="30"/>
  <c r="AO29" i="30"/>
  <c r="AO39" i="30"/>
  <c r="AO34" i="30"/>
  <c r="AO24" i="30"/>
  <c r="AO22" i="30"/>
  <c r="AO21" i="30"/>
  <c r="AO20" i="30"/>
  <c r="AO37" i="30"/>
  <c r="AO27" i="30"/>
  <c r="AO26" i="30"/>
  <c r="AO25" i="30"/>
  <c r="AO13" i="30"/>
  <c r="AX22" i="30"/>
  <c r="AO33" i="30"/>
  <c r="AO42" i="30"/>
  <c r="AO1" i="30"/>
  <c r="AO3" i="30"/>
  <c r="AO6" i="30"/>
  <c r="AX7" i="30"/>
  <c r="AO8" i="30"/>
  <c r="AO12" i="30"/>
  <c r="AX13" i="30"/>
  <c r="AO14" i="30"/>
  <c r="AO19" i="30"/>
  <c r="AX20" i="30"/>
  <c r="AX28" i="30"/>
  <c r="AO40" i="30"/>
  <c r="AO7" i="30"/>
  <c r="AX21" i="30"/>
  <c r="AO5" i="30"/>
  <c r="AX8" i="30"/>
  <c r="AO11" i="30"/>
  <c r="AX12" i="30"/>
  <c r="AX14" i="30"/>
  <c r="AO15" i="30"/>
  <c r="AX19" i="30"/>
  <c r="AO23" i="30"/>
  <c r="AX41" i="30"/>
  <c r="AX50" i="30"/>
  <c r="AO18" i="30"/>
  <c r="AX29" i="30"/>
  <c r="AX3" i="30"/>
  <c r="AX6" i="30"/>
  <c r="AO9" i="30"/>
  <c r="AO2" i="30"/>
  <c r="AO4" i="30"/>
  <c r="AO10" i="30"/>
  <c r="AO16" i="30"/>
  <c r="AO17" i="30"/>
  <c r="AO35" i="30"/>
  <c r="AX38" i="30"/>
  <c r="AX24" i="30"/>
  <c r="AO36" i="30"/>
  <c r="AX42" i="30"/>
  <c r="AO44" i="30"/>
  <c r="AX47" i="30"/>
  <c r="AX53" i="30"/>
  <c r="AX52" i="30"/>
  <c r="AX51" i="30"/>
  <c r="AX40" i="30"/>
  <c r="AX32" i="30"/>
  <c r="AX49" i="30"/>
  <c r="AX46" i="30"/>
  <c r="AX23" i="30"/>
  <c r="AX18" i="30"/>
  <c r="AX25" i="30"/>
  <c r="AX26" i="30"/>
  <c r="AX27" i="30"/>
  <c r="AO28" i="30"/>
  <c r="AX30" i="30"/>
  <c r="AX31" i="30"/>
  <c r="AO32" i="30"/>
  <c r="AX36" i="30"/>
  <c r="AX44" i="30"/>
  <c r="AX1" i="30"/>
  <c r="AX34" i="30"/>
  <c r="AO38" i="30"/>
  <c r="AO41" i="30"/>
  <c r="AX43" i="30"/>
  <c r="AX45" i="30"/>
  <c r="AX54" i="30"/>
  <c r="AX37" i="30"/>
  <c r="AX48" i="30"/>
  <c r="AX33" i="30"/>
  <c r="AX35" i="30"/>
  <c r="AO43" i="30"/>
  <c r="AX55" i="30"/>
  <c r="AL9" i="30" l="1"/>
  <c r="W9" i="30" s="1"/>
  <c r="S8" i="36"/>
  <c r="D11" i="36" s="1"/>
  <c r="D38" i="36" s="1"/>
  <c r="W35" i="35"/>
  <c r="AH9" i="35"/>
  <c r="S9" i="35" s="1"/>
  <c r="S15" i="35"/>
  <c r="AG8" i="32"/>
  <c r="AL10" i="36"/>
  <c r="W10" i="36" s="1"/>
  <c r="W36" i="36" s="1"/>
  <c r="AK13" i="36"/>
  <c r="AK7" i="36"/>
  <c r="AL8" i="36"/>
  <c r="W8" i="36" s="1"/>
  <c r="D12" i="36" s="1"/>
  <c r="D39" i="36" s="1"/>
  <c r="AK15" i="36"/>
  <c r="AG8" i="36"/>
  <c r="AK11" i="36"/>
  <c r="AG11" i="36"/>
  <c r="AK12" i="36"/>
  <c r="AG12" i="36"/>
  <c r="AK9" i="36"/>
  <c r="AG9" i="36"/>
  <c r="AH13" i="36"/>
  <c r="AL13" i="36"/>
  <c r="W13" i="36" s="1"/>
  <c r="AK6" i="36"/>
  <c r="AG6" i="36"/>
  <c r="AL9" i="36"/>
  <c r="W9" i="36" s="1"/>
  <c r="AH9" i="36"/>
  <c r="AH7" i="36"/>
  <c r="AL7" i="36"/>
  <c r="W7" i="36" s="1"/>
  <c r="AL11" i="36"/>
  <c r="W11" i="36" s="1"/>
  <c r="AH11" i="36"/>
  <c r="AL5" i="36"/>
  <c r="W5" i="36" s="1"/>
  <c r="AH5" i="36"/>
  <c r="AK14" i="36"/>
  <c r="AG14" i="36"/>
  <c r="AH6" i="36"/>
  <c r="AL6" i="36"/>
  <c r="W6" i="36" s="1"/>
  <c r="AH12" i="36"/>
  <c r="AL12" i="36"/>
  <c r="W12" i="36" s="1"/>
  <c r="S10" i="36"/>
  <c r="AL14" i="36"/>
  <c r="W14" i="36" s="1"/>
  <c r="AH14" i="36"/>
  <c r="AL15" i="36"/>
  <c r="W15" i="36" s="1"/>
  <c r="AH15" i="36"/>
  <c r="AG16" i="36"/>
  <c r="AK16" i="36"/>
  <c r="AG10" i="36"/>
  <c r="AK10" i="36"/>
  <c r="AK5" i="36"/>
  <c r="AG5" i="36"/>
  <c r="AH16" i="36"/>
  <c r="AL16" i="36"/>
  <c r="W16" i="36" s="1"/>
  <c r="S34" i="36"/>
  <c r="AG14" i="35"/>
  <c r="AH11" i="35"/>
  <c r="AH6" i="35"/>
  <c r="AK10" i="35"/>
  <c r="AK6" i="34"/>
  <c r="V6" i="34" s="1"/>
  <c r="V32" i="34" s="1"/>
  <c r="AH8" i="35"/>
  <c r="W39" i="35"/>
  <c r="AL15" i="35"/>
  <c r="W15" i="35" s="1"/>
  <c r="I24" i="35" s="1"/>
  <c r="I51" i="35" s="1"/>
  <c r="AG11" i="35"/>
  <c r="AH7" i="34"/>
  <c r="S7" i="34" s="1"/>
  <c r="AG8" i="35"/>
  <c r="AG6" i="35"/>
  <c r="AH13" i="35"/>
  <c r="AG9" i="35"/>
  <c r="AK9" i="35"/>
  <c r="AL16" i="35"/>
  <c r="W16" i="35" s="1"/>
  <c r="AH16" i="35"/>
  <c r="AG13" i="35"/>
  <c r="AK13" i="35"/>
  <c r="AK7" i="35"/>
  <c r="AG7" i="35"/>
  <c r="W32" i="35"/>
  <c r="I6" i="35"/>
  <c r="I33" i="35" s="1"/>
  <c r="V32" i="33"/>
  <c r="AK15" i="35"/>
  <c r="AG15" i="35"/>
  <c r="AH7" i="35"/>
  <c r="AL7" i="35"/>
  <c r="W7" i="35" s="1"/>
  <c r="AL12" i="35"/>
  <c r="W12" i="35" s="1"/>
  <c r="AH12" i="35"/>
  <c r="AK12" i="35"/>
  <c r="AG12" i="35"/>
  <c r="AG5" i="35"/>
  <c r="AK5" i="35"/>
  <c r="AH14" i="35"/>
  <c r="AL14" i="35"/>
  <c r="W14" i="35" s="1"/>
  <c r="AL5" i="35"/>
  <c r="W5" i="35" s="1"/>
  <c r="AH5" i="35"/>
  <c r="AH10" i="35"/>
  <c r="AL10" i="35"/>
  <c r="W10" i="35" s="1"/>
  <c r="W34" i="35"/>
  <c r="D12" i="35"/>
  <c r="D39" i="35" s="1"/>
  <c r="AK16" i="35"/>
  <c r="AG16" i="35"/>
  <c r="W37" i="35"/>
  <c r="D18" i="35"/>
  <c r="D45" i="35" s="1"/>
  <c r="AK7" i="33"/>
  <c r="V7" i="33" s="1"/>
  <c r="V33" i="33" s="1"/>
  <c r="AH11" i="33"/>
  <c r="S11" i="33" s="1"/>
  <c r="AG9" i="34"/>
  <c r="V35" i="34"/>
  <c r="AG6" i="33"/>
  <c r="AK14" i="33"/>
  <c r="V14" i="33" s="1"/>
  <c r="C24" i="33" s="1"/>
  <c r="C51" i="33" s="1"/>
  <c r="AH12" i="34"/>
  <c r="AL12" i="34"/>
  <c r="W12" i="34" s="1"/>
  <c r="AK16" i="34"/>
  <c r="V16" i="34" s="1"/>
  <c r="AG16" i="34"/>
  <c r="AL11" i="34"/>
  <c r="W11" i="34" s="1"/>
  <c r="AH11" i="34"/>
  <c r="AG7" i="34"/>
  <c r="AK7" i="34"/>
  <c r="V7" i="34" s="1"/>
  <c r="AG14" i="34"/>
  <c r="AK14" i="34"/>
  <c r="V14" i="34" s="1"/>
  <c r="AK15" i="34"/>
  <c r="V15" i="34" s="1"/>
  <c r="AG15" i="34"/>
  <c r="AH16" i="34"/>
  <c r="AL16" i="34"/>
  <c r="W16" i="34" s="1"/>
  <c r="AL10" i="34"/>
  <c r="W10" i="34" s="1"/>
  <c r="AH10" i="34"/>
  <c r="AK12" i="34"/>
  <c r="V12" i="34" s="1"/>
  <c r="AG12" i="34"/>
  <c r="AL14" i="34"/>
  <c r="W14" i="34" s="1"/>
  <c r="AH14" i="34"/>
  <c r="AG13" i="34"/>
  <c r="AK13" i="34"/>
  <c r="V13" i="34" s="1"/>
  <c r="AK11" i="34"/>
  <c r="V11" i="34" s="1"/>
  <c r="AG11" i="34"/>
  <c r="W33" i="34"/>
  <c r="N6" i="34"/>
  <c r="N33" i="34" s="1"/>
  <c r="AL15" i="34"/>
  <c r="W15" i="34" s="1"/>
  <c r="AH15" i="34"/>
  <c r="AL9" i="34"/>
  <c r="W9" i="34" s="1"/>
  <c r="AH9" i="34"/>
  <c r="AH8" i="34"/>
  <c r="AL8" i="34"/>
  <c r="W8" i="34" s="1"/>
  <c r="AK5" i="34"/>
  <c r="V5" i="34" s="1"/>
  <c r="AG5" i="34"/>
  <c r="AL5" i="34"/>
  <c r="W5" i="34" s="1"/>
  <c r="AH5" i="34"/>
  <c r="AG10" i="34"/>
  <c r="AK10" i="34"/>
  <c r="V10" i="34" s="1"/>
  <c r="AK8" i="34"/>
  <c r="V8" i="34" s="1"/>
  <c r="AG8" i="34"/>
  <c r="AH13" i="34"/>
  <c r="AL13" i="34"/>
  <c r="W13" i="34" s="1"/>
  <c r="AH6" i="34"/>
  <c r="AL6" i="34"/>
  <c r="W6" i="34" s="1"/>
  <c r="AG6" i="32"/>
  <c r="AG15" i="33"/>
  <c r="AH8" i="32"/>
  <c r="AH6" i="32"/>
  <c r="S6" i="32" s="1"/>
  <c r="AB6" i="32" s="1"/>
  <c r="AB32" i="32" s="1"/>
  <c r="AK13" i="33"/>
  <c r="V13" i="33" s="1"/>
  <c r="M18" i="33" s="1"/>
  <c r="M45" i="33" s="1"/>
  <c r="AL14" i="33"/>
  <c r="W14" i="33" s="1"/>
  <c r="W40" i="33" s="1"/>
  <c r="AG10" i="33"/>
  <c r="AK10" i="33"/>
  <c r="V10" i="33" s="1"/>
  <c r="AL10" i="33"/>
  <c r="W10" i="33" s="1"/>
  <c r="AH10" i="33"/>
  <c r="AL15" i="33"/>
  <c r="W15" i="33" s="1"/>
  <c r="AH15" i="33"/>
  <c r="S40" i="33"/>
  <c r="D23" i="33"/>
  <c r="D50" i="33" s="1"/>
  <c r="AH7" i="33"/>
  <c r="AL7" i="33"/>
  <c r="W7" i="33" s="1"/>
  <c r="V41" i="33"/>
  <c r="H24" i="33"/>
  <c r="H51" i="33" s="1"/>
  <c r="W37" i="33"/>
  <c r="D18" i="33"/>
  <c r="D45" i="33" s="1"/>
  <c r="AH13" i="33"/>
  <c r="AL13" i="33"/>
  <c r="W13" i="33" s="1"/>
  <c r="AK5" i="33"/>
  <c r="V5" i="33" s="1"/>
  <c r="AG5" i="33"/>
  <c r="AL9" i="32"/>
  <c r="W9" i="32" s="1"/>
  <c r="W35" i="32" s="1"/>
  <c r="AK11" i="33"/>
  <c r="V11" i="33" s="1"/>
  <c r="AG11" i="33"/>
  <c r="AH16" i="33"/>
  <c r="AL16" i="33"/>
  <c r="W16" i="33" s="1"/>
  <c r="AK9" i="33"/>
  <c r="V9" i="33" s="1"/>
  <c r="AG9" i="33"/>
  <c r="AG16" i="33"/>
  <c r="AK16" i="33"/>
  <c r="V16" i="33" s="1"/>
  <c r="AL5" i="33"/>
  <c r="W5" i="33" s="1"/>
  <c r="AH5" i="33"/>
  <c r="AH12" i="33"/>
  <c r="AL12" i="33"/>
  <c r="W12" i="33" s="1"/>
  <c r="AK8" i="33"/>
  <c r="V8" i="33" s="1"/>
  <c r="AG8" i="33"/>
  <c r="AL9" i="33"/>
  <c r="W9" i="33" s="1"/>
  <c r="AH9" i="33"/>
  <c r="AH6" i="33"/>
  <c r="AL6" i="33"/>
  <c r="W6" i="33" s="1"/>
  <c r="AK12" i="33"/>
  <c r="V12" i="33" s="1"/>
  <c r="AG12" i="33"/>
  <c r="AH8" i="33"/>
  <c r="AL8" i="33"/>
  <c r="W8" i="33" s="1"/>
  <c r="AK9" i="32"/>
  <c r="V9" i="32" s="1"/>
  <c r="V35" i="32" s="1"/>
  <c r="AL7" i="32"/>
  <c r="W7" i="32" s="1"/>
  <c r="N6" i="32" s="1"/>
  <c r="N33" i="32" s="1"/>
  <c r="AG14" i="32"/>
  <c r="AK11" i="32"/>
  <c r="V11" i="32" s="1"/>
  <c r="V37" i="32" s="1"/>
  <c r="AG7" i="32"/>
  <c r="AL13" i="32"/>
  <c r="W13" i="32" s="1"/>
  <c r="N18" i="32" s="1"/>
  <c r="N45" i="32" s="1"/>
  <c r="AG10" i="32"/>
  <c r="AK16" i="32"/>
  <c r="V16" i="32" s="1"/>
  <c r="AG16" i="32"/>
  <c r="S7" i="32"/>
  <c r="AB7" i="32" s="1"/>
  <c r="AB33" i="32" s="1"/>
  <c r="W32" i="32"/>
  <c r="I6" i="32"/>
  <c r="I33" i="32" s="1"/>
  <c r="AH5" i="32"/>
  <c r="AL5" i="32"/>
  <c r="W5" i="32" s="1"/>
  <c r="AK15" i="32"/>
  <c r="V15" i="32" s="1"/>
  <c r="AG15" i="32"/>
  <c r="AL10" i="32"/>
  <c r="W10" i="32" s="1"/>
  <c r="AH10" i="32"/>
  <c r="V36" i="32"/>
  <c r="M12" i="32"/>
  <c r="M39" i="32" s="1"/>
  <c r="AH12" i="32"/>
  <c r="AL12" i="32"/>
  <c r="W12" i="32" s="1"/>
  <c r="AH14" i="32"/>
  <c r="AL14" i="32"/>
  <c r="W14" i="32" s="1"/>
  <c r="I11" i="32"/>
  <c r="I38" i="32" s="1"/>
  <c r="S35" i="32"/>
  <c r="AH15" i="32"/>
  <c r="AL15" i="32"/>
  <c r="W15" i="32" s="1"/>
  <c r="AG12" i="32"/>
  <c r="AK12" i="32"/>
  <c r="V12" i="32" s="1"/>
  <c r="AK5" i="32"/>
  <c r="V5" i="32" s="1"/>
  <c r="AG5" i="32"/>
  <c r="V32" i="32"/>
  <c r="H6" i="32"/>
  <c r="H33" i="32" s="1"/>
  <c r="V33" i="32"/>
  <c r="M6" i="32"/>
  <c r="M33" i="32" s="1"/>
  <c r="V40" i="32"/>
  <c r="C24" i="32"/>
  <c r="C51" i="32" s="1"/>
  <c r="W34" i="32"/>
  <c r="D12" i="32"/>
  <c r="D39" i="32" s="1"/>
  <c r="V34" i="32"/>
  <c r="C12" i="32"/>
  <c r="C39" i="32" s="1"/>
  <c r="AH11" i="32"/>
  <c r="AL11" i="32"/>
  <c r="W11" i="32" s="1"/>
  <c r="S13" i="32"/>
  <c r="AL16" i="32"/>
  <c r="W16" i="32" s="1"/>
  <c r="AH16" i="32"/>
  <c r="AG13" i="32"/>
  <c r="AK13" i="32"/>
  <c r="V13" i="32" s="1"/>
  <c r="N6" i="31"/>
  <c r="N33" i="31" s="1"/>
  <c r="AH11" i="31"/>
  <c r="S11" i="31" s="1"/>
  <c r="D18" i="31"/>
  <c r="D45" i="31" s="1"/>
  <c r="AK11" i="31"/>
  <c r="V11" i="31" s="1"/>
  <c r="AG11" i="31"/>
  <c r="AH15" i="31"/>
  <c r="AL15" i="31"/>
  <c r="W15" i="31" s="1"/>
  <c r="AH5" i="31"/>
  <c r="AL5" i="31"/>
  <c r="W5" i="31" s="1"/>
  <c r="AL9" i="31"/>
  <c r="W9" i="31" s="1"/>
  <c r="AH9" i="31"/>
  <c r="AK12" i="31"/>
  <c r="V12" i="31" s="1"/>
  <c r="AG12" i="31"/>
  <c r="AK16" i="31"/>
  <c r="V16" i="31" s="1"/>
  <c r="AG16" i="31"/>
  <c r="S7" i="31"/>
  <c r="AK9" i="31"/>
  <c r="V9" i="31" s="1"/>
  <c r="AG9" i="31"/>
  <c r="AH12" i="31"/>
  <c r="AL12" i="31"/>
  <c r="W12" i="31" s="1"/>
  <c r="AH8" i="31"/>
  <c r="AL8" i="31"/>
  <c r="W8" i="31" s="1"/>
  <c r="AG8" i="31"/>
  <c r="AK8" i="31"/>
  <c r="V8" i="31" s="1"/>
  <c r="AG14" i="31"/>
  <c r="AK14" i="31"/>
  <c r="V14" i="31" s="1"/>
  <c r="AK15" i="31"/>
  <c r="V15" i="31" s="1"/>
  <c r="AG15" i="31"/>
  <c r="AL10" i="31"/>
  <c r="W10" i="31" s="1"/>
  <c r="AH10" i="31"/>
  <c r="AG10" i="31"/>
  <c r="AK10" i="31"/>
  <c r="V10" i="31" s="1"/>
  <c r="AK5" i="31"/>
  <c r="V5" i="31" s="1"/>
  <c r="AG5" i="31"/>
  <c r="W39" i="30"/>
  <c r="AL16" i="31"/>
  <c r="W16" i="31" s="1"/>
  <c r="AH16" i="31"/>
  <c r="AH6" i="31"/>
  <c r="AL6" i="31"/>
  <c r="W6" i="31" s="1"/>
  <c r="AG6" i="31"/>
  <c r="AK6" i="31"/>
  <c r="V6" i="31" s="1"/>
  <c r="AG13" i="31"/>
  <c r="AK13" i="31"/>
  <c r="V13" i="31" s="1"/>
  <c r="AH14" i="31"/>
  <c r="AL14" i="31"/>
  <c r="W14" i="31" s="1"/>
  <c r="AL13" i="31"/>
  <c r="W13" i="31" s="1"/>
  <c r="AH13" i="31"/>
  <c r="AG7" i="31"/>
  <c r="AK7" i="31"/>
  <c r="V7" i="31" s="1"/>
  <c r="AH13" i="30"/>
  <c r="S13" i="30" s="1"/>
  <c r="AL15" i="30"/>
  <c r="W15" i="30" s="1"/>
  <c r="V28" i="30" s="1"/>
  <c r="W28" i="30" s="1"/>
  <c r="H25" i="30" s="1"/>
  <c r="AH6" i="30"/>
  <c r="S6" i="30" s="1"/>
  <c r="AH14" i="30"/>
  <c r="S14" i="30" s="1"/>
  <c r="AL8" i="30"/>
  <c r="W8" i="30" s="1"/>
  <c r="W34" i="30" s="1"/>
  <c r="AG14" i="30"/>
  <c r="AK14" i="30"/>
  <c r="V14" i="30" s="1"/>
  <c r="AL10" i="30"/>
  <c r="W10" i="30" s="1"/>
  <c r="AH10" i="30"/>
  <c r="AL16" i="30"/>
  <c r="W16" i="30" s="1"/>
  <c r="AH16" i="30"/>
  <c r="AK11" i="30"/>
  <c r="V11" i="30" s="1"/>
  <c r="AG11" i="30"/>
  <c r="AK16" i="30"/>
  <c r="V16" i="30" s="1"/>
  <c r="AG16" i="30"/>
  <c r="AK10" i="30"/>
  <c r="V10" i="30" s="1"/>
  <c r="AG10" i="30"/>
  <c r="AK9" i="30"/>
  <c r="V9" i="30" s="1"/>
  <c r="AG9" i="30"/>
  <c r="AG8" i="30"/>
  <c r="AK8" i="30"/>
  <c r="V8" i="30" s="1"/>
  <c r="AL7" i="30"/>
  <c r="W7" i="30" s="1"/>
  <c r="AH7" i="30"/>
  <c r="I23" i="30"/>
  <c r="I50" i="30" s="1"/>
  <c r="S41" i="30"/>
  <c r="AK15" i="30"/>
  <c r="V15" i="30" s="1"/>
  <c r="AG15" i="30"/>
  <c r="W35" i="30"/>
  <c r="I12" i="30"/>
  <c r="I39" i="30" s="1"/>
  <c r="AG7" i="30"/>
  <c r="AK7" i="30"/>
  <c r="V7" i="30" s="1"/>
  <c r="AG13" i="30"/>
  <c r="AK13" i="30"/>
  <c r="V13" i="30" s="1"/>
  <c r="S8" i="30"/>
  <c r="W32" i="30"/>
  <c r="I6" i="30"/>
  <c r="I33" i="30" s="1"/>
  <c r="AH11" i="30"/>
  <c r="AL11" i="30"/>
  <c r="W11" i="30" s="1"/>
  <c r="AH5" i="30"/>
  <c r="AL5" i="30"/>
  <c r="W5" i="30" s="1"/>
  <c r="AG6" i="30"/>
  <c r="AK6" i="30"/>
  <c r="V6" i="30" s="1"/>
  <c r="AH12" i="30"/>
  <c r="AL12" i="30"/>
  <c r="W12" i="30" s="1"/>
  <c r="W40" i="30"/>
  <c r="D24" i="30"/>
  <c r="D51" i="30" s="1"/>
  <c r="S35" i="30"/>
  <c r="I11" i="30"/>
  <c r="I38" i="30" s="1"/>
  <c r="V22" i="30"/>
  <c r="W22" i="30" s="1"/>
  <c r="H13" i="30" s="1"/>
  <c r="AG12" i="30"/>
  <c r="AK12" i="30"/>
  <c r="V12" i="30" s="1"/>
  <c r="AK5" i="30"/>
  <c r="V5" i="30" s="1"/>
  <c r="AG5" i="30"/>
  <c r="R14" i="36" l="1"/>
  <c r="R12" i="36"/>
  <c r="R13" i="36"/>
  <c r="R5" i="36"/>
  <c r="R15" i="36"/>
  <c r="V6" i="36"/>
  <c r="H6" i="36" s="1"/>
  <c r="H33" i="36" s="1"/>
  <c r="R6" i="36"/>
  <c r="V7" i="36"/>
  <c r="V33" i="36" s="1"/>
  <c r="R7" i="36"/>
  <c r="R10" i="36"/>
  <c r="R16" i="36"/>
  <c r="R11" i="36"/>
  <c r="R9" i="36"/>
  <c r="R8" i="36"/>
  <c r="C11" i="36" s="1"/>
  <c r="C38" i="36" s="1"/>
  <c r="V16" i="36"/>
  <c r="V42" i="36" s="1"/>
  <c r="V11" i="36"/>
  <c r="V37" i="36" s="1"/>
  <c r="V13" i="36"/>
  <c r="V39" i="36" s="1"/>
  <c r="V9" i="36"/>
  <c r="V35" i="36" s="1"/>
  <c r="V14" i="36"/>
  <c r="V40" i="36" s="1"/>
  <c r="V12" i="36"/>
  <c r="V38" i="36" s="1"/>
  <c r="V8" i="36"/>
  <c r="V5" i="36"/>
  <c r="C6" i="36" s="1"/>
  <c r="C33" i="36" s="1"/>
  <c r="V15" i="36"/>
  <c r="H24" i="36" s="1"/>
  <c r="H51" i="36" s="1"/>
  <c r="V10" i="36"/>
  <c r="AB10" i="36" s="1"/>
  <c r="AB36" i="36" s="1"/>
  <c r="R8" i="32"/>
  <c r="R21" i="32" s="1"/>
  <c r="V5" i="35"/>
  <c r="V31" i="35" s="1"/>
  <c r="V11" i="35"/>
  <c r="V12" i="35"/>
  <c r="V9" i="35"/>
  <c r="H12" i="35" s="1"/>
  <c r="H39" i="35" s="1"/>
  <c r="V8" i="35"/>
  <c r="V16" i="35"/>
  <c r="V42" i="35" s="1"/>
  <c r="V13" i="35"/>
  <c r="V39" i="35" s="1"/>
  <c r="V15" i="35"/>
  <c r="H24" i="35" s="1"/>
  <c r="H51" i="35" s="1"/>
  <c r="V10" i="35"/>
  <c r="V36" i="35" s="1"/>
  <c r="V14" i="35"/>
  <c r="V7" i="35"/>
  <c r="M6" i="35" s="1"/>
  <c r="M33" i="35" s="1"/>
  <c r="V6" i="35"/>
  <c r="R9" i="35"/>
  <c r="R12" i="35"/>
  <c r="R8" i="35"/>
  <c r="C11" i="35" s="1"/>
  <c r="C38" i="35" s="1"/>
  <c r="R11" i="35"/>
  <c r="Z11" i="35" s="1"/>
  <c r="R10" i="35"/>
  <c r="R14" i="35"/>
  <c r="R15" i="35"/>
  <c r="R41" i="35" s="1"/>
  <c r="R7" i="35"/>
  <c r="R16" i="35"/>
  <c r="R13" i="35"/>
  <c r="R6" i="35"/>
  <c r="Z6" i="35" s="1"/>
  <c r="R5" i="35"/>
  <c r="S5" i="35"/>
  <c r="N12" i="36"/>
  <c r="N39" i="36" s="1"/>
  <c r="S10" i="35"/>
  <c r="S14" i="35"/>
  <c r="S7" i="35"/>
  <c r="S16" i="35"/>
  <c r="S13" i="35"/>
  <c r="V26" i="35" s="1"/>
  <c r="W26" i="35" s="1"/>
  <c r="M19" i="35" s="1"/>
  <c r="S6" i="35"/>
  <c r="S32" i="35" s="1"/>
  <c r="V46" i="35" s="1"/>
  <c r="W46" i="35" s="1"/>
  <c r="H34" i="35" s="1"/>
  <c r="S12" i="35"/>
  <c r="S8" i="35"/>
  <c r="S11" i="35"/>
  <c r="S37" i="35" s="1"/>
  <c r="V51" i="35" s="1"/>
  <c r="W51" i="35" s="1"/>
  <c r="C46" i="35" s="1"/>
  <c r="V28" i="35"/>
  <c r="W28" i="35" s="1"/>
  <c r="H25" i="35" s="1"/>
  <c r="W34" i="36"/>
  <c r="V48" i="36" s="1"/>
  <c r="W48" i="36" s="1"/>
  <c r="C40" i="36" s="1"/>
  <c r="V21" i="36"/>
  <c r="C13" i="36" s="1"/>
  <c r="I12" i="36"/>
  <c r="I39" i="36" s="1"/>
  <c r="W35" i="36"/>
  <c r="W41" i="36"/>
  <c r="I24" i="36"/>
  <c r="I51" i="36" s="1"/>
  <c r="S36" i="36"/>
  <c r="V50" i="36" s="1"/>
  <c r="V23" i="36"/>
  <c r="M13" i="36" s="1"/>
  <c r="N11" i="36"/>
  <c r="N38" i="36" s="1"/>
  <c r="I6" i="36"/>
  <c r="I33" i="36" s="1"/>
  <c r="W32" i="36"/>
  <c r="S5" i="36"/>
  <c r="N6" i="36"/>
  <c r="N33" i="36" s="1"/>
  <c r="W33" i="36"/>
  <c r="W42" i="36"/>
  <c r="N24" i="36"/>
  <c r="N51" i="36" s="1"/>
  <c r="S14" i="36"/>
  <c r="S6" i="36"/>
  <c r="W31" i="36"/>
  <c r="D6" i="36"/>
  <c r="D33" i="36" s="1"/>
  <c r="S7" i="36"/>
  <c r="W39" i="36"/>
  <c r="N18" i="36"/>
  <c r="N45" i="36" s="1"/>
  <c r="S15" i="36"/>
  <c r="S12" i="36"/>
  <c r="W37" i="36"/>
  <c r="D18" i="36"/>
  <c r="D45" i="36" s="1"/>
  <c r="S16" i="36"/>
  <c r="W40" i="36"/>
  <c r="D24" i="36"/>
  <c r="D51" i="36" s="1"/>
  <c r="W38" i="36"/>
  <c r="I18" i="36"/>
  <c r="I45" i="36" s="1"/>
  <c r="S11" i="36"/>
  <c r="S9" i="36"/>
  <c r="S13" i="36"/>
  <c r="H6" i="34"/>
  <c r="H33" i="34" s="1"/>
  <c r="W41" i="35"/>
  <c r="M6" i="33"/>
  <c r="M33" i="33" s="1"/>
  <c r="V39" i="33"/>
  <c r="W38" i="35"/>
  <c r="I18" i="35"/>
  <c r="I45" i="35" s="1"/>
  <c r="S35" i="35"/>
  <c r="V49" i="35" s="1"/>
  <c r="W49" i="35" s="1"/>
  <c r="H40" i="35" s="1"/>
  <c r="V22" i="35"/>
  <c r="W22" i="35" s="1"/>
  <c r="H13" i="35" s="1"/>
  <c r="I11" i="35"/>
  <c r="I38" i="35" s="1"/>
  <c r="W42" i="35"/>
  <c r="N24" i="35"/>
  <c r="N51" i="35" s="1"/>
  <c r="W36" i="35"/>
  <c r="N12" i="35"/>
  <c r="N39" i="35" s="1"/>
  <c r="W33" i="35"/>
  <c r="N6" i="35"/>
  <c r="N33" i="35" s="1"/>
  <c r="W31" i="35"/>
  <c r="D6" i="35"/>
  <c r="D33" i="35" s="1"/>
  <c r="W40" i="35"/>
  <c r="D24" i="35"/>
  <c r="D51" i="35" s="1"/>
  <c r="S41" i="35"/>
  <c r="AB14" i="33"/>
  <c r="AB40" i="33" s="1"/>
  <c r="V40" i="33"/>
  <c r="R7" i="34"/>
  <c r="R33" i="34" s="1"/>
  <c r="R6" i="32"/>
  <c r="H5" i="32" s="1"/>
  <c r="H32" i="32" s="1"/>
  <c r="S8" i="32"/>
  <c r="V21" i="32" s="1"/>
  <c r="W21" i="32" s="1"/>
  <c r="C13" i="32" s="1"/>
  <c r="W35" i="34"/>
  <c r="I12" i="34"/>
  <c r="I39" i="34" s="1"/>
  <c r="V38" i="34"/>
  <c r="H18" i="34"/>
  <c r="H45" i="34" s="1"/>
  <c r="S16" i="34"/>
  <c r="AB16" i="34" s="1"/>
  <c r="AB42" i="34" s="1"/>
  <c r="R16" i="34"/>
  <c r="W39" i="34"/>
  <c r="N18" i="34"/>
  <c r="N45" i="34" s="1"/>
  <c r="S5" i="34"/>
  <c r="R5" i="34"/>
  <c r="W34" i="34"/>
  <c r="D12" i="34"/>
  <c r="D39" i="34" s="1"/>
  <c r="S15" i="34"/>
  <c r="AB15" i="34" s="1"/>
  <c r="AB41" i="34" s="1"/>
  <c r="R15" i="34"/>
  <c r="S14" i="34"/>
  <c r="R14" i="34"/>
  <c r="S10" i="34"/>
  <c r="AB10" i="34" s="1"/>
  <c r="AB36" i="34" s="1"/>
  <c r="R10" i="34"/>
  <c r="V41" i="34"/>
  <c r="H24" i="34"/>
  <c r="H51" i="34" s="1"/>
  <c r="V42" i="34"/>
  <c r="M24" i="34"/>
  <c r="M51" i="34" s="1"/>
  <c r="V31" i="34"/>
  <c r="AB5" i="34"/>
  <c r="AB31" i="34" s="1"/>
  <c r="C6" i="34"/>
  <c r="C33" i="34" s="1"/>
  <c r="V33" i="34"/>
  <c r="M6" i="34"/>
  <c r="M33" i="34" s="1"/>
  <c r="AB7" i="34"/>
  <c r="AB33" i="34" s="1"/>
  <c r="H12" i="32"/>
  <c r="H39" i="32" s="1"/>
  <c r="R13" i="34"/>
  <c r="S13" i="34"/>
  <c r="AB13" i="34" s="1"/>
  <c r="AB39" i="34" s="1"/>
  <c r="V34" i="34"/>
  <c r="C12" i="34"/>
  <c r="C39" i="34" s="1"/>
  <c r="W31" i="34"/>
  <c r="D6" i="34"/>
  <c r="D33" i="34" s="1"/>
  <c r="S8" i="34"/>
  <c r="AB8" i="34" s="1"/>
  <c r="AB34" i="34" s="1"/>
  <c r="R8" i="34"/>
  <c r="W41" i="34"/>
  <c r="I24" i="34"/>
  <c r="I51" i="34" s="1"/>
  <c r="V37" i="34"/>
  <c r="C18" i="34"/>
  <c r="C45" i="34" s="1"/>
  <c r="D24" i="34"/>
  <c r="D51" i="34" s="1"/>
  <c r="W40" i="34"/>
  <c r="W36" i="34"/>
  <c r="N12" i="34"/>
  <c r="N39" i="34" s="1"/>
  <c r="V40" i="34"/>
  <c r="C24" i="34"/>
  <c r="C51" i="34" s="1"/>
  <c r="S11" i="34"/>
  <c r="R11" i="34"/>
  <c r="W38" i="34"/>
  <c r="I18" i="34"/>
  <c r="I45" i="34" s="1"/>
  <c r="S6" i="34"/>
  <c r="R6" i="34"/>
  <c r="W32" i="34"/>
  <c r="I6" i="34"/>
  <c r="I33" i="34" s="1"/>
  <c r="S33" i="34"/>
  <c r="V47" i="34" s="1"/>
  <c r="W47" i="34" s="1"/>
  <c r="M34" i="34" s="1"/>
  <c r="V20" i="34"/>
  <c r="W20" i="34" s="1"/>
  <c r="M7" i="34" s="1"/>
  <c r="N5" i="34"/>
  <c r="N32" i="34" s="1"/>
  <c r="V36" i="34"/>
  <c r="M12" i="34"/>
  <c r="M39" i="34" s="1"/>
  <c r="S9" i="34"/>
  <c r="R9" i="34"/>
  <c r="V39" i="34"/>
  <c r="M18" i="34"/>
  <c r="M45" i="34" s="1"/>
  <c r="W42" i="34"/>
  <c r="N24" i="34"/>
  <c r="N51" i="34" s="1"/>
  <c r="W37" i="34"/>
  <c r="D18" i="34"/>
  <c r="D45" i="34" s="1"/>
  <c r="S12" i="34"/>
  <c r="AB12" i="34" s="1"/>
  <c r="AB38" i="34" s="1"/>
  <c r="R12" i="34"/>
  <c r="V22" i="32"/>
  <c r="W22" i="32" s="1"/>
  <c r="H13" i="32" s="1"/>
  <c r="V27" i="33"/>
  <c r="W27" i="33" s="1"/>
  <c r="C25" i="33" s="1"/>
  <c r="AB9" i="32"/>
  <c r="AB35" i="32" s="1"/>
  <c r="D24" i="33"/>
  <c r="D51" i="33" s="1"/>
  <c r="I12" i="32"/>
  <c r="I39" i="32" s="1"/>
  <c r="V54" i="33"/>
  <c r="W54" i="33" s="1"/>
  <c r="C52" i="33" s="1"/>
  <c r="R11" i="33"/>
  <c r="C17" i="33" s="1"/>
  <c r="C44" i="33" s="1"/>
  <c r="W33" i="32"/>
  <c r="R14" i="33"/>
  <c r="R9" i="32"/>
  <c r="R22" i="32" s="1"/>
  <c r="S8" i="33"/>
  <c r="AB8" i="33" s="1"/>
  <c r="AB34" i="33" s="1"/>
  <c r="R8" i="33"/>
  <c r="W36" i="33"/>
  <c r="N12" i="33"/>
  <c r="N39" i="33" s="1"/>
  <c r="W32" i="33"/>
  <c r="I6" i="33"/>
  <c r="I33" i="33" s="1"/>
  <c r="S5" i="33"/>
  <c r="R5" i="33"/>
  <c r="H12" i="33"/>
  <c r="H39" i="33" s="1"/>
  <c r="V35" i="33"/>
  <c r="C18" i="33"/>
  <c r="C45" i="33" s="1"/>
  <c r="V37" i="33"/>
  <c r="AB11" i="33"/>
  <c r="AB37" i="33" s="1"/>
  <c r="W39" i="33"/>
  <c r="N18" i="33"/>
  <c r="N45" i="33" s="1"/>
  <c r="R7" i="33"/>
  <c r="S7" i="33"/>
  <c r="S15" i="33"/>
  <c r="R15" i="33"/>
  <c r="S12" i="33"/>
  <c r="AB12" i="33" s="1"/>
  <c r="AB38" i="33" s="1"/>
  <c r="R12" i="33"/>
  <c r="V31" i="33"/>
  <c r="AB5" i="33"/>
  <c r="AB31" i="33" s="1"/>
  <c r="C6" i="33"/>
  <c r="C33" i="33" s="1"/>
  <c r="W33" i="33"/>
  <c r="N6" i="33"/>
  <c r="N33" i="33" s="1"/>
  <c r="V38" i="33"/>
  <c r="H18" i="33"/>
  <c r="H45" i="33" s="1"/>
  <c r="S6" i="33"/>
  <c r="R6" i="33"/>
  <c r="V34" i="33"/>
  <c r="C12" i="33"/>
  <c r="C39" i="33" s="1"/>
  <c r="W31" i="33"/>
  <c r="D6" i="33"/>
  <c r="D33" i="33" s="1"/>
  <c r="M24" i="33"/>
  <c r="M51" i="33" s="1"/>
  <c r="V42" i="33"/>
  <c r="W42" i="33"/>
  <c r="N24" i="33"/>
  <c r="N51" i="33" s="1"/>
  <c r="R13" i="33"/>
  <c r="S13" i="33"/>
  <c r="W41" i="33"/>
  <c r="I24" i="33"/>
  <c r="I51" i="33" s="1"/>
  <c r="S37" i="33"/>
  <c r="V51" i="33" s="1"/>
  <c r="W51" i="33" s="1"/>
  <c r="C46" i="33" s="1"/>
  <c r="D17" i="33"/>
  <c r="D44" i="33" s="1"/>
  <c r="V24" i="33"/>
  <c r="W24" i="33" s="1"/>
  <c r="C19" i="33" s="1"/>
  <c r="W35" i="33"/>
  <c r="I12" i="33"/>
  <c r="I39" i="33" s="1"/>
  <c r="W34" i="33"/>
  <c r="D12" i="33"/>
  <c r="D39" i="33" s="1"/>
  <c r="S9" i="33"/>
  <c r="AB9" i="33" s="1"/>
  <c r="AB35" i="33" s="1"/>
  <c r="R9" i="33"/>
  <c r="W38" i="33"/>
  <c r="I18" i="33"/>
  <c r="I45" i="33" s="1"/>
  <c r="S16" i="33"/>
  <c r="AB16" i="33" s="1"/>
  <c r="AB42" i="33" s="1"/>
  <c r="R16" i="33"/>
  <c r="R10" i="33"/>
  <c r="S10" i="33"/>
  <c r="AB10" i="33" s="1"/>
  <c r="AB36" i="33" s="1"/>
  <c r="V36" i="33"/>
  <c r="M12" i="33"/>
  <c r="M39" i="33" s="1"/>
  <c r="W39" i="32"/>
  <c r="R7" i="32"/>
  <c r="R20" i="32" s="1"/>
  <c r="C18" i="32"/>
  <c r="C45" i="32" s="1"/>
  <c r="R13" i="32"/>
  <c r="R39" i="32" s="1"/>
  <c r="W31" i="32"/>
  <c r="D6" i="32"/>
  <c r="D33" i="32" s="1"/>
  <c r="W42" i="32"/>
  <c r="N24" i="32"/>
  <c r="N51" i="32" s="1"/>
  <c r="S11" i="32"/>
  <c r="R11" i="32"/>
  <c r="AB5" i="32"/>
  <c r="AB31" i="32" s="1"/>
  <c r="V31" i="32"/>
  <c r="C6" i="32"/>
  <c r="C33" i="32" s="1"/>
  <c r="V49" i="32"/>
  <c r="W49" i="32" s="1"/>
  <c r="H40" i="32" s="1"/>
  <c r="W38" i="32"/>
  <c r="I18" i="32"/>
  <c r="I45" i="32" s="1"/>
  <c r="W36" i="32"/>
  <c r="N12" i="32"/>
  <c r="N39" i="32" s="1"/>
  <c r="S5" i="32"/>
  <c r="R5" i="32"/>
  <c r="V20" i="32"/>
  <c r="W20" i="32" s="1"/>
  <c r="M7" i="32" s="1"/>
  <c r="S33" i="32"/>
  <c r="N5" i="32"/>
  <c r="N32" i="32" s="1"/>
  <c r="S16" i="32"/>
  <c r="AB16" i="32" s="1"/>
  <c r="AB42" i="32" s="1"/>
  <c r="R16" i="32"/>
  <c r="S10" i="32"/>
  <c r="R10" i="32"/>
  <c r="M18" i="32"/>
  <c r="M45" i="32" s="1"/>
  <c r="V39" i="32"/>
  <c r="AB13" i="32"/>
  <c r="AB39" i="32" s="1"/>
  <c r="S39" i="32"/>
  <c r="V26" i="32"/>
  <c r="W26" i="32" s="1"/>
  <c r="M19" i="32" s="1"/>
  <c r="N17" i="32"/>
  <c r="N44" i="32" s="1"/>
  <c r="I24" i="32"/>
  <c r="I51" i="32" s="1"/>
  <c r="W41" i="32"/>
  <c r="R12" i="32"/>
  <c r="S12" i="32"/>
  <c r="AB12" i="32" s="1"/>
  <c r="AB38" i="32" s="1"/>
  <c r="W37" i="32"/>
  <c r="D18" i="32"/>
  <c r="D45" i="32" s="1"/>
  <c r="V38" i="32"/>
  <c r="H18" i="32"/>
  <c r="H45" i="32" s="1"/>
  <c r="R14" i="32"/>
  <c r="S14" i="32"/>
  <c r="S15" i="32"/>
  <c r="AB15" i="32" s="1"/>
  <c r="AB41" i="32" s="1"/>
  <c r="R15" i="32"/>
  <c r="W40" i="32"/>
  <c r="D24" i="32"/>
  <c r="D51" i="32" s="1"/>
  <c r="V19" i="32"/>
  <c r="W19" i="32" s="1"/>
  <c r="H7" i="32" s="1"/>
  <c r="I5" i="32"/>
  <c r="I32" i="32" s="1"/>
  <c r="S32" i="32"/>
  <c r="V46" i="32" s="1"/>
  <c r="W46" i="32" s="1"/>
  <c r="H34" i="32" s="1"/>
  <c r="V41" i="32"/>
  <c r="H24" i="32"/>
  <c r="H51" i="32" s="1"/>
  <c r="V42" i="32"/>
  <c r="M24" i="32"/>
  <c r="M51" i="32" s="1"/>
  <c r="V49" i="30"/>
  <c r="W49" i="30" s="1"/>
  <c r="H40" i="30" s="1"/>
  <c r="I24" i="30"/>
  <c r="I51" i="30" s="1"/>
  <c r="W41" i="30"/>
  <c r="V55" i="30" s="1"/>
  <c r="W55" i="30" s="1"/>
  <c r="H52" i="30" s="1"/>
  <c r="R11" i="31"/>
  <c r="C17" i="31" s="1"/>
  <c r="C44" i="31" s="1"/>
  <c r="R7" i="31"/>
  <c r="R33" i="31" s="1"/>
  <c r="S9" i="31"/>
  <c r="AB9" i="31" s="1"/>
  <c r="AB35" i="31" s="1"/>
  <c r="R9" i="31"/>
  <c r="S13" i="31"/>
  <c r="AB13" i="31" s="1"/>
  <c r="AB39" i="31" s="1"/>
  <c r="R13" i="31"/>
  <c r="V39" i="31"/>
  <c r="M18" i="31"/>
  <c r="M45" i="31" s="1"/>
  <c r="W32" i="31"/>
  <c r="I6" i="31"/>
  <c r="I33" i="31" s="1"/>
  <c r="V41" i="31"/>
  <c r="H24" i="31"/>
  <c r="H51" i="31" s="1"/>
  <c r="R12" i="31"/>
  <c r="S12" i="31"/>
  <c r="AB12" i="31" s="1"/>
  <c r="AB38" i="31" s="1"/>
  <c r="V20" i="31"/>
  <c r="W20" i="31" s="1"/>
  <c r="M7" i="31" s="1"/>
  <c r="S33" i="31"/>
  <c r="V47" i="31" s="1"/>
  <c r="W47" i="31" s="1"/>
  <c r="M34" i="31" s="1"/>
  <c r="N5" i="31"/>
  <c r="N32" i="31" s="1"/>
  <c r="V38" i="31"/>
  <c r="H18" i="31"/>
  <c r="H45" i="31" s="1"/>
  <c r="W35" i="31"/>
  <c r="I12" i="31"/>
  <c r="I39" i="31" s="1"/>
  <c r="S15" i="31"/>
  <c r="R15" i="31"/>
  <c r="V36" i="31"/>
  <c r="M12" i="31"/>
  <c r="M39" i="31" s="1"/>
  <c r="V34" i="31"/>
  <c r="C12" i="31"/>
  <c r="C39" i="31" s="1"/>
  <c r="W41" i="31"/>
  <c r="I24" i="31"/>
  <c r="I51" i="31" s="1"/>
  <c r="W39" i="31"/>
  <c r="N18" i="31"/>
  <c r="N45" i="31" s="1"/>
  <c r="R6" i="31"/>
  <c r="R32" i="31" s="1"/>
  <c r="S6" i="31"/>
  <c r="S10" i="31"/>
  <c r="R10" i="31"/>
  <c r="V40" i="31"/>
  <c r="C24" i="31"/>
  <c r="C51" i="31" s="1"/>
  <c r="D12" i="31"/>
  <c r="D39" i="31" s="1"/>
  <c r="W34" i="31"/>
  <c r="W31" i="31"/>
  <c r="D6" i="31"/>
  <c r="D33" i="31" s="1"/>
  <c r="R14" i="31"/>
  <c r="S14" i="31"/>
  <c r="W42" i="31"/>
  <c r="N24" i="31"/>
  <c r="N51" i="31" s="1"/>
  <c r="W38" i="31"/>
  <c r="I18" i="31"/>
  <c r="I45" i="31" s="1"/>
  <c r="V33" i="31"/>
  <c r="AB7" i="31"/>
  <c r="AB33" i="31" s="1"/>
  <c r="M6" i="31"/>
  <c r="M33" i="31" s="1"/>
  <c r="W40" i="31"/>
  <c r="D24" i="31"/>
  <c r="D51" i="31" s="1"/>
  <c r="V32" i="31"/>
  <c r="H6" i="31"/>
  <c r="H33" i="31" s="1"/>
  <c r="S16" i="31"/>
  <c r="R16" i="31"/>
  <c r="V31" i="31"/>
  <c r="AB5" i="31"/>
  <c r="AB31" i="31" s="1"/>
  <c r="C6" i="31"/>
  <c r="C33" i="31" s="1"/>
  <c r="W36" i="31"/>
  <c r="N12" i="31"/>
  <c r="N39" i="31" s="1"/>
  <c r="R8" i="31"/>
  <c r="S8" i="31"/>
  <c r="AB8" i="31" s="1"/>
  <c r="AB34" i="31" s="1"/>
  <c r="H12" i="31"/>
  <c r="H39" i="31" s="1"/>
  <c r="V35" i="31"/>
  <c r="V42" i="31"/>
  <c r="M24" i="31"/>
  <c r="M51" i="31" s="1"/>
  <c r="S37" i="31"/>
  <c r="V51" i="31" s="1"/>
  <c r="W51" i="31" s="1"/>
  <c r="C46" i="31" s="1"/>
  <c r="V24" i="31"/>
  <c r="W24" i="31" s="1"/>
  <c r="C19" i="31" s="1"/>
  <c r="D17" i="31"/>
  <c r="D44" i="31" s="1"/>
  <c r="S5" i="31"/>
  <c r="R5" i="31"/>
  <c r="AB11" i="31"/>
  <c r="AB37" i="31" s="1"/>
  <c r="C18" i="31"/>
  <c r="C45" i="31" s="1"/>
  <c r="V37" i="31"/>
  <c r="R13" i="30"/>
  <c r="M17" i="30" s="1"/>
  <c r="M44" i="30" s="1"/>
  <c r="D12" i="30"/>
  <c r="D39" i="30" s="1"/>
  <c r="R8" i="30"/>
  <c r="Z8" i="30" s="1"/>
  <c r="R15" i="30"/>
  <c r="R28" i="30" s="1"/>
  <c r="S28" i="30" s="1"/>
  <c r="G25" i="30" s="1"/>
  <c r="R14" i="30"/>
  <c r="C23" i="30" s="1"/>
  <c r="C50" i="30" s="1"/>
  <c r="R6" i="30"/>
  <c r="Z6" i="30" s="1"/>
  <c r="V31" i="30"/>
  <c r="AB5" i="30"/>
  <c r="AB31" i="30" s="1"/>
  <c r="C6" i="30"/>
  <c r="C33" i="30" s="1"/>
  <c r="W38" i="30"/>
  <c r="I18" i="30"/>
  <c r="I45" i="30" s="1"/>
  <c r="H6" i="30"/>
  <c r="H33" i="30" s="1"/>
  <c r="V32" i="30"/>
  <c r="AB6" i="30"/>
  <c r="AB32" i="30" s="1"/>
  <c r="W37" i="30"/>
  <c r="D18" i="30"/>
  <c r="D45" i="30" s="1"/>
  <c r="V39" i="30"/>
  <c r="M18" i="30"/>
  <c r="M45" i="30" s="1"/>
  <c r="AB13" i="30"/>
  <c r="AB39" i="30" s="1"/>
  <c r="M12" i="30"/>
  <c r="M39" i="30" s="1"/>
  <c r="V36" i="30"/>
  <c r="W42" i="30"/>
  <c r="N24" i="30"/>
  <c r="N51" i="30" s="1"/>
  <c r="S5" i="30"/>
  <c r="R5" i="30"/>
  <c r="S32" i="30"/>
  <c r="V46" i="30" s="1"/>
  <c r="W46" i="30" s="1"/>
  <c r="H34" i="30" s="1"/>
  <c r="I5" i="30"/>
  <c r="I32" i="30" s="1"/>
  <c r="V19" i="30"/>
  <c r="W19" i="30" s="1"/>
  <c r="H7" i="30" s="1"/>
  <c r="C24" i="30"/>
  <c r="C51" i="30" s="1"/>
  <c r="AB14" i="30"/>
  <c r="AB40" i="30" s="1"/>
  <c r="V40" i="30"/>
  <c r="V38" i="30"/>
  <c r="H18" i="30"/>
  <c r="H45" i="30" s="1"/>
  <c r="R12" i="30"/>
  <c r="S12" i="30"/>
  <c r="AB12" i="30" s="1"/>
  <c r="AB38" i="30" s="1"/>
  <c r="S11" i="30"/>
  <c r="R11" i="30"/>
  <c r="V26" i="30"/>
  <c r="W26" i="30" s="1"/>
  <c r="M19" i="30" s="1"/>
  <c r="S39" i="30"/>
  <c r="V53" i="30" s="1"/>
  <c r="W53" i="30" s="1"/>
  <c r="M46" i="30" s="1"/>
  <c r="N17" i="30"/>
  <c r="N44" i="30" s="1"/>
  <c r="V41" i="30"/>
  <c r="H24" i="30"/>
  <c r="H51" i="30" s="1"/>
  <c r="AB15" i="30"/>
  <c r="AB41" i="30" s="1"/>
  <c r="S7" i="30"/>
  <c r="R7" i="30"/>
  <c r="R9" i="30"/>
  <c r="S10" i="30"/>
  <c r="R10" i="30"/>
  <c r="S40" i="30"/>
  <c r="V54" i="30" s="1"/>
  <c r="W54" i="30" s="1"/>
  <c r="C52" i="30" s="1"/>
  <c r="D23" i="30"/>
  <c r="D50" i="30" s="1"/>
  <c r="V27" i="30"/>
  <c r="W27" i="30" s="1"/>
  <c r="C25" i="30" s="1"/>
  <c r="V34" i="30"/>
  <c r="C12" i="30"/>
  <c r="C39" i="30" s="1"/>
  <c r="AB8" i="30"/>
  <c r="AB34" i="30" s="1"/>
  <c r="S16" i="30"/>
  <c r="R16" i="30"/>
  <c r="W31" i="30"/>
  <c r="D6" i="30"/>
  <c r="D33" i="30" s="1"/>
  <c r="V21" i="30"/>
  <c r="W21" i="30" s="1"/>
  <c r="C13" i="30" s="1"/>
  <c r="S34" i="30"/>
  <c r="V48" i="30" s="1"/>
  <c r="W48" i="30" s="1"/>
  <c r="C40" i="30" s="1"/>
  <c r="D11" i="30"/>
  <c r="D38" i="30" s="1"/>
  <c r="V33" i="30"/>
  <c r="M6" i="30"/>
  <c r="M33" i="30" s="1"/>
  <c r="W33" i="30"/>
  <c r="N6" i="30"/>
  <c r="N33" i="30" s="1"/>
  <c r="V35" i="30"/>
  <c r="H12" i="30"/>
  <c r="H39" i="30" s="1"/>
  <c r="AB9" i="30"/>
  <c r="AB35" i="30" s="1"/>
  <c r="M24" i="30"/>
  <c r="M51" i="30" s="1"/>
  <c r="V42" i="30"/>
  <c r="V37" i="30"/>
  <c r="C18" i="30"/>
  <c r="C45" i="30" s="1"/>
  <c r="W36" i="30"/>
  <c r="N12" i="30"/>
  <c r="N39" i="30" s="1"/>
  <c r="R34" i="32" l="1"/>
  <c r="R48" i="32" s="1"/>
  <c r="V32" i="36"/>
  <c r="AB14" i="36"/>
  <c r="AB40" i="36" s="1"/>
  <c r="V41" i="36"/>
  <c r="M18" i="36"/>
  <c r="M45" i="36" s="1"/>
  <c r="H18" i="36"/>
  <c r="H45" i="36" s="1"/>
  <c r="C18" i="36"/>
  <c r="C45" i="36" s="1"/>
  <c r="AB11" i="36"/>
  <c r="AB37" i="36" s="1"/>
  <c r="M6" i="36"/>
  <c r="M33" i="36" s="1"/>
  <c r="M24" i="36"/>
  <c r="M51" i="36" s="1"/>
  <c r="C24" i="36"/>
  <c r="C51" i="36" s="1"/>
  <c r="Z8" i="32"/>
  <c r="Z34" i="32" s="1"/>
  <c r="C11" i="32"/>
  <c r="C38" i="32" s="1"/>
  <c r="V36" i="36"/>
  <c r="V33" i="35"/>
  <c r="AB5" i="36"/>
  <c r="AB31" i="36" s="1"/>
  <c r="V31" i="36"/>
  <c r="M12" i="36"/>
  <c r="M39" i="36" s="1"/>
  <c r="H12" i="36"/>
  <c r="H39" i="36" s="1"/>
  <c r="AB5" i="35"/>
  <c r="AB31" i="35" s="1"/>
  <c r="AB9" i="36"/>
  <c r="AB35" i="36" s="1"/>
  <c r="C6" i="35"/>
  <c r="C33" i="35" s="1"/>
  <c r="AB8" i="36"/>
  <c r="AB34" i="36" s="1"/>
  <c r="C12" i="36"/>
  <c r="C39" i="36" s="1"/>
  <c r="V34" i="36"/>
  <c r="M18" i="35"/>
  <c r="M45" i="35" s="1"/>
  <c r="R26" i="35"/>
  <c r="D17" i="35"/>
  <c r="D44" i="35" s="1"/>
  <c r="AB12" i="35"/>
  <c r="AB38" i="35" s="1"/>
  <c r="AB9" i="35"/>
  <c r="AB35" i="35" s="1"/>
  <c r="V35" i="35"/>
  <c r="V41" i="35"/>
  <c r="R55" i="35" s="1"/>
  <c r="R22" i="35"/>
  <c r="S22" i="35" s="1"/>
  <c r="G13" i="35" s="1"/>
  <c r="V24" i="35"/>
  <c r="W24" i="35" s="1"/>
  <c r="C19" i="35" s="1"/>
  <c r="AB8" i="35"/>
  <c r="AB34" i="35" s="1"/>
  <c r="M12" i="35"/>
  <c r="M39" i="35" s="1"/>
  <c r="M24" i="35"/>
  <c r="M51" i="35" s="1"/>
  <c r="H18" i="35"/>
  <c r="H45" i="35" s="1"/>
  <c r="V40" i="35"/>
  <c r="C24" i="35"/>
  <c r="C51" i="35" s="1"/>
  <c r="V34" i="35"/>
  <c r="C12" i="35"/>
  <c r="C39" i="35" s="1"/>
  <c r="H6" i="35"/>
  <c r="H33" i="35" s="1"/>
  <c r="V32" i="35"/>
  <c r="V37" i="35"/>
  <c r="C18" i="35"/>
  <c r="C45" i="35" s="1"/>
  <c r="V38" i="35"/>
  <c r="AB11" i="35"/>
  <c r="AB37" i="35" s="1"/>
  <c r="S39" i="35"/>
  <c r="V53" i="35" s="1"/>
  <c r="W53" i="35" s="1"/>
  <c r="M46" i="35" s="1"/>
  <c r="I5" i="35"/>
  <c r="I32" i="35" s="1"/>
  <c r="V21" i="35"/>
  <c r="W21" i="35" s="1"/>
  <c r="C13" i="35" s="1"/>
  <c r="D11" i="35"/>
  <c r="D38" i="35" s="1"/>
  <c r="S34" i="35"/>
  <c r="V48" i="35" s="1"/>
  <c r="W48" i="35" s="1"/>
  <c r="C40" i="35" s="1"/>
  <c r="N17" i="35"/>
  <c r="N44" i="35" s="1"/>
  <c r="AB13" i="35"/>
  <c r="AB39" i="35" s="1"/>
  <c r="R32" i="35"/>
  <c r="R46" i="35" s="1"/>
  <c r="S46" i="35" s="1"/>
  <c r="G34" i="35" s="1"/>
  <c r="AB6" i="35"/>
  <c r="AB32" i="35" s="1"/>
  <c r="I23" i="35"/>
  <c r="I50" i="35" s="1"/>
  <c r="V19" i="35"/>
  <c r="W19" i="35" s="1"/>
  <c r="H7" i="35" s="1"/>
  <c r="AB15" i="35"/>
  <c r="AB41" i="35" s="1"/>
  <c r="R19" i="35"/>
  <c r="H5" i="35"/>
  <c r="H32" i="35" s="1"/>
  <c r="R21" i="36"/>
  <c r="B13" i="36" s="1"/>
  <c r="R34" i="36"/>
  <c r="Z8" i="36"/>
  <c r="Z34" i="36" s="1"/>
  <c r="W50" i="36"/>
  <c r="M40" i="36" s="1"/>
  <c r="C17" i="35"/>
  <c r="C44" i="35" s="1"/>
  <c r="R24" i="35"/>
  <c r="R37" i="35"/>
  <c r="S37" i="36"/>
  <c r="V51" i="36" s="1"/>
  <c r="D17" i="36"/>
  <c r="D44" i="36" s="1"/>
  <c r="V24" i="36"/>
  <c r="C19" i="36" s="1"/>
  <c r="R41" i="36"/>
  <c r="H23" i="36"/>
  <c r="H50" i="36" s="1"/>
  <c r="R28" i="36"/>
  <c r="Z15" i="36"/>
  <c r="V19" i="36"/>
  <c r="H7" i="36" s="1"/>
  <c r="I5" i="36"/>
  <c r="I32" i="36" s="1"/>
  <c r="S32" i="36"/>
  <c r="V46" i="36" s="1"/>
  <c r="R35" i="36"/>
  <c r="R49" i="36" s="1"/>
  <c r="H11" i="36"/>
  <c r="H38" i="36" s="1"/>
  <c r="Z9" i="36"/>
  <c r="R22" i="36"/>
  <c r="V29" i="36"/>
  <c r="M25" i="36" s="1"/>
  <c r="S42" i="36"/>
  <c r="V56" i="36" s="1"/>
  <c r="N23" i="36"/>
  <c r="N50" i="36" s="1"/>
  <c r="R38" i="36"/>
  <c r="R52" i="36" s="1"/>
  <c r="R25" i="36"/>
  <c r="Z12" i="36"/>
  <c r="H17" i="36"/>
  <c r="H44" i="36" s="1"/>
  <c r="R40" i="36"/>
  <c r="R54" i="36" s="1"/>
  <c r="R27" i="36"/>
  <c r="Z14" i="36"/>
  <c r="C23" i="36"/>
  <c r="C50" i="36" s="1"/>
  <c r="Z7" i="36"/>
  <c r="M5" i="36"/>
  <c r="M32" i="36" s="1"/>
  <c r="R20" i="36"/>
  <c r="L7" i="36" s="1"/>
  <c r="R33" i="36"/>
  <c r="R47" i="36" s="1"/>
  <c r="S31" i="36"/>
  <c r="V45" i="36" s="1"/>
  <c r="W45" i="36" s="1"/>
  <c r="V18" i="36"/>
  <c r="C7" i="36" s="1"/>
  <c r="D5" i="36"/>
  <c r="D32" i="36" s="1"/>
  <c r="R23" i="36"/>
  <c r="L13" i="36" s="1"/>
  <c r="M11" i="36"/>
  <c r="M38" i="36" s="1"/>
  <c r="Z10" i="36"/>
  <c r="R36" i="36"/>
  <c r="S35" i="36"/>
  <c r="V49" i="36" s="1"/>
  <c r="V22" i="36"/>
  <c r="H13" i="36" s="1"/>
  <c r="I11" i="36"/>
  <c r="I38" i="36" s="1"/>
  <c r="R42" i="36"/>
  <c r="R56" i="36" s="1"/>
  <c r="Z16" i="36"/>
  <c r="M23" i="36"/>
  <c r="M50" i="36" s="1"/>
  <c r="R29" i="36"/>
  <c r="L25" i="36" s="1"/>
  <c r="I17" i="36"/>
  <c r="I44" i="36" s="1"/>
  <c r="V25" i="36"/>
  <c r="H19" i="36" s="1"/>
  <c r="S38" i="36"/>
  <c r="V52" i="36" s="1"/>
  <c r="S40" i="36"/>
  <c r="V54" i="36" s="1"/>
  <c r="V27" i="36"/>
  <c r="C25" i="36" s="1"/>
  <c r="D23" i="36"/>
  <c r="D50" i="36" s="1"/>
  <c r="R26" i="36"/>
  <c r="L19" i="36" s="1"/>
  <c r="M17" i="36"/>
  <c r="M44" i="36" s="1"/>
  <c r="Z13" i="36"/>
  <c r="R39" i="36"/>
  <c r="R53" i="36" s="1"/>
  <c r="S39" i="36"/>
  <c r="V53" i="36" s="1"/>
  <c r="N17" i="36"/>
  <c r="N44" i="36" s="1"/>
  <c r="V26" i="36"/>
  <c r="M19" i="36" s="1"/>
  <c r="AB13" i="36"/>
  <c r="AB39" i="36" s="1"/>
  <c r="C17" i="36"/>
  <c r="C44" i="36" s="1"/>
  <c r="R37" i="36"/>
  <c r="R51" i="36" s="1"/>
  <c r="Z11" i="36"/>
  <c r="R24" i="36"/>
  <c r="B19" i="36" s="1"/>
  <c r="I23" i="36"/>
  <c r="I50" i="36" s="1"/>
  <c r="V28" i="36"/>
  <c r="H25" i="36" s="1"/>
  <c r="S41" i="36"/>
  <c r="V55" i="36" s="1"/>
  <c r="AB15" i="36"/>
  <c r="AB41" i="36" s="1"/>
  <c r="S33" i="36"/>
  <c r="V47" i="36" s="1"/>
  <c r="V20" i="36"/>
  <c r="M7" i="36" s="1"/>
  <c r="N5" i="36"/>
  <c r="N32" i="36" s="1"/>
  <c r="AB7" i="36"/>
  <c r="AB33" i="36" s="1"/>
  <c r="R32" i="36"/>
  <c r="Z6" i="36"/>
  <c r="R19" i="36"/>
  <c r="H5" i="36"/>
  <c r="H32" i="36" s="1"/>
  <c r="AB16" i="36"/>
  <c r="AB42" i="36" s="1"/>
  <c r="AB12" i="36"/>
  <c r="AB38" i="36" s="1"/>
  <c r="AB6" i="36"/>
  <c r="AB32" i="36" s="1"/>
  <c r="R31" i="36"/>
  <c r="R18" i="36"/>
  <c r="B7" i="36" s="1"/>
  <c r="C5" i="36"/>
  <c r="C32" i="36" s="1"/>
  <c r="Z5" i="36"/>
  <c r="R21" i="35"/>
  <c r="R35" i="35"/>
  <c r="R34" i="35"/>
  <c r="Z8" i="35"/>
  <c r="Z34" i="35" s="1"/>
  <c r="V55" i="35"/>
  <c r="W55" i="35" s="1"/>
  <c r="H52" i="35" s="1"/>
  <c r="Z9" i="35"/>
  <c r="Z35" i="35" s="1"/>
  <c r="H11" i="35"/>
  <c r="H38" i="35" s="1"/>
  <c r="H23" i="35"/>
  <c r="H50" i="35" s="1"/>
  <c r="Z15" i="35"/>
  <c r="M17" i="35"/>
  <c r="M44" i="35" s="1"/>
  <c r="R28" i="35"/>
  <c r="S28" i="35" s="1"/>
  <c r="G25" i="35" s="1"/>
  <c r="R39" i="35"/>
  <c r="R53" i="35" s="1"/>
  <c r="S53" i="35" s="1"/>
  <c r="L46" i="35" s="1"/>
  <c r="Z13" i="35"/>
  <c r="Z39" i="35" s="1"/>
  <c r="R49" i="35"/>
  <c r="S49" i="35" s="1"/>
  <c r="G40" i="35" s="1"/>
  <c r="R42" i="35"/>
  <c r="R56" i="35" s="1"/>
  <c r="R29" i="35"/>
  <c r="M23" i="35"/>
  <c r="M50" i="35" s="1"/>
  <c r="Z16" i="35"/>
  <c r="R33" i="35"/>
  <c r="R20" i="35"/>
  <c r="Z7" i="35"/>
  <c r="M5" i="35"/>
  <c r="M32" i="35" s="1"/>
  <c r="R38" i="35"/>
  <c r="H17" i="35"/>
  <c r="H44" i="35" s="1"/>
  <c r="R25" i="35"/>
  <c r="Z12" i="35"/>
  <c r="Z32" i="35"/>
  <c r="S42" i="35"/>
  <c r="V56" i="35" s="1"/>
  <c r="W56" i="35" s="1"/>
  <c r="M52" i="35" s="1"/>
  <c r="N23" i="35"/>
  <c r="N50" i="35" s="1"/>
  <c r="V29" i="35"/>
  <c r="W29" i="35" s="1"/>
  <c r="M25" i="35" s="1"/>
  <c r="R36" i="35"/>
  <c r="R50" i="35" s="1"/>
  <c r="Z10" i="35"/>
  <c r="R23" i="35"/>
  <c r="M11" i="35"/>
  <c r="M38" i="35" s="1"/>
  <c r="N5" i="35"/>
  <c r="N32" i="35" s="1"/>
  <c r="S33" i="35"/>
  <c r="V47" i="35" s="1"/>
  <c r="W47" i="35" s="1"/>
  <c r="M34" i="35" s="1"/>
  <c r="V20" i="35"/>
  <c r="W20" i="35" s="1"/>
  <c r="M7" i="35" s="1"/>
  <c r="I17" i="35"/>
  <c r="I44" i="35" s="1"/>
  <c r="S38" i="35"/>
  <c r="V52" i="35" s="1"/>
  <c r="W52" i="35" s="1"/>
  <c r="H46" i="35" s="1"/>
  <c r="V25" i="35"/>
  <c r="W25" i="35" s="1"/>
  <c r="H19" i="35" s="1"/>
  <c r="R18" i="35"/>
  <c r="R31" i="35"/>
  <c r="R45" i="35" s="1"/>
  <c r="C5" i="35"/>
  <c r="C32" i="35" s="1"/>
  <c r="Z5" i="35"/>
  <c r="S40" i="35"/>
  <c r="V54" i="35" s="1"/>
  <c r="W54" i="35" s="1"/>
  <c r="C52" i="35" s="1"/>
  <c r="D23" i="35"/>
  <c r="D50" i="35" s="1"/>
  <c r="V27" i="35"/>
  <c r="W27" i="35" s="1"/>
  <c r="C25" i="35" s="1"/>
  <c r="AB14" i="35"/>
  <c r="AB40" i="35" s="1"/>
  <c r="AB16" i="35"/>
  <c r="AB42" i="35" s="1"/>
  <c r="S26" i="35"/>
  <c r="L19" i="35" s="1"/>
  <c r="AB7" i="35"/>
  <c r="AB33" i="35" s="1"/>
  <c r="V18" i="35"/>
  <c r="W18" i="35" s="1"/>
  <c r="C7" i="35" s="1"/>
  <c r="S31" i="35"/>
  <c r="V45" i="35" s="1"/>
  <c r="W45" i="35" s="1"/>
  <c r="C34" i="35" s="1"/>
  <c r="D5" i="35"/>
  <c r="D32" i="35" s="1"/>
  <c r="Z14" i="35"/>
  <c r="C23" i="35"/>
  <c r="C50" i="35" s="1"/>
  <c r="R40" i="35"/>
  <c r="R27" i="35"/>
  <c r="Z37" i="35"/>
  <c r="V23" i="35"/>
  <c r="W23" i="35" s="1"/>
  <c r="M13" i="35" s="1"/>
  <c r="S36" i="35"/>
  <c r="V50" i="35" s="1"/>
  <c r="W50" i="35" s="1"/>
  <c r="M40" i="35" s="1"/>
  <c r="N11" i="35"/>
  <c r="N38" i="35" s="1"/>
  <c r="AB10" i="35"/>
  <c r="AB36" i="35" s="1"/>
  <c r="R20" i="34"/>
  <c r="S20" i="34" s="1"/>
  <c r="L7" i="34" s="1"/>
  <c r="M5" i="34"/>
  <c r="M32" i="34" s="1"/>
  <c r="Z6" i="32"/>
  <c r="Z32" i="32" s="1"/>
  <c r="R19" i="32"/>
  <c r="S19" i="32" s="1"/>
  <c r="G7" i="32" s="1"/>
  <c r="R35" i="32"/>
  <c r="R49" i="32" s="1"/>
  <c r="S49" i="32" s="1"/>
  <c r="G40" i="32" s="1"/>
  <c r="R32" i="32"/>
  <c r="R46" i="32" s="1"/>
  <c r="S46" i="32" s="1"/>
  <c r="G34" i="32" s="1"/>
  <c r="Z7" i="34"/>
  <c r="Z33" i="34" s="1"/>
  <c r="S22" i="32"/>
  <c r="G13" i="32" s="1"/>
  <c r="R39" i="30"/>
  <c r="R53" i="30" s="1"/>
  <c r="S53" i="30" s="1"/>
  <c r="L46" i="30" s="1"/>
  <c r="AB8" i="32"/>
  <c r="AB34" i="32" s="1"/>
  <c r="S34" i="32"/>
  <c r="V48" i="32" s="1"/>
  <c r="W48" i="32" s="1"/>
  <c r="C40" i="32" s="1"/>
  <c r="D11" i="32"/>
  <c r="D38" i="32" s="1"/>
  <c r="R47" i="34"/>
  <c r="S47" i="34" s="1"/>
  <c r="L34" i="34" s="1"/>
  <c r="S35" i="34"/>
  <c r="V49" i="34" s="1"/>
  <c r="W49" i="34" s="1"/>
  <c r="H40" i="34" s="1"/>
  <c r="I11" i="34"/>
  <c r="I38" i="34" s="1"/>
  <c r="V22" i="34"/>
  <c r="W22" i="34" s="1"/>
  <c r="H13" i="34" s="1"/>
  <c r="AB9" i="34"/>
  <c r="AB35" i="34" s="1"/>
  <c r="R32" i="34"/>
  <c r="R46" i="34" s="1"/>
  <c r="R19" i="34"/>
  <c r="Z6" i="34"/>
  <c r="H5" i="34"/>
  <c r="H32" i="34" s="1"/>
  <c r="R24" i="34"/>
  <c r="R37" i="34"/>
  <c r="R51" i="34" s="1"/>
  <c r="C17" i="34"/>
  <c r="C44" i="34" s="1"/>
  <c r="Z11" i="34"/>
  <c r="R36" i="34"/>
  <c r="R50" i="34" s="1"/>
  <c r="R23" i="34"/>
  <c r="M11" i="34"/>
  <c r="M38" i="34" s="1"/>
  <c r="Z10" i="34"/>
  <c r="R41" i="34"/>
  <c r="R55" i="34" s="1"/>
  <c r="R28" i="34"/>
  <c r="H23" i="34"/>
  <c r="H50" i="34" s="1"/>
  <c r="Z15" i="34"/>
  <c r="R31" i="34"/>
  <c r="R45" i="34" s="1"/>
  <c r="C5" i="34"/>
  <c r="C32" i="34" s="1"/>
  <c r="R18" i="34"/>
  <c r="Z5" i="34"/>
  <c r="R42" i="34"/>
  <c r="R56" i="34" s="1"/>
  <c r="R29" i="34"/>
  <c r="Z16" i="34"/>
  <c r="M23" i="34"/>
  <c r="M50" i="34" s="1"/>
  <c r="S40" i="34"/>
  <c r="V54" i="34" s="1"/>
  <c r="W54" i="34" s="1"/>
  <c r="C52" i="34" s="1"/>
  <c r="D23" i="34"/>
  <c r="D50" i="34" s="1"/>
  <c r="V27" i="34"/>
  <c r="W27" i="34" s="1"/>
  <c r="C25" i="34" s="1"/>
  <c r="R25" i="34"/>
  <c r="R38" i="34"/>
  <c r="R52" i="34" s="1"/>
  <c r="Z12" i="34"/>
  <c r="H17" i="34"/>
  <c r="H44" i="34" s="1"/>
  <c r="S32" i="34"/>
  <c r="V46" i="34" s="1"/>
  <c r="W46" i="34" s="1"/>
  <c r="H34" i="34" s="1"/>
  <c r="V19" i="34"/>
  <c r="W19" i="34" s="1"/>
  <c r="H7" i="34" s="1"/>
  <c r="I5" i="34"/>
  <c r="I32" i="34" s="1"/>
  <c r="AB6" i="34"/>
  <c r="AB32" i="34" s="1"/>
  <c r="S37" i="34"/>
  <c r="V51" i="34" s="1"/>
  <c r="W51" i="34" s="1"/>
  <c r="C46" i="34" s="1"/>
  <c r="V24" i="34"/>
  <c r="W24" i="34" s="1"/>
  <c r="C19" i="34" s="1"/>
  <c r="D17" i="34"/>
  <c r="D44" i="34" s="1"/>
  <c r="AB11" i="34"/>
  <c r="AB37" i="34" s="1"/>
  <c r="V26" i="34"/>
  <c r="W26" i="34" s="1"/>
  <c r="M19" i="34" s="1"/>
  <c r="S39" i="34"/>
  <c r="V53" i="34" s="1"/>
  <c r="W53" i="34" s="1"/>
  <c r="M46" i="34" s="1"/>
  <c r="N17" i="34"/>
  <c r="N44" i="34" s="1"/>
  <c r="S36" i="34"/>
  <c r="V50" i="34" s="1"/>
  <c r="W50" i="34" s="1"/>
  <c r="M40" i="34" s="1"/>
  <c r="V23" i="34"/>
  <c r="W23" i="34" s="1"/>
  <c r="M13" i="34" s="1"/>
  <c r="N11" i="34"/>
  <c r="N38" i="34" s="1"/>
  <c r="S41" i="34"/>
  <c r="V55" i="34" s="1"/>
  <c r="W55" i="34" s="1"/>
  <c r="H52" i="34" s="1"/>
  <c r="V28" i="34"/>
  <c r="W28" i="34" s="1"/>
  <c r="H25" i="34" s="1"/>
  <c r="I23" i="34"/>
  <c r="I50" i="34" s="1"/>
  <c r="S31" i="34"/>
  <c r="V45" i="34" s="1"/>
  <c r="W45" i="34" s="1"/>
  <c r="C34" i="34" s="1"/>
  <c r="V18" i="34"/>
  <c r="W18" i="34" s="1"/>
  <c r="C7" i="34" s="1"/>
  <c r="D5" i="34"/>
  <c r="D32" i="34" s="1"/>
  <c r="V29" i="34"/>
  <c r="W29" i="34" s="1"/>
  <c r="M25" i="34" s="1"/>
  <c r="S42" i="34"/>
  <c r="V56" i="34" s="1"/>
  <c r="W56" i="34" s="1"/>
  <c r="M52" i="34" s="1"/>
  <c r="N23" i="34"/>
  <c r="N50" i="34" s="1"/>
  <c r="S34" i="34"/>
  <c r="V48" i="34" s="1"/>
  <c r="W48" i="34" s="1"/>
  <c r="C40" i="34" s="1"/>
  <c r="V21" i="34"/>
  <c r="W21" i="34" s="1"/>
  <c r="C13" i="34" s="1"/>
  <c r="D11" i="34"/>
  <c r="D38" i="34" s="1"/>
  <c r="S38" i="34"/>
  <c r="V52" i="34" s="1"/>
  <c r="W52" i="34" s="1"/>
  <c r="H46" i="34" s="1"/>
  <c r="I17" i="34"/>
  <c r="I44" i="34" s="1"/>
  <c r="V25" i="34"/>
  <c r="W25" i="34" s="1"/>
  <c r="H19" i="34" s="1"/>
  <c r="R22" i="34"/>
  <c r="R35" i="34"/>
  <c r="R49" i="34" s="1"/>
  <c r="H11" i="34"/>
  <c r="H38" i="34" s="1"/>
  <c r="Z9" i="34"/>
  <c r="AB14" i="34"/>
  <c r="AB40" i="34" s="1"/>
  <c r="R34" i="34"/>
  <c r="R48" i="34" s="1"/>
  <c r="C11" i="34"/>
  <c r="C38" i="34" s="1"/>
  <c r="Z8" i="34"/>
  <c r="R21" i="34"/>
  <c r="R26" i="34"/>
  <c r="M17" i="34"/>
  <c r="M44" i="34" s="1"/>
  <c r="Z13" i="34"/>
  <c r="R39" i="34"/>
  <c r="R53" i="34" s="1"/>
  <c r="R27" i="34"/>
  <c r="C23" i="34"/>
  <c r="C50" i="34" s="1"/>
  <c r="R40" i="34"/>
  <c r="R54" i="34" s="1"/>
  <c r="Z14" i="34"/>
  <c r="M5" i="32"/>
  <c r="M32" i="32" s="1"/>
  <c r="R24" i="33"/>
  <c r="S24" i="33" s="1"/>
  <c r="B19" i="33" s="1"/>
  <c r="R37" i="33"/>
  <c r="R51" i="33" s="1"/>
  <c r="S51" i="33" s="1"/>
  <c r="B46" i="33" s="1"/>
  <c r="Z7" i="32"/>
  <c r="AD7" i="32" s="1"/>
  <c r="AD33" i="32" s="1"/>
  <c r="V47" i="32"/>
  <c r="W47" i="32" s="1"/>
  <c r="M34" i="32" s="1"/>
  <c r="R33" i="32"/>
  <c r="R47" i="32" s="1"/>
  <c r="Z11" i="33"/>
  <c r="AD11" i="33" s="1"/>
  <c r="AD37" i="33" s="1"/>
  <c r="Z9" i="32"/>
  <c r="Z35" i="32" s="1"/>
  <c r="R27" i="33"/>
  <c r="S27" i="33" s="1"/>
  <c r="B25" i="33" s="1"/>
  <c r="C23" i="33"/>
  <c r="C50" i="33" s="1"/>
  <c r="Z14" i="33"/>
  <c r="R40" i="33"/>
  <c r="R54" i="33" s="1"/>
  <c r="S54" i="33" s="1"/>
  <c r="B52" i="33" s="1"/>
  <c r="H11" i="32"/>
  <c r="H38" i="32" s="1"/>
  <c r="M17" i="33"/>
  <c r="M44" i="33" s="1"/>
  <c r="R26" i="33"/>
  <c r="Z13" i="33"/>
  <c r="R39" i="33"/>
  <c r="R53" i="33" s="1"/>
  <c r="R41" i="33"/>
  <c r="R55" i="33" s="1"/>
  <c r="R28" i="33"/>
  <c r="H23" i="33"/>
  <c r="H50" i="33" s="1"/>
  <c r="Z15" i="33"/>
  <c r="R36" i="33"/>
  <c r="R50" i="33" s="1"/>
  <c r="R23" i="33"/>
  <c r="M11" i="33"/>
  <c r="M38" i="33" s="1"/>
  <c r="Z10" i="33"/>
  <c r="R25" i="33"/>
  <c r="R38" i="33"/>
  <c r="R52" i="33" s="1"/>
  <c r="H17" i="33"/>
  <c r="H44" i="33" s="1"/>
  <c r="Z12" i="33"/>
  <c r="I23" i="33"/>
  <c r="I50" i="33" s="1"/>
  <c r="S41" i="33"/>
  <c r="V55" i="33" s="1"/>
  <c r="W55" i="33" s="1"/>
  <c r="H52" i="33" s="1"/>
  <c r="V28" i="33"/>
  <c r="W28" i="33" s="1"/>
  <c r="H25" i="33" s="1"/>
  <c r="AB15" i="33"/>
  <c r="AB41" i="33" s="1"/>
  <c r="S31" i="33"/>
  <c r="V45" i="33" s="1"/>
  <c r="W45" i="33" s="1"/>
  <c r="C34" i="33" s="1"/>
  <c r="V18" i="33"/>
  <c r="W18" i="33" s="1"/>
  <c r="C7" i="33" s="1"/>
  <c r="D5" i="33"/>
  <c r="D32" i="33" s="1"/>
  <c r="R42" i="33"/>
  <c r="R56" i="33" s="1"/>
  <c r="R29" i="33"/>
  <c r="Z16" i="33"/>
  <c r="M23" i="33"/>
  <c r="M50" i="33" s="1"/>
  <c r="R22" i="33"/>
  <c r="R35" i="33"/>
  <c r="R49" i="33" s="1"/>
  <c r="H11" i="33"/>
  <c r="H38" i="33" s="1"/>
  <c r="Z9" i="33"/>
  <c r="S38" i="33"/>
  <c r="V52" i="33" s="1"/>
  <c r="W52" i="33" s="1"/>
  <c r="H46" i="33" s="1"/>
  <c r="V25" i="33"/>
  <c r="W25" i="33" s="1"/>
  <c r="H19" i="33" s="1"/>
  <c r="I17" i="33"/>
  <c r="I44" i="33" s="1"/>
  <c r="S33" i="33"/>
  <c r="V47" i="33" s="1"/>
  <c r="W47" i="33" s="1"/>
  <c r="M34" i="33" s="1"/>
  <c r="V20" i="33"/>
  <c r="W20" i="33" s="1"/>
  <c r="M7" i="33" s="1"/>
  <c r="N5" i="33"/>
  <c r="N32" i="33" s="1"/>
  <c r="AB7" i="33"/>
  <c r="AB33" i="33" s="1"/>
  <c r="R34" i="33"/>
  <c r="R48" i="33" s="1"/>
  <c r="R21" i="33"/>
  <c r="C11" i="33"/>
  <c r="C38" i="33" s="1"/>
  <c r="Z8" i="33"/>
  <c r="S36" i="33"/>
  <c r="V50" i="33" s="1"/>
  <c r="W50" i="33" s="1"/>
  <c r="M40" i="33" s="1"/>
  <c r="V23" i="33"/>
  <c r="W23" i="33" s="1"/>
  <c r="M13" i="33" s="1"/>
  <c r="N11" i="33"/>
  <c r="N38" i="33" s="1"/>
  <c r="S32" i="33"/>
  <c r="V46" i="33" s="1"/>
  <c r="W46" i="33" s="1"/>
  <c r="H34" i="33" s="1"/>
  <c r="V19" i="33"/>
  <c r="W19" i="33" s="1"/>
  <c r="H7" i="33" s="1"/>
  <c r="I5" i="33"/>
  <c r="I32" i="33" s="1"/>
  <c r="AB6" i="33"/>
  <c r="AB32" i="33" s="1"/>
  <c r="R31" i="33"/>
  <c r="R45" i="33" s="1"/>
  <c r="C5" i="33"/>
  <c r="C32" i="33" s="1"/>
  <c r="R18" i="33"/>
  <c r="Z5" i="33"/>
  <c r="V53" i="32"/>
  <c r="W53" i="32" s="1"/>
  <c r="M46" i="32" s="1"/>
  <c r="V29" i="33"/>
  <c r="W29" i="33" s="1"/>
  <c r="M25" i="33" s="1"/>
  <c r="S42" i="33"/>
  <c r="V56" i="33" s="1"/>
  <c r="W56" i="33" s="1"/>
  <c r="M52" i="33" s="1"/>
  <c r="N23" i="33"/>
  <c r="N50" i="33" s="1"/>
  <c r="S35" i="33"/>
  <c r="V49" i="33" s="1"/>
  <c r="W49" i="33" s="1"/>
  <c r="H40" i="33" s="1"/>
  <c r="V22" i="33"/>
  <c r="W22" i="33" s="1"/>
  <c r="H13" i="33" s="1"/>
  <c r="I11" i="33"/>
  <c r="I38" i="33" s="1"/>
  <c r="V26" i="33"/>
  <c r="W26" i="33" s="1"/>
  <c r="M19" i="33" s="1"/>
  <c r="S39" i="33"/>
  <c r="V53" i="33" s="1"/>
  <c r="W53" i="33" s="1"/>
  <c r="M46" i="33" s="1"/>
  <c r="N17" i="33"/>
  <c r="N44" i="33" s="1"/>
  <c r="AB13" i="33"/>
  <c r="AB39" i="33" s="1"/>
  <c r="R32" i="33"/>
  <c r="R46" i="33" s="1"/>
  <c r="Z6" i="33"/>
  <c r="H5" i="33"/>
  <c r="H32" i="33" s="1"/>
  <c r="R19" i="33"/>
  <c r="R20" i="33"/>
  <c r="R33" i="33"/>
  <c r="R47" i="33" s="1"/>
  <c r="Z7" i="33"/>
  <c r="M5" i="33"/>
  <c r="M32" i="33" s="1"/>
  <c r="S34" i="33"/>
  <c r="V48" i="33" s="1"/>
  <c r="W48" i="33" s="1"/>
  <c r="C40" i="33" s="1"/>
  <c r="V21" i="33"/>
  <c r="W21" i="33" s="1"/>
  <c r="C13" i="33" s="1"/>
  <c r="D11" i="33"/>
  <c r="D38" i="33" s="1"/>
  <c r="Z13" i="32"/>
  <c r="Z39" i="32" s="1"/>
  <c r="R26" i="32"/>
  <c r="S26" i="32" s="1"/>
  <c r="L19" i="32" s="1"/>
  <c r="M17" i="32"/>
  <c r="M44" i="32" s="1"/>
  <c r="S21" i="32"/>
  <c r="B13" i="32" s="1"/>
  <c r="R38" i="32"/>
  <c r="R52" i="32" s="1"/>
  <c r="Z12" i="32"/>
  <c r="H17" i="32"/>
  <c r="H44" i="32" s="1"/>
  <c r="R25" i="32"/>
  <c r="S37" i="32"/>
  <c r="V51" i="32" s="1"/>
  <c r="W51" i="32" s="1"/>
  <c r="C46" i="32" s="1"/>
  <c r="V24" i="32"/>
  <c r="W24" i="32" s="1"/>
  <c r="C19" i="32" s="1"/>
  <c r="D17" i="32"/>
  <c r="D44" i="32" s="1"/>
  <c r="AB11" i="32"/>
  <c r="AB37" i="32" s="1"/>
  <c r="R40" i="32"/>
  <c r="R54" i="32" s="1"/>
  <c r="C23" i="32"/>
  <c r="C50" i="32" s="1"/>
  <c r="R27" i="32"/>
  <c r="Z14" i="32"/>
  <c r="S42" i="32"/>
  <c r="V56" i="32" s="1"/>
  <c r="W56" i="32" s="1"/>
  <c r="M52" i="32" s="1"/>
  <c r="V29" i="32"/>
  <c r="W29" i="32" s="1"/>
  <c r="M25" i="32" s="1"/>
  <c r="N23" i="32"/>
  <c r="N50" i="32" s="1"/>
  <c r="R31" i="32"/>
  <c r="R45" i="32" s="1"/>
  <c r="R18" i="32"/>
  <c r="C5" i="32"/>
  <c r="C32" i="32" s="1"/>
  <c r="Z5" i="32"/>
  <c r="R28" i="32"/>
  <c r="R41" i="32"/>
  <c r="R55" i="32" s="1"/>
  <c r="H23" i="32"/>
  <c r="H50" i="32" s="1"/>
  <c r="Z15" i="32"/>
  <c r="R36" i="32"/>
  <c r="R50" i="32" s="1"/>
  <c r="R23" i="32"/>
  <c r="M11" i="32"/>
  <c r="M38" i="32" s="1"/>
  <c r="Z10" i="32"/>
  <c r="V18" i="32"/>
  <c r="W18" i="32" s="1"/>
  <c r="C7" i="32" s="1"/>
  <c r="S31" i="32"/>
  <c r="V45" i="32" s="1"/>
  <c r="W45" i="32" s="1"/>
  <c r="C34" i="32" s="1"/>
  <c r="D5" i="32"/>
  <c r="D32" i="32" s="1"/>
  <c r="S40" i="32"/>
  <c r="V54" i="32" s="1"/>
  <c r="W54" i="32" s="1"/>
  <c r="C52" i="32" s="1"/>
  <c r="V27" i="32"/>
  <c r="W27" i="32" s="1"/>
  <c r="C25" i="32" s="1"/>
  <c r="D23" i="32"/>
  <c r="D50" i="32" s="1"/>
  <c r="AB14" i="32"/>
  <c r="AB40" i="32" s="1"/>
  <c r="R42" i="32"/>
  <c r="R56" i="32" s="1"/>
  <c r="M23" i="32"/>
  <c r="M50" i="32" s="1"/>
  <c r="Z16" i="32"/>
  <c r="R29" i="32"/>
  <c r="S41" i="32"/>
  <c r="V55" i="32" s="1"/>
  <c r="W55" i="32" s="1"/>
  <c r="H52" i="32" s="1"/>
  <c r="V28" i="32"/>
  <c r="W28" i="32" s="1"/>
  <c r="H25" i="32" s="1"/>
  <c r="I23" i="32"/>
  <c r="I50" i="32" s="1"/>
  <c r="S20" i="32"/>
  <c r="L7" i="32" s="1"/>
  <c r="S38" i="32"/>
  <c r="V52" i="32" s="1"/>
  <c r="W52" i="32" s="1"/>
  <c r="H46" i="32" s="1"/>
  <c r="V25" i="32"/>
  <c r="W25" i="32" s="1"/>
  <c r="H19" i="32" s="1"/>
  <c r="I17" i="32"/>
  <c r="I44" i="32" s="1"/>
  <c r="S36" i="32"/>
  <c r="V50" i="32" s="1"/>
  <c r="W50" i="32" s="1"/>
  <c r="M40" i="32" s="1"/>
  <c r="V23" i="32"/>
  <c r="W23" i="32" s="1"/>
  <c r="M13" i="32" s="1"/>
  <c r="N11" i="32"/>
  <c r="N38" i="32" s="1"/>
  <c r="AB10" i="32"/>
  <c r="AB36" i="32" s="1"/>
  <c r="R37" i="32"/>
  <c r="R51" i="32" s="1"/>
  <c r="R24" i="32"/>
  <c r="Z11" i="32"/>
  <c r="C17" i="32"/>
  <c r="C44" i="32" s="1"/>
  <c r="R53" i="32"/>
  <c r="R37" i="31"/>
  <c r="R51" i="31" s="1"/>
  <c r="S51" i="31" s="1"/>
  <c r="B46" i="31" s="1"/>
  <c r="R24" i="31"/>
  <c r="S24" i="31" s="1"/>
  <c r="B19" i="31" s="1"/>
  <c r="R21" i="30"/>
  <c r="S21" i="30" s="1"/>
  <c r="B13" i="30" s="1"/>
  <c r="Z11" i="31"/>
  <c r="Z37" i="31" s="1"/>
  <c r="Z7" i="31"/>
  <c r="Z33" i="31" s="1"/>
  <c r="R26" i="30"/>
  <c r="S26" i="30" s="1"/>
  <c r="L19" i="30" s="1"/>
  <c r="M5" i="31"/>
  <c r="M32" i="31" s="1"/>
  <c r="R20" i="31"/>
  <c r="S20" i="31" s="1"/>
  <c r="L7" i="31" s="1"/>
  <c r="R34" i="30"/>
  <c r="R48" i="30" s="1"/>
  <c r="S48" i="30" s="1"/>
  <c r="B40" i="30" s="1"/>
  <c r="C11" i="30"/>
  <c r="C38" i="30" s="1"/>
  <c r="V29" i="31"/>
  <c r="W29" i="31" s="1"/>
  <c r="M25" i="31" s="1"/>
  <c r="N23" i="31"/>
  <c r="N50" i="31" s="1"/>
  <c r="S42" i="31"/>
  <c r="V56" i="31" s="1"/>
  <c r="W56" i="31" s="1"/>
  <c r="M52" i="31" s="1"/>
  <c r="S32" i="31"/>
  <c r="V46" i="31" s="1"/>
  <c r="W46" i="31" s="1"/>
  <c r="H34" i="31" s="1"/>
  <c r="V19" i="31"/>
  <c r="W19" i="31" s="1"/>
  <c r="H7" i="31" s="1"/>
  <c r="I5" i="31"/>
  <c r="I32" i="31" s="1"/>
  <c r="R31" i="31"/>
  <c r="R45" i="31" s="1"/>
  <c r="R18" i="31"/>
  <c r="Z5" i="31"/>
  <c r="C5" i="31"/>
  <c r="C32" i="31" s="1"/>
  <c r="R34" i="31"/>
  <c r="R48" i="31" s="1"/>
  <c r="R21" i="31"/>
  <c r="Z8" i="31"/>
  <c r="C11" i="31"/>
  <c r="C38" i="31" s="1"/>
  <c r="AB6" i="31"/>
  <c r="AB32" i="31" s="1"/>
  <c r="S40" i="31"/>
  <c r="V54" i="31" s="1"/>
  <c r="W54" i="31" s="1"/>
  <c r="C52" i="31" s="1"/>
  <c r="V27" i="31"/>
  <c r="W27" i="31" s="1"/>
  <c r="C25" i="31" s="1"/>
  <c r="D23" i="31"/>
  <c r="D50" i="31" s="1"/>
  <c r="R19" i="31"/>
  <c r="Z6" i="31"/>
  <c r="R46" i="31"/>
  <c r="H5" i="31"/>
  <c r="H32" i="31" s="1"/>
  <c r="S41" i="31"/>
  <c r="V55" i="31" s="1"/>
  <c r="W55" i="31" s="1"/>
  <c r="H52" i="31" s="1"/>
  <c r="V28" i="31"/>
  <c r="W28" i="31" s="1"/>
  <c r="H25" i="31" s="1"/>
  <c r="I23" i="31"/>
  <c r="I50" i="31" s="1"/>
  <c r="AB15" i="31"/>
  <c r="AB41" i="31" s="1"/>
  <c r="S39" i="31"/>
  <c r="V53" i="31" s="1"/>
  <c r="W53" i="31" s="1"/>
  <c r="M46" i="31" s="1"/>
  <c r="V26" i="31"/>
  <c r="W26" i="31" s="1"/>
  <c r="M19" i="31" s="1"/>
  <c r="N17" i="31"/>
  <c r="N44" i="31" s="1"/>
  <c r="R41" i="31"/>
  <c r="R55" i="31" s="1"/>
  <c r="Z15" i="31"/>
  <c r="H23" i="31"/>
  <c r="H50" i="31" s="1"/>
  <c r="R28" i="31"/>
  <c r="R26" i="31"/>
  <c r="M17" i="31"/>
  <c r="M44" i="31" s="1"/>
  <c r="Z13" i="31"/>
  <c r="R39" i="31"/>
  <c r="R53" i="31" s="1"/>
  <c r="Z13" i="30"/>
  <c r="Z39" i="30" s="1"/>
  <c r="S31" i="31"/>
  <c r="V45" i="31" s="1"/>
  <c r="W45" i="31" s="1"/>
  <c r="C34" i="31" s="1"/>
  <c r="V18" i="31"/>
  <c r="W18" i="31" s="1"/>
  <c r="C7" i="31" s="1"/>
  <c r="D5" i="31"/>
  <c r="D32" i="31" s="1"/>
  <c r="R40" i="31"/>
  <c r="R54" i="31" s="1"/>
  <c r="Z14" i="31"/>
  <c r="R27" i="31"/>
  <c r="C23" i="31"/>
  <c r="C50" i="31" s="1"/>
  <c r="R36" i="31"/>
  <c r="R50" i="31" s="1"/>
  <c r="R23" i="31"/>
  <c r="Z10" i="31"/>
  <c r="M11" i="31"/>
  <c r="M38" i="31" s="1"/>
  <c r="V25" i="31"/>
  <c r="W25" i="31" s="1"/>
  <c r="H19" i="31" s="1"/>
  <c r="I17" i="31"/>
  <c r="I44" i="31" s="1"/>
  <c r="S38" i="31"/>
  <c r="V52" i="31" s="1"/>
  <c r="W52" i="31" s="1"/>
  <c r="H46" i="31" s="1"/>
  <c r="R35" i="31"/>
  <c r="R49" i="31" s="1"/>
  <c r="R22" i="31"/>
  <c r="H11" i="31"/>
  <c r="H38" i="31" s="1"/>
  <c r="Z9" i="31"/>
  <c r="S34" i="31"/>
  <c r="V48" i="31" s="1"/>
  <c r="W48" i="31" s="1"/>
  <c r="C40" i="31" s="1"/>
  <c r="D11" i="31"/>
  <c r="D38" i="31" s="1"/>
  <c r="V21" i="31"/>
  <c r="W21" i="31" s="1"/>
  <c r="C13" i="31" s="1"/>
  <c r="AB16" i="31"/>
  <c r="AB42" i="31" s="1"/>
  <c r="R42" i="31"/>
  <c r="R56" i="31" s="1"/>
  <c r="R29" i="31"/>
  <c r="M23" i="31"/>
  <c r="M50" i="31" s="1"/>
  <c r="Z16" i="31"/>
  <c r="AB14" i="31"/>
  <c r="AB40" i="31" s="1"/>
  <c r="S36" i="31"/>
  <c r="V50" i="31" s="1"/>
  <c r="W50" i="31" s="1"/>
  <c r="M40" i="31" s="1"/>
  <c r="V23" i="31"/>
  <c r="W23" i="31" s="1"/>
  <c r="M13" i="31" s="1"/>
  <c r="N11" i="31"/>
  <c r="N38" i="31" s="1"/>
  <c r="AB10" i="31"/>
  <c r="AB36" i="31" s="1"/>
  <c r="R38" i="31"/>
  <c r="R52" i="31" s="1"/>
  <c r="Z12" i="31"/>
  <c r="R25" i="31"/>
  <c r="H17" i="31"/>
  <c r="H44" i="31" s="1"/>
  <c r="S35" i="31"/>
  <c r="V49" i="31" s="1"/>
  <c r="W49" i="31" s="1"/>
  <c r="H40" i="31" s="1"/>
  <c r="I11" i="31"/>
  <c r="I38" i="31" s="1"/>
  <c r="V22" i="31"/>
  <c r="W22" i="31" s="1"/>
  <c r="H13" i="31" s="1"/>
  <c r="R47" i="31"/>
  <c r="S47" i="31" s="1"/>
  <c r="L34" i="31" s="1"/>
  <c r="R40" i="30"/>
  <c r="R54" i="30" s="1"/>
  <c r="S54" i="30" s="1"/>
  <c r="B52" i="30" s="1"/>
  <c r="H23" i="30"/>
  <c r="H50" i="30" s="1"/>
  <c r="R41" i="30"/>
  <c r="R55" i="30" s="1"/>
  <c r="S55" i="30" s="1"/>
  <c r="G52" i="30" s="1"/>
  <c r="R27" i="30"/>
  <c r="S27" i="30" s="1"/>
  <c r="B25" i="30" s="1"/>
  <c r="Z15" i="30"/>
  <c r="AD15" i="30" s="1"/>
  <c r="AD41" i="30" s="1"/>
  <c r="Z14" i="30"/>
  <c r="AD14" i="30" s="1"/>
  <c r="AD40" i="30" s="1"/>
  <c r="H5" i="30"/>
  <c r="H32" i="30" s="1"/>
  <c r="R19" i="30"/>
  <c r="S19" i="30" s="1"/>
  <c r="G7" i="30" s="1"/>
  <c r="R32" i="30"/>
  <c r="R46" i="30" s="1"/>
  <c r="S46" i="30" s="1"/>
  <c r="G34" i="30" s="1"/>
  <c r="S33" i="30"/>
  <c r="V47" i="30" s="1"/>
  <c r="W47" i="30" s="1"/>
  <c r="M34" i="30" s="1"/>
  <c r="N5" i="30"/>
  <c r="N32" i="30" s="1"/>
  <c r="V20" i="30"/>
  <c r="W20" i="30" s="1"/>
  <c r="M7" i="30" s="1"/>
  <c r="S37" i="30"/>
  <c r="V51" i="30" s="1"/>
  <c r="W51" i="30" s="1"/>
  <c r="C46" i="30" s="1"/>
  <c r="V24" i="30"/>
  <c r="W24" i="30" s="1"/>
  <c r="C19" i="30" s="1"/>
  <c r="D17" i="30"/>
  <c r="D44" i="30" s="1"/>
  <c r="AB11" i="30"/>
  <c r="AB37" i="30" s="1"/>
  <c r="AB7" i="30"/>
  <c r="AB33" i="30" s="1"/>
  <c r="N23" i="30"/>
  <c r="N50" i="30" s="1"/>
  <c r="S42" i="30"/>
  <c r="V56" i="30" s="1"/>
  <c r="W56" i="30" s="1"/>
  <c r="M52" i="30" s="1"/>
  <c r="V29" i="30"/>
  <c r="W29" i="30" s="1"/>
  <c r="M25" i="30" s="1"/>
  <c r="S36" i="30"/>
  <c r="V50" i="30" s="1"/>
  <c r="W50" i="30" s="1"/>
  <c r="M40" i="30" s="1"/>
  <c r="V23" i="30"/>
  <c r="W23" i="30" s="1"/>
  <c r="M13" i="30" s="1"/>
  <c r="N11" i="30"/>
  <c r="N38" i="30" s="1"/>
  <c r="V25" i="30"/>
  <c r="W25" i="30" s="1"/>
  <c r="H19" i="30" s="1"/>
  <c r="I17" i="30"/>
  <c r="I44" i="30" s="1"/>
  <c r="S38" i="30"/>
  <c r="V52" i="30" s="1"/>
  <c r="W52" i="30" s="1"/>
  <c r="H46" i="30" s="1"/>
  <c r="V18" i="30"/>
  <c r="W18" i="30" s="1"/>
  <c r="C7" i="30" s="1"/>
  <c r="D5" i="30"/>
  <c r="D32" i="30" s="1"/>
  <c r="S31" i="30"/>
  <c r="V45" i="30" s="1"/>
  <c r="W45" i="30" s="1"/>
  <c r="C34" i="30" s="1"/>
  <c r="Z32" i="30"/>
  <c r="AD6" i="30"/>
  <c r="AD32" i="30" s="1"/>
  <c r="R36" i="30"/>
  <c r="R50" i="30" s="1"/>
  <c r="R23" i="30"/>
  <c r="Z10" i="30"/>
  <c r="M11" i="30"/>
  <c r="M38" i="30" s="1"/>
  <c r="Z34" i="30"/>
  <c r="AD8" i="30"/>
  <c r="AD34" i="30" s="1"/>
  <c r="R22" i="30"/>
  <c r="S22" i="30" s="1"/>
  <c r="G13" i="30" s="1"/>
  <c r="R35" i="30"/>
  <c r="R49" i="30" s="1"/>
  <c r="S49" i="30" s="1"/>
  <c r="G40" i="30" s="1"/>
  <c r="H11" i="30"/>
  <c r="H38" i="30" s="1"/>
  <c r="Z9" i="30"/>
  <c r="R38" i="30"/>
  <c r="R52" i="30" s="1"/>
  <c r="R25" i="30"/>
  <c r="Z12" i="30"/>
  <c r="H17" i="30"/>
  <c r="H44" i="30" s="1"/>
  <c r="AB10" i="30"/>
  <c r="AB36" i="30" s="1"/>
  <c r="R42" i="30"/>
  <c r="R56" i="30" s="1"/>
  <c r="R29" i="30"/>
  <c r="M23" i="30"/>
  <c r="M50" i="30" s="1"/>
  <c r="Z16" i="30"/>
  <c r="R31" i="30"/>
  <c r="R45" i="30" s="1"/>
  <c r="Z5" i="30"/>
  <c r="R18" i="30"/>
  <c r="C5" i="30"/>
  <c r="C32" i="30" s="1"/>
  <c r="AB16" i="30"/>
  <c r="AB42" i="30" s="1"/>
  <c r="R33" i="30"/>
  <c r="R47" i="30" s="1"/>
  <c r="R20" i="30"/>
  <c r="M5" i="30"/>
  <c r="M32" i="30" s="1"/>
  <c r="Z7" i="30"/>
  <c r="R37" i="30"/>
  <c r="R51" i="30" s="1"/>
  <c r="R24" i="30"/>
  <c r="Z11" i="30"/>
  <c r="C17" i="30"/>
  <c r="C44" i="30" s="1"/>
  <c r="R46" i="36" l="1"/>
  <c r="S46" i="36" s="1"/>
  <c r="G34" i="36" s="1"/>
  <c r="R47" i="35"/>
  <c r="S47" i="35" s="1"/>
  <c r="L34" i="35" s="1"/>
  <c r="R55" i="36"/>
  <c r="S55" i="36" s="1"/>
  <c r="G52" i="36" s="1"/>
  <c r="R51" i="35"/>
  <c r="S51" i="35" s="1"/>
  <c r="B46" i="35" s="1"/>
  <c r="R50" i="36"/>
  <c r="S50" i="36" s="1"/>
  <c r="L40" i="36" s="1"/>
  <c r="R45" i="36"/>
  <c r="S45" i="36" s="1"/>
  <c r="B34" i="36" s="1"/>
  <c r="R54" i="35"/>
  <c r="S54" i="35" s="1"/>
  <c r="B52" i="35" s="1"/>
  <c r="R48" i="36"/>
  <c r="S48" i="36" s="1"/>
  <c r="B40" i="36" s="1"/>
  <c r="S24" i="35"/>
  <c r="B19" i="35" s="1"/>
  <c r="R48" i="35"/>
  <c r="S48" i="35" s="1"/>
  <c r="B40" i="35" s="1"/>
  <c r="S21" i="35"/>
  <c r="B13" i="35" s="1"/>
  <c r="R52" i="35"/>
  <c r="S52" i="35" s="1"/>
  <c r="G46" i="35" s="1"/>
  <c r="AD11" i="35"/>
  <c r="AD37" i="35" s="1"/>
  <c r="D47" i="35" s="1"/>
  <c r="S19" i="35"/>
  <c r="G7" i="35" s="1"/>
  <c r="AD6" i="35"/>
  <c r="AD32" i="35" s="1"/>
  <c r="H35" i="35" s="1"/>
  <c r="AD15" i="35"/>
  <c r="AD41" i="35" s="1"/>
  <c r="I53" i="35" s="1"/>
  <c r="AD8" i="36"/>
  <c r="AD34" i="36" s="1"/>
  <c r="D41" i="36" s="1"/>
  <c r="W46" i="36"/>
  <c r="H34" i="36" s="1"/>
  <c r="W54" i="36"/>
  <c r="C52" i="36" s="1"/>
  <c r="W49" i="36"/>
  <c r="H40" i="36" s="1"/>
  <c r="W51" i="36"/>
  <c r="C46" i="36" s="1"/>
  <c r="W47" i="36"/>
  <c r="M34" i="36" s="1"/>
  <c r="W53" i="36"/>
  <c r="M46" i="36" s="1"/>
  <c r="W56" i="36"/>
  <c r="M52" i="36" s="1"/>
  <c r="W55" i="36"/>
  <c r="H52" i="36" s="1"/>
  <c r="W52" i="36"/>
  <c r="H46" i="36" s="1"/>
  <c r="S53" i="36"/>
  <c r="L46" i="36" s="1"/>
  <c r="S49" i="36"/>
  <c r="G40" i="36" s="1"/>
  <c r="S55" i="35"/>
  <c r="G52" i="35" s="1"/>
  <c r="S54" i="36"/>
  <c r="B52" i="36" s="1"/>
  <c r="S52" i="36"/>
  <c r="G46" i="36" s="1"/>
  <c r="S51" i="36"/>
  <c r="B46" i="36" s="1"/>
  <c r="S47" i="36"/>
  <c r="L34" i="36" s="1"/>
  <c r="S56" i="36"/>
  <c r="L52" i="36" s="1"/>
  <c r="C34" i="36"/>
  <c r="Z36" i="36"/>
  <c r="AD10" i="36"/>
  <c r="AD36" i="36" s="1"/>
  <c r="B25" i="36"/>
  <c r="G19" i="36"/>
  <c r="Z41" i="36"/>
  <c r="AD15" i="36"/>
  <c r="AD41" i="36" s="1"/>
  <c r="Z40" i="36"/>
  <c r="AD14" i="36"/>
  <c r="AD40" i="36" s="1"/>
  <c r="AD5" i="36"/>
  <c r="AD31" i="36" s="1"/>
  <c r="Z31" i="36"/>
  <c r="G7" i="36"/>
  <c r="Z37" i="36"/>
  <c r="AD11" i="36"/>
  <c r="AD37" i="36" s="1"/>
  <c r="Z39" i="36"/>
  <c r="AD13" i="36"/>
  <c r="AD39" i="36" s="1"/>
  <c r="Z33" i="36"/>
  <c r="AD7" i="36"/>
  <c r="AD33" i="36" s="1"/>
  <c r="G13" i="36"/>
  <c r="G25" i="36"/>
  <c r="Z38" i="36"/>
  <c r="AD12" i="36"/>
  <c r="AD38" i="36" s="1"/>
  <c r="Z32" i="36"/>
  <c r="AD6" i="36"/>
  <c r="AD32" i="36" s="1"/>
  <c r="Z42" i="36"/>
  <c r="AD16" i="36"/>
  <c r="AD42" i="36" s="1"/>
  <c r="Z35" i="36"/>
  <c r="AD9" i="36"/>
  <c r="AD35" i="36" s="1"/>
  <c r="AD8" i="35"/>
  <c r="AD34" i="35" s="1"/>
  <c r="B41" i="35" s="1"/>
  <c r="AD9" i="35"/>
  <c r="AD35" i="35" s="1"/>
  <c r="H41" i="35" s="1"/>
  <c r="S27" i="34"/>
  <c r="B25" i="34" s="1"/>
  <c r="Z41" i="35"/>
  <c r="AD13" i="35"/>
  <c r="AD39" i="35" s="1"/>
  <c r="L47" i="35" s="1"/>
  <c r="S54" i="34"/>
  <c r="B52" i="34" s="1"/>
  <c r="S49" i="34"/>
  <c r="G40" i="34" s="1"/>
  <c r="AD7" i="34"/>
  <c r="AD33" i="34" s="1"/>
  <c r="M35" i="34" s="1"/>
  <c r="AD6" i="32"/>
  <c r="AD32" i="32" s="1"/>
  <c r="G35" i="32" s="1"/>
  <c r="S23" i="35"/>
  <c r="L13" i="35" s="1"/>
  <c r="Z42" i="35"/>
  <c r="AD16" i="35"/>
  <c r="AD42" i="35" s="1"/>
  <c r="Z36" i="35"/>
  <c r="AD10" i="35"/>
  <c r="AD36" i="35" s="1"/>
  <c r="Z33" i="35"/>
  <c r="AD7" i="35"/>
  <c r="AD33" i="35" s="1"/>
  <c r="Z40" i="35"/>
  <c r="AD14" i="35"/>
  <c r="AD40" i="35" s="1"/>
  <c r="S45" i="35"/>
  <c r="B34" i="35" s="1"/>
  <c r="S50" i="35"/>
  <c r="L40" i="35" s="1"/>
  <c r="Z38" i="35"/>
  <c r="AD12" i="35"/>
  <c r="AD38" i="35" s="1"/>
  <c r="S20" i="35"/>
  <c r="L7" i="35" s="1"/>
  <c r="S29" i="35"/>
  <c r="L25" i="35" s="1"/>
  <c r="Z31" i="35"/>
  <c r="AD5" i="35"/>
  <c r="AD31" i="35" s="1"/>
  <c r="S27" i="35"/>
  <c r="B25" i="35" s="1"/>
  <c r="S18" i="35"/>
  <c r="B7" i="35" s="1"/>
  <c r="S25" i="35"/>
  <c r="G19" i="35" s="1"/>
  <c r="S56" i="35"/>
  <c r="L52" i="35" s="1"/>
  <c r="S23" i="30"/>
  <c r="L13" i="30" s="1"/>
  <c r="S47" i="33"/>
  <c r="L34" i="33" s="1"/>
  <c r="AD8" i="32"/>
  <c r="AD34" i="32" s="1"/>
  <c r="C41" i="32" s="1"/>
  <c r="S26" i="34"/>
  <c r="L19" i="34" s="1"/>
  <c r="S48" i="34"/>
  <c r="B40" i="34" s="1"/>
  <c r="S48" i="32"/>
  <c r="B40" i="32" s="1"/>
  <c r="S18" i="33"/>
  <c r="B7" i="33" s="1"/>
  <c r="Z37" i="33"/>
  <c r="S53" i="34"/>
  <c r="L46" i="34" s="1"/>
  <c r="S21" i="34"/>
  <c r="B13" i="34" s="1"/>
  <c r="S22" i="34"/>
  <c r="G13" i="34" s="1"/>
  <c r="Z38" i="34"/>
  <c r="AD12" i="34"/>
  <c r="AD38" i="34" s="1"/>
  <c r="Z31" i="34"/>
  <c r="AD5" i="34"/>
  <c r="AD31" i="34" s="1"/>
  <c r="Z41" i="34"/>
  <c r="AD15" i="34"/>
  <c r="AD41" i="34" s="1"/>
  <c r="Z36" i="34"/>
  <c r="AD10" i="34"/>
  <c r="AD36" i="34" s="1"/>
  <c r="Z37" i="34"/>
  <c r="AD11" i="34"/>
  <c r="AD37" i="34" s="1"/>
  <c r="Z39" i="34"/>
  <c r="AD13" i="34"/>
  <c r="AD39" i="34" s="1"/>
  <c r="Z34" i="34"/>
  <c r="AD8" i="34"/>
  <c r="AD34" i="34" s="1"/>
  <c r="Z35" i="34"/>
  <c r="AD9" i="34"/>
  <c r="AD35" i="34" s="1"/>
  <c r="S52" i="34"/>
  <c r="G46" i="34" s="1"/>
  <c r="Z42" i="34"/>
  <c r="AD16" i="34"/>
  <c r="AD42" i="34" s="1"/>
  <c r="S18" i="34"/>
  <c r="B7" i="34" s="1"/>
  <c r="Z32" i="34"/>
  <c r="AD6" i="34"/>
  <c r="AD32" i="34" s="1"/>
  <c r="S47" i="32"/>
  <c r="L34" i="32" s="1"/>
  <c r="S25" i="34"/>
  <c r="G19" i="34" s="1"/>
  <c r="S29" i="34"/>
  <c r="L25" i="34" s="1"/>
  <c r="S28" i="34"/>
  <c r="G25" i="34" s="1"/>
  <c r="S23" i="34"/>
  <c r="L13" i="34" s="1"/>
  <c r="S51" i="34"/>
  <c r="B46" i="34" s="1"/>
  <c r="S19" i="34"/>
  <c r="G7" i="34" s="1"/>
  <c r="Z40" i="34"/>
  <c r="AD14" i="34"/>
  <c r="AD40" i="34" s="1"/>
  <c r="S56" i="34"/>
  <c r="L52" i="34" s="1"/>
  <c r="S45" i="34"/>
  <c r="B34" i="34" s="1"/>
  <c r="S55" i="34"/>
  <c r="G52" i="34" s="1"/>
  <c r="S50" i="34"/>
  <c r="L40" i="34" s="1"/>
  <c r="S24" i="34"/>
  <c r="B19" i="34" s="1"/>
  <c r="S46" i="34"/>
  <c r="G34" i="34" s="1"/>
  <c r="AD9" i="32"/>
  <c r="AD35" i="32" s="1"/>
  <c r="I41" i="32" s="1"/>
  <c r="Z33" i="32"/>
  <c r="S20" i="33"/>
  <c r="L7" i="33" s="1"/>
  <c r="S29" i="32"/>
  <c r="L25" i="32" s="1"/>
  <c r="AD13" i="32"/>
  <c r="AD39" i="32" s="1"/>
  <c r="N47" i="32" s="1"/>
  <c r="S45" i="33"/>
  <c r="B34" i="33" s="1"/>
  <c r="S29" i="33"/>
  <c r="L25" i="33" s="1"/>
  <c r="S19" i="33"/>
  <c r="G7" i="33" s="1"/>
  <c r="Z40" i="33"/>
  <c r="AD14" i="33"/>
  <c r="AD40" i="33" s="1"/>
  <c r="Z32" i="33"/>
  <c r="AD6" i="33"/>
  <c r="AD32" i="33" s="1"/>
  <c r="Z38" i="33"/>
  <c r="AD12" i="33"/>
  <c r="AD38" i="33" s="1"/>
  <c r="Z36" i="33"/>
  <c r="AD10" i="33"/>
  <c r="AD36" i="33" s="1"/>
  <c r="S53" i="32"/>
  <c r="L46" i="32" s="1"/>
  <c r="S46" i="33"/>
  <c r="G34" i="33" s="1"/>
  <c r="Z31" i="33"/>
  <c r="AD5" i="33"/>
  <c r="AD31" i="33" s="1"/>
  <c r="S21" i="33"/>
  <c r="B13" i="33" s="1"/>
  <c r="S22" i="33"/>
  <c r="G13" i="33" s="1"/>
  <c r="S56" i="33"/>
  <c r="L52" i="33" s="1"/>
  <c r="Z39" i="33"/>
  <c r="AD13" i="33"/>
  <c r="AD39" i="33" s="1"/>
  <c r="S49" i="33"/>
  <c r="G40" i="33" s="1"/>
  <c r="S53" i="33"/>
  <c r="L46" i="33" s="1"/>
  <c r="S48" i="33"/>
  <c r="B40" i="33" s="1"/>
  <c r="Z35" i="33"/>
  <c r="AD9" i="33"/>
  <c r="AD35" i="33" s="1"/>
  <c r="D47" i="33"/>
  <c r="C47" i="33"/>
  <c r="B47" i="33"/>
  <c r="S52" i="33"/>
  <c r="G46" i="33" s="1"/>
  <c r="S23" i="33"/>
  <c r="L13" i="33" s="1"/>
  <c r="S28" i="33"/>
  <c r="G25" i="33" s="1"/>
  <c r="S26" i="33"/>
  <c r="L19" i="33" s="1"/>
  <c r="Z41" i="33"/>
  <c r="AD15" i="33"/>
  <c r="AD41" i="33" s="1"/>
  <c r="Z33" i="33"/>
  <c r="AD7" i="33"/>
  <c r="AD33" i="33" s="1"/>
  <c r="AD8" i="33"/>
  <c r="AD34" i="33" s="1"/>
  <c r="Z34" i="33"/>
  <c r="Z42" i="33"/>
  <c r="AD16" i="33"/>
  <c r="AD42" i="33" s="1"/>
  <c r="S25" i="33"/>
  <c r="G19" i="33" s="1"/>
  <c r="S50" i="33"/>
  <c r="L40" i="33" s="1"/>
  <c r="S55" i="33"/>
  <c r="G52" i="33" s="1"/>
  <c r="Z41" i="30"/>
  <c r="S24" i="32"/>
  <c r="B19" i="32" s="1"/>
  <c r="S51" i="32"/>
  <c r="B46" i="32" s="1"/>
  <c r="S56" i="32"/>
  <c r="L52" i="32" s="1"/>
  <c r="S25" i="32"/>
  <c r="G19" i="32" s="1"/>
  <c r="S18" i="32"/>
  <c r="B7" i="32" s="1"/>
  <c r="Z41" i="32"/>
  <c r="AD15" i="32"/>
  <c r="AD41" i="32" s="1"/>
  <c r="Z42" i="32"/>
  <c r="AD16" i="32"/>
  <c r="AD42" i="32" s="1"/>
  <c r="S27" i="32"/>
  <c r="B25" i="32" s="1"/>
  <c r="L35" i="32"/>
  <c r="M35" i="32"/>
  <c r="N35" i="32"/>
  <c r="S23" i="32"/>
  <c r="L13" i="32" s="1"/>
  <c r="S55" i="32"/>
  <c r="G52" i="32" s="1"/>
  <c r="S45" i="32"/>
  <c r="B34" i="32" s="1"/>
  <c r="Z38" i="32"/>
  <c r="AD12" i="32"/>
  <c r="AD38" i="32" s="1"/>
  <c r="Z36" i="32"/>
  <c r="AD10" i="32"/>
  <c r="AD36" i="32" s="1"/>
  <c r="Z40" i="32"/>
  <c r="AD14" i="32"/>
  <c r="AD40" i="32" s="1"/>
  <c r="AD11" i="32"/>
  <c r="AD37" i="32" s="1"/>
  <c r="Z37" i="32"/>
  <c r="S50" i="32"/>
  <c r="L40" i="32" s="1"/>
  <c r="S28" i="32"/>
  <c r="G25" i="32" s="1"/>
  <c r="Z31" i="32"/>
  <c r="AD5" i="32"/>
  <c r="AD31" i="32" s="1"/>
  <c r="S54" i="32"/>
  <c r="B52" i="32" s="1"/>
  <c r="S52" i="32"/>
  <c r="G46" i="32" s="1"/>
  <c r="AD11" i="31"/>
  <c r="AD37" i="31" s="1"/>
  <c r="B47" i="31" s="1"/>
  <c r="S24" i="30"/>
  <c r="B19" i="30" s="1"/>
  <c r="S47" i="30"/>
  <c r="L34" i="30" s="1"/>
  <c r="AD7" i="31"/>
  <c r="AD33" i="31" s="1"/>
  <c r="N35" i="31" s="1"/>
  <c r="S50" i="30"/>
  <c r="L40" i="30" s="1"/>
  <c r="S26" i="31"/>
  <c r="L19" i="31" s="1"/>
  <c r="S52" i="31"/>
  <c r="G46" i="31" s="1"/>
  <c r="S28" i="31"/>
  <c r="G25" i="31" s="1"/>
  <c r="S29" i="31"/>
  <c r="L25" i="31" s="1"/>
  <c r="S19" i="31"/>
  <c r="G7" i="31" s="1"/>
  <c r="S27" i="31"/>
  <c r="B25" i="31" s="1"/>
  <c r="S22" i="31"/>
  <c r="G13" i="31" s="1"/>
  <c r="S55" i="31"/>
  <c r="G52" i="31" s="1"/>
  <c r="S53" i="31"/>
  <c r="L46" i="31" s="1"/>
  <c r="S56" i="31"/>
  <c r="L52" i="31" s="1"/>
  <c r="S21" i="31"/>
  <c r="B13" i="31" s="1"/>
  <c r="S18" i="31"/>
  <c r="B7" i="31" s="1"/>
  <c r="S54" i="31"/>
  <c r="B52" i="31" s="1"/>
  <c r="AD13" i="30"/>
  <c r="AD39" i="30" s="1"/>
  <c r="M47" i="30" s="1"/>
  <c r="S49" i="31"/>
  <c r="G40" i="31" s="1"/>
  <c r="S46" i="31"/>
  <c r="G34" i="31" s="1"/>
  <c r="S48" i="31"/>
  <c r="B40" i="31" s="1"/>
  <c r="S45" i="31"/>
  <c r="B34" i="31" s="1"/>
  <c r="S25" i="31"/>
  <c r="G19" i="31" s="1"/>
  <c r="Z35" i="31"/>
  <c r="AD9" i="31"/>
  <c r="AD35" i="31" s="1"/>
  <c r="Z36" i="31"/>
  <c r="AD10" i="31"/>
  <c r="AD36" i="31" s="1"/>
  <c r="Z39" i="31"/>
  <c r="AD13" i="31"/>
  <c r="AD39" i="31" s="1"/>
  <c r="Z32" i="31"/>
  <c r="AD6" i="31"/>
  <c r="AD32" i="31" s="1"/>
  <c r="S50" i="31"/>
  <c r="L40" i="31" s="1"/>
  <c r="S20" i="30"/>
  <c r="L7" i="30" s="1"/>
  <c r="Z38" i="31"/>
  <c r="AD12" i="31"/>
  <c r="AD38" i="31" s="1"/>
  <c r="Z42" i="31"/>
  <c r="AD16" i="31"/>
  <c r="AD42" i="31" s="1"/>
  <c r="S23" i="31"/>
  <c r="L13" i="31" s="1"/>
  <c r="AD14" i="31"/>
  <c r="AD40" i="31" s="1"/>
  <c r="Z40" i="31"/>
  <c r="Z41" i="31"/>
  <c r="AD15" i="31"/>
  <c r="AD41" i="31" s="1"/>
  <c r="Z34" i="31"/>
  <c r="AD8" i="31"/>
  <c r="AD34" i="31" s="1"/>
  <c r="Z31" i="31"/>
  <c r="AD5" i="31"/>
  <c r="AD31" i="31" s="1"/>
  <c r="S56" i="30"/>
  <c r="L52" i="30" s="1"/>
  <c r="S18" i="30"/>
  <c r="B7" i="30" s="1"/>
  <c r="Z40" i="30"/>
  <c r="S29" i="30"/>
  <c r="L25" i="30" s="1"/>
  <c r="S25" i="30"/>
  <c r="G19" i="30" s="1"/>
  <c r="S51" i="30"/>
  <c r="B46" i="30" s="1"/>
  <c r="S52" i="30"/>
  <c r="G46" i="30" s="1"/>
  <c r="H35" i="30"/>
  <c r="G35" i="30"/>
  <c r="I35" i="30"/>
  <c r="D53" i="30"/>
  <c r="C53" i="30"/>
  <c r="B53" i="30"/>
  <c r="AD16" i="30"/>
  <c r="AD42" i="30" s="1"/>
  <c r="Z42" i="30"/>
  <c r="G53" i="30"/>
  <c r="H53" i="30"/>
  <c r="I53" i="30"/>
  <c r="AD7" i="30"/>
  <c r="AD33" i="30" s="1"/>
  <c r="Z33" i="30"/>
  <c r="Z31" i="30"/>
  <c r="AD5" i="30"/>
  <c r="AD31" i="30" s="1"/>
  <c r="Z35" i="30"/>
  <c r="AD9" i="30"/>
  <c r="AD35" i="30" s="1"/>
  <c r="D41" i="30"/>
  <c r="C41" i="30"/>
  <c r="B41" i="30"/>
  <c r="Z36" i="30"/>
  <c r="AD10" i="30"/>
  <c r="AD36" i="30" s="1"/>
  <c r="Z37" i="30"/>
  <c r="AD11" i="30"/>
  <c r="AD37" i="30" s="1"/>
  <c r="S45" i="30"/>
  <c r="B34" i="30" s="1"/>
  <c r="AD12" i="30"/>
  <c r="AD38" i="30" s="1"/>
  <c r="Z38" i="30"/>
  <c r="C47" i="35" l="1"/>
  <c r="I35" i="35"/>
  <c r="B47" i="35"/>
  <c r="G35" i="35"/>
  <c r="G53" i="35"/>
  <c r="H53" i="35"/>
  <c r="B41" i="36"/>
  <c r="C41" i="36"/>
  <c r="I41" i="35"/>
  <c r="G41" i="35"/>
  <c r="C41" i="35"/>
  <c r="D41" i="35"/>
  <c r="I41" i="36"/>
  <c r="H41" i="36"/>
  <c r="G41" i="36"/>
  <c r="N35" i="36"/>
  <c r="M35" i="36"/>
  <c r="L35" i="36"/>
  <c r="B47" i="36"/>
  <c r="D47" i="36"/>
  <c r="C47" i="36"/>
  <c r="B35" i="36"/>
  <c r="D35" i="36"/>
  <c r="C35" i="36"/>
  <c r="L41" i="36"/>
  <c r="N41" i="36"/>
  <c r="M41" i="36"/>
  <c r="H47" i="36"/>
  <c r="G47" i="36"/>
  <c r="I47" i="36"/>
  <c r="I53" i="36"/>
  <c r="H53" i="36"/>
  <c r="G53" i="36"/>
  <c r="H35" i="36"/>
  <c r="G35" i="36"/>
  <c r="I35" i="36"/>
  <c r="D53" i="36"/>
  <c r="C53" i="36"/>
  <c r="B53" i="36"/>
  <c r="L53" i="36"/>
  <c r="N53" i="36"/>
  <c r="M53" i="36"/>
  <c r="N47" i="36"/>
  <c r="M47" i="36"/>
  <c r="L47" i="36"/>
  <c r="M47" i="35"/>
  <c r="N47" i="35"/>
  <c r="H35" i="32"/>
  <c r="I35" i="32"/>
  <c r="L35" i="34"/>
  <c r="N35" i="34"/>
  <c r="D41" i="32"/>
  <c r="I47" i="35"/>
  <c r="H47" i="35"/>
  <c r="G47" i="35"/>
  <c r="B53" i="35"/>
  <c r="D53" i="35"/>
  <c r="C53" i="35"/>
  <c r="N41" i="35"/>
  <c r="M41" i="35"/>
  <c r="L41" i="35"/>
  <c r="B41" i="32"/>
  <c r="D35" i="35"/>
  <c r="B35" i="35"/>
  <c r="C35" i="35"/>
  <c r="N53" i="35"/>
  <c r="M53" i="35"/>
  <c r="L53" i="35"/>
  <c r="L35" i="35"/>
  <c r="N35" i="35"/>
  <c r="M35" i="35"/>
  <c r="G41" i="32"/>
  <c r="H41" i="32"/>
  <c r="L47" i="32"/>
  <c r="I41" i="34"/>
  <c r="H41" i="34"/>
  <c r="G41" i="34"/>
  <c r="L47" i="34"/>
  <c r="N47" i="34"/>
  <c r="M47" i="34"/>
  <c r="N53" i="34"/>
  <c r="M53" i="34"/>
  <c r="L53" i="34"/>
  <c r="L41" i="34"/>
  <c r="N41" i="34"/>
  <c r="M41" i="34"/>
  <c r="B53" i="34"/>
  <c r="D53" i="34"/>
  <c r="C53" i="34"/>
  <c r="H35" i="34"/>
  <c r="G35" i="34"/>
  <c r="I35" i="34"/>
  <c r="D41" i="34"/>
  <c r="C41" i="34"/>
  <c r="B41" i="34"/>
  <c r="D47" i="34"/>
  <c r="C47" i="34"/>
  <c r="B47" i="34"/>
  <c r="H53" i="34"/>
  <c r="G53" i="34"/>
  <c r="I53" i="34"/>
  <c r="I47" i="34"/>
  <c r="H47" i="34"/>
  <c r="G47" i="34"/>
  <c r="B35" i="34"/>
  <c r="D35" i="34"/>
  <c r="C35" i="34"/>
  <c r="M47" i="32"/>
  <c r="D53" i="33"/>
  <c r="B53" i="33"/>
  <c r="C53" i="33"/>
  <c r="D41" i="33"/>
  <c r="C41" i="33"/>
  <c r="B41" i="33"/>
  <c r="N53" i="33"/>
  <c r="M53" i="33"/>
  <c r="L53" i="33"/>
  <c r="N35" i="33"/>
  <c r="M35" i="33"/>
  <c r="L35" i="33"/>
  <c r="L47" i="33"/>
  <c r="N47" i="33"/>
  <c r="M47" i="33"/>
  <c r="I41" i="33"/>
  <c r="H41" i="33"/>
  <c r="G41" i="33"/>
  <c r="I47" i="33"/>
  <c r="H47" i="33"/>
  <c r="G47" i="33"/>
  <c r="B35" i="33"/>
  <c r="D35" i="33"/>
  <c r="C35" i="33"/>
  <c r="L41" i="33"/>
  <c r="N41" i="33"/>
  <c r="M41" i="33"/>
  <c r="H35" i="33"/>
  <c r="G35" i="33"/>
  <c r="I35" i="33"/>
  <c r="H53" i="33"/>
  <c r="G53" i="33"/>
  <c r="I53" i="33"/>
  <c r="C47" i="31"/>
  <c r="D47" i="31"/>
  <c r="M53" i="32"/>
  <c r="L53" i="32"/>
  <c r="N53" i="32"/>
  <c r="C35" i="32"/>
  <c r="B35" i="32"/>
  <c r="D35" i="32"/>
  <c r="C47" i="32"/>
  <c r="B47" i="32"/>
  <c r="D47" i="32"/>
  <c r="N41" i="32"/>
  <c r="M41" i="32"/>
  <c r="L41" i="32"/>
  <c r="D53" i="32"/>
  <c r="C53" i="32"/>
  <c r="B53" i="32"/>
  <c r="I47" i="32"/>
  <c r="H47" i="32"/>
  <c r="G47" i="32"/>
  <c r="G53" i="32"/>
  <c r="I53" i="32"/>
  <c r="H53" i="32"/>
  <c r="L35" i="31"/>
  <c r="M35" i="31"/>
  <c r="L47" i="30"/>
  <c r="N47" i="30"/>
  <c r="H35" i="31"/>
  <c r="I35" i="31"/>
  <c r="G35" i="31"/>
  <c r="L41" i="31"/>
  <c r="N41" i="31"/>
  <c r="M41" i="31"/>
  <c r="B35" i="31"/>
  <c r="D35" i="31"/>
  <c r="C35" i="31"/>
  <c r="I53" i="31"/>
  <c r="H53" i="31"/>
  <c r="G53" i="31"/>
  <c r="D53" i="31"/>
  <c r="C53" i="31"/>
  <c r="B53" i="31"/>
  <c r="L53" i="31"/>
  <c r="N53" i="31"/>
  <c r="M53" i="31"/>
  <c r="N47" i="31"/>
  <c r="M47" i="31"/>
  <c r="L47" i="31"/>
  <c r="I41" i="31"/>
  <c r="H41" i="31"/>
  <c r="G41" i="31"/>
  <c r="H47" i="31"/>
  <c r="G47" i="31"/>
  <c r="I47" i="31"/>
  <c r="D41" i="31"/>
  <c r="C41" i="31"/>
  <c r="B41" i="31"/>
  <c r="M53" i="30"/>
  <c r="L53" i="30"/>
  <c r="N53" i="30"/>
  <c r="H47" i="30"/>
  <c r="I47" i="30"/>
  <c r="G47" i="30"/>
  <c r="L41" i="30"/>
  <c r="N41" i="30"/>
  <c r="M41" i="30"/>
  <c r="B47" i="30"/>
  <c r="C47" i="30"/>
  <c r="D47" i="30"/>
  <c r="B35" i="30"/>
  <c r="D35" i="30"/>
  <c r="C35" i="30"/>
  <c r="H41" i="30"/>
  <c r="G41" i="30"/>
  <c r="I41" i="30"/>
  <c r="N35" i="30"/>
  <c r="M35" i="30"/>
  <c r="L35" i="30"/>
</calcChain>
</file>

<file path=xl/sharedStrings.xml><?xml version="1.0" encoding="utf-8"?>
<sst xmlns="http://schemas.openxmlformats.org/spreadsheetml/2006/main" count="336" uniqueCount="18">
  <si>
    <t>＋</t>
    <phoneticPr fontId="1"/>
  </si>
  <si>
    <t>＋</t>
    <phoneticPr fontId="2"/>
  </si>
  <si>
    <t>＝</t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</si>
  <si>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</si>
  <si>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</si>
  <si>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</si>
  <si>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</si>
  <si>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</si>
  <si>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十位を補正</t>
    <rPh sb="0" eb="2">
      <t>ジュウイ</t>
    </rPh>
    <rPh sb="3" eb="5">
      <t>ホセイ</t>
    </rPh>
    <phoneticPr fontId="2"/>
  </si>
  <si>
    <t>　　月　　日</t>
    <phoneticPr fontId="2"/>
  </si>
  <si>
    <t>名前</t>
    <rPh sb="0" eb="2">
      <t>ナマエ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</si>
  <si>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2" eb="13">
      <t>シタ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</si>
  <si>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</si>
  <si>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</si>
  <si>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</si>
  <si>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2" eb="13">
      <t>シタ</t>
    </rPh>
    <rPh sb="17" eb="19">
      <t>イチイ</t>
    </rPh>
    <rPh sb="20" eb="22">
      <t>ジュウイ</t>
    </rPh>
    <rPh sb="24" eb="25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</si>
  <si>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2" eb="13">
      <t>シタ</t>
    </rPh>
    <rPh sb="17" eb="19">
      <t>ジュウイ</t>
    </rPh>
    <rPh sb="21" eb="22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</si>
  <si>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くり上がり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</si>
</sst>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8" fillId="0" borderId="16" xfId="0" applyFont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6" fillId="0" borderId="22" xfId="0" applyFont="1" applyBorder="1" applyAlignment="1">
      <alignment vertical="top"/>
    </xf>
    <xf numFmtId="0" fontId="6" fillId="0" borderId="22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11" fillId="0" borderId="23" xfId="0" applyFont="1" applyBorder="1" applyAlignment="1">
      <alignment horizontal="center" vertical="center"/>
    </xf>
    <xf numFmtId="0" fontId="6" fillId="0" borderId="23" xfId="0" applyFont="1" applyBorder="1">
      <alignment vertical="center"/>
    </xf>
    <xf numFmtId="0" fontId="6" fillId="0" borderId="22" xfId="0" applyFont="1" applyBorder="1" applyAlignment="1">
      <alignment vertical="center"/>
    </xf>
    <xf numFmtId="0" fontId="13" fillId="0" borderId="17" xfId="0" applyFont="1" applyBorder="1">
      <alignment vertical="center"/>
    </xf>
    <xf numFmtId="0" fontId="14" fillId="0" borderId="2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18" fillId="0" borderId="23" xfId="0" applyFont="1" applyBorder="1" applyAlignment="1">
      <alignment horizontal="center" vertical="top"/>
    </xf>
    <xf numFmtId="0" fontId="19" fillId="0" borderId="23" xfId="0" applyFont="1" applyBorder="1" applyAlignment="1">
      <alignment horizontal="center" vertical="top"/>
    </xf>
    <xf numFmtId="0" fontId="19" fillId="0" borderId="1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20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標準" xfId="0" builtinId="0"/>
  </cellStyles>
  <dxfs count="765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0.46848724699801392</v>
      </c>
      <c r="AO1" s="3">
        <f t="shared" ref="AO1:AO44" ca="1" si="0">RANK(AN1,$AN$1:$AN$101,)</f>
        <v>31</v>
      </c>
      <c r="AP1" s="1"/>
      <c r="AQ1" s="1">
        <v>1</v>
      </c>
      <c r="AR1" s="1">
        <v>1</v>
      </c>
      <c r="AS1" s="1">
        <v>8</v>
      </c>
      <c r="AV1" s="3" t="s">
        <v>3</v>
      </c>
      <c r="AW1" s="4">
        <f ca="1">RAND()</f>
        <v>0.4888853157076708</v>
      </c>
      <c r="AX1" s="3">
        <f t="shared" ref="AX1:AX55" ca="1" si="1">RANK(AW1,$AW$1:$AW$101,)</f>
        <v>31</v>
      </c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44" ca="1" si="2">RAND()</f>
        <v>0.93225408714762614</v>
      </c>
      <c r="AO2" s="3">
        <f t="shared" ca="1" si="0"/>
        <v>4</v>
      </c>
      <c r="AP2" s="1"/>
      <c r="AQ2" s="1">
        <v>2</v>
      </c>
      <c r="AR2" s="1">
        <v>1</v>
      </c>
      <c r="AS2" s="1">
        <v>9</v>
      </c>
      <c r="AW2" s="4">
        <f t="shared" ref="AW2:AW55" ca="1" si="3">RAND()</f>
        <v>0.19783049932347696</v>
      </c>
      <c r="AX2" s="3">
        <f t="shared" ca="1" si="1"/>
        <v>46</v>
      </c>
      <c r="AZ2" s="1">
        <v>2</v>
      </c>
      <c r="BA2" s="1">
        <v>0</v>
      </c>
      <c r="BB2" s="1">
        <v>1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0.80789607103168659</v>
      </c>
      <c r="AO3" s="3">
        <f t="shared" ca="1" si="0"/>
        <v>14</v>
      </c>
      <c r="AP3" s="1"/>
      <c r="AQ3" s="1">
        <v>3</v>
      </c>
      <c r="AR3" s="1">
        <v>2</v>
      </c>
      <c r="AS3" s="1">
        <v>7</v>
      </c>
      <c r="AW3" s="4">
        <f t="shared" ca="1" si="3"/>
        <v>0.66068183925367707</v>
      </c>
      <c r="AX3" s="3">
        <f t="shared" ca="1" si="1"/>
        <v>19</v>
      </c>
      <c r="AZ3" s="1">
        <v>3</v>
      </c>
      <c r="BA3" s="1">
        <v>0</v>
      </c>
      <c r="BB3" s="1">
        <v>2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0.52999099671605865</v>
      </c>
      <c r="AO4" s="3">
        <f t="shared" ca="1" si="0"/>
        <v>28</v>
      </c>
      <c r="AP4" s="1"/>
      <c r="AQ4" s="1">
        <v>4</v>
      </c>
      <c r="AR4" s="1">
        <v>2</v>
      </c>
      <c r="AS4" s="1">
        <v>8</v>
      </c>
      <c r="AW4" s="4">
        <f t="shared" ca="1" si="3"/>
        <v>0.97163351830953626</v>
      </c>
      <c r="AX4" s="3">
        <f t="shared" ca="1" si="1"/>
        <v>2</v>
      </c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1"/>
      <c r="B5" s="36"/>
      <c r="C5" s="39">
        <f ca="1">R5</f>
        <v>7</v>
      </c>
      <c r="D5" s="39">
        <f ca="1">S5</f>
        <v>3</v>
      </c>
      <c r="E5" s="12"/>
      <c r="F5" s="11"/>
      <c r="G5" s="36"/>
      <c r="H5" s="39">
        <f ca="1">R6</f>
        <v>2</v>
      </c>
      <c r="I5" s="39">
        <f ca="1">S6</f>
        <v>6</v>
      </c>
      <c r="J5" s="12"/>
      <c r="K5" s="11"/>
      <c r="L5" s="36"/>
      <c r="M5" s="39">
        <f ca="1">R7</f>
        <v>4</v>
      </c>
      <c r="N5" s="39">
        <f ca="1">S7</f>
        <v>1</v>
      </c>
      <c r="O5" s="12"/>
      <c r="P5" s="1"/>
      <c r="Q5" s="1">
        <v>1</v>
      </c>
      <c r="R5" s="13">
        <f ca="1">IF(AND((AH5+AL5)&lt;10,(AG5+AK5)=9),AG5+1,AG5)</f>
        <v>7</v>
      </c>
      <c r="S5" s="14">
        <f ca="1">AH5</f>
        <v>3</v>
      </c>
      <c r="T5" s="15"/>
      <c r="U5" s="1">
        <v>1</v>
      </c>
      <c r="V5" s="14">
        <f t="shared" ref="V5:W16" ca="1" si="4">AK5</f>
        <v>5</v>
      </c>
      <c r="W5" s="14">
        <f t="shared" ca="1" si="4"/>
        <v>3</v>
      </c>
      <c r="X5" s="15"/>
      <c r="Y5" s="1">
        <v>1</v>
      </c>
      <c r="Z5" s="16">
        <f ca="1">R5*10+S5</f>
        <v>73</v>
      </c>
      <c r="AA5" s="17" t="s">
        <v>1</v>
      </c>
      <c r="AB5" s="17">
        <f ca="1">V5*10+W5</f>
        <v>53</v>
      </c>
      <c r="AC5" s="18" t="s">
        <v>2</v>
      </c>
      <c r="AD5" s="14">
        <f t="shared" ref="AD5:AD16" ca="1" si="5">Z5+AB5</f>
        <v>126</v>
      </c>
      <c r="AF5" s="1">
        <v>1</v>
      </c>
      <c r="AG5" s="14">
        <f ca="1">VLOOKUP($AO1,$AQ$1:$AS$101,2,FALSE)</f>
        <v>7</v>
      </c>
      <c r="AH5" s="14">
        <f ca="1">VLOOKUP($AX1,$AZ$1:$BB$101,2,FALSE)</f>
        <v>3</v>
      </c>
      <c r="AI5" s="15"/>
      <c r="AJ5" s="1">
        <v>1</v>
      </c>
      <c r="AK5" s="14">
        <f ca="1">VLOOKUP($AO1,$AQ$1:$AS$101,3,FALSE)</f>
        <v>5</v>
      </c>
      <c r="AL5" s="14">
        <f t="shared" ref="AL5:AL16" ca="1" si="6">VLOOKUP($AX1,$AZ$1:$BB$101,3,FALSE)</f>
        <v>3</v>
      </c>
      <c r="AN5" s="4">
        <f t="shared" ca="1" si="2"/>
        <v>0.86833993778069074</v>
      </c>
      <c r="AO5" s="3">
        <f t="shared" ca="1" si="0"/>
        <v>10</v>
      </c>
      <c r="AP5" s="1"/>
      <c r="AQ5" s="1">
        <v>5</v>
      </c>
      <c r="AR5" s="1">
        <v>2</v>
      </c>
      <c r="AS5" s="1">
        <v>9</v>
      </c>
      <c r="AW5" s="4">
        <f t="shared" ca="1" si="3"/>
        <v>0.76817517083319686</v>
      </c>
      <c r="AX5" s="3">
        <f t="shared" ca="1" si="1"/>
        <v>13</v>
      </c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19"/>
      <c r="B6" s="37" t="s">
        <v>0</v>
      </c>
      <c r="C6" s="39">
        <f ca="1">V5</f>
        <v>5</v>
      </c>
      <c r="D6" s="39">
        <f ca="1">W5</f>
        <v>3</v>
      </c>
      <c r="E6" s="30"/>
      <c r="F6" s="31"/>
      <c r="G6" s="37" t="s">
        <v>0</v>
      </c>
      <c r="H6" s="39">
        <f ca="1">V6</f>
        <v>8</v>
      </c>
      <c r="I6" s="39">
        <f ca="1">W6</f>
        <v>0</v>
      </c>
      <c r="J6" s="30"/>
      <c r="K6" s="31"/>
      <c r="L6" s="37" t="s">
        <v>0</v>
      </c>
      <c r="M6" s="39">
        <f ca="1">V7</f>
        <v>9</v>
      </c>
      <c r="N6" s="39">
        <f ca="1">W7</f>
        <v>8</v>
      </c>
      <c r="O6" s="20"/>
      <c r="P6" s="1"/>
      <c r="Q6" s="1">
        <v>2</v>
      </c>
      <c r="R6" s="13">
        <f t="shared" ref="R6:R16" ca="1" si="7">IF(AND((AH6+AL6)&lt;10,(AG6+AK6)=9),AG6+1,AG6)</f>
        <v>2</v>
      </c>
      <c r="S6" s="14">
        <f t="shared" ref="S6:S16" ca="1" si="8">AH6</f>
        <v>6</v>
      </c>
      <c r="T6" s="15"/>
      <c r="U6" s="1">
        <v>2</v>
      </c>
      <c r="V6" s="14">
        <f t="shared" ca="1" si="4"/>
        <v>8</v>
      </c>
      <c r="W6" s="14">
        <f t="shared" ca="1" si="4"/>
        <v>0</v>
      </c>
      <c r="X6" s="15"/>
      <c r="Y6" s="1">
        <v>2</v>
      </c>
      <c r="Z6" s="16">
        <f t="shared" ref="Z6:Z16" ca="1" si="9">R6*10+W6</f>
        <v>20</v>
      </c>
      <c r="AA6" s="17" t="s">
        <v>1</v>
      </c>
      <c r="AB6" s="17">
        <f t="shared" ref="AB6:AB16" ca="1" si="10">V6*10+S6</f>
        <v>86</v>
      </c>
      <c r="AC6" s="18" t="s">
        <v>2</v>
      </c>
      <c r="AD6" s="14">
        <f t="shared" ca="1" si="5"/>
        <v>106</v>
      </c>
      <c r="AF6" s="1">
        <v>2</v>
      </c>
      <c r="AG6" s="14">
        <f t="shared" ref="AG6:AG16" ca="1" si="11">VLOOKUP($AO2,$AQ$1:$AS$101,2,FALSE)</f>
        <v>2</v>
      </c>
      <c r="AH6" s="14">
        <f t="shared" ref="AH6:AH16" ca="1" si="12">VLOOKUP($AX2,$AZ$1:$BB$101,2,FALSE)</f>
        <v>6</v>
      </c>
      <c r="AI6" s="15"/>
      <c r="AJ6" s="1">
        <v>2</v>
      </c>
      <c r="AK6" s="14">
        <f t="shared" ref="AK6:AK16" ca="1" si="13">VLOOKUP($AO2,$AQ$1:$AS$101,3,FALSE)</f>
        <v>8</v>
      </c>
      <c r="AL6" s="14">
        <f t="shared" ca="1" si="6"/>
        <v>0</v>
      </c>
      <c r="AN6" s="4">
        <f t="shared" ca="1" si="2"/>
        <v>0.88848930382153035</v>
      </c>
      <c r="AO6" s="3">
        <f t="shared" ca="1" si="0"/>
        <v>8</v>
      </c>
      <c r="AP6" s="1"/>
      <c r="AQ6" s="1">
        <v>6</v>
      </c>
      <c r="AR6" s="1">
        <v>3</v>
      </c>
      <c r="AS6" s="1">
        <v>6</v>
      </c>
      <c r="AW6" s="4">
        <f t="shared" ca="1" si="3"/>
        <v>0.9388280362034237</v>
      </c>
      <c r="AX6" s="3">
        <f t="shared" ca="1" si="1"/>
        <v>3</v>
      </c>
      <c r="AZ6" s="1">
        <v>6</v>
      </c>
      <c r="BA6" s="1">
        <v>0</v>
      </c>
      <c r="BB6" s="1">
        <v>5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/>
      </c>
      <c r="D7" s="46"/>
      <c r="E7" s="30"/>
      <c r="F7" s="41"/>
      <c r="G7" s="44" t="str">
        <f ca="1">S19</f>
        <v>◯</v>
      </c>
      <c r="H7" s="45" t="str">
        <f ca="1">W19</f>
        <v/>
      </c>
      <c r="I7" s="46"/>
      <c r="J7" s="30"/>
      <c r="K7" s="41"/>
      <c r="L7" s="44" t="str">
        <f ca="1">S20</f>
        <v>◯</v>
      </c>
      <c r="M7" s="45" t="str">
        <f ca="1">W20</f>
        <v/>
      </c>
      <c r="N7" s="46"/>
      <c r="O7" s="20"/>
      <c r="P7" s="1"/>
      <c r="Q7" s="1">
        <v>3</v>
      </c>
      <c r="R7" s="13">
        <f ca="1">IF(AND((AH7+AL7)&lt;10,(AG7+AK7)=9),AG7+1,AG7)</f>
        <v>4</v>
      </c>
      <c r="S7" s="14">
        <f t="shared" ca="1" si="8"/>
        <v>1</v>
      </c>
      <c r="T7" s="15"/>
      <c r="U7" s="1">
        <v>3</v>
      </c>
      <c r="V7" s="14">
        <f t="shared" ca="1" si="4"/>
        <v>9</v>
      </c>
      <c r="W7" s="14">
        <f t="shared" ca="1" si="4"/>
        <v>8</v>
      </c>
      <c r="X7" s="15"/>
      <c r="Y7" s="1">
        <v>3</v>
      </c>
      <c r="Z7" s="16">
        <f t="shared" ca="1" si="9"/>
        <v>48</v>
      </c>
      <c r="AA7" s="17" t="s">
        <v>1</v>
      </c>
      <c r="AB7" s="17">
        <f t="shared" ca="1" si="10"/>
        <v>91</v>
      </c>
      <c r="AC7" s="18" t="s">
        <v>2</v>
      </c>
      <c r="AD7" s="14">
        <f t="shared" ca="1" si="5"/>
        <v>139</v>
      </c>
      <c r="AF7" s="1">
        <v>3</v>
      </c>
      <c r="AG7" s="14">
        <f t="shared" ca="1" si="11"/>
        <v>4</v>
      </c>
      <c r="AH7" s="14">
        <f t="shared" ca="1" si="12"/>
        <v>1</v>
      </c>
      <c r="AI7" s="15"/>
      <c r="AJ7" s="1">
        <v>3</v>
      </c>
      <c r="AK7" s="14">
        <f t="shared" ca="1" si="13"/>
        <v>9</v>
      </c>
      <c r="AL7" s="14">
        <f t="shared" ca="1" si="6"/>
        <v>8</v>
      </c>
      <c r="AN7" s="4">
        <f t="shared" ca="1" si="2"/>
        <v>0.33624538398963599</v>
      </c>
      <c r="AO7" s="3">
        <f t="shared" ca="1" si="0"/>
        <v>36</v>
      </c>
      <c r="AP7" s="1"/>
      <c r="AQ7" s="1">
        <v>7</v>
      </c>
      <c r="AR7" s="1">
        <v>3</v>
      </c>
      <c r="AS7" s="1">
        <v>7</v>
      </c>
      <c r="AW7" s="4">
        <f t="shared" ca="1" si="3"/>
        <v>0.41709470061280141</v>
      </c>
      <c r="AX7" s="3">
        <f t="shared" ca="1" si="1"/>
        <v>36</v>
      </c>
      <c r="AZ7" s="1">
        <v>7</v>
      </c>
      <c r="BA7" s="1">
        <v>0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8</v>
      </c>
      <c r="S8" s="14">
        <f t="shared" ca="1" si="8"/>
        <v>0</v>
      </c>
      <c r="T8" s="15"/>
      <c r="U8" s="1">
        <v>4</v>
      </c>
      <c r="V8" s="14">
        <f t="shared" ca="1" si="4"/>
        <v>2</v>
      </c>
      <c r="W8" s="14">
        <f t="shared" ca="1" si="4"/>
        <v>1</v>
      </c>
      <c r="X8" s="15"/>
      <c r="Y8" s="1">
        <v>4</v>
      </c>
      <c r="Z8" s="16">
        <f t="shared" ca="1" si="9"/>
        <v>81</v>
      </c>
      <c r="AA8" s="17" t="s">
        <v>1</v>
      </c>
      <c r="AB8" s="17">
        <f t="shared" ca="1" si="10"/>
        <v>20</v>
      </c>
      <c r="AC8" s="18" t="s">
        <v>2</v>
      </c>
      <c r="AD8" s="14">
        <f t="shared" ca="1" si="5"/>
        <v>101</v>
      </c>
      <c r="AF8" s="1">
        <v>4</v>
      </c>
      <c r="AG8" s="14">
        <f t="shared" ca="1" si="11"/>
        <v>7</v>
      </c>
      <c r="AH8" s="14">
        <f t="shared" ca="1" si="12"/>
        <v>0</v>
      </c>
      <c r="AI8" s="15"/>
      <c r="AJ8" s="1">
        <v>4</v>
      </c>
      <c r="AK8" s="14">
        <f t="shared" ca="1" si="13"/>
        <v>2</v>
      </c>
      <c r="AL8" s="14">
        <f t="shared" ca="1" si="6"/>
        <v>1</v>
      </c>
      <c r="AN8" s="4">
        <f t="shared" ca="1" si="2"/>
        <v>0.18757594560146706</v>
      </c>
      <c r="AO8" s="3">
        <f t="shared" ca="1" si="0"/>
        <v>41</v>
      </c>
      <c r="AP8" s="1"/>
      <c r="AQ8" s="1">
        <v>8</v>
      </c>
      <c r="AR8" s="1">
        <v>3</v>
      </c>
      <c r="AS8" s="1">
        <v>8</v>
      </c>
      <c r="AW8" s="4">
        <f t="shared" ca="1" si="3"/>
        <v>0.52833158706342964</v>
      </c>
      <c r="AX8" s="3">
        <f t="shared" ca="1" si="1"/>
        <v>27</v>
      </c>
      <c r="AZ8" s="1">
        <v>8</v>
      </c>
      <c r="BA8" s="1">
        <v>0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5</v>
      </c>
      <c r="S9" s="14">
        <f t="shared" ca="1" si="8"/>
        <v>1</v>
      </c>
      <c r="T9" s="15"/>
      <c r="U9" s="1">
        <v>5</v>
      </c>
      <c r="V9" s="14">
        <f t="shared" ca="1" si="4"/>
        <v>5</v>
      </c>
      <c r="W9" s="14">
        <f t="shared" ca="1" si="4"/>
        <v>2</v>
      </c>
      <c r="X9" s="15"/>
      <c r="Y9" s="1">
        <v>5</v>
      </c>
      <c r="Z9" s="16">
        <f t="shared" ca="1" si="9"/>
        <v>52</v>
      </c>
      <c r="AA9" s="17" t="s">
        <v>1</v>
      </c>
      <c r="AB9" s="17">
        <f t="shared" ca="1" si="10"/>
        <v>51</v>
      </c>
      <c r="AC9" s="18" t="s">
        <v>2</v>
      </c>
      <c r="AD9" s="14">
        <f t="shared" ca="1" si="5"/>
        <v>103</v>
      </c>
      <c r="AF9" s="1">
        <v>5</v>
      </c>
      <c r="AG9" s="14">
        <f t="shared" ca="1" si="11"/>
        <v>4</v>
      </c>
      <c r="AH9" s="14">
        <f t="shared" ca="1" si="12"/>
        <v>1</v>
      </c>
      <c r="AI9" s="15"/>
      <c r="AJ9" s="1">
        <v>5</v>
      </c>
      <c r="AK9" s="14">
        <f t="shared" ca="1" si="13"/>
        <v>5</v>
      </c>
      <c r="AL9" s="14">
        <f t="shared" ca="1" si="6"/>
        <v>2</v>
      </c>
      <c r="AN9" s="4">
        <f t="shared" ca="1" si="2"/>
        <v>0.88063457900388697</v>
      </c>
      <c r="AO9" s="3">
        <f t="shared" ca="1" si="0"/>
        <v>9</v>
      </c>
      <c r="AP9" s="1"/>
      <c r="AQ9" s="1">
        <v>9</v>
      </c>
      <c r="AR9" s="1">
        <v>3</v>
      </c>
      <c r="AS9" s="1">
        <v>9</v>
      </c>
      <c r="AW9" s="4">
        <f t="shared" ca="1" si="3"/>
        <v>0.98314563437760771</v>
      </c>
      <c r="AX9" s="3">
        <f t="shared" ca="1" si="1"/>
        <v>1</v>
      </c>
      <c r="AZ9" s="1">
        <v>9</v>
      </c>
      <c r="BA9" s="1">
        <v>0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3</v>
      </c>
      <c r="S10" s="14">
        <f t="shared" ca="1" si="8"/>
        <v>0</v>
      </c>
      <c r="T10" s="15"/>
      <c r="U10" s="1">
        <v>6</v>
      </c>
      <c r="V10" s="14">
        <f t="shared" ca="1" si="4"/>
        <v>8</v>
      </c>
      <c r="W10" s="14">
        <f t="shared" ca="1" si="4"/>
        <v>2</v>
      </c>
      <c r="X10" s="15"/>
      <c r="Y10" s="1">
        <v>6</v>
      </c>
      <c r="Z10" s="16">
        <f t="shared" ca="1" si="9"/>
        <v>32</v>
      </c>
      <c r="AA10" s="17" t="s">
        <v>1</v>
      </c>
      <c r="AB10" s="17">
        <f t="shared" ca="1" si="10"/>
        <v>80</v>
      </c>
      <c r="AC10" s="18" t="s">
        <v>2</v>
      </c>
      <c r="AD10" s="14">
        <f t="shared" ca="1" si="5"/>
        <v>112</v>
      </c>
      <c r="AF10" s="1">
        <v>6</v>
      </c>
      <c r="AG10" s="14">
        <f t="shared" ca="1" si="11"/>
        <v>3</v>
      </c>
      <c r="AH10" s="14">
        <f t="shared" ca="1" si="12"/>
        <v>0</v>
      </c>
      <c r="AI10" s="15"/>
      <c r="AJ10" s="1">
        <v>6</v>
      </c>
      <c r="AK10" s="14">
        <f t="shared" ca="1" si="13"/>
        <v>8</v>
      </c>
      <c r="AL10" s="14">
        <f t="shared" ca="1" si="6"/>
        <v>2</v>
      </c>
      <c r="AN10" s="4">
        <f t="shared" ca="1" si="2"/>
        <v>7.2330300011432813E-2</v>
      </c>
      <c r="AO10" s="3">
        <f t="shared" ca="1" si="0"/>
        <v>42</v>
      </c>
      <c r="AP10" s="1"/>
      <c r="AQ10" s="1">
        <v>10</v>
      </c>
      <c r="AR10" s="1">
        <v>4</v>
      </c>
      <c r="AS10" s="1">
        <v>5</v>
      </c>
      <c r="AW10" s="4">
        <f t="shared" ca="1" si="3"/>
        <v>0.49242282079076727</v>
      </c>
      <c r="AX10" s="3">
        <f t="shared" ca="1" si="1"/>
        <v>30</v>
      </c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8</v>
      </c>
      <c r="D11" s="39">
        <f ca="1">S8</f>
        <v>0</v>
      </c>
      <c r="E11" s="12"/>
      <c r="F11" s="11"/>
      <c r="G11" s="36"/>
      <c r="H11" s="39">
        <f ca="1">R9</f>
        <v>5</v>
      </c>
      <c r="I11" s="39">
        <f ca="1">S9</f>
        <v>1</v>
      </c>
      <c r="J11" s="12"/>
      <c r="K11" s="11"/>
      <c r="L11" s="36"/>
      <c r="M11" s="39">
        <f ca="1">R10</f>
        <v>3</v>
      </c>
      <c r="N11" s="39">
        <f ca="1">S10</f>
        <v>0</v>
      </c>
      <c r="O11" s="12"/>
      <c r="P11" s="1"/>
      <c r="Q11" s="1">
        <v>7</v>
      </c>
      <c r="R11" s="13">
        <f t="shared" ca="1" si="7"/>
        <v>9</v>
      </c>
      <c r="S11" s="14">
        <f t="shared" ca="1" si="8"/>
        <v>4</v>
      </c>
      <c r="T11" s="15"/>
      <c r="U11" s="1">
        <v>7</v>
      </c>
      <c r="V11" s="14">
        <f t="shared" ca="1" si="4"/>
        <v>1</v>
      </c>
      <c r="W11" s="14">
        <f t="shared" ca="1" si="4"/>
        <v>1</v>
      </c>
      <c r="X11" s="15"/>
      <c r="Y11" s="1">
        <v>7</v>
      </c>
      <c r="Z11" s="16">
        <f t="shared" ca="1" si="9"/>
        <v>91</v>
      </c>
      <c r="AA11" s="17" t="s">
        <v>1</v>
      </c>
      <c r="AB11" s="17">
        <f t="shared" ca="1" si="10"/>
        <v>14</v>
      </c>
      <c r="AC11" s="18" t="s">
        <v>2</v>
      </c>
      <c r="AD11" s="14">
        <f t="shared" ca="1" si="5"/>
        <v>105</v>
      </c>
      <c r="AF11" s="1">
        <v>7</v>
      </c>
      <c r="AG11" s="14">
        <f t="shared" ca="1" si="11"/>
        <v>8</v>
      </c>
      <c r="AH11" s="14">
        <f t="shared" ca="1" si="12"/>
        <v>4</v>
      </c>
      <c r="AI11" s="15"/>
      <c r="AJ11" s="1">
        <v>7</v>
      </c>
      <c r="AK11" s="14">
        <f t="shared" ca="1" si="13"/>
        <v>1</v>
      </c>
      <c r="AL11" s="14">
        <f t="shared" ca="1" si="6"/>
        <v>1</v>
      </c>
      <c r="AN11" s="4">
        <f t="shared" ca="1" si="2"/>
        <v>0.81397461981343466</v>
      </c>
      <c r="AO11" s="3">
        <f t="shared" ca="1" si="0"/>
        <v>13</v>
      </c>
      <c r="AP11" s="1"/>
      <c r="AQ11" s="1">
        <v>11</v>
      </c>
      <c r="AR11" s="1">
        <v>4</v>
      </c>
      <c r="AS11" s="1">
        <v>6</v>
      </c>
      <c r="AW11" s="4">
        <f t="shared" ca="1" si="3"/>
        <v>0.92606413090809314</v>
      </c>
      <c r="AX11" s="3">
        <f t="shared" ca="1" si="1"/>
        <v>4</v>
      </c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19"/>
      <c r="B12" s="37" t="s">
        <v>0</v>
      </c>
      <c r="C12" s="39">
        <f ca="1">V8</f>
        <v>2</v>
      </c>
      <c r="D12" s="39">
        <f ca="1">W8</f>
        <v>1</v>
      </c>
      <c r="E12" s="30"/>
      <c r="F12" s="31"/>
      <c r="G12" s="37" t="s">
        <v>0</v>
      </c>
      <c r="H12" s="39">
        <f ca="1">V9</f>
        <v>5</v>
      </c>
      <c r="I12" s="39">
        <f ca="1">W9</f>
        <v>2</v>
      </c>
      <c r="J12" s="30"/>
      <c r="K12" s="31"/>
      <c r="L12" s="37" t="s">
        <v>0</v>
      </c>
      <c r="M12" s="39">
        <f ca="1">V10</f>
        <v>8</v>
      </c>
      <c r="N12" s="39">
        <f ca="1">W10</f>
        <v>2</v>
      </c>
      <c r="O12" s="20"/>
      <c r="P12" s="1"/>
      <c r="Q12" s="1">
        <v>8</v>
      </c>
      <c r="R12" s="13">
        <f t="shared" ca="1" si="7"/>
        <v>8</v>
      </c>
      <c r="S12" s="14">
        <f t="shared" ca="1" si="8"/>
        <v>2</v>
      </c>
      <c r="T12" s="15"/>
      <c r="U12" s="1">
        <v>8</v>
      </c>
      <c r="V12" s="14">
        <f t="shared" ca="1" si="4"/>
        <v>6</v>
      </c>
      <c r="W12" s="14">
        <f t="shared" ca="1" si="4"/>
        <v>7</v>
      </c>
      <c r="X12" s="15"/>
      <c r="Y12" s="1">
        <v>8</v>
      </c>
      <c r="Z12" s="16">
        <f t="shared" ca="1" si="9"/>
        <v>87</v>
      </c>
      <c r="AA12" s="17" t="s">
        <v>1</v>
      </c>
      <c r="AB12" s="17">
        <f t="shared" ca="1" si="10"/>
        <v>62</v>
      </c>
      <c r="AC12" s="18" t="s">
        <v>2</v>
      </c>
      <c r="AD12" s="14">
        <f t="shared" ca="1" si="5"/>
        <v>149</v>
      </c>
      <c r="AF12" s="1">
        <v>8</v>
      </c>
      <c r="AG12" s="14">
        <f t="shared" ca="1" si="11"/>
        <v>8</v>
      </c>
      <c r="AH12" s="14">
        <f t="shared" ca="1" si="12"/>
        <v>2</v>
      </c>
      <c r="AI12" s="15"/>
      <c r="AJ12" s="1">
        <v>8</v>
      </c>
      <c r="AK12" s="14">
        <f t="shared" ca="1" si="13"/>
        <v>6</v>
      </c>
      <c r="AL12" s="14">
        <f t="shared" ca="1" si="6"/>
        <v>7</v>
      </c>
      <c r="AN12" s="4">
        <f t="shared" ca="1" si="2"/>
        <v>3.4768310718493622E-2</v>
      </c>
      <c r="AO12" s="3">
        <f t="shared" ca="1" si="0"/>
        <v>44</v>
      </c>
      <c r="AP12" s="1"/>
      <c r="AQ12" s="1">
        <v>12</v>
      </c>
      <c r="AR12" s="1">
        <v>4</v>
      </c>
      <c r="AS12" s="1">
        <v>7</v>
      </c>
      <c r="AW12" s="4">
        <f t="shared" ca="1" si="3"/>
        <v>0.58468176055674292</v>
      </c>
      <c r="AX12" s="3">
        <f t="shared" ca="1" si="1"/>
        <v>24</v>
      </c>
      <c r="AZ12" s="1">
        <v>12</v>
      </c>
      <c r="BA12" s="1">
        <v>1</v>
      </c>
      <c r="BB12" s="1">
        <v>1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/>
      </c>
      <c r="D13" s="46"/>
      <c r="E13" s="30"/>
      <c r="F13" s="41"/>
      <c r="G13" s="44" t="str">
        <f ca="1">S22</f>
        <v>◯</v>
      </c>
      <c r="H13" s="45" t="str">
        <f ca="1">W22</f>
        <v/>
      </c>
      <c r="I13" s="46"/>
      <c r="J13" s="30"/>
      <c r="K13" s="41"/>
      <c r="L13" s="44" t="str">
        <f ca="1">S23</f>
        <v>◯</v>
      </c>
      <c r="M13" s="45" t="str">
        <f ca="1">W23</f>
        <v/>
      </c>
      <c r="N13" s="46"/>
      <c r="O13" s="20"/>
      <c r="P13" s="1"/>
      <c r="Q13" s="1">
        <v>9</v>
      </c>
      <c r="R13" s="13">
        <f t="shared" ca="1" si="7"/>
        <v>3</v>
      </c>
      <c r="S13" s="14">
        <f t="shared" ca="1" si="8"/>
        <v>0</v>
      </c>
      <c r="T13" s="15"/>
      <c r="U13" s="1">
        <v>9</v>
      </c>
      <c r="V13" s="14">
        <f t="shared" ca="1" si="4"/>
        <v>9</v>
      </c>
      <c r="W13" s="14">
        <f t="shared" ca="1" si="4"/>
        <v>0</v>
      </c>
      <c r="X13" s="15"/>
      <c r="Y13" s="1">
        <v>9</v>
      </c>
      <c r="Z13" s="16">
        <f t="shared" ca="1" si="9"/>
        <v>30</v>
      </c>
      <c r="AA13" s="17" t="s">
        <v>1</v>
      </c>
      <c r="AB13" s="17">
        <f t="shared" ca="1" si="10"/>
        <v>90</v>
      </c>
      <c r="AC13" s="18" t="s">
        <v>2</v>
      </c>
      <c r="AD13" s="14">
        <f t="shared" ca="1" si="5"/>
        <v>120</v>
      </c>
      <c r="AF13" s="1">
        <v>9</v>
      </c>
      <c r="AG13" s="14">
        <f t="shared" ca="1" si="11"/>
        <v>3</v>
      </c>
      <c r="AH13" s="14">
        <f t="shared" ca="1" si="12"/>
        <v>0</v>
      </c>
      <c r="AI13" s="15"/>
      <c r="AJ13" s="1">
        <v>9</v>
      </c>
      <c r="AK13" s="14">
        <f t="shared" ca="1" si="13"/>
        <v>9</v>
      </c>
      <c r="AL13" s="14">
        <f t="shared" ca="1" si="6"/>
        <v>0</v>
      </c>
      <c r="AN13" s="4">
        <f t="shared" ca="1" si="2"/>
        <v>0.63183764615002735</v>
      </c>
      <c r="AO13" s="3">
        <f t="shared" ca="1" si="0"/>
        <v>22</v>
      </c>
      <c r="AP13" s="1"/>
      <c r="AQ13" s="1">
        <v>13</v>
      </c>
      <c r="AR13" s="1">
        <v>4</v>
      </c>
      <c r="AS13" s="1">
        <v>8</v>
      </c>
      <c r="AW13" s="4">
        <f t="shared" ca="1" si="3"/>
        <v>3.0461740345198662E-2</v>
      </c>
      <c r="AX13" s="3">
        <f t="shared" ca="1" si="1"/>
        <v>53</v>
      </c>
      <c r="AZ13" s="1">
        <v>13</v>
      </c>
      <c r="BA13" s="1">
        <v>1</v>
      </c>
      <c r="BB13" s="1">
        <v>2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8</v>
      </c>
      <c r="S14" s="14">
        <f t="shared" ca="1" si="8"/>
        <v>3</v>
      </c>
      <c r="T14" s="15"/>
      <c r="U14" s="1">
        <v>10</v>
      </c>
      <c r="V14" s="14">
        <f t="shared" ca="1" si="4"/>
        <v>7</v>
      </c>
      <c r="W14" s="14">
        <f t="shared" ca="1" si="4"/>
        <v>2</v>
      </c>
      <c r="X14" s="15"/>
      <c r="Y14" s="1">
        <v>10</v>
      </c>
      <c r="Z14" s="16">
        <f t="shared" ca="1" si="9"/>
        <v>82</v>
      </c>
      <c r="AA14" s="17" t="s">
        <v>1</v>
      </c>
      <c r="AB14" s="17">
        <f t="shared" ca="1" si="10"/>
        <v>73</v>
      </c>
      <c r="AC14" s="18" t="s">
        <v>2</v>
      </c>
      <c r="AD14" s="14">
        <f t="shared" ca="1" si="5"/>
        <v>155</v>
      </c>
      <c r="AF14" s="1">
        <v>10</v>
      </c>
      <c r="AG14" s="14">
        <f t="shared" ca="1" si="11"/>
        <v>8</v>
      </c>
      <c r="AH14" s="14">
        <f t="shared" ca="1" si="12"/>
        <v>3</v>
      </c>
      <c r="AI14" s="15"/>
      <c r="AJ14" s="1">
        <v>10</v>
      </c>
      <c r="AK14" s="14">
        <f t="shared" ca="1" si="13"/>
        <v>7</v>
      </c>
      <c r="AL14" s="14">
        <f t="shared" ca="1" si="6"/>
        <v>2</v>
      </c>
      <c r="AN14" s="4">
        <f t="shared" ca="1" si="2"/>
        <v>0.71383780336837366</v>
      </c>
      <c r="AO14" s="3">
        <f t="shared" ca="1" si="0"/>
        <v>17</v>
      </c>
      <c r="AP14" s="1"/>
      <c r="AQ14" s="1">
        <v>14</v>
      </c>
      <c r="AR14" s="1">
        <v>4</v>
      </c>
      <c r="AS14" s="1">
        <v>9</v>
      </c>
      <c r="AW14" s="4">
        <f t="shared" ca="1" si="3"/>
        <v>0.62420646323188256</v>
      </c>
      <c r="AX14" s="3">
        <f t="shared" ca="1" si="1"/>
        <v>22</v>
      </c>
      <c r="AZ14" s="1">
        <v>14</v>
      </c>
      <c r="BA14" s="1">
        <v>1</v>
      </c>
      <c r="BB14" s="1">
        <v>3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4</v>
      </c>
      <c r="S15" s="14">
        <f t="shared" ca="1" si="8"/>
        <v>0</v>
      </c>
      <c r="T15" s="15"/>
      <c r="U15" s="1">
        <v>11</v>
      </c>
      <c r="V15" s="14">
        <f t="shared" ca="1" si="4"/>
        <v>8</v>
      </c>
      <c r="W15" s="14">
        <f t="shared" ca="1" si="4"/>
        <v>3</v>
      </c>
      <c r="X15" s="15"/>
      <c r="Y15" s="1">
        <v>11</v>
      </c>
      <c r="Z15" s="16">
        <f t="shared" ca="1" si="9"/>
        <v>43</v>
      </c>
      <c r="AA15" s="17" t="s">
        <v>1</v>
      </c>
      <c r="AB15" s="17">
        <f t="shared" ca="1" si="10"/>
        <v>80</v>
      </c>
      <c r="AC15" s="18" t="s">
        <v>2</v>
      </c>
      <c r="AD15" s="14">
        <f t="shared" ca="1" si="5"/>
        <v>123</v>
      </c>
      <c r="AF15" s="1">
        <v>11</v>
      </c>
      <c r="AG15" s="14">
        <f t="shared" ca="1" si="11"/>
        <v>4</v>
      </c>
      <c r="AH15" s="14">
        <f t="shared" ca="1" si="12"/>
        <v>0</v>
      </c>
      <c r="AI15" s="15"/>
      <c r="AJ15" s="1">
        <v>11</v>
      </c>
      <c r="AK15" s="14">
        <f t="shared" ca="1" si="13"/>
        <v>8</v>
      </c>
      <c r="AL15" s="14">
        <f t="shared" ca="1" si="6"/>
        <v>3</v>
      </c>
      <c r="AN15" s="4">
        <f t="shared" ca="1" si="2"/>
        <v>0.89778067966646513</v>
      </c>
      <c r="AO15" s="3">
        <f t="shared" ca="1" si="0"/>
        <v>7</v>
      </c>
      <c r="AP15" s="1"/>
      <c r="AQ15" s="1">
        <v>15</v>
      </c>
      <c r="AR15" s="1">
        <v>5</v>
      </c>
      <c r="AS15" s="1">
        <v>4</v>
      </c>
      <c r="AW15" s="4">
        <f t="shared" ca="1" si="3"/>
        <v>0.50421900571400957</v>
      </c>
      <c r="AX15" s="3">
        <f t="shared" ca="1" si="1"/>
        <v>28</v>
      </c>
      <c r="AZ15" s="1">
        <v>15</v>
      </c>
      <c r="BA15" s="1">
        <v>1</v>
      </c>
      <c r="BB15" s="1">
        <v>4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8</v>
      </c>
      <c r="S16" s="14">
        <f t="shared" ca="1" si="8"/>
        <v>2</v>
      </c>
      <c r="T16" s="15"/>
      <c r="U16" s="1">
        <v>12</v>
      </c>
      <c r="V16" s="14">
        <f t="shared" ca="1" si="4"/>
        <v>9</v>
      </c>
      <c r="W16" s="14">
        <f t="shared" ca="1" si="4"/>
        <v>4</v>
      </c>
      <c r="X16" s="15"/>
      <c r="Y16" s="1">
        <v>12</v>
      </c>
      <c r="Z16" s="16">
        <f t="shared" ca="1" si="9"/>
        <v>84</v>
      </c>
      <c r="AA16" s="17" t="s">
        <v>1</v>
      </c>
      <c r="AB16" s="17">
        <f t="shared" ca="1" si="10"/>
        <v>92</v>
      </c>
      <c r="AC16" s="18" t="s">
        <v>2</v>
      </c>
      <c r="AD16" s="14">
        <f t="shared" ca="1" si="5"/>
        <v>176</v>
      </c>
      <c r="AF16" s="1">
        <v>12</v>
      </c>
      <c r="AG16" s="14">
        <f t="shared" ca="1" si="11"/>
        <v>8</v>
      </c>
      <c r="AH16" s="14">
        <f t="shared" ca="1" si="12"/>
        <v>2</v>
      </c>
      <c r="AI16" s="15"/>
      <c r="AJ16" s="1">
        <v>12</v>
      </c>
      <c r="AK16" s="14">
        <f t="shared" ca="1" si="13"/>
        <v>9</v>
      </c>
      <c r="AL16" s="14">
        <f t="shared" ca="1" si="6"/>
        <v>4</v>
      </c>
      <c r="AN16" s="4">
        <f t="shared" ca="1" si="2"/>
        <v>0.45972513547969729</v>
      </c>
      <c r="AO16" s="3">
        <f t="shared" ca="1" si="0"/>
        <v>32</v>
      </c>
      <c r="AP16" s="1"/>
      <c r="AQ16" s="1">
        <v>16</v>
      </c>
      <c r="AR16" s="1">
        <v>5</v>
      </c>
      <c r="AS16" s="1">
        <v>5</v>
      </c>
      <c r="AW16" s="4">
        <f t="shared" ca="1" si="3"/>
        <v>0.75909066304725237</v>
      </c>
      <c r="AX16" s="3">
        <f t="shared" ca="1" si="1"/>
        <v>14</v>
      </c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1"/>
      <c r="B17" s="36"/>
      <c r="C17" s="37">
        <f ca="1">R11</f>
        <v>9</v>
      </c>
      <c r="D17" s="37">
        <f ca="1">S11</f>
        <v>4</v>
      </c>
      <c r="E17" s="12"/>
      <c r="F17" s="11"/>
      <c r="G17" s="36"/>
      <c r="H17" s="37">
        <f ca="1">R12</f>
        <v>8</v>
      </c>
      <c r="I17" s="37">
        <f ca="1">S12</f>
        <v>2</v>
      </c>
      <c r="J17" s="12"/>
      <c r="K17" s="11"/>
      <c r="L17" s="36"/>
      <c r="M17" s="37">
        <f ca="1">R13</f>
        <v>3</v>
      </c>
      <c r="N17" s="37">
        <f ca="1">S13</f>
        <v>0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0.96437930494064938</v>
      </c>
      <c r="AO17" s="3">
        <f t="shared" ca="1" si="0"/>
        <v>2</v>
      </c>
      <c r="AP17" s="1"/>
      <c r="AQ17" s="1">
        <v>17</v>
      </c>
      <c r="AR17" s="1">
        <v>5</v>
      </c>
      <c r="AS17" s="1">
        <v>6</v>
      </c>
      <c r="AW17" s="4">
        <f t="shared" ca="1" si="3"/>
        <v>0.45392357791954141</v>
      </c>
      <c r="AX17" s="3">
        <f t="shared" ca="1" si="1"/>
        <v>33</v>
      </c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19"/>
      <c r="B18" s="37" t="s">
        <v>0</v>
      </c>
      <c r="C18" s="37">
        <f ca="1">V11</f>
        <v>1</v>
      </c>
      <c r="D18" s="37">
        <f ca="1">W11</f>
        <v>1</v>
      </c>
      <c r="E18" s="30"/>
      <c r="F18" s="31"/>
      <c r="G18" s="37" t="s">
        <v>0</v>
      </c>
      <c r="H18" s="37">
        <f ca="1">V12</f>
        <v>6</v>
      </c>
      <c r="I18" s="37">
        <f ca="1">W12</f>
        <v>7</v>
      </c>
      <c r="J18" s="30"/>
      <c r="K18" s="31"/>
      <c r="L18" s="37" t="s">
        <v>0</v>
      </c>
      <c r="M18" s="37">
        <f ca="1">V13</f>
        <v>9</v>
      </c>
      <c r="N18" s="37">
        <f ca="1">W13</f>
        <v>0</v>
      </c>
      <c r="O18" s="20"/>
      <c r="P18" s="1"/>
      <c r="Q18" s="1">
        <v>1</v>
      </c>
      <c r="R18" s="29">
        <f ca="1">R5+V5</f>
        <v>12</v>
      </c>
      <c r="S18" s="29" t="str">
        <f ca="1">IF(R18+IF(V18&gt;=10,1,0)&gt;=10,"◯","")</f>
        <v>◯</v>
      </c>
      <c r="U18" s="1">
        <v>1</v>
      </c>
      <c r="V18" s="29">
        <f ca="1">S5+W5</f>
        <v>6</v>
      </c>
      <c r="W18" s="29" t="str">
        <f ca="1">IF(V18&gt;=10,"◯","")</f>
        <v/>
      </c>
      <c r="AN18" s="4">
        <f t="shared" ca="1" si="2"/>
        <v>0.27315035410813016</v>
      </c>
      <c r="AO18" s="3">
        <f t="shared" ca="1" si="0"/>
        <v>38</v>
      </c>
      <c r="AP18" s="1"/>
      <c r="AQ18" s="1">
        <v>18</v>
      </c>
      <c r="AR18" s="1">
        <v>5</v>
      </c>
      <c r="AS18" s="1">
        <v>7</v>
      </c>
      <c r="AW18" s="4">
        <f t="shared" ca="1" si="3"/>
        <v>0.44447775888387797</v>
      </c>
      <c r="AX18" s="3">
        <f t="shared" ca="1" si="1"/>
        <v>35</v>
      </c>
      <c r="AZ18" s="1">
        <v>18</v>
      </c>
      <c r="BA18" s="1">
        <v>1</v>
      </c>
      <c r="BB18" s="1">
        <v>7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/>
      </c>
      <c r="D19" s="47"/>
      <c r="E19" s="30"/>
      <c r="F19" s="41"/>
      <c r="G19" s="44" t="str">
        <f ca="1">S25</f>
        <v>◯</v>
      </c>
      <c r="H19" s="44" t="str">
        <f ca="1">W25</f>
        <v/>
      </c>
      <c r="I19" s="47"/>
      <c r="J19" s="30"/>
      <c r="K19" s="41"/>
      <c r="L19" s="44" t="str">
        <f ca="1">S26</f>
        <v>◯</v>
      </c>
      <c r="M19" s="44" t="str">
        <f ca="1">W26</f>
        <v/>
      </c>
      <c r="N19" s="47"/>
      <c r="O19" s="20"/>
      <c r="P19" s="1"/>
      <c r="Q19" s="1">
        <v>2</v>
      </c>
      <c r="R19" s="29">
        <f t="shared" ref="R19:R29" ca="1" si="14">R6+V6</f>
        <v>10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6</v>
      </c>
      <c r="W19" s="29" t="str">
        <f t="shared" ref="W19:W29" ca="1" si="17">IF(V19&gt;=10,"◯","")</f>
        <v/>
      </c>
      <c r="AN19" s="4">
        <f t="shared" ca="1" si="2"/>
        <v>0.64377130932609195</v>
      </c>
      <c r="AO19" s="3">
        <f t="shared" ca="1" si="0"/>
        <v>21</v>
      </c>
      <c r="AP19" s="1"/>
      <c r="AQ19" s="1">
        <v>19</v>
      </c>
      <c r="AR19" s="1">
        <v>5</v>
      </c>
      <c r="AS19" s="1">
        <v>8</v>
      </c>
      <c r="AW19" s="4">
        <f t="shared" ca="1" si="3"/>
        <v>0.40982875775345939</v>
      </c>
      <c r="AX19" s="3">
        <f t="shared" ca="1" si="1"/>
        <v>38</v>
      </c>
      <c r="AZ19" s="1">
        <v>19</v>
      </c>
      <c r="BA19" s="1">
        <v>1</v>
      </c>
      <c r="BB19" s="1">
        <v>8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4"/>
        <v>13</v>
      </c>
      <c r="S20" s="29" t="str">
        <f t="shared" ca="1" si="15"/>
        <v>◯</v>
      </c>
      <c r="U20" s="1">
        <v>3</v>
      </c>
      <c r="V20" s="29">
        <f t="shared" ca="1" si="16"/>
        <v>9</v>
      </c>
      <c r="W20" s="29" t="str">
        <f t="shared" ca="1" si="17"/>
        <v/>
      </c>
      <c r="AN20" s="4">
        <f t="shared" ca="1" si="2"/>
        <v>0.66496845526768422</v>
      </c>
      <c r="AO20" s="3">
        <f t="shared" ca="1" si="0"/>
        <v>20</v>
      </c>
      <c r="AP20" s="1"/>
      <c r="AQ20" s="1">
        <v>20</v>
      </c>
      <c r="AR20" s="1">
        <v>5</v>
      </c>
      <c r="AS20" s="1">
        <v>9</v>
      </c>
      <c r="AW20" s="4">
        <f t="shared" ca="1" si="3"/>
        <v>0.89838077657804583</v>
      </c>
      <c r="AX20" s="3">
        <f t="shared" ca="1" si="1"/>
        <v>6</v>
      </c>
      <c r="AZ20" s="1">
        <v>20</v>
      </c>
      <c r="BA20" s="1">
        <v>2</v>
      </c>
      <c r="BB20" s="1">
        <v>0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10</v>
      </c>
      <c r="S21" s="29" t="str">
        <f t="shared" ca="1" si="15"/>
        <v>◯</v>
      </c>
      <c r="U21" s="1">
        <v>4</v>
      </c>
      <c r="V21" s="29">
        <f t="shared" ca="1" si="16"/>
        <v>1</v>
      </c>
      <c r="W21" s="29" t="str">
        <f t="shared" ca="1" si="17"/>
        <v/>
      </c>
      <c r="AN21" s="4">
        <f t="shared" ca="1" si="2"/>
        <v>0.50584674171630684</v>
      </c>
      <c r="AO21" s="3">
        <f t="shared" ca="1" si="0"/>
        <v>30</v>
      </c>
      <c r="AP21" s="1"/>
      <c r="AQ21" s="1">
        <v>21</v>
      </c>
      <c r="AR21" s="1">
        <v>6</v>
      </c>
      <c r="AS21" s="1">
        <v>3</v>
      </c>
      <c r="AW21" s="4">
        <f t="shared" ca="1" si="3"/>
        <v>0.65484460387764498</v>
      </c>
      <c r="AX21" s="3">
        <f t="shared" ca="1" si="1"/>
        <v>20</v>
      </c>
      <c r="AZ21" s="1">
        <v>21</v>
      </c>
      <c r="BA21" s="1">
        <v>2</v>
      </c>
      <c r="BB21" s="1">
        <v>1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10</v>
      </c>
      <c r="S22" s="29" t="str">
        <f t="shared" ca="1" si="15"/>
        <v>◯</v>
      </c>
      <c r="U22" s="1">
        <v>5</v>
      </c>
      <c r="V22" s="29">
        <f t="shared" ca="1" si="16"/>
        <v>3</v>
      </c>
      <c r="W22" s="29" t="str">
        <f t="shared" ca="1" si="17"/>
        <v/>
      </c>
      <c r="AN22" s="4">
        <f t="shared" ca="1" si="2"/>
        <v>0.41258457744899646</v>
      </c>
      <c r="AO22" s="3">
        <f t="shared" ca="1" si="0"/>
        <v>34</v>
      </c>
      <c r="AP22" s="1"/>
      <c r="AQ22" s="1">
        <v>22</v>
      </c>
      <c r="AR22" s="1">
        <v>6</v>
      </c>
      <c r="AS22" s="1">
        <v>4</v>
      </c>
      <c r="AW22" s="4">
        <f t="shared" ca="1" si="3"/>
        <v>0.28436131661083386</v>
      </c>
      <c r="AX22" s="3">
        <f t="shared" ca="1" si="1"/>
        <v>42</v>
      </c>
      <c r="AZ22" s="1">
        <v>22</v>
      </c>
      <c r="BA22" s="1">
        <v>2</v>
      </c>
      <c r="BB22" s="1">
        <v>2</v>
      </c>
    </row>
    <row r="23" spans="1:54" ht="39.950000000000003" customHeight="1" x14ac:dyDescent="0.25">
      <c r="A23" s="11"/>
      <c r="B23" s="36"/>
      <c r="C23" s="39">
        <f ca="1">R14</f>
        <v>8</v>
      </c>
      <c r="D23" s="39">
        <f ca="1">S14</f>
        <v>3</v>
      </c>
      <c r="E23" s="12"/>
      <c r="F23" s="11"/>
      <c r="G23" s="36"/>
      <c r="H23" s="39">
        <f ca="1">R15</f>
        <v>4</v>
      </c>
      <c r="I23" s="39">
        <f ca="1">S15</f>
        <v>0</v>
      </c>
      <c r="J23" s="12"/>
      <c r="K23" s="11"/>
      <c r="L23" s="36"/>
      <c r="M23" s="39">
        <f ca="1">R16</f>
        <v>8</v>
      </c>
      <c r="N23" s="39">
        <f ca="1">S16</f>
        <v>2</v>
      </c>
      <c r="O23" s="12"/>
      <c r="P23" s="1"/>
      <c r="Q23" s="1">
        <v>6</v>
      </c>
      <c r="R23" s="29">
        <f t="shared" ca="1" si="14"/>
        <v>11</v>
      </c>
      <c r="S23" s="29" t="str">
        <f t="shared" ca="1" si="15"/>
        <v>◯</v>
      </c>
      <c r="U23" s="1">
        <v>6</v>
      </c>
      <c r="V23" s="29">
        <f t="shared" ca="1" si="16"/>
        <v>2</v>
      </c>
      <c r="W23" s="29" t="str">
        <f t="shared" ca="1" si="17"/>
        <v/>
      </c>
      <c r="AN23" s="4">
        <f t="shared" ca="1" si="2"/>
        <v>0.45102396598698513</v>
      </c>
      <c r="AO23" s="3">
        <f t="shared" ca="1" si="0"/>
        <v>33</v>
      </c>
      <c r="AP23" s="1"/>
      <c r="AQ23" s="1">
        <v>23</v>
      </c>
      <c r="AR23" s="1">
        <v>6</v>
      </c>
      <c r="AS23" s="1">
        <v>5</v>
      </c>
      <c r="AW23" s="4">
        <f t="shared" ca="1" si="3"/>
        <v>0.8897400867995362</v>
      </c>
      <c r="AX23" s="3">
        <f t="shared" ca="1" si="1"/>
        <v>7</v>
      </c>
      <c r="AZ23" s="1">
        <v>23</v>
      </c>
      <c r="BA23" s="1">
        <v>2</v>
      </c>
      <c r="BB23" s="1">
        <v>3</v>
      </c>
    </row>
    <row r="24" spans="1:54" ht="39.950000000000003" customHeight="1" x14ac:dyDescent="0.25">
      <c r="A24" s="19"/>
      <c r="B24" s="37" t="s">
        <v>0</v>
      </c>
      <c r="C24" s="39">
        <f ca="1">V14</f>
        <v>7</v>
      </c>
      <c r="D24" s="39">
        <f ca="1">W14</f>
        <v>2</v>
      </c>
      <c r="E24" s="30"/>
      <c r="F24" s="31"/>
      <c r="G24" s="37" t="s">
        <v>0</v>
      </c>
      <c r="H24" s="39">
        <f ca="1">V15</f>
        <v>8</v>
      </c>
      <c r="I24" s="39">
        <f ca="1">W15</f>
        <v>3</v>
      </c>
      <c r="J24" s="30"/>
      <c r="K24" s="31"/>
      <c r="L24" s="37" t="s">
        <v>0</v>
      </c>
      <c r="M24" s="39">
        <f ca="1">V16</f>
        <v>9</v>
      </c>
      <c r="N24" s="39">
        <f ca="1">W16</f>
        <v>4</v>
      </c>
      <c r="O24" s="20"/>
      <c r="P24" s="1"/>
      <c r="Q24" s="1">
        <v>7</v>
      </c>
      <c r="R24" s="29">
        <f t="shared" ca="1" si="14"/>
        <v>10</v>
      </c>
      <c r="S24" s="29" t="str">
        <f t="shared" ca="1" si="15"/>
        <v>◯</v>
      </c>
      <c r="U24" s="1">
        <v>7</v>
      </c>
      <c r="V24" s="29">
        <f t="shared" ca="1" si="16"/>
        <v>5</v>
      </c>
      <c r="W24" s="29" t="str">
        <f t="shared" ca="1" si="17"/>
        <v/>
      </c>
      <c r="AN24" s="4">
        <f t="shared" ca="1" si="2"/>
        <v>0.69859153038876287</v>
      </c>
      <c r="AO24" s="3">
        <f t="shared" ca="1" si="0"/>
        <v>18</v>
      </c>
      <c r="AP24" s="1"/>
      <c r="AQ24" s="1">
        <v>24</v>
      </c>
      <c r="AR24" s="1">
        <v>6</v>
      </c>
      <c r="AS24" s="1">
        <v>6</v>
      </c>
      <c r="AW24" s="4">
        <f t="shared" ca="1" si="3"/>
        <v>4.722333924441724E-2</v>
      </c>
      <c r="AX24" s="3">
        <f t="shared" ca="1" si="1"/>
        <v>52</v>
      </c>
      <c r="AZ24" s="1">
        <v>24</v>
      </c>
      <c r="BA24" s="1">
        <v>2</v>
      </c>
      <c r="BB24" s="1">
        <v>4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/>
      </c>
      <c r="D25" s="46"/>
      <c r="E25" s="30"/>
      <c r="F25" s="41"/>
      <c r="G25" s="44" t="str">
        <f ca="1">S28</f>
        <v>◯</v>
      </c>
      <c r="H25" s="45" t="str">
        <f ca="1">W28</f>
        <v/>
      </c>
      <c r="I25" s="46"/>
      <c r="J25" s="30"/>
      <c r="K25" s="41"/>
      <c r="L25" s="44" t="str">
        <f ca="1">S29</f>
        <v>◯</v>
      </c>
      <c r="M25" s="45" t="str">
        <f ca="1">W29</f>
        <v/>
      </c>
      <c r="N25" s="46"/>
      <c r="O25" s="20"/>
      <c r="P25" s="1"/>
      <c r="Q25" s="1">
        <v>8</v>
      </c>
      <c r="R25" s="29">
        <f t="shared" ca="1" si="14"/>
        <v>14</v>
      </c>
      <c r="S25" s="29" t="str">
        <f t="shared" ca="1" si="15"/>
        <v>◯</v>
      </c>
      <c r="U25" s="1">
        <v>8</v>
      </c>
      <c r="V25" s="29">
        <f t="shared" ca="1" si="16"/>
        <v>9</v>
      </c>
      <c r="W25" s="29" t="str">
        <f t="shared" ca="1" si="17"/>
        <v/>
      </c>
      <c r="AN25" s="4">
        <f t="shared" ca="1" si="2"/>
        <v>0.58393542732443937</v>
      </c>
      <c r="AO25" s="3">
        <f t="shared" ca="1" si="0"/>
        <v>24</v>
      </c>
      <c r="AP25" s="1"/>
      <c r="AQ25" s="1">
        <v>25</v>
      </c>
      <c r="AR25" s="1">
        <v>6</v>
      </c>
      <c r="AS25" s="1">
        <v>7</v>
      </c>
      <c r="AW25" s="4">
        <f t="shared" ca="1" si="3"/>
        <v>0.16325832470305912</v>
      </c>
      <c r="AX25" s="3">
        <f t="shared" ca="1" si="1"/>
        <v>47</v>
      </c>
      <c r="AZ25" s="1">
        <v>25</v>
      </c>
      <c r="BA25" s="1">
        <v>2</v>
      </c>
      <c r="BB25" s="1">
        <v>5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4"/>
        <v>12</v>
      </c>
      <c r="S26" s="29" t="str">
        <f t="shared" ca="1" si="15"/>
        <v>◯</v>
      </c>
      <c r="U26" s="1">
        <v>9</v>
      </c>
      <c r="V26" s="29">
        <f t="shared" ca="1" si="16"/>
        <v>0</v>
      </c>
      <c r="W26" s="29" t="str">
        <f t="shared" ca="1" si="17"/>
        <v/>
      </c>
      <c r="AN26" s="4">
        <f t="shared" ca="1" si="2"/>
        <v>0.75418542654203491</v>
      </c>
      <c r="AO26" s="3">
        <f t="shared" ca="1" si="0"/>
        <v>16</v>
      </c>
      <c r="AP26" s="1"/>
      <c r="AQ26" s="1">
        <v>26</v>
      </c>
      <c r="AR26" s="1">
        <v>6</v>
      </c>
      <c r="AS26" s="1">
        <v>8</v>
      </c>
      <c r="AW26" s="4">
        <f t="shared" ca="1" si="3"/>
        <v>0.53735895004680656</v>
      </c>
      <c r="AX26" s="3">
        <f t="shared" ca="1" si="1"/>
        <v>26</v>
      </c>
      <c r="AZ26" s="1">
        <v>26</v>
      </c>
      <c r="BA26" s="1">
        <v>2</v>
      </c>
      <c r="BB26" s="1">
        <v>6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15</v>
      </c>
      <c r="S27" s="29" t="str">
        <f t="shared" ca="1" si="15"/>
        <v>◯</v>
      </c>
      <c r="U27" s="1">
        <v>10</v>
      </c>
      <c r="V27" s="29">
        <f t="shared" ca="1" si="16"/>
        <v>5</v>
      </c>
      <c r="W27" s="29" t="str">
        <f t="shared" ca="1" si="17"/>
        <v/>
      </c>
      <c r="AN27" s="4">
        <f t="shared" ca="1" si="2"/>
        <v>6.841124462200765E-2</v>
      </c>
      <c r="AO27" s="3">
        <f t="shared" ca="1" si="0"/>
        <v>43</v>
      </c>
      <c r="AP27" s="1"/>
      <c r="AQ27" s="1">
        <v>27</v>
      </c>
      <c r="AR27" s="1">
        <v>6</v>
      </c>
      <c r="AS27" s="1">
        <v>9</v>
      </c>
      <c r="AW27" s="4">
        <f t="shared" ca="1" si="3"/>
        <v>2.2369625260078574E-2</v>
      </c>
      <c r="AX27" s="3">
        <f t="shared" ca="1" si="1"/>
        <v>54</v>
      </c>
      <c r="AZ27" s="1">
        <v>27</v>
      </c>
      <c r="BA27" s="1">
        <v>2</v>
      </c>
      <c r="BB27" s="1">
        <v>7</v>
      </c>
    </row>
    <row r="28" spans="1:54" ht="33.75" customHeight="1" thickBot="1" x14ac:dyDescent="0.3">
      <c r="A28" s="69" t="str">
        <f t="shared" ref="A28:N28" si="18">A1</f>
        <v>たし算 ひっ算 ２けた 下○つき 十位くり上がり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8"/>
        <v>1</v>
      </c>
      <c r="O28" s="70"/>
      <c r="P28" s="1"/>
      <c r="Q28" s="1">
        <v>11</v>
      </c>
      <c r="R28" s="29">
        <f t="shared" ca="1" si="14"/>
        <v>12</v>
      </c>
      <c r="S28" s="29" t="str">
        <f t="shared" ca="1" si="15"/>
        <v>◯</v>
      </c>
      <c r="U28" s="1">
        <v>11</v>
      </c>
      <c r="V28" s="29">
        <f t="shared" ca="1" si="16"/>
        <v>3</v>
      </c>
      <c r="W28" s="29" t="str">
        <f t="shared" ca="1" si="17"/>
        <v/>
      </c>
      <c r="AN28" s="4">
        <f t="shared" ca="1" si="2"/>
        <v>0.20261312013438326</v>
      </c>
      <c r="AO28" s="3">
        <f t="shared" ca="1" si="0"/>
        <v>40</v>
      </c>
      <c r="AP28" s="1"/>
      <c r="AQ28" s="1">
        <v>28</v>
      </c>
      <c r="AR28" s="1">
        <v>7</v>
      </c>
      <c r="AS28" s="1">
        <v>2</v>
      </c>
      <c r="AW28" s="4">
        <f t="shared" ca="1" si="3"/>
        <v>0.5530330726341417</v>
      </c>
      <c r="AX28" s="3">
        <f t="shared" ca="1" si="1"/>
        <v>25</v>
      </c>
      <c r="AZ28" s="1">
        <v>28</v>
      </c>
      <c r="BA28" s="1">
        <v>3</v>
      </c>
      <c r="BB28" s="1">
        <v>0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4"/>
        <v>17</v>
      </c>
      <c r="S29" s="29" t="str">
        <f t="shared" ca="1" si="15"/>
        <v>◯</v>
      </c>
      <c r="U29" s="1">
        <v>12</v>
      </c>
      <c r="V29" s="29">
        <f t="shared" ca="1" si="16"/>
        <v>6</v>
      </c>
      <c r="W29" s="29" t="str">
        <f t="shared" ca="1" si="17"/>
        <v/>
      </c>
      <c r="AN29" s="4">
        <f t="shared" ca="1" si="2"/>
        <v>0.84181420064724399</v>
      </c>
      <c r="AO29" s="3">
        <f t="shared" ca="1" si="0"/>
        <v>11</v>
      </c>
      <c r="AP29" s="1"/>
      <c r="AQ29" s="1">
        <v>29</v>
      </c>
      <c r="AR29" s="1">
        <v>7</v>
      </c>
      <c r="AS29" s="1">
        <v>3</v>
      </c>
      <c r="AW29" s="4">
        <f t="shared" ca="1" si="3"/>
        <v>0.14555958173496109</v>
      </c>
      <c r="AX29" s="3">
        <f t="shared" ca="1" si="1"/>
        <v>48</v>
      </c>
      <c r="AZ29" s="1">
        <v>29</v>
      </c>
      <c r="BA29" s="1">
        <v>3</v>
      </c>
      <c r="BB29" s="1">
        <v>1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0.97285288797777336</v>
      </c>
      <c r="AO30" s="3">
        <f t="shared" ca="1" si="0"/>
        <v>1</v>
      </c>
      <c r="AP30" s="1"/>
      <c r="AQ30" s="1">
        <v>30</v>
      </c>
      <c r="AR30" s="1">
        <v>7</v>
      </c>
      <c r="AS30" s="1">
        <v>4</v>
      </c>
      <c r="AW30" s="4">
        <f t="shared" ca="1" si="3"/>
        <v>0.79113225463659409</v>
      </c>
      <c r="AX30" s="3">
        <f t="shared" ca="1" si="1"/>
        <v>10</v>
      </c>
      <c r="AZ30" s="1">
        <v>30</v>
      </c>
      <c r="BA30" s="1">
        <v>3</v>
      </c>
      <c r="BB30" s="1">
        <v>2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7</v>
      </c>
      <c r="S31" s="14">
        <f t="shared" ca="1" si="20"/>
        <v>3</v>
      </c>
      <c r="T31" s="15"/>
      <c r="U31" s="1">
        <f t="shared" ref="U31:W42" si="21">U5</f>
        <v>1</v>
      </c>
      <c r="V31" s="14">
        <f t="shared" ca="1" si="21"/>
        <v>5</v>
      </c>
      <c r="W31" s="14">
        <f t="shared" ca="1" si="21"/>
        <v>3</v>
      </c>
      <c r="X31" s="15"/>
      <c r="Y31" s="24">
        <f t="shared" ref="Y31:AD42" si="22">Y5</f>
        <v>1</v>
      </c>
      <c r="Z31" s="16">
        <f t="shared" ca="1" si="22"/>
        <v>73</v>
      </c>
      <c r="AA31" s="17" t="str">
        <f t="shared" si="22"/>
        <v>＋</v>
      </c>
      <c r="AB31" s="17">
        <f t="shared" ca="1" si="22"/>
        <v>53</v>
      </c>
      <c r="AC31" s="18" t="str">
        <f t="shared" si="22"/>
        <v>＝</v>
      </c>
      <c r="AD31" s="14">
        <f t="shared" ca="1" si="22"/>
        <v>126</v>
      </c>
      <c r="AN31" s="4">
        <f t="shared" ca="1" si="2"/>
        <v>0.58337963589824893</v>
      </c>
      <c r="AO31" s="3">
        <f t="shared" ca="1" si="0"/>
        <v>25</v>
      </c>
      <c r="AP31" s="1"/>
      <c r="AQ31" s="1">
        <v>31</v>
      </c>
      <c r="AR31" s="1">
        <v>7</v>
      </c>
      <c r="AS31" s="1">
        <v>5</v>
      </c>
      <c r="AW31" s="4">
        <f t="shared" ca="1" si="3"/>
        <v>0.25890934757343376</v>
      </c>
      <c r="AX31" s="3">
        <f t="shared" ca="1" si="1"/>
        <v>43</v>
      </c>
      <c r="AZ31" s="1">
        <v>31</v>
      </c>
      <c r="BA31" s="1">
        <v>3</v>
      </c>
      <c r="BB31" s="1">
        <v>3</v>
      </c>
    </row>
    <row r="32" spans="1:54" ht="39.950000000000003" customHeight="1" x14ac:dyDescent="0.25">
      <c r="A32" s="11"/>
      <c r="B32" s="49"/>
      <c r="C32" s="26">
        <f t="shared" ref="C32:N32" ca="1" si="23">C5</f>
        <v>7</v>
      </c>
      <c r="D32" s="26">
        <f t="shared" ca="1" si="23"/>
        <v>3</v>
      </c>
      <c r="E32" s="30"/>
      <c r="F32" s="31"/>
      <c r="G32" s="49"/>
      <c r="H32" s="26">
        <f t="shared" ca="1" si="23"/>
        <v>2</v>
      </c>
      <c r="I32" s="26">
        <f t="shared" ca="1" si="23"/>
        <v>6</v>
      </c>
      <c r="J32" s="30"/>
      <c r="K32" s="31"/>
      <c r="L32" s="49"/>
      <c r="M32" s="26">
        <f t="shared" ca="1" si="23"/>
        <v>4</v>
      </c>
      <c r="N32" s="26">
        <f t="shared" ca="1" si="23"/>
        <v>1</v>
      </c>
      <c r="O32" s="12"/>
      <c r="P32" s="1"/>
      <c r="Q32" s="2">
        <f t="shared" si="20"/>
        <v>2</v>
      </c>
      <c r="R32" s="14">
        <f t="shared" ca="1" si="20"/>
        <v>2</v>
      </c>
      <c r="S32" s="14">
        <f t="shared" ca="1" si="20"/>
        <v>6</v>
      </c>
      <c r="T32" s="15"/>
      <c r="U32" s="1">
        <f t="shared" si="21"/>
        <v>2</v>
      </c>
      <c r="V32" s="14">
        <f t="shared" ca="1" si="21"/>
        <v>8</v>
      </c>
      <c r="W32" s="14">
        <f t="shared" ca="1" si="21"/>
        <v>0</v>
      </c>
      <c r="X32" s="15"/>
      <c r="Y32" s="24">
        <f t="shared" si="22"/>
        <v>2</v>
      </c>
      <c r="Z32" s="16">
        <f t="shared" ca="1" si="22"/>
        <v>20</v>
      </c>
      <c r="AA32" s="17" t="str">
        <f t="shared" si="22"/>
        <v>＋</v>
      </c>
      <c r="AB32" s="17">
        <f t="shared" ca="1" si="22"/>
        <v>86</v>
      </c>
      <c r="AC32" s="18" t="str">
        <f t="shared" si="22"/>
        <v>＝</v>
      </c>
      <c r="AD32" s="14">
        <f t="shared" ca="1" si="22"/>
        <v>106</v>
      </c>
      <c r="AN32" s="4">
        <f t="shared" ca="1" si="2"/>
        <v>0.66664629714899448</v>
      </c>
      <c r="AO32" s="3">
        <f t="shared" ca="1" si="0"/>
        <v>19</v>
      </c>
      <c r="AP32" s="1"/>
      <c r="AQ32" s="1">
        <v>32</v>
      </c>
      <c r="AR32" s="1">
        <v>7</v>
      </c>
      <c r="AS32" s="1">
        <v>6</v>
      </c>
      <c r="AW32" s="4">
        <f t="shared" ca="1" si="3"/>
        <v>0.84370400328701656</v>
      </c>
      <c r="AX32" s="3">
        <f t="shared" ca="1" si="1"/>
        <v>9</v>
      </c>
      <c r="AZ32" s="1">
        <v>32</v>
      </c>
      <c r="BA32" s="1">
        <v>3</v>
      </c>
      <c r="BB32" s="1">
        <v>4</v>
      </c>
    </row>
    <row r="33" spans="1:54" ht="39.950000000000003" customHeight="1" x14ac:dyDescent="0.25">
      <c r="A33" s="19"/>
      <c r="B33" s="50" t="str">
        <f t="shared" ref="B33:N33" si="24">B6</f>
        <v>＋</v>
      </c>
      <c r="C33" s="26">
        <f t="shared" ca="1" si="24"/>
        <v>5</v>
      </c>
      <c r="D33" s="26">
        <f t="shared" ca="1" si="24"/>
        <v>3</v>
      </c>
      <c r="E33" s="30"/>
      <c r="F33" s="31"/>
      <c r="G33" s="50" t="str">
        <f t="shared" si="24"/>
        <v>＋</v>
      </c>
      <c r="H33" s="26">
        <f t="shared" ca="1" si="24"/>
        <v>8</v>
      </c>
      <c r="I33" s="26">
        <f t="shared" ca="1" si="24"/>
        <v>0</v>
      </c>
      <c r="J33" s="30"/>
      <c r="K33" s="31"/>
      <c r="L33" s="50" t="str">
        <f t="shared" si="24"/>
        <v>＋</v>
      </c>
      <c r="M33" s="26">
        <f t="shared" ca="1" si="24"/>
        <v>9</v>
      </c>
      <c r="N33" s="26">
        <f t="shared" ca="1" si="24"/>
        <v>8</v>
      </c>
      <c r="O33" s="20"/>
      <c r="P33" s="1"/>
      <c r="Q33" s="1">
        <f t="shared" si="20"/>
        <v>3</v>
      </c>
      <c r="R33" s="14">
        <f t="shared" ca="1" si="20"/>
        <v>4</v>
      </c>
      <c r="S33" s="14">
        <f t="shared" ca="1" si="20"/>
        <v>1</v>
      </c>
      <c r="T33" s="15"/>
      <c r="U33" s="1">
        <f t="shared" si="21"/>
        <v>3</v>
      </c>
      <c r="V33" s="14">
        <f t="shared" ca="1" si="21"/>
        <v>9</v>
      </c>
      <c r="W33" s="14">
        <f t="shared" ca="1" si="21"/>
        <v>8</v>
      </c>
      <c r="X33" s="15"/>
      <c r="Y33" s="24">
        <f t="shared" si="22"/>
        <v>3</v>
      </c>
      <c r="Z33" s="16">
        <f t="shared" ca="1" si="22"/>
        <v>48</v>
      </c>
      <c r="AA33" s="17" t="str">
        <f t="shared" si="22"/>
        <v>＋</v>
      </c>
      <c r="AB33" s="17">
        <f t="shared" ca="1" si="22"/>
        <v>91</v>
      </c>
      <c r="AC33" s="18" t="str">
        <f t="shared" si="22"/>
        <v>＝</v>
      </c>
      <c r="AD33" s="14">
        <f t="shared" ca="1" si="22"/>
        <v>139</v>
      </c>
      <c r="AN33" s="4">
        <f t="shared" ca="1" si="2"/>
        <v>0.76121214925027469</v>
      </c>
      <c r="AO33" s="3">
        <f t="shared" ca="1" si="0"/>
        <v>15</v>
      </c>
      <c r="AP33" s="1"/>
      <c r="AQ33" s="1">
        <v>33</v>
      </c>
      <c r="AR33" s="1">
        <v>7</v>
      </c>
      <c r="AS33" s="1">
        <v>7</v>
      </c>
      <c r="AW33" s="4">
        <f t="shared" ca="1" si="3"/>
        <v>0.4445299565391726</v>
      </c>
      <c r="AX33" s="3">
        <f t="shared" ca="1" si="1"/>
        <v>34</v>
      </c>
      <c r="AZ33" s="1">
        <v>33</v>
      </c>
      <c r="BA33" s="1">
        <v>3</v>
      </c>
      <c r="BB33" s="1">
        <v>5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/>
      </c>
      <c r="D34" s="33"/>
      <c r="E34" s="20"/>
      <c r="F34" s="19"/>
      <c r="G34" s="32" t="str">
        <f ca="1">S46</f>
        <v>①</v>
      </c>
      <c r="H34" s="32" t="str">
        <f ca="1">W46</f>
        <v/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/>
      </c>
      <c r="N34" s="33"/>
      <c r="O34" s="20"/>
      <c r="P34" s="1"/>
      <c r="Q34" s="1">
        <f t="shared" si="20"/>
        <v>4</v>
      </c>
      <c r="R34" s="14">
        <f t="shared" ca="1" si="20"/>
        <v>8</v>
      </c>
      <c r="S34" s="14">
        <f t="shared" ca="1" si="20"/>
        <v>0</v>
      </c>
      <c r="T34" s="15"/>
      <c r="U34" s="1">
        <f t="shared" si="21"/>
        <v>4</v>
      </c>
      <c r="V34" s="14">
        <f t="shared" ca="1" si="21"/>
        <v>2</v>
      </c>
      <c r="W34" s="14">
        <f t="shared" ca="1" si="21"/>
        <v>1</v>
      </c>
      <c r="X34" s="15"/>
      <c r="Y34" s="24">
        <f t="shared" si="22"/>
        <v>4</v>
      </c>
      <c r="Z34" s="16">
        <f t="shared" ca="1" si="22"/>
        <v>81</v>
      </c>
      <c r="AA34" s="17" t="str">
        <f t="shared" si="22"/>
        <v>＋</v>
      </c>
      <c r="AB34" s="17">
        <f t="shared" ca="1" si="22"/>
        <v>20</v>
      </c>
      <c r="AC34" s="18" t="str">
        <f t="shared" si="22"/>
        <v>＝</v>
      </c>
      <c r="AD34" s="14">
        <f t="shared" ca="1" si="22"/>
        <v>101</v>
      </c>
      <c r="AN34" s="4">
        <f t="shared" ca="1" si="2"/>
        <v>0.54490921297707406</v>
      </c>
      <c r="AO34" s="3">
        <f t="shared" ca="1" si="0"/>
        <v>27</v>
      </c>
      <c r="AP34" s="1"/>
      <c r="AQ34" s="1">
        <v>34</v>
      </c>
      <c r="AR34" s="1">
        <v>7</v>
      </c>
      <c r="AS34" s="1">
        <v>8</v>
      </c>
      <c r="AW34" s="4">
        <f t="shared" ca="1" si="3"/>
        <v>0.23243327870398334</v>
      </c>
      <c r="AX34" s="3">
        <f t="shared" ca="1" si="1"/>
        <v>44</v>
      </c>
      <c r="AZ34" s="1">
        <v>34</v>
      </c>
      <c r="BA34" s="1">
        <v>3</v>
      </c>
      <c r="BB34" s="1">
        <v>6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2</v>
      </c>
      <c r="D35" s="27">
        <f ca="1">MOD(ROUNDDOWN(AD31/1,0),10)</f>
        <v>6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6</v>
      </c>
      <c r="J35" s="12"/>
      <c r="K35" s="11"/>
      <c r="L35" s="27">
        <f ca="1">MOD(ROUNDDOWN(AD33/100,0),10)</f>
        <v>1</v>
      </c>
      <c r="M35" s="27">
        <f ca="1">MOD(ROUNDDOWN(AD33/10,0),10)</f>
        <v>3</v>
      </c>
      <c r="N35" s="27">
        <f ca="1">MOD(ROUNDDOWN(AD33/1,0),10)</f>
        <v>9</v>
      </c>
      <c r="O35" s="12"/>
      <c r="P35" s="1"/>
      <c r="Q35" s="1">
        <f t="shared" si="20"/>
        <v>5</v>
      </c>
      <c r="R35" s="14">
        <f t="shared" ca="1" si="20"/>
        <v>5</v>
      </c>
      <c r="S35" s="14">
        <f t="shared" ca="1" si="20"/>
        <v>1</v>
      </c>
      <c r="T35" s="15"/>
      <c r="U35" s="1">
        <f t="shared" si="21"/>
        <v>5</v>
      </c>
      <c r="V35" s="14">
        <f t="shared" ca="1" si="21"/>
        <v>5</v>
      </c>
      <c r="W35" s="14">
        <f t="shared" ca="1" si="21"/>
        <v>2</v>
      </c>
      <c r="X35" s="15"/>
      <c r="Y35" s="24">
        <f t="shared" si="22"/>
        <v>5</v>
      </c>
      <c r="Z35" s="16">
        <f t="shared" ca="1" si="22"/>
        <v>52</v>
      </c>
      <c r="AA35" s="17" t="str">
        <f t="shared" si="22"/>
        <v>＋</v>
      </c>
      <c r="AB35" s="17">
        <f t="shared" ca="1" si="22"/>
        <v>51</v>
      </c>
      <c r="AC35" s="18" t="str">
        <f t="shared" si="22"/>
        <v>＝</v>
      </c>
      <c r="AD35" s="14">
        <f t="shared" ca="1" si="22"/>
        <v>103</v>
      </c>
      <c r="AN35" s="4">
        <f t="shared" ca="1" si="2"/>
        <v>0.34408766256200285</v>
      </c>
      <c r="AO35" s="3">
        <f t="shared" ca="1" si="0"/>
        <v>35</v>
      </c>
      <c r="AP35" s="1"/>
      <c r="AQ35" s="1">
        <v>35</v>
      </c>
      <c r="AR35" s="1">
        <v>7</v>
      </c>
      <c r="AS35" s="1">
        <v>9</v>
      </c>
      <c r="AW35" s="4">
        <f t="shared" ca="1" si="3"/>
        <v>0.4108219533070907</v>
      </c>
      <c r="AX35" s="3">
        <f t="shared" ca="1" si="1"/>
        <v>37</v>
      </c>
      <c r="AZ35" s="1">
        <v>35</v>
      </c>
      <c r="BA35" s="1">
        <v>4</v>
      </c>
      <c r="BB35" s="1">
        <v>0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3</v>
      </c>
      <c r="S36" s="14">
        <f t="shared" ca="1" si="20"/>
        <v>0</v>
      </c>
      <c r="T36" s="15"/>
      <c r="U36" s="1">
        <f t="shared" si="21"/>
        <v>6</v>
      </c>
      <c r="V36" s="14">
        <f t="shared" ca="1" si="21"/>
        <v>8</v>
      </c>
      <c r="W36" s="14">
        <f t="shared" ca="1" si="21"/>
        <v>2</v>
      </c>
      <c r="X36" s="15"/>
      <c r="Y36" s="24">
        <f t="shared" si="22"/>
        <v>6</v>
      </c>
      <c r="Z36" s="16">
        <f t="shared" ca="1" si="22"/>
        <v>32</v>
      </c>
      <c r="AA36" s="17" t="str">
        <f t="shared" si="22"/>
        <v>＋</v>
      </c>
      <c r="AB36" s="17">
        <f t="shared" ca="1" si="22"/>
        <v>80</v>
      </c>
      <c r="AC36" s="18" t="str">
        <f t="shared" si="22"/>
        <v>＝</v>
      </c>
      <c r="AD36" s="14">
        <f t="shared" ca="1" si="22"/>
        <v>112</v>
      </c>
      <c r="AN36" s="4">
        <f t="shared" ca="1" si="2"/>
        <v>0.91384532593319145</v>
      </c>
      <c r="AO36" s="3">
        <f t="shared" ca="1" si="0"/>
        <v>5</v>
      </c>
      <c r="AP36" s="1"/>
      <c r="AQ36" s="1">
        <v>36</v>
      </c>
      <c r="AR36" s="1">
        <v>8</v>
      </c>
      <c r="AS36" s="1">
        <v>1</v>
      </c>
      <c r="AW36" s="4">
        <f t="shared" ca="1" si="3"/>
        <v>0.116223494088595</v>
      </c>
      <c r="AX36" s="3">
        <f t="shared" ca="1" si="1"/>
        <v>49</v>
      </c>
      <c r="AZ36" s="1">
        <v>36</v>
      </c>
      <c r="BA36" s="1">
        <v>4</v>
      </c>
      <c r="BB36" s="1">
        <v>1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9</v>
      </c>
      <c r="S37" s="14">
        <f t="shared" ca="1" si="20"/>
        <v>4</v>
      </c>
      <c r="T37" s="15"/>
      <c r="U37" s="1">
        <f t="shared" si="21"/>
        <v>7</v>
      </c>
      <c r="V37" s="14">
        <f t="shared" ca="1" si="21"/>
        <v>1</v>
      </c>
      <c r="W37" s="14">
        <f t="shared" ca="1" si="21"/>
        <v>1</v>
      </c>
      <c r="X37" s="15"/>
      <c r="Y37" s="24">
        <f t="shared" si="22"/>
        <v>7</v>
      </c>
      <c r="Z37" s="16">
        <f t="shared" ca="1" si="22"/>
        <v>91</v>
      </c>
      <c r="AA37" s="17" t="str">
        <f t="shared" si="22"/>
        <v>＋</v>
      </c>
      <c r="AB37" s="17">
        <f t="shared" ca="1" si="22"/>
        <v>14</v>
      </c>
      <c r="AC37" s="18" t="str">
        <f t="shared" si="22"/>
        <v>＝</v>
      </c>
      <c r="AD37" s="14">
        <f t="shared" ca="1" si="22"/>
        <v>105</v>
      </c>
      <c r="AN37" s="4">
        <f t="shared" ca="1" si="2"/>
        <v>0.27757637275431257</v>
      </c>
      <c r="AO37" s="3">
        <f t="shared" ca="1" si="0"/>
        <v>37</v>
      </c>
      <c r="AP37" s="1"/>
      <c r="AQ37" s="1">
        <v>37</v>
      </c>
      <c r="AR37" s="1">
        <v>8</v>
      </c>
      <c r="AS37" s="1">
        <v>2</v>
      </c>
      <c r="AW37" s="4">
        <f t="shared" ca="1" si="3"/>
        <v>0.91909035553576734</v>
      </c>
      <c r="AX37" s="3">
        <f t="shared" ca="1" si="1"/>
        <v>5</v>
      </c>
      <c r="AZ37" s="1">
        <v>37</v>
      </c>
      <c r="BA37" s="1">
        <v>4</v>
      </c>
      <c r="BB37" s="1">
        <v>2</v>
      </c>
    </row>
    <row r="38" spans="1:54" ht="39.950000000000003" customHeight="1" x14ac:dyDescent="0.25">
      <c r="A38" s="11"/>
      <c r="B38" s="25"/>
      <c r="C38" s="26">
        <f t="shared" ref="C38:N38" ca="1" si="25">C11</f>
        <v>8</v>
      </c>
      <c r="D38" s="26">
        <f t="shared" ca="1" si="25"/>
        <v>0</v>
      </c>
      <c r="E38" s="12"/>
      <c r="F38" s="11"/>
      <c r="G38" s="25"/>
      <c r="H38" s="26">
        <f t="shared" ca="1" si="25"/>
        <v>5</v>
      </c>
      <c r="I38" s="26">
        <f t="shared" ca="1" si="25"/>
        <v>1</v>
      </c>
      <c r="J38" s="12"/>
      <c r="K38" s="11"/>
      <c r="L38" s="25"/>
      <c r="M38" s="26">
        <f t="shared" ca="1" si="25"/>
        <v>3</v>
      </c>
      <c r="N38" s="26">
        <f t="shared" ca="1" si="25"/>
        <v>0</v>
      </c>
      <c r="O38" s="12"/>
      <c r="P38" s="1"/>
      <c r="Q38" s="1">
        <f t="shared" si="20"/>
        <v>8</v>
      </c>
      <c r="R38" s="14">
        <f t="shared" ca="1" si="20"/>
        <v>8</v>
      </c>
      <c r="S38" s="14">
        <f t="shared" ca="1" si="20"/>
        <v>2</v>
      </c>
      <c r="T38" s="15"/>
      <c r="U38" s="1">
        <f t="shared" si="21"/>
        <v>8</v>
      </c>
      <c r="V38" s="14">
        <f t="shared" ca="1" si="21"/>
        <v>6</v>
      </c>
      <c r="W38" s="14">
        <f t="shared" ca="1" si="21"/>
        <v>7</v>
      </c>
      <c r="X38" s="15"/>
      <c r="Y38" s="24">
        <f t="shared" si="22"/>
        <v>8</v>
      </c>
      <c r="Z38" s="16">
        <f t="shared" ca="1" si="22"/>
        <v>87</v>
      </c>
      <c r="AA38" s="17" t="str">
        <f t="shared" si="22"/>
        <v>＋</v>
      </c>
      <c r="AB38" s="17">
        <f t="shared" ca="1" si="22"/>
        <v>62</v>
      </c>
      <c r="AC38" s="18" t="str">
        <f t="shared" si="22"/>
        <v>＝</v>
      </c>
      <c r="AD38" s="14">
        <f t="shared" ca="1" si="22"/>
        <v>149</v>
      </c>
      <c r="AN38" s="4">
        <f t="shared" ca="1" si="2"/>
        <v>0.20271377782152489</v>
      </c>
      <c r="AO38" s="3">
        <f t="shared" ca="1" si="0"/>
        <v>39</v>
      </c>
      <c r="AP38" s="1"/>
      <c r="AQ38" s="1">
        <v>38</v>
      </c>
      <c r="AR38" s="1">
        <v>8</v>
      </c>
      <c r="AS38" s="1">
        <v>3</v>
      </c>
      <c r="AW38" s="4">
        <f t="shared" ca="1" si="3"/>
        <v>0.49774619596991587</v>
      </c>
      <c r="AX38" s="3">
        <f t="shared" ca="1" si="1"/>
        <v>29</v>
      </c>
      <c r="AZ38" s="1">
        <v>38</v>
      </c>
      <c r="BA38" s="1">
        <v>4</v>
      </c>
      <c r="BB38" s="1">
        <v>3</v>
      </c>
    </row>
    <row r="39" spans="1:54" ht="39.950000000000003" customHeight="1" x14ac:dyDescent="0.25">
      <c r="A39" s="19"/>
      <c r="B39" s="50" t="str">
        <f t="shared" ref="B39:N39" si="26">B12</f>
        <v>＋</v>
      </c>
      <c r="C39" s="26">
        <f t="shared" ca="1" si="26"/>
        <v>2</v>
      </c>
      <c r="D39" s="26">
        <f t="shared" ca="1" si="26"/>
        <v>1</v>
      </c>
      <c r="E39" s="30"/>
      <c r="F39" s="31"/>
      <c r="G39" s="50" t="str">
        <f t="shared" si="26"/>
        <v>＋</v>
      </c>
      <c r="H39" s="26">
        <f t="shared" ca="1" si="26"/>
        <v>5</v>
      </c>
      <c r="I39" s="26">
        <f t="shared" ca="1" si="26"/>
        <v>2</v>
      </c>
      <c r="J39" s="30"/>
      <c r="K39" s="31"/>
      <c r="L39" s="50" t="str">
        <f t="shared" si="26"/>
        <v>＋</v>
      </c>
      <c r="M39" s="26">
        <f t="shared" ca="1" si="26"/>
        <v>8</v>
      </c>
      <c r="N39" s="26">
        <f t="shared" ca="1" si="26"/>
        <v>2</v>
      </c>
      <c r="O39" s="20"/>
      <c r="P39" s="1"/>
      <c r="Q39" s="1">
        <f t="shared" si="20"/>
        <v>9</v>
      </c>
      <c r="R39" s="14">
        <f t="shared" ca="1" si="20"/>
        <v>3</v>
      </c>
      <c r="S39" s="14">
        <f t="shared" ca="1" si="20"/>
        <v>0</v>
      </c>
      <c r="T39" s="15"/>
      <c r="U39" s="1">
        <f t="shared" si="21"/>
        <v>9</v>
      </c>
      <c r="V39" s="14">
        <f t="shared" ca="1" si="21"/>
        <v>9</v>
      </c>
      <c r="W39" s="14">
        <f t="shared" ca="1" si="21"/>
        <v>0</v>
      </c>
      <c r="X39" s="15"/>
      <c r="Y39" s="24">
        <f t="shared" si="22"/>
        <v>9</v>
      </c>
      <c r="Z39" s="16">
        <f t="shared" ca="1" si="22"/>
        <v>30</v>
      </c>
      <c r="AA39" s="17" t="str">
        <f t="shared" si="22"/>
        <v>＋</v>
      </c>
      <c r="AB39" s="17">
        <f t="shared" ca="1" si="22"/>
        <v>90</v>
      </c>
      <c r="AC39" s="18" t="str">
        <f t="shared" si="22"/>
        <v>＝</v>
      </c>
      <c r="AD39" s="14">
        <f t="shared" ca="1" si="22"/>
        <v>120</v>
      </c>
      <c r="AN39" s="4">
        <f t="shared" ca="1" si="2"/>
        <v>0.90031497221463996</v>
      </c>
      <c r="AO39" s="3">
        <f t="shared" ca="1" si="0"/>
        <v>6</v>
      </c>
      <c r="AP39" s="1"/>
      <c r="AQ39" s="1">
        <v>39</v>
      </c>
      <c r="AR39" s="1">
        <v>8</v>
      </c>
      <c r="AS39" s="1">
        <v>4</v>
      </c>
      <c r="AW39" s="4">
        <f t="shared" ca="1" si="3"/>
        <v>0.77804038522420882</v>
      </c>
      <c r="AX39" s="3">
        <f t="shared" ca="1" si="1"/>
        <v>11</v>
      </c>
      <c r="AZ39" s="1">
        <v>39</v>
      </c>
      <c r="BA39" s="1">
        <v>4</v>
      </c>
      <c r="BB39" s="1">
        <v>4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/>
      </c>
      <c r="D40" s="33"/>
      <c r="E40" s="20"/>
      <c r="F40" s="19"/>
      <c r="G40" s="32" t="str">
        <f ca="1">S49</f>
        <v>①</v>
      </c>
      <c r="H40" s="32" t="str">
        <f ca="1">W49</f>
        <v/>
      </c>
      <c r="I40" s="33"/>
      <c r="J40" s="20"/>
      <c r="K40" s="19"/>
      <c r="L40" s="32" t="str">
        <f ca="1">S50</f>
        <v>①</v>
      </c>
      <c r="M40" s="32" t="str">
        <f ca="1">W50</f>
        <v/>
      </c>
      <c r="N40" s="33"/>
      <c r="O40" s="20"/>
      <c r="P40" s="1"/>
      <c r="Q40" s="1">
        <f t="shared" si="20"/>
        <v>10</v>
      </c>
      <c r="R40" s="14">
        <f t="shared" ca="1" si="20"/>
        <v>8</v>
      </c>
      <c r="S40" s="14">
        <f t="shared" ca="1" si="20"/>
        <v>3</v>
      </c>
      <c r="T40" s="15"/>
      <c r="U40" s="1">
        <f t="shared" si="21"/>
        <v>10</v>
      </c>
      <c r="V40" s="14">
        <f t="shared" ca="1" si="21"/>
        <v>7</v>
      </c>
      <c r="W40" s="14">
        <f t="shared" ca="1" si="21"/>
        <v>2</v>
      </c>
      <c r="X40" s="15"/>
      <c r="Y40" s="24">
        <f t="shared" si="22"/>
        <v>10</v>
      </c>
      <c r="Z40" s="16">
        <f t="shared" ca="1" si="22"/>
        <v>82</v>
      </c>
      <c r="AA40" s="17" t="str">
        <f t="shared" si="22"/>
        <v>＋</v>
      </c>
      <c r="AB40" s="17">
        <f t="shared" ca="1" si="22"/>
        <v>73</v>
      </c>
      <c r="AC40" s="18" t="str">
        <f t="shared" si="22"/>
        <v>＝</v>
      </c>
      <c r="AD40" s="14">
        <f t="shared" ca="1" si="22"/>
        <v>155</v>
      </c>
      <c r="AN40" s="4">
        <f t="shared" ca="1" si="2"/>
        <v>0.55527735771833731</v>
      </c>
      <c r="AO40" s="3">
        <f t="shared" ca="1" si="0"/>
        <v>26</v>
      </c>
      <c r="AP40" s="1"/>
      <c r="AQ40" s="1">
        <v>40</v>
      </c>
      <c r="AR40" s="1">
        <v>8</v>
      </c>
      <c r="AS40" s="1">
        <v>5</v>
      </c>
      <c r="AW40" s="4">
        <f t="shared" ca="1" si="3"/>
        <v>0.88649569689331986</v>
      </c>
      <c r="AX40" s="3">
        <f t="shared" ca="1" si="1"/>
        <v>8</v>
      </c>
      <c r="AZ40" s="1">
        <v>40</v>
      </c>
      <c r="BA40" s="1">
        <v>4</v>
      </c>
      <c r="BB40" s="1">
        <v>5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1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3</v>
      </c>
      <c r="J41" s="12"/>
      <c r="K41" s="11"/>
      <c r="L41" s="27">
        <f ca="1">MOD(ROUNDDOWN(AD36/100,0),10)</f>
        <v>1</v>
      </c>
      <c r="M41" s="27">
        <f ca="1">MOD(ROUNDDOWN(AD36/10,0),10)</f>
        <v>1</v>
      </c>
      <c r="N41" s="27">
        <f ca="1">MOD(ROUNDDOWN(AD36/1,0),10)</f>
        <v>2</v>
      </c>
      <c r="O41" s="12"/>
      <c r="P41" s="1"/>
      <c r="Q41" s="1">
        <f t="shared" si="20"/>
        <v>11</v>
      </c>
      <c r="R41" s="14">
        <f t="shared" ca="1" si="20"/>
        <v>4</v>
      </c>
      <c r="S41" s="14">
        <f t="shared" ca="1" si="20"/>
        <v>0</v>
      </c>
      <c r="T41" s="15"/>
      <c r="U41" s="1">
        <f t="shared" si="21"/>
        <v>11</v>
      </c>
      <c r="V41" s="14">
        <f t="shared" ca="1" si="21"/>
        <v>8</v>
      </c>
      <c r="W41" s="14">
        <f t="shared" ca="1" si="21"/>
        <v>3</v>
      </c>
      <c r="X41" s="15"/>
      <c r="Y41" s="24">
        <f t="shared" si="22"/>
        <v>11</v>
      </c>
      <c r="Z41" s="16">
        <f t="shared" ca="1" si="22"/>
        <v>43</v>
      </c>
      <c r="AA41" s="17" t="str">
        <f t="shared" si="22"/>
        <v>＋</v>
      </c>
      <c r="AB41" s="17">
        <f t="shared" ca="1" si="22"/>
        <v>80</v>
      </c>
      <c r="AC41" s="18" t="str">
        <f t="shared" si="22"/>
        <v>＝</v>
      </c>
      <c r="AD41" s="14">
        <f t="shared" ca="1" si="22"/>
        <v>123</v>
      </c>
      <c r="AN41" s="4">
        <f t="shared" ca="1" si="2"/>
        <v>0.83459581754350776</v>
      </c>
      <c r="AO41" s="3">
        <f t="shared" ca="1" si="0"/>
        <v>12</v>
      </c>
      <c r="AP41" s="1"/>
      <c r="AQ41" s="1">
        <v>41</v>
      </c>
      <c r="AR41" s="1">
        <v>8</v>
      </c>
      <c r="AS41" s="1">
        <v>6</v>
      </c>
      <c r="AW41" s="4">
        <f t="shared" ca="1" si="3"/>
        <v>0.37840582569977221</v>
      </c>
      <c r="AX41" s="3">
        <f t="shared" ca="1" si="1"/>
        <v>39</v>
      </c>
      <c r="AZ41" s="1">
        <v>41</v>
      </c>
      <c r="BA41" s="1">
        <v>5</v>
      </c>
      <c r="BB41" s="1">
        <v>0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8</v>
      </c>
      <c r="S42" s="14">
        <f t="shared" ca="1" si="20"/>
        <v>2</v>
      </c>
      <c r="T42" s="15"/>
      <c r="U42" s="1">
        <f t="shared" si="21"/>
        <v>12</v>
      </c>
      <c r="V42" s="14">
        <f t="shared" ca="1" si="21"/>
        <v>9</v>
      </c>
      <c r="W42" s="14">
        <f t="shared" ca="1" si="21"/>
        <v>4</v>
      </c>
      <c r="X42" s="15"/>
      <c r="Y42" s="24">
        <f t="shared" si="22"/>
        <v>12</v>
      </c>
      <c r="Z42" s="16">
        <f t="shared" ca="1" si="22"/>
        <v>84</v>
      </c>
      <c r="AA42" s="17" t="str">
        <f t="shared" si="22"/>
        <v>＋</v>
      </c>
      <c r="AB42" s="17">
        <f t="shared" ca="1" si="22"/>
        <v>92</v>
      </c>
      <c r="AC42" s="18" t="str">
        <f t="shared" si="22"/>
        <v>＝</v>
      </c>
      <c r="AD42" s="14">
        <f t="shared" ca="1" si="22"/>
        <v>176</v>
      </c>
      <c r="AN42" s="4">
        <f t="shared" ca="1" si="2"/>
        <v>0.61479661255277451</v>
      </c>
      <c r="AO42" s="3">
        <f t="shared" ca="1" si="0"/>
        <v>23</v>
      </c>
      <c r="AP42" s="1"/>
      <c r="AQ42" s="1">
        <v>42</v>
      </c>
      <c r="AR42" s="1">
        <v>8</v>
      </c>
      <c r="AS42" s="1">
        <v>7</v>
      </c>
      <c r="AW42" s="4">
        <f t="shared" ca="1" si="3"/>
        <v>0.6268022752834026</v>
      </c>
      <c r="AX42" s="3">
        <f t="shared" ca="1" si="1"/>
        <v>21</v>
      </c>
      <c r="AZ42" s="1">
        <v>42</v>
      </c>
      <c r="BA42" s="1">
        <v>5</v>
      </c>
      <c r="BB42" s="1">
        <v>1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0.52932960946271113</v>
      </c>
      <c r="AO43" s="3">
        <f t="shared" ca="1" si="0"/>
        <v>29</v>
      </c>
      <c r="AP43" s="1"/>
      <c r="AQ43" s="1">
        <v>43</v>
      </c>
      <c r="AR43" s="1">
        <v>8</v>
      </c>
      <c r="AS43" s="1">
        <v>8</v>
      </c>
      <c r="AW43" s="4">
        <f t="shared" ca="1" si="3"/>
        <v>1.2918769339330782E-2</v>
      </c>
      <c r="AX43" s="3">
        <f t="shared" ca="1" si="1"/>
        <v>55</v>
      </c>
      <c r="AZ43" s="1">
        <v>43</v>
      </c>
      <c r="BA43" s="1">
        <v>5</v>
      </c>
      <c r="BB43" s="1">
        <v>2</v>
      </c>
    </row>
    <row r="44" spans="1:54" ht="39.950000000000003" customHeight="1" x14ac:dyDescent="0.25">
      <c r="A44" s="11"/>
      <c r="B44" s="25"/>
      <c r="C44" s="26">
        <f t="shared" ref="C44:N44" ca="1" si="27">C17</f>
        <v>9</v>
      </c>
      <c r="D44" s="26">
        <f t="shared" ca="1" si="27"/>
        <v>4</v>
      </c>
      <c r="E44" s="12"/>
      <c r="F44" s="11"/>
      <c r="G44" s="25"/>
      <c r="H44" s="26">
        <f t="shared" ca="1" si="27"/>
        <v>8</v>
      </c>
      <c r="I44" s="26">
        <f t="shared" ca="1" si="27"/>
        <v>2</v>
      </c>
      <c r="J44" s="12"/>
      <c r="K44" s="11"/>
      <c r="L44" s="25"/>
      <c r="M44" s="26">
        <f t="shared" ca="1" si="27"/>
        <v>3</v>
      </c>
      <c r="N44" s="26">
        <f t="shared" ca="1" si="27"/>
        <v>0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0.9380922847571227</v>
      </c>
      <c r="AO44" s="3">
        <f t="shared" ca="1" si="0"/>
        <v>3</v>
      </c>
      <c r="AP44" s="1"/>
      <c r="AQ44" s="1">
        <v>44</v>
      </c>
      <c r="AR44" s="1">
        <v>8</v>
      </c>
      <c r="AS44" s="1">
        <v>9</v>
      </c>
      <c r="AW44" s="4">
        <f t="shared" ca="1" si="3"/>
        <v>0.37720149231942735</v>
      </c>
      <c r="AX44" s="3">
        <f t="shared" ca="1" si="1"/>
        <v>40</v>
      </c>
      <c r="AZ44" s="1">
        <v>44</v>
      </c>
      <c r="BA44" s="1">
        <v>5</v>
      </c>
      <c r="BB44" s="1">
        <v>3</v>
      </c>
    </row>
    <row r="45" spans="1:54" ht="39.950000000000003" customHeight="1" x14ac:dyDescent="0.25">
      <c r="A45" s="19"/>
      <c r="B45" s="50" t="str">
        <f t="shared" ref="B45:N45" si="28">B18</f>
        <v>＋</v>
      </c>
      <c r="C45" s="26">
        <f t="shared" ca="1" si="28"/>
        <v>1</v>
      </c>
      <c r="D45" s="26">
        <f t="shared" ca="1" si="28"/>
        <v>1</v>
      </c>
      <c r="E45" s="30"/>
      <c r="F45" s="31"/>
      <c r="G45" s="50" t="str">
        <f t="shared" si="28"/>
        <v>＋</v>
      </c>
      <c r="H45" s="26">
        <f t="shared" ca="1" si="28"/>
        <v>6</v>
      </c>
      <c r="I45" s="26">
        <f t="shared" ca="1" si="28"/>
        <v>7</v>
      </c>
      <c r="J45" s="30"/>
      <c r="K45" s="31"/>
      <c r="L45" s="50" t="str">
        <f t="shared" si="28"/>
        <v>＋</v>
      </c>
      <c r="M45" s="26">
        <f t="shared" ca="1" si="28"/>
        <v>9</v>
      </c>
      <c r="N45" s="26">
        <f t="shared" ca="1" si="28"/>
        <v>0</v>
      </c>
      <c r="O45" s="20"/>
      <c r="P45" s="1"/>
      <c r="Q45" s="1">
        <v>1</v>
      </c>
      <c r="R45" s="29">
        <f t="shared" ref="R45:R56" ca="1" si="29">R31+V31</f>
        <v>12</v>
      </c>
      <c r="S45" s="29" t="str">
        <f ca="1">IF(R45+IF(V45&gt;=10,1,0)&gt;=10,"①","")</f>
        <v>①</v>
      </c>
      <c r="U45" s="1">
        <v>1</v>
      </c>
      <c r="V45" s="29">
        <f t="shared" ref="V45:V56" ca="1" si="30">S31+W31</f>
        <v>6</v>
      </c>
      <c r="W45" s="29" t="str">
        <f ca="1">IF(V45&gt;=10,"①","")</f>
        <v/>
      </c>
      <c r="AN45" s="4"/>
      <c r="AO45" s="3"/>
      <c r="AP45" s="1"/>
      <c r="AQ45" s="1"/>
      <c r="AR45" s="1"/>
      <c r="AS45" s="1"/>
      <c r="AW45" s="4">
        <f t="shared" ca="1" si="3"/>
        <v>0.76855844019134756</v>
      </c>
      <c r="AX45" s="3">
        <f t="shared" ca="1" si="1"/>
        <v>12</v>
      </c>
      <c r="AZ45" s="1">
        <v>45</v>
      </c>
      <c r="BA45" s="1">
        <v>5</v>
      </c>
      <c r="BB45" s="1">
        <v>4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/>
      </c>
      <c r="D46" s="33"/>
      <c r="E46" s="20"/>
      <c r="F46" s="19"/>
      <c r="G46" s="32" t="str">
        <f ca="1">S52</f>
        <v>①</v>
      </c>
      <c r="H46" s="32" t="str">
        <f ca="1">W52</f>
        <v/>
      </c>
      <c r="I46" s="33"/>
      <c r="J46" s="20"/>
      <c r="K46" s="19"/>
      <c r="L46" s="32" t="str">
        <f ca="1">S53</f>
        <v>①</v>
      </c>
      <c r="M46" s="32" t="str">
        <f ca="1">W53</f>
        <v/>
      </c>
      <c r="N46" s="33"/>
      <c r="O46" s="20"/>
      <c r="P46" s="1"/>
      <c r="Q46" s="1">
        <v>2</v>
      </c>
      <c r="R46" s="29">
        <f t="shared" ca="1" si="29"/>
        <v>10</v>
      </c>
      <c r="S46" s="29" t="str">
        <f t="shared" ref="S46:S56" ca="1" si="31">IF(R46+IF(V46&gt;=10,1,0)&gt;=10,"①","")</f>
        <v>①</v>
      </c>
      <c r="U46" s="1">
        <v>2</v>
      </c>
      <c r="V46" s="29">
        <f t="shared" ca="1" si="30"/>
        <v>6</v>
      </c>
      <c r="W46" s="29" t="str">
        <f t="shared" ref="W46:W56" ca="1" si="32">IF(V46&gt;=10,"①","")</f>
        <v/>
      </c>
      <c r="AN46" s="4"/>
      <c r="AO46" s="3"/>
      <c r="AP46" s="1"/>
      <c r="AQ46" s="1"/>
      <c r="AR46" s="1"/>
      <c r="AS46" s="1"/>
      <c r="AW46" s="4">
        <f t="shared" ca="1" si="3"/>
        <v>0.20300493726093016</v>
      </c>
      <c r="AX46" s="3">
        <f t="shared" ca="1" si="1"/>
        <v>45</v>
      </c>
      <c r="AZ46" s="1">
        <v>46</v>
      </c>
      <c r="BA46" s="1">
        <v>6</v>
      </c>
      <c r="BB46" s="1">
        <v>0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5</v>
      </c>
      <c r="E47" s="12"/>
      <c r="F47" s="11"/>
      <c r="G47" s="27">
        <f ca="1">MOD(ROUNDDOWN(AD38/100,0),10)</f>
        <v>1</v>
      </c>
      <c r="H47" s="27">
        <f ca="1">MOD(ROUNDDOWN(AD38/10,0),10)</f>
        <v>4</v>
      </c>
      <c r="I47" s="27">
        <f ca="1">MOD(ROUNDDOWN(AD38/1,0),10)</f>
        <v>9</v>
      </c>
      <c r="J47" s="12"/>
      <c r="K47" s="11"/>
      <c r="L47" s="27">
        <f ca="1">MOD(ROUNDDOWN(AD39/100,0),10)</f>
        <v>1</v>
      </c>
      <c r="M47" s="27">
        <f ca="1">MOD(ROUNDDOWN(AD39/10,0),10)</f>
        <v>2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29"/>
        <v>13</v>
      </c>
      <c r="S47" s="29" t="str">
        <f t="shared" ca="1" si="31"/>
        <v>①</v>
      </c>
      <c r="U47" s="1">
        <v>3</v>
      </c>
      <c r="V47" s="29">
        <f t="shared" ca="1" si="30"/>
        <v>9</v>
      </c>
      <c r="W47" s="29" t="str">
        <f t="shared" ca="1" si="32"/>
        <v/>
      </c>
      <c r="Z47" s="27"/>
      <c r="AN47" s="4"/>
      <c r="AO47" s="3"/>
      <c r="AP47" s="1"/>
      <c r="AQ47" s="1"/>
      <c r="AR47" s="1"/>
      <c r="AS47" s="1"/>
      <c r="AW47" s="4">
        <f t="shared" ca="1" si="3"/>
        <v>0.7485670847281134</v>
      </c>
      <c r="AX47" s="3">
        <f t="shared" ca="1" si="1"/>
        <v>16</v>
      </c>
      <c r="AZ47" s="1">
        <v>47</v>
      </c>
      <c r="BA47" s="1">
        <v>6</v>
      </c>
      <c r="BB47" s="1">
        <v>1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10</v>
      </c>
      <c r="S48" s="29" t="str">
        <f t="shared" ca="1" si="31"/>
        <v>①</v>
      </c>
      <c r="U48" s="1">
        <v>4</v>
      </c>
      <c r="V48" s="29">
        <f t="shared" ca="1" si="30"/>
        <v>1</v>
      </c>
      <c r="W48" s="29" t="str">
        <f t="shared" ca="1" si="32"/>
        <v/>
      </c>
      <c r="AN48" s="4"/>
      <c r="AO48" s="3"/>
      <c r="AQ48" s="1"/>
      <c r="AR48" s="1"/>
      <c r="AS48" s="1"/>
      <c r="AW48" s="4">
        <f t="shared" ca="1" si="3"/>
        <v>0.34818918479114358</v>
      </c>
      <c r="AX48" s="3">
        <f t="shared" ca="1" si="1"/>
        <v>41</v>
      </c>
      <c r="AZ48" s="1">
        <v>48</v>
      </c>
      <c r="BA48" s="1">
        <v>6</v>
      </c>
      <c r="BB48" s="1">
        <v>2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10</v>
      </c>
      <c r="S49" s="29" t="str">
        <f t="shared" ca="1" si="31"/>
        <v>①</v>
      </c>
      <c r="U49" s="1">
        <v>5</v>
      </c>
      <c r="V49" s="29">
        <f t="shared" ca="1" si="30"/>
        <v>3</v>
      </c>
      <c r="W49" s="29" t="str">
        <f t="shared" ca="1" si="32"/>
        <v/>
      </c>
      <c r="AN49" s="4"/>
      <c r="AO49" s="3"/>
      <c r="AQ49" s="1"/>
      <c r="AR49" s="1"/>
      <c r="AS49" s="1"/>
      <c r="AW49" s="4">
        <f t="shared" ca="1" si="3"/>
        <v>0.46553889039307783</v>
      </c>
      <c r="AX49" s="3">
        <f t="shared" ca="1" si="1"/>
        <v>32</v>
      </c>
      <c r="AZ49" s="1">
        <v>49</v>
      </c>
      <c r="BA49" s="1">
        <v>6</v>
      </c>
      <c r="BB49" s="1">
        <v>3</v>
      </c>
    </row>
    <row r="50" spans="1:54" ht="39.950000000000003" customHeight="1" x14ac:dyDescent="0.25">
      <c r="A50" s="11"/>
      <c r="B50" s="25"/>
      <c r="C50" s="26">
        <f t="shared" ref="C50:N50" ca="1" si="33">C23</f>
        <v>8</v>
      </c>
      <c r="D50" s="26">
        <f t="shared" ca="1" si="33"/>
        <v>3</v>
      </c>
      <c r="E50" s="12"/>
      <c r="F50" s="11"/>
      <c r="G50" s="25"/>
      <c r="H50" s="26">
        <f t="shared" ca="1" si="33"/>
        <v>4</v>
      </c>
      <c r="I50" s="26">
        <f t="shared" ca="1" si="33"/>
        <v>0</v>
      </c>
      <c r="J50" s="12"/>
      <c r="K50" s="11"/>
      <c r="L50" s="25"/>
      <c r="M50" s="26">
        <f t="shared" ca="1" si="33"/>
        <v>8</v>
      </c>
      <c r="N50" s="26">
        <f t="shared" ca="1" si="33"/>
        <v>2</v>
      </c>
      <c r="O50" s="12"/>
      <c r="P50" s="1"/>
      <c r="Q50" s="1">
        <v>6</v>
      </c>
      <c r="R50" s="29">
        <f t="shared" ca="1" si="29"/>
        <v>11</v>
      </c>
      <c r="S50" s="29" t="str">
        <f t="shared" ca="1" si="31"/>
        <v>①</v>
      </c>
      <c r="U50" s="1">
        <v>6</v>
      </c>
      <c r="V50" s="29">
        <f t="shared" ca="1" si="30"/>
        <v>2</v>
      </c>
      <c r="W50" s="29" t="str">
        <f t="shared" ca="1" si="32"/>
        <v/>
      </c>
      <c r="AN50" s="4"/>
      <c r="AO50" s="3"/>
      <c r="AQ50" s="1"/>
      <c r="AR50" s="1"/>
      <c r="AS50" s="1"/>
      <c r="AW50" s="4">
        <f t="shared" ca="1" si="3"/>
        <v>0.69674298678180746</v>
      </c>
      <c r="AX50" s="3">
        <f t="shared" ca="1" si="1"/>
        <v>17</v>
      </c>
      <c r="AZ50" s="1">
        <v>50</v>
      </c>
      <c r="BA50" s="1">
        <v>7</v>
      </c>
      <c r="BB50" s="1">
        <v>0</v>
      </c>
    </row>
    <row r="51" spans="1:54" ht="39.950000000000003" customHeight="1" x14ac:dyDescent="0.25">
      <c r="A51" s="19"/>
      <c r="B51" s="50" t="str">
        <f t="shared" ref="B51:N51" si="34">B24</f>
        <v>＋</v>
      </c>
      <c r="C51" s="26">
        <f t="shared" ca="1" si="34"/>
        <v>7</v>
      </c>
      <c r="D51" s="26">
        <f t="shared" ca="1" si="34"/>
        <v>2</v>
      </c>
      <c r="E51" s="30"/>
      <c r="F51" s="31"/>
      <c r="G51" s="50" t="str">
        <f t="shared" si="34"/>
        <v>＋</v>
      </c>
      <c r="H51" s="26">
        <f t="shared" ca="1" si="34"/>
        <v>8</v>
      </c>
      <c r="I51" s="26">
        <f t="shared" ca="1" si="34"/>
        <v>3</v>
      </c>
      <c r="J51" s="30"/>
      <c r="K51" s="31"/>
      <c r="L51" s="50" t="str">
        <f t="shared" si="34"/>
        <v>＋</v>
      </c>
      <c r="M51" s="26">
        <f t="shared" ca="1" si="34"/>
        <v>9</v>
      </c>
      <c r="N51" s="26">
        <f t="shared" ca="1" si="34"/>
        <v>4</v>
      </c>
      <c r="O51" s="20"/>
      <c r="P51" s="1"/>
      <c r="Q51" s="1">
        <v>7</v>
      </c>
      <c r="R51" s="29">
        <f t="shared" ca="1" si="29"/>
        <v>10</v>
      </c>
      <c r="S51" s="29" t="str">
        <f t="shared" ca="1" si="31"/>
        <v>①</v>
      </c>
      <c r="U51" s="1">
        <v>7</v>
      </c>
      <c r="V51" s="29">
        <f t="shared" ca="1" si="30"/>
        <v>5</v>
      </c>
      <c r="W51" s="29" t="str">
        <f t="shared" ca="1" si="32"/>
        <v/>
      </c>
      <c r="AN51" s="4"/>
      <c r="AO51" s="3"/>
      <c r="AQ51" s="1"/>
      <c r="AR51" s="1"/>
      <c r="AS51" s="1"/>
      <c r="AW51" s="4">
        <f t="shared" ca="1" si="3"/>
        <v>5.0180273357928296E-2</v>
      </c>
      <c r="AX51" s="3">
        <f t="shared" ca="1" si="1"/>
        <v>51</v>
      </c>
      <c r="AZ51" s="1">
        <v>51</v>
      </c>
      <c r="BA51" s="1">
        <v>7</v>
      </c>
      <c r="BB51" s="1">
        <v>1</v>
      </c>
    </row>
    <row r="52" spans="1:54" ht="26.1" customHeight="1" x14ac:dyDescent="0.25">
      <c r="A52" s="19"/>
      <c r="B52" s="32" t="str">
        <f ca="1">S54</f>
        <v>①</v>
      </c>
      <c r="C52" s="32" t="str">
        <f ca="1">W54</f>
        <v/>
      </c>
      <c r="D52" s="33"/>
      <c r="E52" s="20"/>
      <c r="F52" s="19"/>
      <c r="G52" s="32" t="str">
        <f ca="1">S55</f>
        <v>①</v>
      </c>
      <c r="H52" s="32" t="str">
        <f ca="1">W55</f>
        <v/>
      </c>
      <c r="I52" s="33"/>
      <c r="J52" s="20"/>
      <c r="K52" s="19"/>
      <c r="L52" s="32" t="str">
        <f ca="1">S56</f>
        <v>①</v>
      </c>
      <c r="M52" s="32" t="str">
        <f ca="1">W56</f>
        <v/>
      </c>
      <c r="N52" s="33"/>
      <c r="O52" s="20"/>
      <c r="P52" s="1"/>
      <c r="Q52" s="1">
        <v>8</v>
      </c>
      <c r="R52" s="29">
        <f t="shared" ca="1" si="29"/>
        <v>14</v>
      </c>
      <c r="S52" s="29" t="str">
        <f t="shared" ca="1" si="31"/>
        <v>①</v>
      </c>
      <c r="U52" s="1">
        <v>8</v>
      </c>
      <c r="V52" s="29">
        <f t="shared" ca="1" si="30"/>
        <v>9</v>
      </c>
      <c r="W52" s="29" t="str">
        <f t="shared" ca="1" si="32"/>
        <v/>
      </c>
      <c r="AN52" s="4"/>
      <c r="AO52" s="3"/>
      <c r="AQ52" s="1"/>
      <c r="AR52" s="1"/>
      <c r="AS52" s="1"/>
      <c r="AW52" s="4">
        <f t="shared" ca="1" si="3"/>
        <v>0.6143481481652795</v>
      </c>
      <c r="AX52" s="3">
        <f t="shared" ca="1" si="1"/>
        <v>23</v>
      </c>
      <c r="AZ52" s="1">
        <v>52</v>
      </c>
      <c r="BA52" s="1">
        <v>7</v>
      </c>
      <c r="BB52" s="1">
        <v>2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5</v>
      </c>
      <c r="D53" s="27">
        <f ca="1">MOD(ROUNDDOWN(AD40/1,0),10)</f>
        <v>5</v>
      </c>
      <c r="E53" s="12"/>
      <c r="F53" s="11"/>
      <c r="G53" s="27">
        <f ca="1">MOD(ROUNDDOWN(AD41/100,0),10)</f>
        <v>1</v>
      </c>
      <c r="H53" s="27">
        <f ca="1">MOD(ROUNDDOWN(AD41/10,0),10)</f>
        <v>2</v>
      </c>
      <c r="I53" s="27">
        <f ca="1">MOD(ROUNDDOWN(AD41/1,0),10)</f>
        <v>3</v>
      </c>
      <c r="J53" s="12"/>
      <c r="K53" s="11"/>
      <c r="L53" s="27">
        <f ca="1">MOD(ROUNDDOWN(AD42/100,0),10)</f>
        <v>1</v>
      </c>
      <c r="M53" s="27">
        <f ca="1">MOD(ROUNDDOWN(AD42/10,0),10)</f>
        <v>7</v>
      </c>
      <c r="N53" s="27">
        <f ca="1">MOD(ROUNDDOWN(AD42/1,0),10)</f>
        <v>6</v>
      </c>
      <c r="O53" s="12"/>
      <c r="P53" s="1"/>
      <c r="Q53" s="1">
        <v>9</v>
      </c>
      <c r="R53" s="29">
        <f t="shared" ca="1" si="29"/>
        <v>12</v>
      </c>
      <c r="S53" s="29" t="str">
        <f t="shared" ca="1" si="31"/>
        <v>①</v>
      </c>
      <c r="U53" s="1">
        <v>9</v>
      </c>
      <c r="V53" s="29">
        <f t="shared" ca="1" si="30"/>
        <v>0</v>
      </c>
      <c r="W53" s="29" t="str">
        <f t="shared" ca="1" si="32"/>
        <v/>
      </c>
      <c r="AN53" s="4"/>
      <c r="AO53" s="3"/>
      <c r="AQ53" s="1"/>
      <c r="AR53" s="1"/>
      <c r="AS53" s="1"/>
      <c r="AW53" s="4">
        <f t="shared" ca="1" si="3"/>
        <v>7.3712271396020657E-2</v>
      </c>
      <c r="AX53" s="3">
        <f t="shared" ca="1" si="1"/>
        <v>50</v>
      </c>
      <c r="AZ53" s="1">
        <v>53</v>
      </c>
      <c r="BA53" s="1">
        <v>8</v>
      </c>
      <c r="BB53" s="1">
        <v>0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15</v>
      </c>
      <c r="S54" s="29" t="str">
        <f t="shared" ca="1" si="31"/>
        <v>①</v>
      </c>
      <c r="U54" s="1">
        <v>10</v>
      </c>
      <c r="V54" s="29">
        <f t="shared" ca="1" si="30"/>
        <v>5</v>
      </c>
      <c r="W54" s="29" t="str">
        <f t="shared" ca="1" si="32"/>
        <v/>
      </c>
      <c r="AN54" s="4"/>
      <c r="AO54" s="3"/>
      <c r="AQ54" s="1"/>
      <c r="AR54" s="1"/>
      <c r="AS54" s="1"/>
      <c r="AW54" s="4">
        <f t="shared" ca="1" si="3"/>
        <v>0.75751162694190521</v>
      </c>
      <c r="AX54" s="3">
        <f t="shared" ca="1" si="1"/>
        <v>15</v>
      </c>
      <c r="AZ54" s="1">
        <v>54</v>
      </c>
      <c r="BA54" s="1">
        <v>8</v>
      </c>
      <c r="BB54" s="1">
        <v>1</v>
      </c>
    </row>
    <row r="55" spans="1:54" ht="18.75" x14ac:dyDescent="0.25">
      <c r="P55" s="1"/>
      <c r="Q55" s="1">
        <v>11</v>
      </c>
      <c r="R55" s="29">
        <f t="shared" ca="1" si="29"/>
        <v>12</v>
      </c>
      <c r="S55" s="29" t="str">
        <f t="shared" ca="1" si="31"/>
        <v>①</v>
      </c>
      <c r="U55" s="1">
        <v>11</v>
      </c>
      <c r="V55" s="29">
        <f t="shared" ca="1" si="30"/>
        <v>3</v>
      </c>
      <c r="W55" s="29" t="str">
        <f t="shared" ca="1" si="32"/>
        <v/>
      </c>
      <c r="AN55" s="4"/>
      <c r="AO55" s="3"/>
      <c r="AQ55" s="1"/>
      <c r="AR55" s="1"/>
      <c r="AS55" s="1"/>
      <c r="AW55" s="4">
        <f t="shared" ca="1" si="3"/>
        <v>0.66885375813070891</v>
      </c>
      <c r="AX55" s="3">
        <f t="shared" ca="1" si="1"/>
        <v>18</v>
      </c>
      <c r="AZ55" s="1">
        <v>55</v>
      </c>
      <c r="BA55" s="1">
        <v>9</v>
      </c>
      <c r="BB55" s="1">
        <v>0</v>
      </c>
    </row>
    <row r="56" spans="1:54" ht="18.75" x14ac:dyDescent="0.25">
      <c r="P56" s="1"/>
      <c r="Q56" s="1">
        <v>12</v>
      </c>
      <c r="R56" s="29">
        <f t="shared" ca="1" si="29"/>
        <v>17</v>
      </c>
      <c r="S56" s="29" t="str">
        <f t="shared" ca="1" si="31"/>
        <v>①</v>
      </c>
      <c r="U56" s="1">
        <v>12</v>
      </c>
      <c r="V56" s="29">
        <f t="shared" ca="1" si="30"/>
        <v>6</v>
      </c>
      <c r="W56" s="29" t="str">
        <f t="shared" ca="1" si="32"/>
        <v/>
      </c>
      <c r="AN56" s="4"/>
      <c r="AO56" s="3"/>
      <c r="AQ56" s="1"/>
      <c r="AR56" s="1"/>
      <c r="AS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R57" s="1"/>
      <c r="AS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R58" s="1"/>
      <c r="AS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R59" s="1"/>
      <c r="AS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R60" s="1"/>
      <c r="AS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R61" s="1"/>
      <c r="AS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R62" s="1"/>
      <c r="AS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DKKFkwCcbQ8H5JZAMT4NPLGduoqzExP0jmx9o97QWdoRwk+SPyysYK4/pAJhPSMf1DwGMudxaWA5ZHKa8KAZpw==" saltValue="JcwilTfFDa7cNfRJeCDO7A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764" priority="109" operator="equal">
      <formula>0</formula>
    </cfRule>
  </conditionalFormatting>
  <conditionalFormatting sqref="C5">
    <cfRule type="cellIs" dxfId="763" priority="108" operator="equal">
      <formula>0</formula>
    </cfRule>
  </conditionalFormatting>
  <conditionalFormatting sqref="H6">
    <cfRule type="cellIs" dxfId="762" priority="107" operator="equal">
      <formula>0</formula>
    </cfRule>
  </conditionalFormatting>
  <conditionalFormatting sqref="H5">
    <cfRule type="cellIs" dxfId="761" priority="106" operator="equal">
      <formula>0</formula>
    </cfRule>
  </conditionalFormatting>
  <conditionalFormatting sqref="M6">
    <cfRule type="cellIs" dxfId="760" priority="105" operator="equal">
      <formula>0</formula>
    </cfRule>
  </conditionalFormatting>
  <conditionalFormatting sqref="M5">
    <cfRule type="cellIs" dxfId="759" priority="104" operator="equal">
      <formula>0</formula>
    </cfRule>
  </conditionalFormatting>
  <conditionalFormatting sqref="M12">
    <cfRule type="cellIs" dxfId="758" priority="103" operator="equal">
      <formula>0</formula>
    </cfRule>
  </conditionalFormatting>
  <conditionalFormatting sqref="M11">
    <cfRule type="cellIs" dxfId="757" priority="102" operator="equal">
      <formula>0</formula>
    </cfRule>
  </conditionalFormatting>
  <conditionalFormatting sqref="H12">
    <cfRule type="cellIs" dxfId="756" priority="101" operator="equal">
      <formula>0</formula>
    </cfRule>
  </conditionalFormatting>
  <conditionalFormatting sqref="H11">
    <cfRule type="cellIs" dxfId="755" priority="100" operator="equal">
      <formula>0</formula>
    </cfRule>
  </conditionalFormatting>
  <conditionalFormatting sqref="C12">
    <cfRule type="cellIs" dxfId="754" priority="99" operator="equal">
      <formula>0</formula>
    </cfRule>
  </conditionalFormatting>
  <conditionalFormatting sqref="C11">
    <cfRule type="cellIs" dxfId="753" priority="98" operator="equal">
      <formula>0</formula>
    </cfRule>
  </conditionalFormatting>
  <conditionalFormatting sqref="C18">
    <cfRule type="cellIs" dxfId="752" priority="97" operator="equal">
      <formula>0</formula>
    </cfRule>
  </conditionalFormatting>
  <conditionalFormatting sqref="C17">
    <cfRule type="cellIs" dxfId="751" priority="96" operator="equal">
      <formula>0</formula>
    </cfRule>
  </conditionalFormatting>
  <conditionalFormatting sqref="H18">
    <cfRule type="cellIs" dxfId="750" priority="95" operator="equal">
      <formula>0</formula>
    </cfRule>
  </conditionalFormatting>
  <conditionalFormatting sqref="H17">
    <cfRule type="cellIs" dxfId="749" priority="94" operator="equal">
      <formula>0</formula>
    </cfRule>
  </conditionalFormatting>
  <conditionalFormatting sqref="M18">
    <cfRule type="cellIs" dxfId="748" priority="93" operator="equal">
      <formula>0</formula>
    </cfRule>
  </conditionalFormatting>
  <conditionalFormatting sqref="M17">
    <cfRule type="cellIs" dxfId="747" priority="92" operator="equal">
      <formula>0</formula>
    </cfRule>
  </conditionalFormatting>
  <conditionalFormatting sqref="M24">
    <cfRule type="cellIs" dxfId="746" priority="91" operator="equal">
      <formula>0</formula>
    </cfRule>
  </conditionalFormatting>
  <conditionalFormatting sqref="M23">
    <cfRule type="cellIs" dxfId="745" priority="90" operator="equal">
      <formula>0</formula>
    </cfRule>
  </conditionalFormatting>
  <conditionalFormatting sqref="H24">
    <cfRule type="cellIs" dxfId="744" priority="89" operator="equal">
      <formula>0</formula>
    </cfRule>
  </conditionalFormatting>
  <conditionalFormatting sqref="H23">
    <cfRule type="cellIs" dxfId="743" priority="88" operator="equal">
      <formula>0</formula>
    </cfRule>
  </conditionalFormatting>
  <conditionalFormatting sqref="C24">
    <cfRule type="cellIs" dxfId="742" priority="87" operator="equal">
      <formula>0</formula>
    </cfRule>
  </conditionalFormatting>
  <conditionalFormatting sqref="C23">
    <cfRule type="cellIs" dxfId="741" priority="86" operator="equal">
      <formula>0</formula>
    </cfRule>
  </conditionalFormatting>
  <conditionalFormatting sqref="H7">
    <cfRule type="cellIs" dxfId="740" priority="85" operator="equal">
      <formula>0</formula>
    </cfRule>
  </conditionalFormatting>
  <conditionalFormatting sqref="M7">
    <cfRule type="cellIs" dxfId="739" priority="84" operator="equal">
      <formula>0</formula>
    </cfRule>
  </conditionalFormatting>
  <conditionalFormatting sqref="C13">
    <cfRule type="cellIs" dxfId="738" priority="83" operator="equal">
      <formula>0</formula>
    </cfRule>
  </conditionalFormatting>
  <conditionalFormatting sqref="H13">
    <cfRule type="cellIs" dxfId="737" priority="82" operator="equal">
      <formula>0</formula>
    </cfRule>
  </conditionalFormatting>
  <conditionalFormatting sqref="M13">
    <cfRule type="cellIs" dxfId="736" priority="81" operator="equal">
      <formula>0</formula>
    </cfRule>
  </conditionalFormatting>
  <conditionalFormatting sqref="C19">
    <cfRule type="cellIs" dxfId="735" priority="80" operator="equal">
      <formula>0</formula>
    </cfRule>
  </conditionalFormatting>
  <conditionalFormatting sqref="H19">
    <cfRule type="cellIs" dxfId="734" priority="79" operator="equal">
      <formula>0</formula>
    </cfRule>
  </conditionalFormatting>
  <conditionalFormatting sqref="M19">
    <cfRule type="cellIs" dxfId="733" priority="78" operator="equal">
      <formula>0</formula>
    </cfRule>
  </conditionalFormatting>
  <conditionalFormatting sqref="C25">
    <cfRule type="cellIs" dxfId="732" priority="77" operator="equal">
      <formula>0</formula>
    </cfRule>
  </conditionalFormatting>
  <conditionalFormatting sqref="H25">
    <cfRule type="cellIs" dxfId="731" priority="76" operator="equal">
      <formula>0</formula>
    </cfRule>
  </conditionalFormatting>
  <conditionalFormatting sqref="M25">
    <cfRule type="cellIs" dxfId="730" priority="75" operator="equal">
      <formula>0</formula>
    </cfRule>
  </conditionalFormatting>
  <conditionalFormatting sqref="C33:C34">
    <cfRule type="cellIs" dxfId="729" priority="74" operator="equal">
      <formula>0</formula>
    </cfRule>
  </conditionalFormatting>
  <conditionalFormatting sqref="C32">
    <cfRule type="cellIs" dxfId="728" priority="73" operator="equal">
      <formula>0</formula>
    </cfRule>
  </conditionalFormatting>
  <conditionalFormatting sqref="H33">
    <cfRule type="cellIs" dxfId="727" priority="72" operator="equal">
      <formula>0</formula>
    </cfRule>
  </conditionalFormatting>
  <conditionalFormatting sqref="H32">
    <cfRule type="cellIs" dxfId="726" priority="71" operator="equal">
      <formula>0</formula>
    </cfRule>
  </conditionalFormatting>
  <conditionalFormatting sqref="M33">
    <cfRule type="cellIs" dxfId="725" priority="70" operator="equal">
      <formula>0</formula>
    </cfRule>
  </conditionalFormatting>
  <conditionalFormatting sqref="M32">
    <cfRule type="cellIs" dxfId="724" priority="69" operator="equal">
      <formula>0</formula>
    </cfRule>
  </conditionalFormatting>
  <conditionalFormatting sqref="M39">
    <cfRule type="cellIs" dxfId="723" priority="68" operator="equal">
      <formula>0</formula>
    </cfRule>
  </conditionalFormatting>
  <conditionalFormatting sqref="M38">
    <cfRule type="cellIs" dxfId="722" priority="67" operator="equal">
      <formula>0</formula>
    </cfRule>
  </conditionalFormatting>
  <conditionalFormatting sqref="H39">
    <cfRule type="cellIs" dxfId="721" priority="66" operator="equal">
      <formula>0</formula>
    </cfRule>
  </conditionalFormatting>
  <conditionalFormatting sqref="H38">
    <cfRule type="cellIs" dxfId="720" priority="65" operator="equal">
      <formula>0</formula>
    </cfRule>
  </conditionalFormatting>
  <conditionalFormatting sqref="C39">
    <cfRule type="cellIs" dxfId="719" priority="64" operator="equal">
      <formula>0</formula>
    </cfRule>
  </conditionalFormatting>
  <conditionalFormatting sqref="C38">
    <cfRule type="cellIs" dxfId="718" priority="63" operator="equal">
      <formula>0</formula>
    </cfRule>
  </conditionalFormatting>
  <conditionalFormatting sqref="C45">
    <cfRule type="cellIs" dxfId="717" priority="62" operator="equal">
      <formula>0</formula>
    </cfRule>
  </conditionalFormatting>
  <conditionalFormatting sqref="C44">
    <cfRule type="cellIs" dxfId="716" priority="61" operator="equal">
      <formula>0</formula>
    </cfRule>
  </conditionalFormatting>
  <conditionalFormatting sqref="H45">
    <cfRule type="cellIs" dxfId="715" priority="60" operator="equal">
      <formula>0</formula>
    </cfRule>
  </conditionalFormatting>
  <conditionalFormatting sqref="H44">
    <cfRule type="cellIs" dxfId="714" priority="59" operator="equal">
      <formula>0</formula>
    </cfRule>
  </conditionalFormatting>
  <conditionalFormatting sqref="M45">
    <cfRule type="cellIs" dxfId="713" priority="58" operator="equal">
      <formula>0</formula>
    </cfRule>
  </conditionalFormatting>
  <conditionalFormatting sqref="M44">
    <cfRule type="cellIs" dxfId="712" priority="57" operator="equal">
      <formula>0</formula>
    </cfRule>
  </conditionalFormatting>
  <conditionalFormatting sqref="M51">
    <cfRule type="cellIs" dxfId="711" priority="56" operator="equal">
      <formula>0</formula>
    </cfRule>
  </conditionalFormatting>
  <conditionalFormatting sqref="M50">
    <cfRule type="cellIs" dxfId="710" priority="55" operator="equal">
      <formula>0</formula>
    </cfRule>
  </conditionalFormatting>
  <conditionalFormatting sqref="H51">
    <cfRule type="cellIs" dxfId="709" priority="54" operator="equal">
      <formula>0</formula>
    </cfRule>
  </conditionalFormatting>
  <conditionalFormatting sqref="H50">
    <cfRule type="cellIs" dxfId="708" priority="53" operator="equal">
      <formula>0</formula>
    </cfRule>
  </conditionalFormatting>
  <conditionalFormatting sqref="C51">
    <cfRule type="cellIs" dxfId="707" priority="52" operator="equal">
      <formula>0</formula>
    </cfRule>
  </conditionalFormatting>
  <conditionalFormatting sqref="C50">
    <cfRule type="cellIs" dxfId="706" priority="51" operator="equal">
      <formula>0</formula>
    </cfRule>
  </conditionalFormatting>
  <conditionalFormatting sqref="B25">
    <cfRule type="cellIs" dxfId="705" priority="39" operator="equal">
      <formula>0</formula>
    </cfRule>
  </conditionalFormatting>
  <conditionalFormatting sqref="B7">
    <cfRule type="cellIs" dxfId="704" priority="50" operator="equal">
      <formula>0</formula>
    </cfRule>
  </conditionalFormatting>
  <conditionalFormatting sqref="G7">
    <cfRule type="cellIs" dxfId="703" priority="49" operator="equal">
      <formula>0</formula>
    </cfRule>
  </conditionalFormatting>
  <conditionalFormatting sqref="L7">
    <cfRule type="cellIs" dxfId="702" priority="48" operator="equal">
      <formula>0</formula>
    </cfRule>
  </conditionalFormatting>
  <conditionalFormatting sqref="L13">
    <cfRule type="cellIs" dxfId="701" priority="47" operator="equal">
      <formula>0</formula>
    </cfRule>
  </conditionalFormatting>
  <conditionalFormatting sqref="G13">
    <cfRule type="cellIs" dxfId="700" priority="46" operator="equal">
      <formula>0</formula>
    </cfRule>
  </conditionalFormatting>
  <conditionalFormatting sqref="B13">
    <cfRule type="cellIs" dxfId="699" priority="45" operator="equal">
      <formula>0</formula>
    </cfRule>
  </conditionalFormatting>
  <conditionalFormatting sqref="B19">
    <cfRule type="cellIs" dxfId="698" priority="44" operator="equal">
      <formula>0</formula>
    </cfRule>
  </conditionalFormatting>
  <conditionalFormatting sqref="G19">
    <cfRule type="cellIs" dxfId="697" priority="43" operator="equal">
      <formula>0</formula>
    </cfRule>
  </conditionalFormatting>
  <conditionalFormatting sqref="L19">
    <cfRule type="cellIs" dxfId="696" priority="42" operator="equal">
      <formula>0</formula>
    </cfRule>
  </conditionalFormatting>
  <conditionalFormatting sqref="L25">
    <cfRule type="cellIs" dxfId="695" priority="41" operator="equal">
      <formula>0</formula>
    </cfRule>
  </conditionalFormatting>
  <conditionalFormatting sqref="G25">
    <cfRule type="cellIs" dxfId="694" priority="40" operator="equal">
      <formula>0</formula>
    </cfRule>
  </conditionalFormatting>
  <conditionalFormatting sqref="B34">
    <cfRule type="cellIs" dxfId="693" priority="38" operator="equal">
      <formula>0</formula>
    </cfRule>
  </conditionalFormatting>
  <conditionalFormatting sqref="I34">
    <cfRule type="cellIs" dxfId="692" priority="37" operator="equal">
      <formula>0</formula>
    </cfRule>
  </conditionalFormatting>
  <conditionalFormatting sqref="H34">
    <cfRule type="cellIs" dxfId="691" priority="36" operator="equal">
      <formula>0</formula>
    </cfRule>
  </conditionalFormatting>
  <conditionalFormatting sqref="G34">
    <cfRule type="cellIs" dxfId="690" priority="35" operator="equal">
      <formula>0</formula>
    </cfRule>
  </conditionalFormatting>
  <conditionalFormatting sqref="M34">
    <cfRule type="cellIs" dxfId="689" priority="34" operator="equal">
      <formula>0</formula>
    </cfRule>
  </conditionalFormatting>
  <conditionalFormatting sqref="L34">
    <cfRule type="cellIs" dxfId="688" priority="33" operator="equal">
      <formula>0</formula>
    </cfRule>
  </conditionalFormatting>
  <conditionalFormatting sqref="C40">
    <cfRule type="cellIs" dxfId="687" priority="32" operator="equal">
      <formula>0</formula>
    </cfRule>
  </conditionalFormatting>
  <conditionalFormatting sqref="B40">
    <cfRule type="cellIs" dxfId="686" priority="31" operator="equal">
      <formula>0</formula>
    </cfRule>
  </conditionalFormatting>
  <conditionalFormatting sqref="C46">
    <cfRule type="cellIs" dxfId="685" priority="30" operator="equal">
      <formula>0</formula>
    </cfRule>
  </conditionalFormatting>
  <conditionalFormatting sqref="B46">
    <cfRule type="cellIs" dxfId="684" priority="29" operator="equal">
      <formula>0</formula>
    </cfRule>
  </conditionalFormatting>
  <conditionalFormatting sqref="C52">
    <cfRule type="cellIs" dxfId="683" priority="28" operator="equal">
      <formula>0</formula>
    </cfRule>
  </conditionalFormatting>
  <conditionalFormatting sqref="B52">
    <cfRule type="cellIs" dxfId="682" priority="27" operator="equal">
      <formula>0</formula>
    </cfRule>
  </conditionalFormatting>
  <conditionalFormatting sqref="H40">
    <cfRule type="cellIs" dxfId="681" priority="26" operator="equal">
      <formula>0</formula>
    </cfRule>
  </conditionalFormatting>
  <conditionalFormatting sqref="G40">
    <cfRule type="cellIs" dxfId="680" priority="25" operator="equal">
      <formula>0</formula>
    </cfRule>
  </conditionalFormatting>
  <conditionalFormatting sqref="H46">
    <cfRule type="cellIs" dxfId="679" priority="24" operator="equal">
      <formula>0</formula>
    </cfRule>
  </conditionalFormatting>
  <conditionalFormatting sqref="G46">
    <cfRule type="cellIs" dxfId="678" priority="23" operator="equal">
      <formula>0</formula>
    </cfRule>
  </conditionalFormatting>
  <conditionalFormatting sqref="H52">
    <cfRule type="cellIs" dxfId="677" priority="22" operator="equal">
      <formula>0</formula>
    </cfRule>
  </conditionalFormatting>
  <conditionalFormatting sqref="G52">
    <cfRule type="cellIs" dxfId="676" priority="21" operator="equal">
      <formula>0</formula>
    </cfRule>
  </conditionalFormatting>
  <conditionalFormatting sqref="M40">
    <cfRule type="cellIs" dxfId="675" priority="20" operator="equal">
      <formula>0</formula>
    </cfRule>
  </conditionalFormatting>
  <conditionalFormatting sqref="L40">
    <cfRule type="cellIs" dxfId="674" priority="19" operator="equal">
      <formula>0</formula>
    </cfRule>
  </conditionalFormatting>
  <conditionalFormatting sqref="M46">
    <cfRule type="cellIs" dxfId="673" priority="18" operator="equal">
      <formula>0</formula>
    </cfRule>
  </conditionalFormatting>
  <conditionalFormatting sqref="L46">
    <cfRule type="cellIs" dxfId="672" priority="17" operator="equal">
      <formula>0</formula>
    </cfRule>
  </conditionalFormatting>
  <conditionalFormatting sqref="M52">
    <cfRule type="cellIs" dxfId="671" priority="16" operator="equal">
      <formula>0</formula>
    </cfRule>
  </conditionalFormatting>
  <conditionalFormatting sqref="L52">
    <cfRule type="cellIs" dxfId="670" priority="15" operator="equal">
      <formula>0</formula>
    </cfRule>
  </conditionalFormatting>
  <conditionalFormatting sqref="B35">
    <cfRule type="cellIs" dxfId="669" priority="14" operator="equal">
      <formula>0</formula>
    </cfRule>
  </conditionalFormatting>
  <conditionalFormatting sqref="G35">
    <cfRule type="cellIs" dxfId="668" priority="13" operator="equal">
      <formula>0</formula>
    </cfRule>
  </conditionalFormatting>
  <conditionalFormatting sqref="L35">
    <cfRule type="cellIs" dxfId="667" priority="12" operator="equal">
      <formula>0</formula>
    </cfRule>
  </conditionalFormatting>
  <conditionalFormatting sqref="L41">
    <cfRule type="cellIs" dxfId="666" priority="11" operator="equal">
      <formula>0</formula>
    </cfRule>
  </conditionalFormatting>
  <conditionalFormatting sqref="G41">
    <cfRule type="cellIs" dxfId="665" priority="10" operator="equal">
      <formula>0</formula>
    </cfRule>
  </conditionalFormatting>
  <conditionalFormatting sqref="B41">
    <cfRule type="cellIs" dxfId="664" priority="9" operator="equal">
      <formula>0</formula>
    </cfRule>
  </conditionalFormatting>
  <conditionalFormatting sqref="B47">
    <cfRule type="cellIs" dxfId="663" priority="8" operator="equal">
      <formula>0</formula>
    </cfRule>
  </conditionalFormatting>
  <conditionalFormatting sqref="G47">
    <cfRule type="cellIs" dxfId="662" priority="7" operator="equal">
      <formula>0</formula>
    </cfRule>
  </conditionalFormatting>
  <conditionalFormatting sqref="L47">
    <cfRule type="cellIs" dxfId="661" priority="6" operator="equal">
      <formula>0</formula>
    </cfRule>
  </conditionalFormatting>
  <conditionalFormatting sqref="L53">
    <cfRule type="cellIs" dxfId="660" priority="5" operator="equal">
      <formula>0</formula>
    </cfRule>
  </conditionalFormatting>
  <conditionalFormatting sqref="G53">
    <cfRule type="cellIs" dxfId="659" priority="4" operator="equal">
      <formula>0</formula>
    </cfRule>
  </conditionalFormatting>
  <conditionalFormatting sqref="B53">
    <cfRule type="cellIs" dxfId="658" priority="3" operator="equal">
      <formula>0</formula>
    </cfRule>
  </conditionalFormatting>
  <conditionalFormatting sqref="Z47">
    <cfRule type="cellIs" dxfId="657" priority="2" operator="equal">
      <formula>0</formula>
    </cfRule>
  </conditionalFormatting>
  <conditionalFormatting sqref="R5:R16">
    <cfRule type="expression" dxfId="656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3.1664769519388791E-2</v>
      </c>
      <c r="AO1" s="3">
        <f t="shared" ref="AO1:AO36" ca="1" si="0">RANK(AN1,$AN$1:$AN$101,)</f>
        <v>35</v>
      </c>
      <c r="AP1" s="1"/>
      <c r="AQ1" s="1">
        <v>1</v>
      </c>
      <c r="AR1" s="1">
        <v>1</v>
      </c>
      <c r="AS1" s="1">
        <v>9</v>
      </c>
      <c r="AV1" s="3" t="s">
        <v>3</v>
      </c>
      <c r="AW1" s="4">
        <f ca="1">RAND()</f>
        <v>0.15284029514061037</v>
      </c>
      <c r="AX1" s="3">
        <f t="shared" ref="AX1:AX45" ca="1" si="1">RANK(AW1,$AW$1:$AW$101,)</f>
        <v>36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36" ca="1" si="2">RAND()</f>
        <v>0.10967688865731018</v>
      </c>
      <c r="AO2" s="3">
        <f t="shared" ca="1" si="0"/>
        <v>29</v>
      </c>
      <c r="AP2" s="1"/>
      <c r="AQ2" s="1">
        <v>2</v>
      </c>
      <c r="AR2" s="1">
        <v>2</v>
      </c>
      <c r="AS2" s="1">
        <v>8</v>
      </c>
      <c r="AW2" s="4">
        <f t="shared" ref="AW2:AW45" ca="1" si="3">RAND()</f>
        <v>0.85621124280414895</v>
      </c>
      <c r="AX2" s="3">
        <f t="shared" ca="1" si="1"/>
        <v>7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0.3003141659215306</v>
      </c>
      <c r="AO3" s="3">
        <f t="shared" ca="1" si="0"/>
        <v>25</v>
      </c>
      <c r="AP3" s="1"/>
      <c r="AQ3" s="1">
        <v>3</v>
      </c>
      <c r="AR3" s="1">
        <v>2</v>
      </c>
      <c r="AS3" s="1">
        <v>9</v>
      </c>
      <c r="AW3" s="4">
        <f t="shared" ca="1" si="3"/>
        <v>0.77878433330673758</v>
      </c>
      <c r="AX3" s="3">
        <f t="shared" ca="1" si="1"/>
        <v>11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0.55320508970049054</v>
      </c>
      <c r="AO4" s="3">
        <f t="shared" ca="1" si="0"/>
        <v>11</v>
      </c>
      <c r="AP4" s="1"/>
      <c r="AQ4" s="1">
        <v>4</v>
      </c>
      <c r="AR4" s="1">
        <v>3</v>
      </c>
      <c r="AS4" s="1">
        <v>7</v>
      </c>
      <c r="AW4" s="4">
        <f t="shared" ca="1" si="3"/>
        <v>0.36156891986579542</v>
      </c>
      <c r="AX4" s="3">
        <f t="shared" ca="1" si="1"/>
        <v>29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36"/>
      <c r="C5" s="39">
        <f ca="1">R5</f>
        <v>8</v>
      </c>
      <c r="D5" s="39">
        <f ca="1">S5</f>
        <v>8</v>
      </c>
      <c r="E5" s="12"/>
      <c r="F5" s="11"/>
      <c r="G5" s="36"/>
      <c r="H5" s="39">
        <f ca="1">R6</f>
        <v>8</v>
      </c>
      <c r="I5" s="39">
        <f ca="1">S6</f>
        <v>4</v>
      </c>
      <c r="J5" s="12"/>
      <c r="K5" s="11"/>
      <c r="L5" s="36"/>
      <c r="M5" s="39">
        <f ca="1">R7</f>
        <v>7</v>
      </c>
      <c r="N5" s="39">
        <f ca="1">S7</f>
        <v>5</v>
      </c>
      <c r="O5" s="12"/>
      <c r="P5" s="1"/>
      <c r="Q5" s="1">
        <v>1</v>
      </c>
      <c r="R5" s="13">
        <f ca="1">IF(AND((AH5+AL5)&lt;10,(AG5+AK5)=9),AG5+1,AG5)</f>
        <v>8</v>
      </c>
      <c r="S5" s="14">
        <f ca="1">AH5</f>
        <v>8</v>
      </c>
      <c r="T5" s="15"/>
      <c r="U5" s="1">
        <v>1</v>
      </c>
      <c r="V5" s="14">
        <f t="shared" ref="V5:W16" ca="1" si="4">AK5</f>
        <v>8</v>
      </c>
      <c r="W5" s="14">
        <f t="shared" ca="1" si="4"/>
        <v>9</v>
      </c>
      <c r="X5" s="15"/>
      <c r="Y5" s="1">
        <v>1</v>
      </c>
      <c r="Z5" s="16">
        <f ca="1">R5*10+S5</f>
        <v>88</v>
      </c>
      <c r="AA5" s="17" t="s">
        <v>1</v>
      </c>
      <c r="AB5" s="17">
        <f ca="1">V5*10+W5</f>
        <v>89</v>
      </c>
      <c r="AC5" s="18" t="s">
        <v>2</v>
      </c>
      <c r="AD5" s="14">
        <f t="shared" ref="AD5:AD16" ca="1" si="5">Z5+AB5</f>
        <v>177</v>
      </c>
      <c r="AF5" s="1">
        <v>1</v>
      </c>
      <c r="AG5" s="14">
        <f ca="1">VLOOKUP($AO1,$AQ$1:$AS$101,2,FALSE)</f>
        <v>8</v>
      </c>
      <c r="AH5" s="14">
        <f ca="1">VLOOKUP($AX1,$AZ$1:$BB$101,2,FALSE)</f>
        <v>8</v>
      </c>
      <c r="AI5" s="15"/>
      <c r="AJ5" s="1">
        <v>1</v>
      </c>
      <c r="AK5" s="14">
        <f ca="1">VLOOKUP($AO1,$AQ$1:$AS$101,3,FALSE)</f>
        <v>8</v>
      </c>
      <c r="AL5" s="14">
        <f t="shared" ref="AL5:AL16" ca="1" si="6">VLOOKUP($AX1,$AZ$1:$BB$101,3,FALSE)</f>
        <v>9</v>
      </c>
      <c r="AN5" s="4">
        <f t="shared" ca="1" si="2"/>
        <v>0.72547783930571241</v>
      </c>
      <c r="AO5" s="3">
        <f t="shared" ca="1" si="0"/>
        <v>8</v>
      </c>
      <c r="AP5" s="1"/>
      <c r="AQ5" s="1">
        <v>5</v>
      </c>
      <c r="AR5" s="1">
        <v>3</v>
      </c>
      <c r="AS5" s="1">
        <v>8</v>
      </c>
      <c r="AW5" s="4">
        <f t="shared" ca="1" si="3"/>
        <v>0.91508470551580856</v>
      </c>
      <c r="AX5" s="3">
        <f t="shared" ca="1" si="1"/>
        <v>4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37" t="s">
        <v>0</v>
      </c>
      <c r="C6" s="39">
        <f ca="1">V5</f>
        <v>8</v>
      </c>
      <c r="D6" s="39">
        <f ca="1">W5</f>
        <v>9</v>
      </c>
      <c r="E6" s="30"/>
      <c r="F6" s="31"/>
      <c r="G6" s="37" t="s">
        <v>0</v>
      </c>
      <c r="H6" s="39">
        <f ca="1">V6</f>
        <v>2</v>
      </c>
      <c r="I6" s="39">
        <f ca="1">W6</f>
        <v>6</v>
      </c>
      <c r="J6" s="30"/>
      <c r="K6" s="31"/>
      <c r="L6" s="37" t="s">
        <v>0</v>
      </c>
      <c r="M6" s="39">
        <f ca="1">V7</f>
        <v>6</v>
      </c>
      <c r="N6" s="39">
        <f ca="1">W7</f>
        <v>5</v>
      </c>
      <c r="O6" s="20"/>
      <c r="P6" s="1"/>
      <c r="Q6" s="1">
        <v>2</v>
      </c>
      <c r="R6" s="13">
        <f t="shared" ref="R6:R16" ca="1" si="7">IF(AND((AH6+AL6)&lt;10,(AG6+AK6)=9),AG6+1,AG6)</f>
        <v>8</v>
      </c>
      <c r="S6" s="14">
        <f t="shared" ref="S6:S16" ca="1" si="8">AH6</f>
        <v>4</v>
      </c>
      <c r="T6" s="15"/>
      <c r="U6" s="1">
        <v>2</v>
      </c>
      <c r="V6" s="14">
        <f t="shared" ca="1" si="4"/>
        <v>2</v>
      </c>
      <c r="W6" s="14">
        <f t="shared" ca="1" si="4"/>
        <v>6</v>
      </c>
      <c r="X6" s="15"/>
      <c r="Y6" s="1">
        <v>2</v>
      </c>
      <c r="Z6" s="16">
        <f t="shared" ref="Z6:Z16" ca="1" si="9">R6*10+W6</f>
        <v>86</v>
      </c>
      <c r="AA6" s="17" t="s">
        <v>1</v>
      </c>
      <c r="AB6" s="17">
        <f t="shared" ref="AB6:AB16" ca="1" si="10">V6*10+S6</f>
        <v>24</v>
      </c>
      <c r="AC6" s="18" t="s">
        <v>2</v>
      </c>
      <c r="AD6" s="14">
        <f t="shared" ca="1" si="5"/>
        <v>110</v>
      </c>
      <c r="AF6" s="1">
        <v>2</v>
      </c>
      <c r="AG6" s="14">
        <f t="shared" ref="AG6:AG16" ca="1" si="11">VLOOKUP($AO2,$AQ$1:$AS$101,2,FALSE)</f>
        <v>8</v>
      </c>
      <c r="AH6" s="14">
        <f t="shared" ref="AH6:AH16" ca="1" si="12">VLOOKUP($AX2,$AZ$1:$BB$101,2,FALSE)</f>
        <v>4</v>
      </c>
      <c r="AI6" s="15"/>
      <c r="AJ6" s="1">
        <v>2</v>
      </c>
      <c r="AK6" s="14">
        <f t="shared" ref="AK6:AK16" ca="1" si="13">VLOOKUP($AO2,$AQ$1:$AS$101,3,FALSE)</f>
        <v>2</v>
      </c>
      <c r="AL6" s="14">
        <f t="shared" ca="1" si="6"/>
        <v>6</v>
      </c>
      <c r="AN6" s="4">
        <f t="shared" ca="1" si="2"/>
        <v>0.47313906930153038</v>
      </c>
      <c r="AO6" s="3">
        <f t="shared" ca="1" si="0"/>
        <v>19</v>
      </c>
      <c r="AP6" s="1"/>
      <c r="AQ6" s="1">
        <v>6</v>
      </c>
      <c r="AR6" s="1">
        <v>3</v>
      </c>
      <c r="AS6" s="1">
        <v>9</v>
      </c>
      <c r="AW6" s="4">
        <f t="shared" ca="1" si="3"/>
        <v>0.24271245772720396</v>
      </c>
      <c r="AX6" s="3">
        <f t="shared" ca="1" si="1"/>
        <v>34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>◯</v>
      </c>
      <c r="D7" s="46"/>
      <c r="E7" s="30"/>
      <c r="F7" s="41"/>
      <c r="G7" s="44" t="str">
        <f ca="1">S19</f>
        <v>◯</v>
      </c>
      <c r="H7" s="45" t="str">
        <f ca="1">W19</f>
        <v>◯</v>
      </c>
      <c r="I7" s="46"/>
      <c r="J7" s="30"/>
      <c r="K7" s="41"/>
      <c r="L7" s="44" t="str">
        <f ca="1">S20</f>
        <v>◯</v>
      </c>
      <c r="M7" s="45" t="str">
        <f ca="1">W20</f>
        <v>◯</v>
      </c>
      <c r="N7" s="46"/>
      <c r="O7" s="20"/>
      <c r="P7" s="1"/>
      <c r="Q7" s="1">
        <v>3</v>
      </c>
      <c r="R7" s="13">
        <f ca="1">IF(AND((AH7+AL7)&lt;10,(AG7+AK7)=9),AG7+1,AG7)</f>
        <v>7</v>
      </c>
      <c r="S7" s="14">
        <f t="shared" ca="1" si="8"/>
        <v>5</v>
      </c>
      <c r="T7" s="15"/>
      <c r="U7" s="1">
        <v>3</v>
      </c>
      <c r="V7" s="14">
        <f t="shared" ca="1" si="4"/>
        <v>6</v>
      </c>
      <c r="W7" s="14">
        <f t="shared" ca="1" si="4"/>
        <v>5</v>
      </c>
      <c r="X7" s="15"/>
      <c r="Y7" s="1">
        <v>3</v>
      </c>
      <c r="Z7" s="16">
        <f t="shared" ca="1" si="9"/>
        <v>75</v>
      </c>
      <c r="AA7" s="17" t="s">
        <v>1</v>
      </c>
      <c r="AB7" s="17">
        <f t="shared" ca="1" si="10"/>
        <v>65</v>
      </c>
      <c r="AC7" s="18" t="s">
        <v>2</v>
      </c>
      <c r="AD7" s="14">
        <f t="shared" ca="1" si="5"/>
        <v>140</v>
      </c>
      <c r="AF7" s="1">
        <v>3</v>
      </c>
      <c r="AG7" s="14">
        <f t="shared" ca="1" si="11"/>
        <v>7</v>
      </c>
      <c r="AH7" s="14">
        <f t="shared" ca="1" si="12"/>
        <v>5</v>
      </c>
      <c r="AI7" s="15"/>
      <c r="AJ7" s="1">
        <v>3</v>
      </c>
      <c r="AK7" s="14">
        <f t="shared" ca="1" si="13"/>
        <v>6</v>
      </c>
      <c r="AL7" s="14">
        <f t="shared" ca="1" si="6"/>
        <v>5</v>
      </c>
      <c r="AN7" s="4">
        <f t="shared" ca="1" si="2"/>
        <v>0.52117346763531647</v>
      </c>
      <c r="AO7" s="3">
        <f t="shared" ca="1" si="0"/>
        <v>13</v>
      </c>
      <c r="AP7" s="1"/>
      <c r="AQ7" s="1">
        <v>7</v>
      </c>
      <c r="AR7" s="1">
        <v>4</v>
      </c>
      <c r="AS7" s="1">
        <v>6</v>
      </c>
      <c r="AW7" s="4">
        <f t="shared" ca="1" si="3"/>
        <v>0.42083451098870273</v>
      </c>
      <c r="AX7" s="3">
        <f t="shared" ca="1" si="1"/>
        <v>24</v>
      </c>
      <c r="AZ7" s="1">
        <v>7</v>
      </c>
      <c r="BA7" s="1">
        <v>4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5</v>
      </c>
      <c r="S8" s="14">
        <f t="shared" ca="1" si="8"/>
        <v>8</v>
      </c>
      <c r="T8" s="15"/>
      <c r="U8" s="1">
        <v>4</v>
      </c>
      <c r="V8" s="14">
        <f t="shared" ca="1" si="4"/>
        <v>5</v>
      </c>
      <c r="W8" s="14">
        <f t="shared" ca="1" si="4"/>
        <v>2</v>
      </c>
      <c r="X8" s="15"/>
      <c r="Y8" s="1">
        <v>4</v>
      </c>
      <c r="Z8" s="16">
        <f t="shared" ca="1" si="9"/>
        <v>52</v>
      </c>
      <c r="AA8" s="17" t="s">
        <v>1</v>
      </c>
      <c r="AB8" s="17">
        <f t="shared" ca="1" si="10"/>
        <v>58</v>
      </c>
      <c r="AC8" s="18" t="s">
        <v>2</v>
      </c>
      <c r="AD8" s="14">
        <f t="shared" ca="1" si="5"/>
        <v>110</v>
      </c>
      <c r="AF8" s="1">
        <v>4</v>
      </c>
      <c r="AG8" s="14">
        <f t="shared" ca="1" si="11"/>
        <v>5</v>
      </c>
      <c r="AH8" s="14">
        <f t="shared" ca="1" si="12"/>
        <v>8</v>
      </c>
      <c r="AI8" s="15"/>
      <c r="AJ8" s="1">
        <v>4</v>
      </c>
      <c r="AK8" s="14">
        <f t="shared" ca="1" si="13"/>
        <v>5</v>
      </c>
      <c r="AL8" s="14">
        <f t="shared" ca="1" si="6"/>
        <v>2</v>
      </c>
      <c r="AN8" s="4">
        <f t="shared" ca="1" si="2"/>
        <v>0.97687883462461889</v>
      </c>
      <c r="AO8" s="3">
        <f t="shared" ca="1" si="0"/>
        <v>2</v>
      </c>
      <c r="AP8" s="1"/>
      <c r="AQ8" s="1">
        <v>8</v>
      </c>
      <c r="AR8" s="1">
        <v>4</v>
      </c>
      <c r="AS8" s="1">
        <v>7</v>
      </c>
      <c r="AW8" s="4">
        <f t="shared" ca="1" si="3"/>
        <v>0.40088220482291803</v>
      </c>
      <c r="AX8" s="3">
        <f t="shared" ca="1" si="1"/>
        <v>26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4</v>
      </c>
      <c r="S9" s="14">
        <f t="shared" ca="1" si="8"/>
        <v>3</v>
      </c>
      <c r="T9" s="15"/>
      <c r="U9" s="1">
        <v>5</v>
      </c>
      <c r="V9" s="14">
        <f t="shared" ca="1" si="4"/>
        <v>7</v>
      </c>
      <c r="W9" s="14">
        <f t="shared" ca="1" si="4"/>
        <v>7</v>
      </c>
      <c r="X9" s="15"/>
      <c r="Y9" s="1">
        <v>5</v>
      </c>
      <c r="Z9" s="16">
        <f t="shared" ca="1" si="9"/>
        <v>47</v>
      </c>
      <c r="AA9" s="17" t="s">
        <v>1</v>
      </c>
      <c r="AB9" s="17">
        <f t="shared" ca="1" si="10"/>
        <v>73</v>
      </c>
      <c r="AC9" s="18" t="s">
        <v>2</v>
      </c>
      <c r="AD9" s="14">
        <f t="shared" ca="1" si="5"/>
        <v>120</v>
      </c>
      <c r="AF9" s="1">
        <v>5</v>
      </c>
      <c r="AG9" s="14">
        <f t="shared" ca="1" si="11"/>
        <v>4</v>
      </c>
      <c r="AH9" s="14">
        <f t="shared" ca="1" si="12"/>
        <v>3</v>
      </c>
      <c r="AI9" s="15"/>
      <c r="AJ9" s="1">
        <v>5</v>
      </c>
      <c r="AK9" s="14">
        <f t="shared" ca="1" si="13"/>
        <v>7</v>
      </c>
      <c r="AL9" s="14">
        <f t="shared" ca="1" si="6"/>
        <v>7</v>
      </c>
      <c r="AN9" s="4">
        <f t="shared" ca="1" si="2"/>
        <v>0.43385719854439753</v>
      </c>
      <c r="AO9" s="3">
        <f t="shared" ca="1" si="0"/>
        <v>22</v>
      </c>
      <c r="AP9" s="1"/>
      <c r="AQ9" s="1">
        <v>9</v>
      </c>
      <c r="AR9" s="1">
        <v>4</v>
      </c>
      <c r="AS9" s="1">
        <v>8</v>
      </c>
      <c r="AW9" s="4">
        <f t="shared" ca="1" si="3"/>
        <v>0.99426094080430871</v>
      </c>
      <c r="AX9" s="3">
        <f t="shared" ca="1" si="1"/>
        <v>1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6</v>
      </c>
      <c r="S10" s="14">
        <f t="shared" ca="1" si="8"/>
        <v>8</v>
      </c>
      <c r="T10" s="15"/>
      <c r="U10" s="1">
        <v>6</v>
      </c>
      <c r="V10" s="14">
        <f t="shared" ca="1" si="4"/>
        <v>7</v>
      </c>
      <c r="W10" s="14">
        <f t="shared" ca="1" si="4"/>
        <v>7</v>
      </c>
      <c r="X10" s="15"/>
      <c r="Y10" s="1">
        <v>6</v>
      </c>
      <c r="Z10" s="16">
        <f t="shared" ca="1" si="9"/>
        <v>67</v>
      </c>
      <c r="AA10" s="17" t="s">
        <v>1</v>
      </c>
      <c r="AB10" s="17">
        <f t="shared" ca="1" si="10"/>
        <v>78</v>
      </c>
      <c r="AC10" s="18" t="s">
        <v>2</v>
      </c>
      <c r="AD10" s="14">
        <f t="shared" ca="1" si="5"/>
        <v>145</v>
      </c>
      <c r="AF10" s="1">
        <v>6</v>
      </c>
      <c r="AG10" s="14">
        <f t="shared" ca="1" si="11"/>
        <v>6</v>
      </c>
      <c r="AH10" s="14">
        <f t="shared" ca="1" si="12"/>
        <v>8</v>
      </c>
      <c r="AI10" s="15"/>
      <c r="AJ10" s="1">
        <v>6</v>
      </c>
      <c r="AK10" s="14">
        <f t="shared" ca="1" si="13"/>
        <v>7</v>
      </c>
      <c r="AL10" s="14">
        <f t="shared" ca="1" si="6"/>
        <v>7</v>
      </c>
      <c r="AN10" s="4">
        <f t="shared" ca="1" si="2"/>
        <v>2.3156377392666294E-2</v>
      </c>
      <c r="AO10" s="3">
        <f t="shared" ca="1" si="0"/>
        <v>36</v>
      </c>
      <c r="AP10" s="1"/>
      <c r="AQ10" s="1">
        <v>10</v>
      </c>
      <c r="AR10" s="1">
        <v>4</v>
      </c>
      <c r="AS10" s="1">
        <v>9</v>
      </c>
      <c r="AW10" s="4">
        <f t="shared" ca="1" si="3"/>
        <v>0.14887404663413184</v>
      </c>
      <c r="AX10" s="3">
        <f t="shared" ca="1" si="1"/>
        <v>37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5</v>
      </c>
      <c r="D11" s="39">
        <f ca="1">S8</f>
        <v>8</v>
      </c>
      <c r="E11" s="12"/>
      <c r="F11" s="11"/>
      <c r="G11" s="36"/>
      <c r="H11" s="39">
        <f ca="1">R9</f>
        <v>4</v>
      </c>
      <c r="I11" s="39">
        <f ca="1">S9</f>
        <v>3</v>
      </c>
      <c r="J11" s="12"/>
      <c r="K11" s="11"/>
      <c r="L11" s="36"/>
      <c r="M11" s="39">
        <f ca="1">R10</f>
        <v>6</v>
      </c>
      <c r="N11" s="39">
        <f ca="1">S10</f>
        <v>8</v>
      </c>
      <c r="O11" s="12"/>
      <c r="P11" s="1"/>
      <c r="Q11" s="1">
        <v>7</v>
      </c>
      <c r="R11" s="13">
        <f t="shared" ca="1" si="7"/>
        <v>5</v>
      </c>
      <c r="S11" s="14">
        <f t="shared" ca="1" si="8"/>
        <v>7</v>
      </c>
      <c r="T11" s="15"/>
      <c r="U11" s="1">
        <v>7</v>
      </c>
      <c r="V11" s="14">
        <f t="shared" ca="1" si="4"/>
        <v>7</v>
      </c>
      <c r="W11" s="14">
        <f t="shared" ca="1" si="4"/>
        <v>5</v>
      </c>
      <c r="X11" s="15"/>
      <c r="Y11" s="1">
        <v>7</v>
      </c>
      <c r="Z11" s="16">
        <f t="shared" ca="1" si="9"/>
        <v>55</v>
      </c>
      <c r="AA11" s="17" t="s">
        <v>1</v>
      </c>
      <c r="AB11" s="17">
        <f t="shared" ca="1" si="10"/>
        <v>77</v>
      </c>
      <c r="AC11" s="18" t="s">
        <v>2</v>
      </c>
      <c r="AD11" s="14">
        <f t="shared" ca="1" si="5"/>
        <v>132</v>
      </c>
      <c r="AF11" s="1">
        <v>7</v>
      </c>
      <c r="AG11" s="14">
        <f t="shared" ca="1" si="11"/>
        <v>5</v>
      </c>
      <c r="AH11" s="14">
        <f t="shared" ca="1" si="12"/>
        <v>7</v>
      </c>
      <c r="AI11" s="15"/>
      <c r="AJ11" s="1">
        <v>7</v>
      </c>
      <c r="AK11" s="14">
        <f t="shared" ca="1" si="13"/>
        <v>7</v>
      </c>
      <c r="AL11" s="14">
        <f t="shared" ca="1" si="6"/>
        <v>5</v>
      </c>
      <c r="AN11" s="4">
        <f t="shared" ca="1" si="2"/>
        <v>0.50700649901710715</v>
      </c>
      <c r="AO11" s="3">
        <f t="shared" ca="1" si="0"/>
        <v>15</v>
      </c>
      <c r="AP11" s="1"/>
      <c r="AQ11" s="1">
        <v>11</v>
      </c>
      <c r="AR11" s="1">
        <v>5</v>
      </c>
      <c r="AS11" s="1">
        <v>5</v>
      </c>
      <c r="AW11" s="4">
        <f t="shared" ca="1" si="3"/>
        <v>0.99108675574174021</v>
      </c>
      <c r="AX11" s="3">
        <f t="shared" ca="1" si="1"/>
        <v>2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37" t="s">
        <v>0</v>
      </c>
      <c r="C12" s="39">
        <f ca="1">V8</f>
        <v>5</v>
      </c>
      <c r="D12" s="39">
        <f ca="1">W8</f>
        <v>2</v>
      </c>
      <c r="E12" s="30"/>
      <c r="F12" s="31"/>
      <c r="G12" s="37" t="s">
        <v>0</v>
      </c>
      <c r="H12" s="39">
        <f ca="1">V9</f>
        <v>7</v>
      </c>
      <c r="I12" s="39">
        <f ca="1">W9</f>
        <v>7</v>
      </c>
      <c r="J12" s="30"/>
      <c r="K12" s="31"/>
      <c r="L12" s="37" t="s">
        <v>0</v>
      </c>
      <c r="M12" s="39">
        <f ca="1">V10</f>
        <v>7</v>
      </c>
      <c r="N12" s="39">
        <f ca="1">W10</f>
        <v>7</v>
      </c>
      <c r="O12" s="20"/>
      <c r="P12" s="1"/>
      <c r="Q12" s="1">
        <v>8</v>
      </c>
      <c r="R12" s="13">
        <f t="shared" ca="1" si="7"/>
        <v>2</v>
      </c>
      <c r="S12" s="14">
        <f t="shared" ca="1" si="8"/>
        <v>7</v>
      </c>
      <c r="T12" s="15"/>
      <c r="U12" s="1">
        <v>8</v>
      </c>
      <c r="V12" s="14">
        <f t="shared" ca="1" si="4"/>
        <v>8</v>
      </c>
      <c r="W12" s="14">
        <f t="shared" ca="1" si="4"/>
        <v>7</v>
      </c>
      <c r="X12" s="15"/>
      <c r="Y12" s="1">
        <v>8</v>
      </c>
      <c r="Z12" s="16">
        <f t="shared" ca="1" si="9"/>
        <v>27</v>
      </c>
      <c r="AA12" s="17" t="s">
        <v>1</v>
      </c>
      <c r="AB12" s="17">
        <f t="shared" ca="1" si="10"/>
        <v>87</v>
      </c>
      <c r="AC12" s="18" t="s">
        <v>2</v>
      </c>
      <c r="AD12" s="14">
        <f t="shared" ca="1" si="5"/>
        <v>114</v>
      </c>
      <c r="AF12" s="1">
        <v>8</v>
      </c>
      <c r="AG12" s="14">
        <f t="shared" ca="1" si="11"/>
        <v>2</v>
      </c>
      <c r="AH12" s="14">
        <f t="shared" ca="1" si="12"/>
        <v>7</v>
      </c>
      <c r="AI12" s="15"/>
      <c r="AJ12" s="1">
        <v>8</v>
      </c>
      <c r="AK12" s="14">
        <f t="shared" ca="1" si="13"/>
        <v>8</v>
      </c>
      <c r="AL12" s="14">
        <f t="shared" ca="1" si="6"/>
        <v>7</v>
      </c>
      <c r="AN12" s="4">
        <f t="shared" ca="1" si="2"/>
        <v>0.71662822180698904</v>
      </c>
      <c r="AO12" s="3">
        <f t="shared" ca="1" si="0"/>
        <v>9</v>
      </c>
      <c r="AP12" s="1"/>
      <c r="AQ12" s="1">
        <v>12</v>
      </c>
      <c r="AR12" s="1">
        <v>5</v>
      </c>
      <c r="AS12" s="1">
        <v>6</v>
      </c>
      <c r="AW12" s="4">
        <f t="shared" ca="1" si="3"/>
        <v>0.92681635943649765</v>
      </c>
      <c r="AX12" s="3">
        <f t="shared" ca="1" si="1"/>
        <v>3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>◯</v>
      </c>
      <c r="D13" s="46"/>
      <c r="E13" s="30"/>
      <c r="F13" s="41"/>
      <c r="G13" s="44" t="str">
        <f ca="1">S22</f>
        <v>◯</v>
      </c>
      <c r="H13" s="45" t="str">
        <f ca="1">W22</f>
        <v>◯</v>
      </c>
      <c r="I13" s="46"/>
      <c r="J13" s="30"/>
      <c r="K13" s="41"/>
      <c r="L13" s="44" t="str">
        <f ca="1">S23</f>
        <v>◯</v>
      </c>
      <c r="M13" s="45" t="str">
        <f ca="1">W23</f>
        <v>◯</v>
      </c>
      <c r="N13" s="46"/>
      <c r="O13" s="20"/>
      <c r="P13" s="1"/>
      <c r="Q13" s="1">
        <v>9</v>
      </c>
      <c r="R13" s="13">
        <f t="shared" ca="1" si="7"/>
        <v>7</v>
      </c>
      <c r="S13" s="14">
        <f t="shared" ca="1" si="8"/>
        <v>1</v>
      </c>
      <c r="T13" s="15"/>
      <c r="U13" s="1">
        <v>9</v>
      </c>
      <c r="V13" s="14">
        <f t="shared" ca="1" si="4"/>
        <v>3</v>
      </c>
      <c r="W13" s="14">
        <f t="shared" ca="1" si="4"/>
        <v>9</v>
      </c>
      <c r="X13" s="15"/>
      <c r="Y13" s="1">
        <v>9</v>
      </c>
      <c r="Z13" s="16">
        <f t="shared" ca="1" si="9"/>
        <v>79</v>
      </c>
      <c r="AA13" s="17" t="s">
        <v>1</v>
      </c>
      <c r="AB13" s="17">
        <f t="shared" ca="1" si="10"/>
        <v>31</v>
      </c>
      <c r="AC13" s="18" t="s">
        <v>2</v>
      </c>
      <c r="AD13" s="14">
        <f t="shared" ca="1" si="5"/>
        <v>110</v>
      </c>
      <c r="AF13" s="1">
        <v>9</v>
      </c>
      <c r="AG13" s="14">
        <f t="shared" ca="1" si="11"/>
        <v>7</v>
      </c>
      <c r="AH13" s="14">
        <f t="shared" ca="1" si="12"/>
        <v>1</v>
      </c>
      <c r="AI13" s="15"/>
      <c r="AJ13" s="1">
        <v>9</v>
      </c>
      <c r="AK13" s="14">
        <f t="shared" ca="1" si="13"/>
        <v>3</v>
      </c>
      <c r="AL13" s="14">
        <f t="shared" ca="1" si="6"/>
        <v>9</v>
      </c>
      <c r="AN13" s="4">
        <f t="shared" ca="1" si="2"/>
        <v>6.1566800877379646E-2</v>
      </c>
      <c r="AO13" s="3">
        <f t="shared" ca="1" si="0"/>
        <v>32</v>
      </c>
      <c r="AP13" s="1"/>
      <c r="AQ13" s="1">
        <v>13</v>
      </c>
      <c r="AR13" s="1">
        <v>5</v>
      </c>
      <c r="AS13" s="1">
        <v>7</v>
      </c>
      <c r="AW13" s="4">
        <f t="shared" ca="1" si="3"/>
        <v>5.5838925797304317E-2</v>
      </c>
      <c r="AX13" s="3">
        <f t="shared" ca="1" si="1"/>
        <v>43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8</v>
      </c>
      <c r="S14" s="14">
        <f t="shared" ca="1" si="8"/>
        <v>9</v>
      </c>
      <c r="T14" s="15"/>
      <c r="U14" s="1">
        <v>10</v>
      </c>
      <c r="V14" s="14">
        <f t="shared" ca="1" si="4"/>
        <v>9</v>
      </c>
      <c r="W14" s="14">
        <f t="shared" ca="1" si="4"/>
        <v>1</v>
      </c>
      <c r="X14" s="15"/>
      <c r="Y14" s="1">
        <v>10</v>
      </c>
      <c r="Z14" s="16">
        <f t="shared" ca="1" si="9"/>
        <v>81</v>
      </c>
      <c r="AA14" s="17" t="s">
        <v>1</v>
      </c>
      <c r="AB14" s="17">
        <f t="shared" ca="1" si="10"/>
        <v>99</v>
      </c>
      <c r="AC14" s="18" t="s">
        <v>2</v>
      </c>
      <c r="AD14" s="14">
        <f t="shared" ca="1" si="5"/>
        <v>180</v>
      </c>
      <c r="AF14" s="1">
        <v>10</v>
      </c>
      <c r="AG14" s="14">
        <f t="shared" ca="1" si="11"/>
        <v>8</v>
      </c>
      <c r="AH14" s="14">
        <f t="shared" ca="1" si="12"/>
        <v>9</v>
      </c>
      <c r="AI14" s="15"/>
      <c r="AJ14" s="1">
        <v>10</v>
      </c>
      <c r="AK14" s="14">
        <f t="shared" ca="1" si="13"/>
        <v>9</v>
      </c>
      <c r="AL14" s="14">
        <f t="shared" ca="1" si="6"/>
        <v>1</v>
      </c>
      <c r="AN14" s="4">
        <f t="shared" ca="1" si="2"/>
        <v>0.3363156175877311</v>
      </c>
      <c r="AO14" s="3">
        <f t="shared" ca="1" si="0"/>
        <v>24</v>
      </c>
      <c r="AP14" s="1"/>
      <c r="AQ14" s="1">
        <v>14</v>
      </c>
      <c r="AR14" s="1">
        <v>5</v>
      </c>
      <c r="AS14" s="1">
        <v>8</v>
      </c>
      <c r="AW14" s="4">
        <f t="shared" ca="1" si="3"/>
        <v>0.69727176068348939</v>
      </c>
      <c r="AX14" s="3">
        <f t="shared" ca="1" si="1"/>
        <v>12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5</v>
      </c>
      <c r="S15" s="14">
        <f t="shared" ca="1" si="8"/>
        <v>2</v>
      </c>
      <c r="T15" s="15"/>
      <c r="U15" s="1">
        <v>11</v>
      </c>
      <c r="V15" s="14">
        <f t="shared" ca="1" si="4"/>
        <v>9</v>
      </c>
      <c r="W15" s="14">
        <f t="shared" ca="1" si="4"/>
        <v>8</v>
      </c>
      <c r="X15" s="15"/>
      <c r="Y15" s="1">
        <v>11</v>
      </c>
      <c r="Z15" s="16">
        <f t="shared" ca="1" si="9"/>
        <v>58</v>
      </c>
      <c r="AA15" s="17" t="s">
        <v>1</v>
      </c>
      <c r="AB15" s="17">
        <f t="shared" ca="1" si="10"/>
        <v>92</v>
      </c>
      <c r="AC15" s="18" t="s">
        <v>2</v>
      </c>
      <c r="AD15" s="14">
        <f t="shared" ca="1" si="5"/>
        <v>150</v>
      </c>
      <c r="AF15" s="1">
        <v>11</v>
      </c>
      <c r="AG15" s="14">
        <f t="shared" ca="1" si="11"/>
        <v>5</v>
      </c>
      <c r="AH15" s="14">
        <f t="shared" ca="1" si="12"/>
        <v>2</v>
      </c>
      <c r="AI15" s="15"/>
      <c r="AJ15" s="1">
        <v>11</v>
      </c>
      <c r="AK15" s="14">
        <f t="shared" ca="1" si="13"/>
        <v>9</v>
      </c>
      <c r="AL15" s="14">
        <f t="shared" ca="1" si="6"/>
        <v>8</v>
      </c>
      <c r="AN15" s="4">
        <f t="shared" ca="1" si="2"/>
        <v>6.2154805687557824E-2</v>
      </c>
      <c r="AO15" s="3">
        <f t="shared" ca="1" si="0"/>
        <v>31</v>
      </c>
      <c r="AP15" s="1"/>
      <c r="AQ15" s="1">
        <v>15</v>
      </c>
      <c r="AR15" s="1">
        <v>5</v>
      </c>
      <c r="AS15" s="1">
        <v>9</v>
      </c>
      <c r="AW15" s="4">
        <f t="shared" ca="1" si="3"/>
        <v>0.8612493991049136</v>
      </c>
      <c r="AX15" s="3">
        <f t="shared" ca="1" si="1"/>
        <v>6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4</v>
      </c>
      <c r="S16" s="14">
        <f t="shared" ca="1" si="8"/>
        <v>2</v>
      </c>
      <c r="T16" s="15"/>
      <c r="U16" s="1">
        <v>12</v>
      </c>
      <c r="V16" s="14">
        <f t="shared" ca="1" si="4"/>
        <v>8</v>
      </c>
      <c r="W16" s="14">
        <f t="shared" ca="1" si="4"/>
        <v>9</v>
      </c>
      <c r="X16" s="15"/>
      <c r="Y16" s="1">
        <v>12</v>
      </c>
      <c r="Z16" s="16">
        <f t="shared" ca="1" si="9"/>
        <v>49</v>
      </c>
      <c r="AA16" s="17" t="s">
        <v>1</v>
      </c>
      <c r="AB16" s="17">
        <f t="shared" ca="1" si="10"/>
        <v>82</v>
      </c>
      <c r="AC16" s="18" t="s">
        <v>2</v>
      </c>
      <c r="AD16" s="14">
        <f t="shared" ca="1" si="5"/>
        <v>131</v>
      </c>
      <c r="AF16" s="1">
        <v>12</v>
      </c>
      <c r="AG16" s="14">
        <f t="shared" ca="1" si="11"/>
        <v>4</v>
      </c>
      <c r="AH16" s="14">
        <f t="shared" ca="1" si="12"/>
        <v>2</v>
      </c>
      <c r="AI16" s="15"/>
      <c r="AJ16" s="1">
        <v>12</v>
      </c>
      <c r="AK16" s="14">
        <f t="shared" ca="1" si="13"/>
        <v>8</v>
      </c>
      <c r="AL16" s="14">
        <f t="shared" ca="1" si="6"/>
        <v>9</v>
      </c>
      <c r="AN16" s="4">
        <f t="shared" ca="1" si="2"/>
        <v>0.86798122109991005</v>
      </c>
      <c r="AO16" s="3">
        <f t="shared" ca="1" si="0"/>
        <v>3</v>
      </c>
      <c r="AP16" s="1"/>
      <c r="AQ16" s="1">
        <v>16</v>
      </c>
      <c r="AR16" s="1">
        <v>6</v>
      </c>
      <c r="AS16" s="1">
        <v>4</v>
      </c>
      <c r="AW16" s="4">
        <f t="shared" ca="1" si="3"/>
        <v>0.47491682910512267</v>
      </c>
      <c r="AX16" s="3">
        <f t="shared" ca="1" si="1"/>
        <v>22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36"/>
      <c r="C17" s="37">
        <f ca="1">R11</f>
        <v>5</v>
      </c>
      <c r="D17" s="37">
        <f ca="1">S11</f>
        <v>7</v>
      </c>
      <c r="E17" s="12"/>
      <c r="F17" s="11"/>
      <c r="G17" s="36"/>
      <c r="H17" s="37">
        <f ca="1">R12</f>
        <v>2</v>
      </c>
      <c r="I17" s="37">
        <f ca="1">S12</f>
        <v>7</v>
      </c>
      <c r="J17" s="12"/>
      <c r="K17" s="11"/>
      <c r="L17" s="36"/>
      <c r="M17" s="37">
        <f ca="1">R13</f>
        <v>7</v>
      </c>
      <c r="N17" s="37">
        <f ca="1">S13</f>
        <v>1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0.4456474802716327</v>
      </c>
      <c r="AO17" s="3">
        <f t="shared" ca="1" si="0"/>
        <v>20</v>
      </c>
      <c r="AP17" s="1"/>
      <c r="AQ17" s="1">
        <v>17</v>
      </c>
      <c r="AR17" s="1">
        <v>6</v>
      </c>
      <c r="AS17" s="1">
        <v>5</v>
      </c>
      <c r="AW17" s="4">
        <f t="shared" ca="1" si="3"/>
        <v>0.38680022574852246</v>
      </c>
      <c r="AX17" s="3">
        <f t="shared" ca="1" si="1"/>
        <v>28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37" t="s">
        <v>0</v>
      </c>
      <c r="C18" s="37">
        <f ca="1">V11</f>
        <v>7</v>
      </c>
      <c r="D18" s="37">
        <f ca="1">W11</f>
        <v>5</v>
      </c>
      <c r="E18" s="30"/>
      <c r="F18" s="31"/>
      <c r="G18" s="37" t="s">
        <v>0</v>
      </c>
      <c r="H18" s="37">
        <f ca="1">V12</f>
        <v>8</v>
      </c>
      <c r="I18" s="37">
        <f ca="1">W12</f>
        <v>7</v>
      </c>
      <c r="J18" s="30"/>
      <c r="K18" s="31"/>
      <c r="L18" s="37" t="s">
        <v>0</v>
      </c>
      <c r="M18" s="37">
        <f ca="1">V13</f>
        <v>3</v>
      </c>
      <c r="N18" s="37">
        <f ca="1">W13</f>
        <v>9</v>
      </c>
      <c r="O18" s="20"/>
      <c r="P18" s="1"/>
      <c r="Q18" s="1">
        <v>1</v>
      </c>
      <c r="R18" s="29">
        <f ca="1">R5+V5</f>
        <v>16</v>
      </c>
      <c r="S18" s="29" t="str">
        <f ca="1">IF(R18+IF(V18&gt;=10,1,0)&gt;=10,"◯","")</f>
        <v>◯</v>
      </c>
      <c r="U18" s="1">
        <v>1</v>
      </c>
      <c r="V18" s="29">
        <f ca="1">S5+W5</f>
        <v>17</v>
      </c>
      <c r="W18" s="29" t="str">
        <f ca="1">IF(V18&gt;=10,"◯","")</f>
        <v>◯</v>
      </c>
      <c r="AN18" s="4">
        <f t="shared" ca="1" si="2"/>
        <v>0.58946842223265294</v>
      </c>
      <c r="AO18" s="3">
        <f t="shared" ca="1" si="0"/>
        <v>10</v>
      </c>
      <c r="AP18" s="1"/>
      <c r="AQ18" s="1">
        <v>18</v>
      </c>
      <c r="AR18" s="1">
        <v>6</v>
      </c>
      <c r="AS18" s="1">
        <v>6</v>
      </c>
      <c r="AW18" s="4">
        <f t="shared" ca="1" si="3"/>
        <v>0.63418182406187706</v>
      </c>
      <c r="AX18" s="3">
        <f t="shared" ca="1" si="1"/>
        <v>17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>◯</v>
      </c>
      <c r="D19" s="47"/>
      <c r="E19" s="30"/>
      <c r="F19" s="41"/>
      <c r="G19" s="44" t="str">
        <f ca="1">S25</f>
        <v>◯</v>
      </c>
      <c r="H19" s="44" t="str">
        <f ca="1">W25</f>
        <v>◯</v>
      </c>
      <c r="I19" s="47"/>
      <c r="J19" s="30"/>
      <c r="K19" s="41"/>
      <c r="L19" s="44" t="str">
        <f ca="1">S26</f>
        <v>◯</v>
      </c>
      <c r="M19" s="44" t="str">
        <f ca="1">W26</f>
        <v>◯</v>
      </c>
      <c r="N19" s="47"/>
      <c r="O19" s="20"/>
      <c r="P19" s="1"/>
      <c r="Q19" s="1">
        <v>2</v>
      </c>
      <c r="R19" s="29">
        <f t="shared" ref="R19:R29" ca="1" si="14">R6+V6</f>
        <v>10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10</v>
      </c>
      <c r="W19" s="29" t="str">
        <f t="shared" ref="W19:W29" ca="1" si="17">IF(V19&gt;=10,"◯","")</f>
        <v>◯</v>
      </c>
      <c r="AN19" s="4">
        <f t="shared" ca="1" si="2"/>
        <v>0.83352497241516421</v>
      </c>
      <c r="AO19" s="3">
        <f t="shared" ca="1" si="0"/>
        <v>4</v>
      </c>
      <c r="AP19" s="1"/>
      <c r="AQ19" s="1">
        <v>19</v>
      </c>
      <c r="AR19" s="1">
        <v>6</v>
      </c>
      <c r="AS19" s="1">
        <v>7</v>
      </c>
      <c r="AW19" s="4">
        <f t="shared" ca="1" si="3"/>
        <v>0.82164088553135128</v>
      </c>
      <c r="AX19" s="3">
        <f t="shared" ca="1" si="1"/>
        <v>9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4"/>
        <v>13</v>
      </c>
      <c r="S20" s="29" t="str">
        <f t="shared" ca="1" si="15"/>
        <v>◯</v>
      </c>
      <c r="U20" s="1">
        <v>3</v>
      </c>
      <c r="V20" s="29">
        <f t="shared" ca="1" si="16"/>
        <v>10</v>
      </c>
      <c r="W20" s="29" t="str">
        <f t="shared" ca="1" si="17"/>
        <v>◯</v>
      </c>
      <c r="AN20" s="4">
        <f t="shared" ca="1" si="2"/>
        <v>6.9631575721269212E-2</v>
      </c>
      <c r="AO20" s="3">
        <f t="shared" ca="1" si="0"/>
        <v>30</v>
      </c>
      <c r="AP20" s="1"/>
      <c r="AQ20" s="1">
        <v>20</v>
      </c>
      <c r="AR20" s="1">
        <v>6</v>
      </c>
      <c r="AS20" s="1">
        <v>8</v>
      </c>
      <c r="AW20" s="4">
        <f t="shared" ca="1" si="3"/>
        <v>0.31114749376350848</v>
      </c>
      <c r="AX20" s="3">
        <f t="shared" ca="1" si="1"/>
        <v>31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10</v>
      </c>
      <c r="S21" s="29" t="str">
        <f t="shared" ca="1" si="15"/>
        <v>◯</v>
      </c>
      <c r="U21" s="1">
        <v>4</v>
      </c>
      <c r="V21" s="29">
        <f t="shared" ca="1" si="16"/>
        <v>10</v>
      </c>
      <c r="W21" s="29" t="str">
        <f t="shared" ca="1" si="17"/>
        <v>◯</v>
      </c>
      <c r="AN21" s="4">
        <f t="shared" ca="1" si="2"/>
        <v>3.5949063207415977E-2</v>
      </c>
      <c r="AO21" s="3">
        <f t="shared" ca="1" si="0"/>
        <v>34</v>
      </c>
      <c r="AP21" s="1"/>
      <c r="AQ21" s="1">
        <v>21</v>
      </c>
      <c r="AR21" s="1">
        <v>6</v>
      </c>
      <c r="AS21" s="1">
        <v>9</v>
      </c>
      <c r="AW21" s="4">
        <f t="shared" ca="1" si="3"/>
        <v>0.12161695678471929</v>
      </c>
      <c r="AX21" s="3">
        <f t="shared" ca="1" si="1"/>
        <v>39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11</v>
      </c>
      <c r="S22" s="29" t="str">
        <f t="shared" ca="1" si="15"/>
        <v>◯</v>
      </c>
      <c r="U22" s="1">
        <v>5</v>
      </c>
      <c r="V22" s="29">
        <f t="shared" ca="1" si="16"/>
        <v>10</v>
      </c>
      <c r="W22" s="29" t="str">
        <f t="shared" ca="1" si="17"/>
        <v>◯</v>
      </c>
      <c r="AN22" s="4">
        <f t="shared" ca="1" si="2"/>
        <v>0.5069877575067685</v>
      </c>
      <c r="AO22" s="3">
        <f t="shared" ca="1" si="0"/>
        <v>16</v>
      </c>
      <c r="AP22" s="1"/>
      <c r="AQ22" s="1">
        <v>22</v>
      </c>
      <c r="AR22" s="1">
        <v>7</v>
      </c>
      <c r="AS22" s="1">
        <v>3</v>
      </c>
      <c r="AW22" s="4">
        <f t="shared" ca="1" si="3"/>
        <v>0.28368836705892786</v>
      </c>
      <c r="AX22" s="3">
        <f t="shared" ca="1" si="1"/>
        <v>32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36"/>
      <c r="C23" s="39">
        <f ca="1">R14</f>
        <v>8</v>
      </c>
      <c r="D23" s="39">
        <f ca="1">S14</f>
        <v>9</v>
      </c>
      <c r="E23" s="12"/>
      <c r="F23" s="11"/>
      <c r="G23" s="36"/>
      <c r="H23" s="39">
        <f ca="1">R15</f>
        <v>5</v>
      </c>
      <c r="I23" s="39">
        <f ca="1">S15</f>
        <v>2</v>
      </c>
      <c r="J23" s="12"/>
      <c r="K23" s="11"/>
      <c r="L23" s="36"/>
      <c r="M23" s="39">
        <f ca="1">R16</f>
        <v>4</v>
      </c>
      <c r="N23" s="39">
        <f ca="1">S16</f>
        <v>2</v>
      </c>
      <c r="O23" s="12"/>
      <c r="P23" s="1"/>
      <c r="Q23" s="1">
        <v>6</v>
      </c>
      <c r="R23" s="29">
        <f t="shared" ca="1" si="14"/>
        <v>13</v>
      </c>
      <c r="S23" s="29" t="str">
        <f t="shared" ca="1" si="15"/>
        <v>◯</v>
      </c>
      <c r="U23" s="1">
        <v>6</v>
      </c>
      <c r="V23" s="29">
        <f t="shared" ca="1" si="16"/>
        <v>15</v>
      </c>
      <c r="W23" s="29" t="str">
        <f t="shared" ca="1" si="17"/>
        <v>◯</v>
      </c>
      <c r="AN23" s="4">
        <f t="shared" ca="1" si="2"/>
        <v>0.47935374680223009</v>
      </c>
      <c r="AO23" s="3">
        <f t="shared" ca="1" si="0"/>
        <v>18</v>
      </c>
      <c r="AP23" s="1"/>
      <c r="AQ23" s="1">
        <v>23</v>
      </c>
      <c r="AR23" s="1">
        <v>7</v>
      </c>
      <c r="AS23" s="1">
        <v>4</v>
      </c>
      <c r="AW23" s="4">
        <f t="shared" ca="1" si="3"/>
        <v>6.5101927735918719E-2</v>
      </c>
      <c r="AX23" s="3">
        <f t="shared" ca="1" si="1"/>
        <v>42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37" t="s">
        <v>0</v>
      </c>
      <c r="C24" s="39">
        <f ca="1">V14</f>
        <v>9</v>
      </c>
      <c r="D24" s="39">
        <f ca="1">W14</f>
        <v>1</v>
      </c>
      <c r="E24" s="30"/>
      <c r="F24" s="31"/>
      <c r="G24" s="37" t="s">
        <v>0</v>
      </c>
      <c r="H24" s="39">
        <f ca="1">V15</f>
        <v>9</v>
      </c>
      <c r="I24" s="39">
        <f ca="1">W15</f>
        <v>8</v>
      </c>
      <c r="J24" s="30"/>
      <c r="K24" s="31"/>
      <c r="L24" s="37" t="s">
        <v>0</v>
      </c>
      <c r="M24" s="39">
        <f ca="1">V16</f>
        <v>8</v>
      </c>
      <c r="N24" s="39">
        <f ca="1">W16</f>
        <v>9</v>
      </c>
      <c r="O24" s="20"/>
      <c r="P24" s="1"/>
      <c r="Q24" s="1">
        <v>7</v>
      </c>
      <c r="R24" s="29">
        <f t="shared" ca="1" si="14"/>
        <v>12</v>
      </c>
      <c r="S24" s="29" t="str">
        <f t="shared" ca="1" si="15"/>
        <v>◯</v>
      </c>
      <c r="U24" s="1">
        <v>7</v>
      </c>
      <c r="V24" s="29">
        <f t="shared" ca="1" si="16"/>
        <v>12</v>
      </c>
      <c r="W24" s="29" t="str">
        <f t="shared" ca="1" si="17"/>
        <v>◯</v>
      </c>
      <c r="AN24" s="4">
        <f t="shared" ca="1" si="2"/>
        <v>0.21178049453825876</v>
      </c>
      <c r="AO24" s="3">
        <f t="shared" ca="1" si="0"/>
        <v>28</v>
      </c>
      <c r="AP24" s="1"/>
      <c r="AQ24" s="1">
        <v>24</v>
      </c>
      <c r="AR24" s="1">
        <v>7</v>
      </c>
      <c r="AS24" s="1">
        <v>5</v>
      </c>
      <c r="AW24" s="4">
        <f t="shared" ca="1" si="3"/>
        <v>0.61708685003061092</v>
      </c>
      <c r="AX24" s="3">
        <f t="shared" ca="1" si="1"/>
        <v>20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>◯</v>
      </c>
      <c r="D25" s="46"/>
      <c r="E25" s="30"/>
      <c r="F25" s="41"/>
      <c r="G25" s="44" t="str">
        <f ca="1">S28</f>
        <v>◯</v>
      </c>
      <c r="H25" s="45" t="str">
        <f ca="1">W28</f>
        <v>◯</v>
      </c>
      <c r="I25" s="46"/>
      <c r="J25" s="30"/>
      <c r="K25" s="41"/>
      <c r="L25" s="44" t="str">
        <f ca="1">S29</f>
        <v>◯</v>
      </c>
      <c r="M25" s="45" t="str">
        <f ca="1">W29</f>
        <v>◯</v>
      </c>
      <c r="N25" s="46"/>
      <c r="O25" s="20"/>
      <c r="P25" s="1"/>
      <c r="Q25" s="1">
        <v>8</v>
      </c>
      <c r="R25" s="29">
        <f t="shared" ca="1" si="14"/>
        <v>10</v>
      </c>
      <c r="S25" s="29" t="str">
        <f t="shared" ca="1" si="15"/>
        <v>◯</v>
      </c>
      <c r="U25" s="1">
        <v>8</v>
      </c>
      <c r="V25" s="29">
        <f t="shared" ca="1" si="16"/>
        <v>14</v>
      </c>
      <c r="W25" s="29" t="str">
        <f t="shared" ca="1" si="17"/>
        <v>◯</v>
      </c>
      <c r="AN25" s="4">
        <f t="shared" ca="1" si="2"/>
        <v>0.22865062958715054</v>
      </c>
      <c r="AO25" s="3">
        <f t="shared" ca="1" si="0"/>
        <v>27</v>
      </c>
      <c r="AP25" s="1"/>
      <c r="AQ25" s="1">
        <v>25</v>
      </c>
      <c r="AR25" s="1">
        <v>7</v>
      </c>
      <c r="AS25" s="1">
        <v>6</v>
      </c>
      <c r="AW25" s="4">
        <f t="shared" ca="1" si="3"/>
        <v>0.44160317003710636</v>
      </c>
      <c r="AX25" s="3">
        <f t="shared" ca="1" si="1"/>
        <v>23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4"/>
        <v>10</v>
      </c>
      <c r="S26" s="29" t="str">
        <f t="shared" ca="1" si="15"/>
        <v>◯</v>
      </c>
      <c r="U26" s="1">
        <v>9</v>
      </c>
      <c r="V26" s="29">
        <f t="shared" ca="1" si="16"/>
        <v>10</v>
      </c>
      <c r="W26" s="29" t="str">
        <f t="shared" ca="1" si="17"/>
        <v>◯</v>
      </c>
      <c r="AN26" s="4">
        <f t="shared" ca="1" si="2"/>
        <v>0.55202769043021738</v>
      </c>
      <c r="AO26" s="3">
        <f t="shared" ca="1" si="0"/>
        <v>12</v>
      </c>
      <c r="AP26" s="1"/>
      <c r="AQ26" s="1">
        <v>26</v>
      </c>
      <c r="AR26" s="1">
        <v>7</v>
      </c>
      <c r="AS26" s="1">
        <v>7</v>
      </c>
      <c r="AW26" s="4">
        <f t="shared" ca="1" si="3"/>
        <v>6.8690685788581285E-2</v>
      </c>
      <c r="AX26" s="3">
        <f t="shared" ca="1" si="1"/>
        <v>41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17</v>
      </c>
      <c r="S27" s="29" t="str">
        <f t="shared" ca="1" si="15"/>
        <v>◯</v>
      </c>
      <c r="U27" s="1">
        <v>10</v>
      </c>
      <c r="V27" s="29">
        <f t="shared" ca="1" si="16"/>
        <v>10</v>
      </c>
      <c r="W27" s="29" t="str">
        <f t="shared" ca="1" si="17"/>
        <v>◯</v>
      </c>
      <c r="AN27" s="4">
        <f t="shared" ca="1" si="2"/>
        <v>0.78815517260932744</v>
      </c>
      <c r="AO27" s="3">
        <f t="shared" ca="1" si="0"/>
        <v>7</v>
      </c>
      <c r="AP27" s="1"/>
      <c r="AQ27" s="1">
        <v>27</v>
      </c>
      <c r="AR27" s="1">
        <v>7</v>
      </c>
      <c r="AS27" s="1">
        <v>8</v>
      </c>
      <c r="AW27" s="4">
        <f t="shared" ca="1" si="3"/>
        <v>0.41774079823697952</v>
      </c>
      <c r="AX27" s="3">
        <f t="shared" ca="1" si="1"/>
        <v>25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9" t="str">
        <f t="shared" ref="A28:N28" si="18">A1</f>
        <v>たし算 ひっ算 ２けた 下○つき 一位・十位くり上がり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8"/>
        <v>1</v>
      </c>
      <c r="O28" s="70"/>
      <c r="P28" s="1"/>
      <c r="Q28" s="1">
        <v>11</v>
      </c>
      <c r="R28" s="29">
        <f t="shared" ca="1" si="14"/>
        <v>14</v>
      </c>
      <c r="S28" s="29" t="str">
        <f t="shared" ca="1" si="15"/>
        <v>◯</v>
      </c>
      <c r="U28" s="1">
        <v>11</v>
      </c>
      <c r="V28" s="29">
        <f t="shared" ca="1" si="16"/>
        <v>10</v>
      </c>
      <c r="W28" s="29" t="str">
        <f t="shared" ca="1" si="17"/>
        <v>◯</v>
      </c>
      <c r="AN28" s="4">
        <f t="shared" ca="1" si="2"/>
        <v>0.51732971767928471</v>
      </c>
      <c r="AO28" s="3">
        <f t="shared" ca="1" si="0"/>
        <v>14</v>
      </c>
      <c r="AP28" s="1"/>
      <c r="AQ28" s="1">
        <v>28</v>
      </c>
      <c r="AR28" s="1">
        <v>7</v>
      </c>
      <c r="AS28" s="1">
        <v>9</v>
      </c>
      <c r="AW28" s="4">
        <f t="shared" ca="1" si="3"/>
        <v>0.79081398934680069</v>
      </c>
      <c r="AX28" s="3">
        <f t="shared" ca="1" si="1"/>
        <v>10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4"/>
        <v>12</v>
      </c>
      <c r="S29" s="29" t="str">
        <f t="shared" ca="1" si="15"/>
        <v>◯</v>
      </c>
      <c r="U29" s="1">
        <v>12</v>
      </c>
      <c r="V29" s="29">
        <f t="shared" ca="1" si="16"/>
        <v>11</v>
      </c>
      <c r="W29" s="29" t="str">
        <f t="shared" ca="1" si="17"/>
        <v>◯</v>
      </c>
      <c r="AN29" s="4">
        <f t="shared" ca="1" si="2"/>
        <v>0.37787629736378425</v>
      </c>
      <c r="AO29" s="3">
        <f t="shared" ca="1" si="0"/>
        <v>23</v>
      </c>
      <c r="AP29" s="1"/>
      <c r="AQ29" s="1">
        <v>29</v>
      </c>
      <c r="AR29" s="1">
        <v>8</v>
      </c>
      <c r="AS29" s="1">
        <v>2</v>
      </c>
      <c r="AW29" s="4">
        <f t="shared" ca="1" si="3"/>
        <v>0.49189405902633931</v>
      </c>
      <c r="AX29" s="3">
        <f t="shared" ca="1" si="1"/>
        <v>21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0.81514698119316276</v>
      </c>
      <c r="AO30" s="3">
        <f t="shared" ca="1" si="0"/>
        <v>6</v>
      </c>
      <c r="AP30" s="1"/>
      <c r="AQ30" s="1">
        <v>30</v>
      </c>
      <c r="AR30" s="1">
        <v>8</v>
      </c>
      <c r="AS30" s="1">
        <v>3</v>
      </c>
      <c r="AW30" s="4">
        <f t="shared" ca="1" si="3"/>
        <v>0.26547206709000615</v>
      </c>
      <c r="AX30" s="3">
        <f t="shared" ca="1" si="1"/>
        <v>33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8</v>
      </c>
      <c r="S31" s="14">
        <f t="shared" ca="1" si="20"/>
        <v>8</v>
      </c>
      <c r="T31" s="15"/>
      <c r="U31" s="1">
        <f t="shared" ref="U31:W42" si="21">U5</f>
        <v>1</v>
      </c>
      <c r="V31" s="14">
        <f t="shared" ca="1" si="21"/>
        <v>8</v>
      </c>
      <c r="W31" s="14">
        <f t="shared" ca="1" si="21"/>
        <v>9</v>
      </c>
      <c r="X31" s="15"/>
      <c r="Y31" s="24">
        <f t="shared" ref="Y31:AD42" si="22">Y5</f>
        <v>1</v>
      </c>
      <c r="Z31" s="16">
        <f t="shared" ca="1" si="22"/>
        <v>88</v>
      </c>
      <c r="AA31" s="17" t="str">
        <f t="shared" si="22"/>
        <v>＋</v>
      </c>
      <c r="AB31" s="17">
        <f t="shared" ca="1" si="22"/>
        <v>89</v>
      </c>
      <c r="AC31" s="18" t="str">
        <f t="shared" si="22"/>
        <v>＝</v>
      </c>
      <c r="AD31" s="14">
        <f t="shared" ca="1" si="22"/>
        <v>177</v>
      </c>
      <c r="AN31" s="4">
        <f t="shared" ca="1" si="2"/>
        <v>3.9815835922983212E-2</v>
      </c>
      <c r="AO31" s="3">
        <f t="shared" ca="1" si="0"/>
        <v>33</v>
      </c>
      <c r="AP31" s="1"/>
      <c r="AQ31" s="1">
        <v>31</v>
      </c>
      <c r="AR31" s="1">
        <v>8</v>
      </c>
      <c r="AS31" s="1">
        <v>4</v>
      </c>
      <c r="AW31" s="4">
        <f t="shared" ca="1" si="3"/>
        <v>0.3607960920014287</v>
      </c>
      <c r="AX31" s="3">
        <f t="shared" ca="1" si="1"/>
        <v>30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3">C5</f>
        <v>8</v>
      </c>
      <c r="D32" s="26">
        <f t="shared" ca="1" si="23"/>
        <v>8</v>
      </c>
      <c r="E32" s="30"/>
      <c r="F32" s="31"/>
      <c r="G32" s="49"/>
      <c r="H32" s="26">
        <f t="shared" ca="1" si="23"/>
        <v>8</v>
      </c>
      <c r="I32" s="26">
        <f t="shared" ca="1" si="23"/>
        <v>4</v>
      </c>
      <c r="J32" s="30"/>
      <c r="K32" s="31"/>
      <c r="L32" s="49"/>
      <c r="M32" s="26">
        <f t="shared" ca="1" si="23"/>
        <v>7</v>
      </c>
      <c r="N32" s="26">
        <f t="shared" ca="1" si="23"/>
        <v>5</v>
      </c>
      <c r="O32" s="12"/>
      <c r="P32" s="1"/>
      <c r="Q32" s="2">
        <f t="shared" si="20"/>
        <v>2</v>
      </c>
      <c r="R32" s="14">
        <f t="shared" ca="1" si="20"/>
        <v>8</v>
      </c>
      <c r="S32" s="14">
        <f t="shared" ca="1" si="20"/>
        <v>4</v>
      </c>
      <c r="T32" s="15"/>
      <c r="U32" s="1">
        <f t="shared" si="21"/>
        <v>2</v>
      </c>
      <c r="V32" s="14">
        <f t="shared" ca="1" si="21"/>
        <v>2</v>
      </c>
      <c r="W32" s="14">
        <f t="shared" ca="1" si="21"/>
        <v>6</v>
      </c>
      <c r="X32" s="15"/>
      <c r="Y32" s="24">
        <f t="shared" si="22"/>
        <v>2</v>
      </c>
      <c r="Z32" s="16">
        <f t="shared" ca="1" si="22"/>
        <v>86</v>
      </c>
      <c r="AA32" s="17" t="str">
        <f t="shared" si="22"/>
        <v>＋</v>
      </c>
      <c r="AB32" s="17">
        <f t="shared" ca="1" si="22"/>
        <v>24</v>
      </c>
      <c r="AC32" s="18" t="str">
        <f t="shared" si="22"/>
        <v>＝</v>
      </c>
      <c r="AD32" s="14">
        <f t="shared" ca="1" si="22"/>
        <v>110</v>
      </c>
      <c r="AN32" s="4">
        <f t="shared" ca="1" si="2"/>
        <v>0.49224547670123198</v>
      </c>
      <c r="AO32" s="3">
        <f t="shared" ca="1" si="0"/>
        <v>17</v>
      </c>
      <c r="AP32" s="1"/>
      <c r="AQ32" s="1">
        <v>32</v>
      </c>
      <c r="AR32" s="1">
        <v>8</v>
      </c>
      <c r="AS32" s="1">
        <v>5</v>
      </c>
      <c r="AW32" s="4">
        <f t="shared" ca="1" si="3"/>
        <v>0.83389235617526392</v>
      </c>
      <c r="AX32" s="3">
        <f t="shared" ca="1" si="1"/>
        <v>8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50" t="str">
        <f t="shared" ref="B33:N33" si="24">B6</f>
        <v>＋</v>
      </c>
      <c r="C33" s="26">
        <f t="shared" ca="1" si="24"/>
        <v>8</v>
      </c>
      <c r="D33" s="26">
        <f t="shared" ca="1" si="24"/>
        <v>9</v>
      </c>
      <c r="E33" s="30"/>
      <c r="F33" s="31"/>
      <c r="G33" s="50" t="str">
        <f t="shared" si="24"/>
        <v>＋</v>
      </c>
      <c r="H33" s="26">
        <f t="shared" ca="1" si="24"/>
        <v>2</v>
      </c>
      <c r="I33" s="26">
        <f t="shared" ca="1" si="24"/>
        <v>6</v>
      </c>
      <c r="J33" s="30"/>
      <c r="K33" s="31"/>
      <c r="L33" s="50" t="str">
        <f t="shared" si="24"/>
        <v>＋</v>
      </c>
      <c r="M33" s="26">
        <f t="shared" ca="1" si="24"/>
        <v>6</v>
      </c>
      <c r="N33" s="26">
        <f t="shared" ca="1" si="24"/>
        <v>5</v>
      </c>
      <c r="O33" s="20"/>
      <c r="P33" s="1"/>
      <c r="Q33" s="1">
        <f t="shared" si="20"/>
        <v>3</v>
      </c>
      <c r="R33" s="14">
        <f t="shared" ca="1" si="20"/>
        <v>7</v>
      </c>
      <c r="S33" s="14">
        <f t="shared" ca="1" si="20"/>
        <v>5</v>
      </c>
      <c r="T33" s="15"/>
      <c r="U33" s="1">
        <f t="shared" si="21"/>
        <v>3</v>
      </c>
      <c r="V33" s="14">
        <f t="shared" ca="1" si="21"/>
        <v>6</v>
      </c>
      <c r="W33" s="14">
        <f t="shared" ca="1" si="21"/>
        <v>5</v>
      </c>
      <c r="X33" s="15"/>
      <c r="Y33" s="24">
        <f t="shared" si="22"/>
        <v>3</v>
      </c>
      <c r="Z33" s="16">
        <f t="shared" ca="1" si="22"/>
        <v>75</v>
      </c>
      <c r="AA33" s="17" t="str">
        <f t="shared" si="22"/>
        <v>＋</v>
      </c>
      <c r="AB33" s="17">
        <f t="shared" ca="1" si="22"/>
        <v>65</v>
      </c>
      <c r="AC33" s="18" t="str">
        <f t="shared" si="22"/>
        <v>＝</v>
      </c>
      <c r="AD33" s="14">
        <f t="shared" ca="1" si="22"/>
        <v>140</v>
      </c>
      <c r="AN33" s="4">
        <f t="shared" ca="1" si="2"/>
        <v>0.99596675328916195</v>
      </c>
      <c r="AO33" s="3">
        <f t="shared" ca="1" si="0"/>
        <v>1</v>
      </c>
      <c r="AP33" s="1"/>
      <c r="AQ33" s="1">
        <v>33</v>
      </c>
      <c r="AR33" s="1">
        <v>8</v>
      </c>
      <c r="AS33" s="1">
        <v>6</v>
      </c>
      <c r="AW33" s="4">
        <f t="shared" ca="1" si="3"/>
        <v>0.22270188716503758</v>
      </c>
      <c r="AX33" s="3">
        <f t="shared" ca="1" si="1"/>
        <v>35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>①</v>
      </c>
      <c r="D34" s="33"/>
      <c r="E34" s="20"/>
      <c r="F34" s="19"/>
      <c r="G34" s="32" t="str">
        <f ca="1">S46</f>
        <v>①</v>
      </c>
      <c r="H34" s="32" t="str">
        <f ca="1">W46</f>
        <v>①</v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>①</v>
      </c>
      <c r="N34" s="33"/>
      <c r="O34" s="20"/>
      <c r="P34" s="1"/>
      <c r="Q34" s="1">
        <f t="shared" si="20"/>
        <v>4</v>
      </c>
      <c r="R34" s="14">
        <f t="shared" ca="1" si="20"/>
        <v>5</v>
      </c>
      <c r="S34" s="14">
        <f t="shared" ca="1" si="20"/>
        <v>8</v>
      </c>
      <c r="T34" s="15"/>
      <c r="U34" s="1">
        <f t="shared" si="21"/>
        <v>4</v>
      </c>
      <c r="V34" s="14">
        <f t="shared" ca="1" si="21"/>
        <v>5</v>
      </c>
      <c r="W34" s="14">
        <f t="shared" ca="1" si="21"/>
        <v>2</v>
      </c>
      <c r="X34" s="15"/>
      <c r="Y34" s="24">
        <f t="shared" si="22"/>
        <v>4</v>
      </c>
      <c r="Z34" s="16">
        <f t="shared" ca="1" si="22"/>
        <v>52</v>
      </c>
      <c r="AA34" s="17" t="str">
        <f t="shared" si="22"/>
        <v>＋</v>
      </c>
      <c r="AB34" s="17">
        <f t="shared" ca="1" si="22"/>
        <v>58</v>
      </c>
      <c r="AC34" s="18" t="str">
        <f t="shared" si="22"/>
        <v>＝</v>
      </c>
      <c r="AD34" s="14">
        <f t="shared" ca="1" si="22"/>
        <v>110</v>
      </c>
      <c r="AN34" s="4">
        <f t="shared" ca="1" si="2"/>
        <v>0.44367767190590601</v>
      </c>
      <c r="AO34" s="3">
        <f t="shared" ca="1" si="0"/>
        <v>21</v>
      </c>
      <c r="AP34" s="1"/>
      <c r="AQ34" s="1">
        <v>34</v>
      </c>
      <c r="AR34" s="1">
        <v>8</v>
      </c>
      <c r="AS34" s="1">
        <v>7</v>
      </c>
      <c r="AW34" s="4">
        <f t="shared" ca="1" si="3"/>
        <v>6.3603677501501421E-3</v>
      </c>
      <c r="AX34" s="3">
        <f t="shared" ca="1" si="1"/>
        <v>45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7</v>
      </c>
      <c r="D35" s="27">
        <f ca="1">MOD(ROUNDDOWN(AD31/1,0),10)</f>
        <v>7</v>
      </c>
      <c r="E35" s="12"/>
      <c r="F35" s="11"/>
      <c r="G35" s="27">
        <f ca="1">MOD(ROUNDDOWN(AD32/100,0),10)</f>
        <v>1</v>
      </c>
      <c r="H35" s="27">
        <f ca="1">MOD(ROUNDDOWN(AD32/10,0),10)</f>
        <v>1</v>
      </c>
      <c r="I35" s="27">
        <f ca="1">MOD(ROUNDDOWN(AD32/1,0),10)</f>
        <v>0</v>
      </c>
      <c r="J35" s="12"/>
      <c r="K35" s="11"/>
      <c r="L35" s="27">
        <f ca="1">MOD(ROUNDDOWN(AD33/100,0),10)</f>
        <v>1</v>
      </c>
      <c r="M35" s="27">
        <f ca="1">MOD(ROUNDDOWN(AD33/10,0),10)</f>
        <v>4</v>
      </c>
      <c r="N35" s="27">
        <f ca="1">MOD(ROUNDDOWN(AD33/1,0),10)</f>
        <v>0</v>
      </c>
      <c r="O35" s="12"/>
      <c r="P35" s="1"/>
      <c r="Q35" s="1">
        <f t="shared" si="20"/>
        <v>5</v>
      </c>
      <c r="R35" s="14">
        <f t="shared" ca="1" si="20"/>
        <v>4</v>
      </c>
      <c r="S35" s="14">
        <f t="shared" ca="1" si="20"/>
        <v>3</v>
      </c>
      <c r="T35" s="15"/>
      <c r="U35" s="1">
        <f t="shared" si="21"/>
        <v>5</v>
      </c>
      <c r="V35" s="14">
        <f t="shared" ca="1" si="21"/>
        <v>7</v>
      </c>
      <c r="W35" s="14">
        <f t="shared" ca="1" si="21"/>
        <v>7</v>
      </c>
      <c r="X35" s="15"/>
      <c r="Y35" s="24">
        <f t="shared" si="22"/>
        <v>5</v>
      </c>
      <c r="Z35" s="16">
        <f t="shared" ca="1" si="22"/>
        <v>47</v>
      </c>
      <c r="AA35" s="17" t="str">
        <f t="shared" si="22"/>
        <v>＋</v>
      </c>
      <c r="AB35" s="17">
        <f t="shared" ca="1" si="22"/>
        <v>73</v>
      </c>
      <c r="AC35" s="18" t="str">
        <f t="shared" si="22"/>
        <v>＝</v>
      </c>
      <c r="AD35" s="14">
        <f t="shared" ca="1" si="22"/>
        <v>120</v>
      </c>
      <c r="AN35" s="4">
        <f t="shared" ca="1" si="2"/>
        <v>0.27362789838696833</v>
      </c>
      <c r="AO35" s="3">
        <f t="shared" ca="1" si="0"/>
        <v>26</v>
      </c>
      <c r="AP35" s="1"/>
      <c r="AQ35" s="1">
        <v>35</v>
      </c>
      <c r="AR35" s="1">
        <v>8</v>
      </c>
      <c r="AS35" s="1">
        <v>8</v>
      </c>
      <c r="AW35" s="4">
        <f t="shared" ca="1" si="3"/>
        <v>0.63135744453362908</v>
      </c>
      <c r="AX35" s="3">
        <f t="shared" ca="1" si="1"/>
        <v>19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6</v>
      </c>
      <c r="S36" s="14">
        <f t="shared" ca="1" si="20"/>
        <v>8</v>
      </c>
      <c r="T36" s="15"/>
      <c r="U36" s="1">
        <f t="shared" si="21"/>
        <v>6</v>
      </c>
      <c r="V36" s="14">
        <f t="shared" ca="1" si="21"/>
        <v>7</v>
      </c>
      <c r="W36" s="14">
        <f t="shared" ca="1" si="21"/>
        <v>7</v>
      </c>
      <c r="X36" s="15"/>
      <c r="Y36" s="24">
        <f t="shared" si="22"/>
        <v>6</v>
      </c>
      <c r="Z36" s="16">
        <f t="shared" ca="1" si="22"/>
        <v>67</v>
      </c>
      <c r="AA36" s="17" t="str">
        <f t="shared" si="22"/>
        <v>＋</v>
      </c>
      <c r="AB36" s="17">
        <f t="shared" ca="1" si="22"/>
        <v>78</v>
      </c>
      <c r="AC36" s="18" t="str">
        <f t="shared" si="22"/>
        <v>＝</v>
      </c>
      <c r="AD36" s="14">
        <f t="shared" ca="1" si="22"/>
        <v>145</v>
      </c>
      <c r="AN36" s="4">
        <f t="shared" ca="1" si="2"/>
        <v>0.82306406519205921</v>
      </c>
      <c r="AO36" s="3">
        <f t="shared" ca="1" si="0"/>
        <v>5</v>
      </c>
      <c r="AP36" s="1"/>
      <c r="AQ36" s="1">
        <v>36</v>
      </c>
      <c r="AR36" s="1">
        <v>8</v>
      </c>
      <c r="AS36" s="1">
        <v>9</v>
      </c>
      <c r="AW36" s="4">
        <f t="shared" ca="1" si="3"/>
        <v>0.63307681781703429</v>
      </c>
      <c r="AX36" s="3">
        <f t="shared" ca="1" si="1"/>
        <v>18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5</v>
      </c>
      <c r="S37" s="14">
        <f t="shared" ca="1" si="20"/>
        <v>7</v>
      </c>
      <c r="T37" s="15"/>
      <c r="U37" s="1">
        <f t="shared" si="21"/>
        <v>7</v>
      </c>
      <c r="V37" s="14">
        <f t="shared" ca="1" si="21"/>
        <v>7</v>
      </c>
      <c r="W37" s="14">
        <f t="shared" ca="1" si="21"/>
        <v>5</v>
      </c>
      <c r="X37" s="15"/>
      <c r="Y37" s="24">
        <f t="shared" si="22"/>
        <v>7</v>
      </c>
      <c r="Z37" s="16">
        <f t="shared" ca="1" si="22"/>
        <v>55</v>
      </c>
      <c r="AA37" s="17" t="str">
        <f t="shared" si="22"/>
        <v>＋</v>
      </c>
      <c r="AB37" s="17">
        <f t="shared" ca="1" si="22"/>
        <v>77</v>
      </c>
      <c r="AC37" s="18" t="str">
        <f t="shared" si="22"/>
        <v>＝</v>
      </c>
      <c r="AD37" s="14">
        <f t="shared" ca="1" si="22"/>
        <v>132</v>
      </c>
      <c r="AN37" s="4"/>
      <c r="AO37" s="3"/>
      <c r="AP37" s="1"/>
      <c r="AQ37" s="1"/>
      <c r="AR37" s="1"/>
      <c r="AS37" s="1"/>
      <c r="AW37" s="4">
        <f t="shared" ca="1" si="3"/>
        <v>0.64890518559000665</v>
      </c>
      <c r="AX37" s="3">
        <f t="shared" ca="1" si="1"/>
        <v>16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5</v>
      </c>
      <c r="D38" s="26">
        <f t="shared" ca="1" si="25"/>
        <v>8</v>
      </c>
      <c r="E38" s="12"/>
      <c r="F38" s="11"/>
      <c r="G38" s="25"/>
      <c r="H38" s="26">
        <f t="shared" ca="1" si="25"/>
        <v>4</v>
      </c>
      <c r="I38" s="26">
        <f t="shared" ca="1" si="25"/>
        <v>3</v>
      </c>
      <c r="J38" s="12"/>
      <c r="K38" s="11"/>
      <c r="L38" s="25"/>
      <c r="M38" s="26">
        <f t="shared" ca="1" si="25"/>
        <v>6</v>
      </c>
      <c r="N38" s="26">
        <f t="shared" ca="1" si="25"/>
        <v>8</v>
      </c>
      <c r="O38" s="12"/>
      <c r="P38" s="1"/>
      <c r="Q38" s="1">
        <f t="shared" si="20"/>
        <v>8</v>
      </c>
      <c r="R38" s="14">
        <f t="shared" ca="1" si="20"/>
        <v>2</v>
      </c>
      <c r="S38" s="14">
        <f t="shared" ca="1" si="20"/>
        <v>7</v>
      </c>
      <c r="T38" s="15"/>
      <c r="U38" s="1">
        <f t="shared" si="21"/>
        <v>8</v>
      </c>
      <c r="V38" s="14">
        <f t="shared" ca="1" si="21"/>
        <v>8</v>
      </c>
      <c r="W38" s="14">
        <f t="shared" ca="1" si="21"/>
        <v>7</v>
      </c>
      <c r="X38" s="15"/>
      <c r="Y38" s="24">
        <f t="shared" si="22"/>
        <v>8</v>
      </c>
      <c r="Z38" s="16">
        <f t="shared" ca="1" si="22"/>
        <v>27</v>
      </c>
      <c r="AA38" s="17" t="str">
        <f t="shared" si="22"/>
        <v>＋</v>
      </c>
      <c r="AB38" s="17">
        <f t="shared" ca="1" si="22"/>
        <v>87</v>
      </c>
      <c r="AC38" s="18" t="str">
        <f t="shared" si="22"/>
        <v>＝</v>
      </c>
      <c r="AD38" s="14">
        <f t="shared" ca="1" si="22"/>
        <v>114</v>
      </c>
      <c r="AN38" s="4"/>
      <c r="AO38" s="3"/>
      <c r="AP38" s="1"/>
      <c r="AQ38" s="1"/>
      <c r="AR38" s="1"/>
      <c r="AS38" s="1"/>
      <c r="AW38" s="4">
        <f t="shared" ca="1" si="3"/>
        <v>0.39489850611863742</v>
      </c>
      <c r="AX38" s="3">
        <f t="shared" ca="1" si="1"/>
        <v>27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50" t="str">
        <f t="shared" ref="B39:N39" si="26">B12</f>
        <v>＋</v>
      </c>
      <c r="C39" s="26">
        <f t="shared" ca="1" si="26"/>
        <v>5</v>
      </c>
      <c r="D39" s="26">
        <f t="shared" ca="1" si="26"/>
        <v>2</v>
      </c>
      <c r="E39" s="30"/>
      <c r="F39" s="31"/>
      <c r="G39" s="50" t="str">
        <f t="shared" si="26"/>
        <v>＋</v>
      </c>
      <c r="H39" s="26">
        <f t="shared" ca="1" si="26"/>
        <v>7</v>
      </c>
      <c r="I39" s="26">
        <f t="shared" ca="1" si="26"/>
        <v>7</v>
      </c>
      <c r="J39" s="30"/>
      <c r="K39" s="31"/>
      <c r="L39" s="50" t="str">
        <f t="shared" si="26"/>
        <v>＋</v>
      </c>
      <c r="M39" s="26">
        <f t="shared" ca="1" si="26"/>
        <v>7</v>
      </c>
      <c r="N39" s="26">
        <f t="shared" ca="1" si="26"/>
        <v>7</v>
      </c>
      <c r="O39" s="20"/>
      <c r="P39" s="1"/>
      <c r="Q39" s="1">
        <f t="shared" si="20"/>
        <v>9</v>
      </c>
      <c r="R39" s="14">
        <f t="shared" ca="1" si="20"/>
        <v>7</v>
      </c>
      <c r="S39" s="14">
        <f t="shared" ca="1" si="20"/>
        <v>1</v>
      </c>
      <c r="T39" s="15"/>
      <c r="U39" s="1">
        <f t="shared" si="21"/>
        <v>9</v>
      </c>
      <c r="V39" s="14">
        <f t="shared" ca="1" si="21"/>
        <v>3</v>
      </c>
      <c r="W39" s="14">
        <f t="shared" ca="1" si="21"/>
        <v>9</v>
      </c>
      <c r="X39" s="15"/>
      <c r="Y39" s="24">
        <f t="shared" si="22"/>
        <v>9</v>
      </c>
      <c r="Z39" s="16">
        <f t="shared" ca="1" si="22"/>
        <v>79</v>
      </c>
      <c r="AA39" s="17" t="str">
        <f t="shared" si="22"/>
        <v>＋</v>
      </c>
      <c r="AB39" s="17">
        <f t="shared" ca="1" si="22"/>
        <v>31</v>
      </c>
      <c r="AC39" s="18" t="str">
        <f t="shared" si="22"/>
        <v>＝</v>
      </c>
      <c r="AD39" s="14">
        <f t="shared" ca="1" si="22"/>
        <v>110</v>
      </c>
      <c r="AN39" s="4"/>
      <c r="AO39" s="3"/>
      <c r="AP39" s="1"/>
      <c r="AQ39" s="1"/>
      <c r="AR39" s="1"/>
      <c r="AS39" s="1"/>
      <c r="AW39" s="4">
        <f t="shared" ca="1" si="3"/>
        <v>1.0029459378279482E-2</v>
      </c>
      <c r="AX39" s="3">
        <f t="shared" ca="1" si="1"/>
        <v>44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>①</v>
      </c>
      <c r="D40" s="33"/>
      <c r="E40" s="20"/>
      <c r="F40" s="19"/>
      <c r="G40" s="32" t="str">
        <f ca="1">S49</f>
        <v>①</v>
      </c>
      <c r="H40" s="32" t="str">
        <f ca="1">W49</f>
        <v>①</v>
      </c>
      <c r="I40" s="33"/>
      <c r="J40" s="20"/>
      <c r="K40" s="19"/>
      <c r="L40" s="32" t="str">
        <f ca="1">S50</f>
        <v>①</v>
      </c>
      <c r="M40" s="32" t="str">
        <f ca="1">W50</f>
        <v>①</v>
      </c>
      <c r="N40" s="33"/>
      <c r="O40" s="20"/>
      <c r="P40" s="1"/>
      <c r="Q40" s="1">
        <f t="shared" si="20"/>
        <v>10</v>
      </c>
      <c r="R40" s="14">
        <f t="shared" ca="1" si="20"/>
        <v>8</v>
      </c>
      <c r="S40" s="14">
        <f t="shared" ca="1" si="20"/>
        <v>9</v>
      </c>
      <c r="T40" s="15"/>
      <c r="U40" s="1">
        <f t="shared" si="21"/>
        <v>10</v>
      </c>
      <c r="V40" s="14">
        <f t="shared" ca="1" si="21"/>
        <v>9</v>
      </c>
      <c r="W40" s="14">
        <f t="shared" ca="1" si="21"/>
        <v>1</v>
      </c>
      <c r="X40" s="15"/>
      <c r="Y40" s="24">
        <f t="shared" si="22"/>
        <v>10</v>
      </c>
      <c r="Z40" s="16">
        <f t="shared" ca="1" si="22"/>
        <v>81</v>
      </c>
      <c r="AA40" s="17" t="str">
        <f t="shared" si="22"/>
        <v>＋</v>
      </c>
      <c r="AB40" s="17">
        <f t="shared" ca="1" si="22"/>
        <v>99</v>
      </c>
      <c r="AC40" s="18" t="str">
        <f t="shared" si="22"/>
        <v>＝</v>
      </c>
      <c r="AD40" s="14">
        <f t="shared" ca="1" si="22"/>
        <v>180</v>
      </c>
      <c r="AN40" s="4"/>
      <c r="AO40" s="3"/>
      <c r="AP40" s="1"/>
      <c r="AQ40" s="1"/>
      <c r="AR40" s="1"/>
      <c r="AS40" s="1"/>
      <c r="AW40" s="4">
        <f t="shared" ca="1" si="3"/>
        <v>0.650401828407974</v>
      </c>
      <c r="AX40" s="3">
        <f t="shared" ca="1" si="1"/>
        <v>14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1</v>
      </c>
      <c r="D41" s="27">
        <f ca="1">MOD(ROUNDDOWN(AD34/1,0),10)</f>
        <v>0</v>
      </c>
      <c r="E41" s="12"/>
      <c r="F41" s="11"/>
      <c r="G41" s="27">
        <f ca="1">MOD(ROUNDDOWN(AD35/100,0),10)</f>
        <v>1</v>
      </c>
      <c r="H41" s="27">
        <f ca="1">MOD(ROUNDDOWN(AD35/10,0),10)</f>
        <v>2</v>
      </c>
      <c r="I41" s="27">
        <f ca="1">MOD(ROUNDDOWN(AD35/1,0),10)</f>
        <v>0</v>
      </c>
      <c r="J41" s="12"/>
      <c r="K41" s="11"/>
      <c r="L41" s="27">
        <f ca="1">MOD(ROUNDDOWN(AD36/100,0),10)</f>
        <v>1</v>
      </c>
      <c r="M41" s="27">
        <f ca="1">MOD(ROUNDDOWN(AD36/10,0),10)</f>
        <v>4</v>
      </c>
      <c r="N41" s="27">
        <f ca="1">MOD(ROUNDDOWN(AD36/1,0),10)</f>
        <v>5</v>
      </c>
      <c r="O41" s="12"/>
      <c r="P41" s="1"/>
      <c r="Q41" s="1">
        <f t="shared" si="20"/>
        <v>11</v>
      </c>
      <c r="R41" s="14">
        <f t="shared" ca="1" si="20"/>
        <v>5</v>
      </c>
      <c r="S41" s="14">
        <f t="shared" ca="1" si="20"/>
        <v>2</v>
      </c>
      <c r="T41" s="15"/>
      <c r="U41" s="1">
        <f t="shared" si="21"/>
        <v>11</v>
      </c>
      <c r="V41" s="14">
        <f t="shared" ca="1" si="21"/>
        <v>9</v>
      </c>
      <c r="W41" s="14">
        <f t="shared" ca="1" si="21"/>
        <v>8</v>
      </c>
      <c r="X41" s="15"/>
      <c r="Y41" s="24">
        <f t="shared" si="22"/>
        <v>11</v>
      </c>
      <c r="Z41" s="16">
        <f t="shared" ca="1" si="22"/>
        <v>58</v>
      </c>
      <c r="AA41" s="17" t="str">
        <f t="shared" si="22"/>
        <v>＋</v>
      </c>
      <c r="AB41" s="17">
        <f t="shared" ca="1" si="22"/>
        <v>92</v>
      </c>
      <c r="AC41" s="18" t="str">
        <f t="shared" si="22"/>
        <v>＝</v>
      </c>
      <c r="AD41" s="14">
        <f t="shared" ca="1" si="22"/>
        <v>150</v>
      </c>
      <c r="AN41" s="4"/>
      <c r="AO41" s="3"/>
      <c r="AP41" s="1"/>
      <c r="AQ41" s="1"/>
      <c r="AR41" s="1"/>
      <c r="AS41" s="1"/>
      <c r="AW41" s="4">
        <f t="shared" ca="1" si="3"/>
        <v>0.68584207742878911</v>
      </c>
      <c r="AX41" s="3">
        <f t="shared" ca="1" si="1"/>
        <v>13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4</v>
      </c>
      <c r="S42" s="14">
        <f t="shared" ca="1" si="20"/>
        <v>2</v>
      </c>
      <c r="T42" s="15"/>
      <c r="U42" s="1">
        <f t="shared" si="21"/>
        <v>12</v>
      </c>
      <c r="V42" s="14">
        <f t="shared" ca="1" si="21"/>
        <v>8</v>
      </c>
      <c r="W42" s="14">
        <f t="shared" ca="1" si="21"/>
        <v>9</v>
      </c>
      <c r="X42" s="15"/>
      <c r="Y42" s="24">
        <f t="shared" si="22"/>
        <v>12</v>
      </c>
      <c r="Z42" s="16">
        <f t="shared" ca="1" si="22"/>
        <v>49</v>
      </c>
      <c r="AA42" s="17" t="str">
        <f t="shared" si="22"/>
        <v>＋</v>
      </c>
      <c r="AB42" s="17">
        <f t="shared" ca="1" si="22"/>
        <v>82</v>
      </c>
      <c r="AC42" s="18" t="str">
        <f t="shared" si="22"/>
        <v>＝</v>
      </c>
      <c r="AD42" s="14">
        <f t="shared" ca="1" si="22"/>
        <v>131</v>
      </c>
      <c r="AN42" s="4"/>
      <c r="AO42" s="3"/>
      <c r="AP42" s="1"/>
      <c r="AQ42" s="1"/>
      <c r="AR42" s="1"/>
      <c r="AS42" s="1"/>
      <c r="AW42" s="4">
        <f t="shared" ca="1" si="3"/>
        <v>0.65009684143923263</v>
      </c>
      <c r="AX42" s="3">
        <f t="shared" ca="1" si="1"/>
        <v>15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0.90868098932547958</v>
      </c>
      <c r="AX43" s="3">
        <f t="shared" ca="1" si="1"/>
        <v>5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5</v>
      </c>
      <c r="D44" s="26">
        <f t="shared" ca="1" si="27"/>
        <v>7</v>
      </c>
      <c r="E44" s="12"/>
      <c r="F44" s="11"/>
      <c r="G44" s="25"/>
      <c r="H44" s="26">
        <f t="shared" ca="1" si="27"/>
        <v>2</v>
      </c>
      <c r="I44" s="26">
        <f t="shared" ca="1" si="27"/>
        <v>7</v>
      </c>
      <c r="J44" s="12"/>
      <c r="K44" s="11"/>
      <c r="L44" s="25"/>
      <c r="M44" s="26">
        <f t="shared" ca="1" si="27"/>
        <v>7</v>
      </c>
      <c r="N44" s="26">
        <f t="shared" ca="1" si="27"/>
        <v>1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0.13579426641486503</v>
      </c>
      <c r="AX44" s="3">
        <f t="shared" ca="1" si="1"/>
        <v>38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50" t="str">
        <f t="shared" ref="B45:N45" si="28">B18</f>
        <v>＋</v>
      </c>
      <c r="C45" s="26">
        <f t="shared" ca="1" si="28"/>
        <v>7</v>
      </c>
      <c r="D45" s="26">
        <f t="shared" ca="1" si="28"/>
        <v>5</v>
      </c>
      <c r="E45" s="30"/>
      <c r="F45" s="31"/>
      <c r="G45" s="50" t="str">
        <f t="shared" si="28"/>
        <v>＋</v>
      </c>
      <c r="H45" s="26">
        <f t="shared" ca="1" si="28"/>
        <v>8</v>
      </c>
      <c r="I45" s="26">
        <f t="shared" ca="1" si="28"/>
        <v>7</v>
      </c>
      <c r="J45" s="30"/>
      <c r="K45" s="31"/>
      <c r="L45" s="50" t="str">
        <f t="shared" si="28"/>
        <v>＋</v>
      </c>
      <c r="M45" s="26">
        <f t="shared" ca="1" si="28"/>
        <v>3</v>
      </c>
      <c r="N45" s="26">
        <f t="shared" ca="1" si="28"/>
        <v>9</v>
      </c>
      <c r="O45" s="20"/>
      <c r="P45" s="1"/>
      <c r="Q45" s="1">
        <v>1</v>
      </c>
      <c r="R45" s="29">
        <f t="shared" ref="R45:R56" ca="1" si="29">R31+V31</f>
        <v>16</v>
      </c>
      <c r="S45" s="29" t="str">
        <f ca="1">IF(R45+IF(V45&gt;=10,1,0)&gt;=10,"①","")</f>
        <v>①</v>
      </c>
      <c r="U45" s="1">
        <v>1</v>
      </c>
      <c r="V45" s="29">
        <f t="shared" ref="V45:V56" ca="1" si="30">S31+W31</f>
        <v>17</v>
      </c>
      <c r="W45" s="29" t="str">
        <f ca="1">IF(V45&gt;=10,"①","")</f>
        <v>①</v>
      </c>
      <c r="AN45" s="4"/>
      <c r="AO45" s="3"/>
      <c r="AP45" s="1"/>
      <c r="AQ45" s="1"/>
      <c r="AR45" s="1"/>
      <c r="AS45" s="1"/>
      <c r="AW45" s="4">
        <f t="shared" ca="1" si="3"/>
        <v>7.270112182950772E-2</v>
      </c>
      <c r="AX45" s="3">
        <f t="shared" ca="1" si="1"/>
        <v>40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>①</v>
      </c>
      <c r="D46" s="33"/>
      <c r="E46" s="20"/>
      <c r="F46" s="19"/>
      <c r="G46" s="32" t="str">
        <f ca="1">S52</f>
        <v>①</v>
      </c>
      <c r="H46" s="32" t="str">
        <f ca="1">W52</f>
        <v>①</v>
      </c>
      <c r="I46" s="33"/>
      <c r="J46" s="20"/>
      <c r="K46" s="19"/>
      <c r="L46" s="32" t="str">
        <f ca="1">S53</f>
        <v>①</v>
      </c>
      <c r="M46" s="32" t="str">
        <f ca="1">W53</f>
        <v>①</v>
      </c>
      <c r="N46" s="33"/>
      <c r="O46" s="20"/>
      <c r="P46" s="1"/>
      <c r="Q46" s="1">
        <v>2</v>
      </c>
      <c r="R46" s="29">
        <f t="shared" ca="1" si="29"/>
        <v>10</v>
      </c>
      <c r="S46" s="29" t="str">
        <f t="shared" ref="S46:S56" ca="1" si="31">IF(R46+IF(V46&gt;=10,1,0)&gt;=10,"①","")</f>
        <v>①</v>
      </c>
      <c r="U46" s="1">
        <v>2</v>
      </c>
      <c r="V46" s="29">
        <f t="shared" ca="1" si="30"/>
        <v>10</v>
      </c>
      <c r="W46" s="29" t="str">
        <f t="shared" ref="W46:W56" ca="1" si="32">IF(V46&gt;=10,"①","")</f>
        <v>①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3</v>
      </c>
      <c r="D47" s="27">
        <f ca="1">MOD(ROUNDDOWN(AD37/1,0),10)</f>
        <v>2</v>
      </c>
      <c r="E47" s="12"/>
      <c r="F47" s="11"/>
      <c r="G47" s="27">
        <f ca="1">MOD(ROUNDDOWN(AD38/100,0),10)</f>
        <v>1</v>
      </c>
      <c r="H47" s="27">
        <f ca="1">MOD(ROUNDDOWN(AD38/10,0),10)</f>
        <v>1</v>
      </c>
      <c r="I47" s="27">
        <f ca="1">MOD(ROUNDDOWN(AD38/1,0),10)</f>
        <v>4</v>
      </c>
      <c r="J47" s="12"/>
      <c r="K47" s="11"/>
      <c r="L47" s="27">
        <f ca="1">MOD(ROUNDDOWN(AD39/100,0),10)</f>
        <v>1</v>
      </c>
      <c r="M47" s="27">
        <f ca="1">MOD(ROUNDDOWN(AD39/10,0),10)</f>
        <v>1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29"/>
        <v>13</v>
      </c>
      <c r="S47" s="29" t="str">
        <f t="shared" ca="1" si="31"/>
        <v>①</v>
      </c>
      <c r="U47" s="1">
        <v>3</v>
      </c>
      <c r="V47" s="29">
        <f t="shared" ca="1" si="30"/>
        <v>10</v>
      </c>
      <c r="W47" s="29" t="str">
        <f t="shared" ca="1" si="32"/>
        <v>①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10</v>
      </c>
      <c r="S48" s="29" t="str">
        <f t="shared" ca="1" si="31"/>
        <v>①</v>
      </c>
      <c r="U48" s="1">
        <v>4</v>
      </c>
      <c r="V48" s="29">
        <f t="shared" ca="1" si="30"/>
        <v>10</v>
      </c>
      <c r="W48" s="29" t="str">
        <f t="shared" ca="1" si="32"/>
        <v>①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11</v>
      </c>
      <c r="S49" s="29" t="str">
        <f t="shared" ca="1" si="31"/>
        <v>①</v>
      </c>
      <c r="U49" s="1">
        <v>5</v>
      </c>
      <c r="V49" s="29">
        <f t="shared" ca="1" si="30"/>
        <v>10</v>
      </c>
      <c r="W49" s="29" t="str">
        <f t="shared" ca="1" si="32"/>
        <v>①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8</v>
      </c>
      <c r="D50" s="26">
        <f t="shared" ca="1" si="33"/>
        <v>9</v>
      </c>
      <c r="E50" s="12"/>
      <c r="F50" s="11"/>
      <c r="G50" s="25"/>
      <c r="H50" s="26">
        <f t="shared" ca="1" si="33"/>
        <v>5</v>
      </c>
      <c r="I50" s="26">
        <f t="shared" ca="1" si="33"/>
        <v>2</v>
      </c>
      <c r="J50" s="12"/>
      <c r="K50" s="11"/>
      <c r="L50" s="25"/>
      <c r="M50" s="26">
        <f t="shared" ca="1" si="33"/>
        <v>4</v>
      </c>
      <c r="N50" s="26">
        <f t="shared" ca="1" si="33"/>
        <v>2</v>
      </c>
      <c r="O50" s="12"/>
      <c r="P50" s="1"/>
      <c r="Q50" s="1">
        <v>6</v>
      </c>
      <c r="R50" s="29">
        <f t="shared" ca="1" si="29"/>
        <v>13</v>
      </c>
      <c r="S50" s="29" t="str">
        <f t="shared" ca="1" si="31"/>
        <v>①</v>
      </c>
      <c r="U50" s="1">
        <v>6</v>
      </c>
      <c r="V50" s="29">
        <f t="shared" ca="1" si="30"/>
        <v>15</v>
      </c>
      <c r="W50" s="29" t="str">
        <f t="shared" ca="1" si="32"/>
        <v>①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50" t="str">
        <f t="shared" ref="B51:N51" si="34">B24</f>
        <v>＋</v>
      </c>
      <c r="C51" s="26">
        <f t="shared" ca="1" si="34"/>
        <v>9</v>
      </c>
      <c r="D51" s="26">
        <f t="shared" ca="1" si="34"/>
        <v>1</v>
      </c>
      <c r="E51" s="30"/>
      <c r="F51" s="31"/>
      <c r="G51" s="50" t="str">
        <f t="shared" si="34"/>
        <v>＋</v>
      </c>
      <c r="H51" s="26">
        <f t="shared" ca="1" si="34"/>
        <v>9</v>
      </c>
      <c r="I51" s="26">
        <f t="shared" ca="1" si="34"/>
        <v>8</v>
      </c>
      <c r="J51" s="30"/>
      <c r="K51" s="31"/>
      <c r="L51" s="50" t="str">
        <f t="shared" si="34"/>
        <v>＋</v>
      </c>
      <c r="M51" s="26">
        <f t="shared" ca="1" si="34"/>
        <v>8</v>
      </c>
      <c r="N51" s="26">
        <f t="shared" ca="1" si="34"/>
        <v>9</v>
      </c>
      <c r="O51" s="20"/>
      <c r="P51" s="1"/>
      <c r="Q51" s="1">
        <v>7</v>
      </c>
      <c r="R51" s="29">
        <f t="shared" ca="1" si="29"/>
        <v>12</v>
      </c>
      <c r="S51" s="29" t="str">
        <f t="shared" ca="1" si="31"/>
        <v>①</v>
      </c>
      <c r="U51" s="1">
        <v>7</v>
      </c>
      <c r="V51" s="29">
        <f t="shared" ca="1" si="30"/>
        <v>12</v>
      </c>
      <c r="W51" s="29" t="str">
        <f t="shared" ca="1" si="32"/>
        <v>①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①</v>
      </c>
      <c r="C52" s="32" t="str">
        <f ca="1">W54</f>
        <v>①</v>
      </c>
      <c r="D52" s="33"/>
      <c r="E52" s="20"/>
      <c r="F52" s="19"/>
      <c r="G52" s="32" t="str">
        <f ca="1">S55</f>
        <v>①</v>
      </c>
      <c r="H52" s="32" t="str">
        <f ca="1">W55</f>
        <v>①</v>
      </c>
      <c r="I52" s="33"/>
      <c r="J52" s="20"/>
      <c r="K52" s="19"/>
      <c r="L52" s="32" t="str">
        <f ca="1">S56</f>
        <v>①</v>
      </c>
      <c r="M52" s="32" t="str">
        <f ca="1">W56</f>
        <v>①</v>
      </c>
      <c r="N52" s="33"/>
      <c r="O52" s="20"/>
      <c r="P52" s="1"/>
      <c r="Q52" s="1">
        <v>8</v>
      </c>
      <c r="R52" s="29">
        <f t="shared" ca="1" si="29"/>
        <v>10</v>
      </c>
      <c r="S52" s="29" t="str">
        <f t="shared" ca="1" si="31"/>
        <v>①</v>
      </c>
      <c r="U52" s="1">
        <v>8</v>
      </c>
      <c r="V52" s="29">
        <f t="shared" ca="1" si="30"/>
        <v>14</v>
      </c>
      <c r="W52" s="29" t="str">
        <f t="shared" ca="1" si="32"/>
        <v>①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8</v>
      </c>
      <c r="D53" s="27">
        <f ca="1">MOD(ROUNDDOWN(AD40/1,0),10)</f>
        <v>0</v>
      </c>
      <c r="E53" s="12"/>
      <c r="F53" s="11"/>
      <c r="G53" s="27">
        <f ca="1">MOD(ROUNDDOWN(AD41/100,0),10)</f>
        <v>1</v>
      </c>
      <c r="H53" s="27">
        <f ca="1">MOD(ROUNDDOWN(AD41/10,0),10)</f>
        <v>5</v>
      </c>
      <c r="I53" s="27">
        <f ca="1">MOD(ROUNDDOWN(AD41/1,0),10)</f>
        <v>0</v>
      </c>
      <c r="J53" s="12"/>
      <c r="K53" s="11"/>
      <c r="L53" s="27">
        <f ca="1">MOD(ROUNDDOWN(AD42/100,0),10)</f>
        <v>1</v>
      </c>
      <c r="M53" s="27">
        <f ca="1">MOD(ROUNDDOWN(AD42/10,0),10)</f>
        <v>3</v>
      </c>
      <c r="N53" s="27">
        <f ca="1">MOD(ROUNDDOWN(AD42/1,0),10)</f>
        <v>1</v>
      </c>
      <c r="O53" s="12"/>
      <c r="P53" s="1"/>
      <c r="Q53" s="1">
        <v>9</v>
      </c>
      <c r="R53" s="29">
        <f t="shared" ca="1" si="29"/>
        <v>10</v>
      </c>
      <c r="S53" s="29" t="str">
        <f t="shared" ca="1" si="31"/>
        <v>①</v>
      </c>
      <c r="U53" s="1">
        <v>9</v>
      </c>
      <c r="V53" s="29">
        <f t="shared" ca="1" si="30"/>
        <v>10</v>
      </c>
      <c r="W53" s="29" t="str">
        <f t="shared" ca="1" si="32"/>
        <v>①</v>
      </c>
      <c r="AN53" s="4"/>
      <c r="AO53" s="3"/>
      <c r="AQ53" s="1"/>
      <c r="AR53" s="1"/>
      <c r="AS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17</v>
      </c>
      <c r="S54" s="29" t="str">
        <f t="shared" ca="1" si="31"/>
        <v>①</v>
      </c>
      <c r="U54" s="1">
        <v>10</v>
      </c>
      <c r="V54" s="29">
        <f t="shared" ca="1" si="30"/>
        <v>10</v>
      </c>
      <c r="W54" s="29" t="str">
        <f t="shared" ca="1" si="32"/>
        <v>①</v>
      </c>
      <c r="AN54" s="4"/>
      <c r="AO54" s="3"/>
      <c r="AQ54" s="1"/>
      <c r="AR54" s="1"/>
      <c r="AS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14</v>
      </c>
      <c r="S55" s="29" t="str">
        <f t="shared" ca="1" si="31"/>
        <v>①</v>
      </c>
      <c r="U55" s="1">
        <v>11</v>
      </c>
      <c r="V55" s="29">
        <f t="shared" ca="1" si="30"/>
        <v>10</v>
      </c>
      <c r="W55" s="29" t="str">
        <f t="shared" ca="1" si="32"/>
        <v>①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12</v>
      </c>
      <c r="S56" s="29" t="str">
        <f t="shared" ca="1" si="31"/>
        <v>①</v>
      </c>
      <c r="U56" s="1">
        <v>12</v>
      </c>
      <c r="V56" s="29">
        <f t="shared" ca="1" si="30"/>
        <v>11</v>
      </c>
      <c r="W56" s="29" t="str">
        <f t="shared" ca="1" si="32"/>
        <v>①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4dZMdjUzNVP+WeFQZGgoOYOnAM5ZGkHRaofM2lm2w+O/7dbO4Ac2n9S1Ec0KqxQ/mu5gJIH7msx/6ea1FVtv7Q==" saltValue="1MnQienkt30y71UuWm3Jaw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655" priority="109" operator="equal">
      <formula>0</formula>
    </cfRule>
  </conditionalFormatting>
  <conditionalFormatting sqref="C5">
    <cfRule type="cellIs" dxfId="654" priority="108" operator="equal">
      <formula>0</formula>
    </cfRule>
  </conditionalFormatting>
  <conditionalFormatting sqref="H6">
    <cfRule type="cellIs" dxfId="653" priority="107" operator="equal">
      <formula>0</formula>
    </cfRule>
  </conditionalFormatting>
  <conditionalFormatting sqref="H5">
    <cfRule type="cellIs" dxfId="652" priority="106" operator="equal">
      <formula>0</formula>
    </cfRule>
  </conditionalFormatting>
  <conditionalFormatting sqref="M6">
    <cfRule type="cellIs" dxfId="651" priority="105" operator="equal">
      <formula>0</formula>
    </cfRule>
  </conditionalFormatting>
  <conditionalFormatting sqref="M5">
    <cfRule type="cellIs" dxfId="650" priority="104" operator="equal">
      <formula>0</formula>
    </cfRule>
  </conditionalFormatting>
  <conditionalFormatting sqref="M12">
    <cfRule type="cellIs" dxfId="649" priority="103" operator="equal">
      <formula>0</formula>
    </cfRule>
  </conditionalFormatting>
  <conditionalFormatting sqref="M11">
    <cfRule type="cellIs" dxfId="648" priority="102" operator="equal">
      <formula>0</formula>
    </cfRule>
  </conditionalFormatting>
  <conditionalFormatting sqref="H12">
    <cfRule type="cellIs" dxfId="647" priority="101" operator="equal">
      <formula>0</formula>
    </cfRule>
  </conditionalFormatting>
  <conditionalFormatting sqref="H11">
    <cfRule type="cellIs" dxfId="646" priority="100" operator="equal">
      <formula>0</formula>
    </cfRule>
  </conditionalFormatting>
  <conditionalFormatting sqref="C12">
    <cfRule type="cellIs" dxfId="645" priority="99" operator="equal">
      <formula>0</formula>
    </cfRule>
  </conditionalFormatting>
  <conditionalFormatting sqref="C11">
    <cfRule type="cellIs" dxfId="644" priority="98" operator="equal">
      <formula>0</formula>
    </cfRule>
  </conditionalFormatting>
  <conditionalFormatting sqref="C18">
    <cfRule type="cellIs" dxfId="643" priority="97" operator="equal">
      <formula>0</formula>
    </cfRule>
  </conditionalFormatting>
  <conditionalFormatting sqref="C17">
    <cfRule type="cellIs" dxfId="642" priority="96" operator="equal">
      <formula>0</formula>
    </cfRule>
  </conditionalFormatting>
  <conditionalFormatting sqref="H18">
    <cfRule type="cellIs" dxfId="641" priority="95" operator="equal">
      <formula>0</formula>
    </cfRule>
  </conditionalFormatting>
  <conditionalFormatting sqref="H17">
    <cfRule type="cellIs" dxfId="640" priority="94" operator="equal">
      <formula>0</formula>
    </cfRule>
  </conditionalFormatting>
  <conditionalFormatting sqref="M18">
    <cfRule type="cellIs" dxfId="639" priority="93" operator="equal">
      <formula>0</formula>
    </cfRule>
  </conditionalFormatting>
  <conditionalFormatting sqref="M17">
    <cfRule type="cellIs" dxfId="638" priority="92" operator="equal">
      <formula>0</formula>
    </cfRule>
  </conditionalFormatting>
  <conditionalFormatting sqref="M24">
    <cfRule type="cellIs" dxfId="637" priority="91" operator="equal">
      <formula>0</formula>
    </cfRule>
  </conditionalFormatting>
  <conditionalFormatting sqref="M23">
    <cfRule type="cellIs" dxfId="636" priority="90" operator="equal">
      <formula>0</formula>
    </cfRule>
  </conditionalFormatting>
  <conditionalFormatting sqref="H24">
    <cfRule type="cellIs" dxfId="635" priority="89" operator="equal">
      <formula>0</formula>
    </cfRule>
  </conditionalFormatting>
  <conditionalFormatting sqref="H23">
    <cfRule type="cellIs" dxfId="634" priority="88" operator="equal">
      <formula>0</formula>
    </cfRule>
  </conditionalFormatting>
  <conditionalFormatting sqref="C24">
    <cfRule type="cellIs" dxfId="633" priority="87" operator="equal">
      <formula>0</formula>
    </cfRule>
  </conditionalFormatting>
  <conditionalFormatting sqref="C23">
    <cfRule type="cellIs" dxfId="632" priority="86" operator="equal">
      <formula>0</formula>
    </cfRule>
  </conditionalFormatting>
  <conditionalFormatting sqref="H7">
    <cfRule type="cellIs" dxfId="631" priority="85" operator="equal">
      <formula>0</formula>
    </cfRule>
  </conditionalFormatting>
  <conditionalFormatting sqref="M7">
    <cfRule type="cellIs" dxfId="630" priority="84" operator="equal">
      <formula>0</formula>
    </cfRule>
  </conditionalFormatting>
  <conditionalFormatting sqref="C13">
    <cfRule type="cellIs" dxfId="629" priority="83" operator="equal">
      <formula>0</formula>
    </cfRule>
  </conditionalFormatting>
  <conditionalFormatting sqref="H13">
    <cfRule type="cellIs" dxfId="628" priority="82" operator="equal">
      <formula>0</formula>
    </cfRule>
  </conditionalFormatting>
  <conditionalFormatting sqref="M13">
    <cfRule type="cellIs" dxfId="627" priority="81" operator="equal">
      <formula>0</formula>
    </cfRule>
  </conditionalFormatting>
  <conditionalFormatting sqref="C19">
    <cfRule type="cellIs" dxfId="626" priority="80" operator="equal">
      <formula>0</formula>
    </cfRule>
  </conditionalFormatting>
  <conditionalFormatting sqref="H19">
    <cfRule type="cellIs" dxfId="625" priority="79" operator="equal">
      <formula>0</formula>
    </cfRule>
  </conditionalFormatting>
  <conditionalFormatting sqref="M19">
    <cfRule type="cellIs" dxfId="624" priority="78" operator="equal">
      <formula>0</formula>
    </cfRule>
  </conditionalFormatting>
  <conditionalFormatting sqref="C25">
    <cfRule type="cellIs" dxfId="623" priority="77" operator="equal">
      <formula>0</formula>
    </cfRule>
  </conditionalFormatting>
  <conditionalFormatting sqref="H25">
    <cfRule type="cellIs" dxfId="622" priority="76" operator="equal">
      <formula>0</formula>
    </cfRule>
  </conditionalFormatting>
  <conditionalFormatting sqref="M25">
    <cfRule type="cellIs" dxfId="621" priority="75" operator="equal">
      <formula>0</formula>
    </cfRule>
  </conditionalFormatting>
  <conditionalFormatting sqref="C33:C34">
    <cfRule type="cellIs" dxfId="620" priority="74" operator="equal">
      <formula>0</formula>
    </cfRule>
  </conditionalFormatting>
  <conditionalFormatting sqref="C32">
    <cfRule type="cellIs" dxfId="619" priority="73" operator="equal">
      <formula>0</formula>
    </cfRule>
  </conditionalFormatting>
  <conditionalFormatting sqref="H33">
    <cfRule type="cellIs" dxfId="618" priority="72" operator="equal">
      <formula>0</formula>
    </cfRule>
  </conditionalFormatting>
  <conditionalFormatting sqref="H32">
    <cfRule type="cellIs" dxfId="617" priority="71" operator="equal">
      <formula>0</formula>
    </cfRule>
  </conditionalFormatting>
  <conditionalFormatting sqref="M33">
    <cfRule type="cellIs" dxfId="616" priority="70" operator="equal">
      <formula>0</formula>
    </cfRule>
  </conditionalFormatting>
  <conditionalFormatting sqref="M32">
    <cfRule type="cellIs" dxfId="615" priority="69" operator="equal">
      <formula>0</formula>
    </cfRule>
  </conditionalFormatting>
  <conditionalFormatting sqref="M39">
    <cfRule type="cellIs" dxfId="614" priority="68" operator="equal">
      <formula>0</formula>
    </cfRule>
  </conditionalFormatting>
  <conditionalFormatting sqref="M38">
    <cfRule type="cellIs" dxfId="613" priority="67" operator="equal">
      <formula>0</formula>
    </cfRule>
  </conditionalFormatting>
  <conditionalFormatting sqref="H39">
    <cfRule type="cellIs" dxfId="612" priority="66" operator="equal">
      <formula>0</formula>
    </cfRule>
  </conditionalFormatting>
  <conditionalFormatting sqref="H38">
    <cfRule type="cellIs" dxfId="611" priority="65" operator="equal">
      <formula>0</formula>
    </cfRule>
  </conditionalFormatting>
  <conditionalFormatting sqref="C39">
    <cfRule type="cellIs" dxfId="610" priority="64" operator="equal">
      <formula>0</formula>
    </cfRule>
  </conditionalFormatting>
  <conditionalFormatting sqref="C38">
    <cfRule type="cellIs" dxfId="609" priority="63" operator="equal">
      <formula>0</formula>
    </cfRule>
  </conditionalFormatting>
  <conditionalFormatting sqref="C45">
    <cfRule type="cellIs" dxfId="608" priority="62" operator="equal">
      <formula>0</formula>
    </cfRule>
  </conditionalFormatting>
  <conditionalFormatting sqref="C44">
    <cfRule type="cellIs" dxfId="607" priority="61" operator="equal">
      <formula>0</formula>
    </cfRule>
  </conditionalFormatting>
  <conditionalFormatting sqref="H45">
    <cfRule type="cellIs" dxfId="606" priority="60" operator="equal">
      <formula>0</formula>
    </cfRule>
  </conditionalFormatting>
  <conditionalFormatting sqref="H44">
    <cfRule type="cellIs" dxfId="605" priority="59" operator="equal">
      <formula>0</formula>
    </cfRule>
  </conditionalFormatting>
  <conditionalFormatting sqref="M45">
    <cfRule type="cellIs" dxfId="604" priority="58" operator="equal">
      <formula>0</formula>
    </cfRule>
  </conditionalFormatting>
  <conditionalFormatting sqref="M44">
    <cfRule type="cellIs" dxfId="603" priority="57" operator="equal">
      <formula>0</formula>
    </cfRule>
  </conditionalFormatting>
  <conditionalFormatting sqref="M51">
    <cfRule type="cellIs" dxfId="602" priority="56" operator="equal">
      <formula>0</formula>
    </cfRule>
  </conditionalFormatting>
  <conditionalFormatting sqref="M50">
    <cfRule type="cellIs" dxfId="601" priority="55" operator="equal">
      <formula>0</formula>
    </cfRule>
  </conditionalFormatting>
  <conditionalFormatting sqref="H51">
    <cfRule type="cellIs" dxfId="600" priority="54" operator="equal">
      <formula>0</formula>
    </cfRule>
  </conditionalFormatting>
  <conditionalFormatting sqref="H50">
    <cfRule type="cellIs" dxfId="599" priority="53" operator="equal">
      <formula>0</formula>
    </cfRule>
  </conditionalFormatting>
  <conditionalFormatting sqref="C51">
    <cfRule type="cellIs" dxfId="598" priority="52" operator="equal">
      <formula>0</formula>
    </cfRule>
  </conditionalFormatting>
  <conditionalFormatting sqref="C50">
    <cfRule type="cellIs" dxfId="597" priority="51" operator="equal">
      <formula>0</formula>
    </cfRule>
  </conditionalFormatting>
  <conditionalFormatting sqref="B25">
    <cfRule type="cellIs" dxfId="596" priority="39" operator="equal">
      <formula>0</formula>
    </cfRule>
  </conditionalFormatting>
  <conditionalFormatting sqref="B7">
    <cfRule type="cellIs" dxfId="595" priority="50" operator="equal">
      <formula>0</formula>
    </cfRule>
  </conditionalFormatting>
  <conditionalFormatting sqref="G7">
    <cfRule type="cellIs" dxfId="594" priority="49" operator="equal">
      <formula>0</formula>
    </cfRule>
  </conditionalFormatting>
  <conditionalFormatting sqref="L7">
    <cfRule type="cellIs" dxfId="593" priority="48" operator="equal">
      <formula>0</formula>
    </cfRule>
  </conditionalFormatting>
  <conditionalFormatting sqref="L13">
    <cfRule type="cellIs" dxfId="592" priority="47" operator="equal">
      <formula>0</formula>
    </cfRule>
  </conditionalFormatting>
  <conditionalFormatting sqref="G13">
    <cfRule type="cellIs" dxfId="591" priority="46" operator="equal">
      <formula>0</formula>
    </cfRule>
  </conditionalFormatting>
  <conditionalFormatting sqref="B13">
    <cfRule type="cellIs" dxfId="590" priority="45" operator="equal">
      <formula>0</formula>
    </cfRule>
  </conditionalFormatting>
  <conditionalFormatting sqref="B19">
    <cfRule type="cellIs" dxfId="589" priority="44" operator="equal">
      <formula>0</formula>
    </cfRule>
  </conditionalFormatting>
  <conditionalFormatting sqref="G19">
    <cfRule type="cellIs" dxfId="588" priority="43" operator="equal">
      <formula>0</formula>
    </cfRule>
  </conditionalFormatting>
  <conditionalFormatting sqref="L19">
    <cfRule type="cellIs" dxfId="587" priority="42" operator="equal">
      <formula>0</formula>
    </cfRule>
  </conditionalFormatting>
  <conditionalFormatting sqref="L25">
    <cfRule type="cellIs" dxfId="586" priority="41" operator="equal">
      <formula>0</formula>
    </cfRule>
  </conditionalFormatting>
  <conditionalFormatting sqref="G25">
    <cfRule type="cellIs" dxfId="585" priority="40" operator="equal">
      <formula>0</formula>
    </cfRule>
  </conditionalFormatting>
  <conditionalFormatting sqref="B34">
    <cfRule type="cellIs" dxfId="584" priority="38" operator="equal">
      <formula>0</formula>
    </cfRule>
  </conditionalFormatting>
  <conditionalFormatting sqref="I34">
    <cfRule type="cellIs" dxfId="583" priority="37" operator="equal">
      <formula>0</formula>
    </cfRule>
  </conditionalFormatting>
  <conditionalFormatting sqref="H34">
    <cfRule type="cellIs" dxfId="582" priority="36" operator="equal">
      <formula>0</formula>
    </cfRule>
  </conditionalFormatting>
  <conditionalFormatting sqref="G34">
    <cfRule type="cellIs" dxfId="581" priority="35" operator="equal">
      <formula>0</formula>
    </cfRule>
  </conditionalFormatting>
  <conditionalFormatting sqref="M34">
    <cfRule type="cellIs" dxfId="580" priority="34" operator="equal">
      <formula>0</formula>
    </cfRule>
  </conditionalFormatting>
  <conditionalFormatting sqref="L34">
    <cfRule type="cellIs" dxfId="579" priority="33" operator="equal">
      <formula>0</formula>
    </cfRule>
  </conditionalFormatting>
  <conditionalFormatting sqref="C40">
    <cfRule type="cellIs" dxfId="578" priority="32" operator="equal">
      <formula>0</formula>
    </cfRule>
  </conditionalFormatting>
  <conditionalFormatting sqref="B40">
    <cfRule type="cellIs" dxfId="577" priority="31" operator="equal">
      <formula>0</formula>
    </cfRule>
  </conditionalFormatting>
  <conditionalFormatting sqref="C46">
    <cfRule type="cellIs" dxfId="576" priority="30" operator="equal">
      <formula>0</formula>
    </cfRule>
  </conditionalFormatting>
  <conditionalFormatting sqref="B46">
    <cfRule type="cellIs" dxfId="575" priority="29" operator="equal">
      <formula>0</formula>
    </cfRule>
  </conditionalFormatting>
  <conditionalFormatting sqref="C52">
    <cfRule type="cellIs" dxfId="574" priority="28" operator="equal">
      <formula>0</formula>
    </cfRule>
  </conditionalFormatting>
  <conditionalFormatting sqref="B52">
    <cfRule type="cellIs" dxfId="573" priority="27" operator="equal">
      <formula>0</formula>
    </cfRule>
  </conditionalFormatting>
  <conditionalFormatting sqref="H40">
    <cfRule type="cellIs" dxfId="572" priority="26" operator="equal">
      <formula>0</formula>
    </cfRule>
  </conditionalFormatting>
  <conditionalFormatting sqref="G40">
    <cfRule type="cellIs" dxfId="571" priority="25" operator="equal">
      <formula>0</formula>
    </cfRule>
  </conditionalFormatting>
  <conditionalFormatting sqref="H46">
    <cfRule type="cellIs" dxfId="570" priority="24" operator="equal">
      <formula>0</formula>
    </cfRule>
  </conditionalFormatting>
  <conditionalFormatting sqref="G46">
    <cfRule type="cellIs" dxfId="569" priority="23" operator="equal">
      <formula>0</formula>
    </cfRule>
  </conditionalFormatting>
  <conditionalFormatting sqref="H52">
    <cfRule type="cellIs" dxfId="568" priority="22" operator="equal">
      <formula>0</formula>
    </cfRule>
  </conditionalFormatting>
  <conditionalFormatting sqref="G52">
    <cfRule type="cellIs" dxfId="567" priority="21" operator="equal">
      <formula>0</formula>
    </cfRule>
  </conditionalFormatting>
  <conditionalFormatting sqref="M40">
    <cfRule type="cellIs" dxfId="566" priority="20" operator="equal">
      <formula>0</formula>
    </cfRule>
  </conditionalFormatting>
  <conditionalFormatting sqref="L40">
    <cfRule type="cellIs" dxfId="565" priority="19" operator="equal">
      <formula>0</formula>
    </cfRule>
  </conditionalFormatting>
  <conditionalFormatting sqref="M46">
    <cfRule type="cellIs" dxfId="564" priority="18" operator="equal">
      <formula>0</formula>
    </cfRule>
  </conditionalFormatting>
  <conditionalFormatting sqref="L46">
    <cfRule type="cellIs" dxfId="563" priority="17" operator="equal">
      <formula>0</formula>
    </cfRule>
  </conditionalFormatting>
  <conditionalFormatting sqref="M52">
    <cfRule type="cellIs" dxfId="562" priority="16" operator="equal">
      <formula>0</formula>
    </cfRule>
  </conditionalFormatting>
  <conditionalFormatting sqref="L52">
    <cfRule type="cellIs" dxfId="561" priority="15" operator="equal">
      <formula>0</formula>
    </cfRule>
  </conditionalFormatting>
  <conditionalFormatting sqref="B35">
    <cfRule type="cellIs" dxfId="560" priority="14" operator="equal">
      <formula>0</formula>
    </cfRule>
  </conditionalFormatting>
  <conditionalFormatting sqref="G35">
    <cfRule type="cellIs" dxfId="559" priority="13" operator="equal">
      <formula>0</formula>
    </cfRule>
  </conditionalFormatting>
  <conditionalFormatting sqref="L35">
    <cfRule type="cellIs" dxfId="558" priority="12" operator="equal">
      <formula>0</formula>
    </cfRule>
  </conditionalFormatting>
  <conditionalFormatting sqref="L41">
    <cfRule type="cellIs" dxfId="557" priority="11" operator="equal">
      <formula>0</formula>
    </cfRule>
  </conditionalFormatting>
  <conditionalFormatting sqref="G41">
    <cfRule type="cellIs" dxfId="556" priority="10" operator="equal">
      <formula>0</formula>
    </cfRule>
  </conditionalFormatting>
  <conditionalFormatting sqref="B41">
    <cfRule type="cellIs" dxfId="555" priority="9" operator="equal">
      <formula>0</formula>
    </cfRule>
  </conditionalFormatting>
  <conditionalFormatting sqref="B47">
    <cfRule type="cellIs" dxfId="554" priority="8" operator="equal">
      <formula>0</formula>
    </cfRule>
  </conditionalFormatting>
  <conditionalFormatting sqref="G47">
    <cfRule type="cellIs" dxfId="553" priority="7" operator="equal">
      <formula>0</formula>
    </cfRule>
  </conditionalFormatting>
  <conditionalFormatting sqref="L47">
    <cfRule type="cellIs" dxfId="552" priority="6" operator="equal">
      <formula>0</formula>
    </cfRule>
  </conditionalFormatting>
  <conditionalFormatting sqref="L53">
    <cfRule type="cellIs" dxfId="551" priority="5" operator="equal">
      <formula>0</formula>
    </cfRule>
  </conditionalFormatting>
  <conditionalFormatting sqref="G53">
    <cfRule type="cellIs" dxfId="550" priority="4" operator="equal">
      <formula>0</formula>
    </cfRule>
  </conditionalFormatting>
  <conditionalFormatting sqref="B53">
    <cfRule type="cellIs" dxfId="549" priority="3" operator="equal">
      <formula>0</formula>
    </cfRule>
  </conditionalFormatting>
  <conditionalFormatting sqref="Z47">
    <cfRule type="cellIs" dxfId="548" priority="2" operator="equal">
      <formula>0</formula>
    </cfRule>
  </conditionalFormatting>
  <conditionalFormatting sqref="R5:R16">
    <cfRule type="expression" dxfId="547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0.24943331212346898</v>
      </c>
      <c r="AO1" s="3">
        <f t="shared" ref="AO1:AO16" ca="1" si="0">RANK(AN1,$AN$1:$AN$101,)</f>
        <v>12</v>
      </c>
      <c r="AP1" s="1"/>
      <c r="AQ1" s="1">
        <v>1</v>
      </c>
      <c r="AR1" s="1">
        <v>1</v>
      </c>
      <c r="AS1" s="1">
        <v>8</v>
      </c>
      <c r="AV1" s="3" t="s">
        <v>3</v>
      </c>
      <c r="AW1" s="4">
        <f ca="1">RAND()</f>
        <v>0.38966349123354993</v>
      </c>
      <c r="AX1" s="3">
        <f t="shared" ref="AX1:AX45" ca="1" si="1">RANK(AW1,$AW$1:$AW$101,)</f>
        <v>23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16" ca="1" si="2">RAND()</f>
        <v>0.51441563707162286</v>
      </c>
      <c r="AO2" s="3">
        <f t="shared" ca="1" si="0"/>
        <v>7</v>
      </c>
      <c r="AP2" s="1"/>
      <c r="AQ2" s="1">
        <v>2</v>
      </c>
      <c r="AR2" s="1">
        <v>2</v>
      </c>
      <c r="AS2" s="1">
        <v>7</v>
      </c>
      <c r="AW2" s="4">
        <f t="shared" ref="AW2:AW45" ca="1" si="3">RAND()</f>
        <v>0.26084182495063724</v>
      </c>
      <c r="AX2" s="3">
        <f t="shared" ca="1" si="1"/>
        <v>28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0.11492949953806419</v>
      </c>
      <c r="AO3" s="3">
        <f t="shared" ca="1" si="0"/>
        <v>14</v>
      </c>
      <c r="AP3" s="1"/>
      <c r="AQ3" s="1">
        <v>3</v>
      </c>
      <c r="AR3" s="1">
        <v>3</v>
      </c>
      <c r="AS3" s="1">
        <v>6</v>
      </c>
      <c r="AW3" s="4">
        <f t="shared" ca="1" si="3"/>
        <v>0.15019324671217771</v>
      </c>
      <c r="AX3" s="3">
        <f t="shared" ca="1" si="1"/>
        <v>37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0.11202118144712803</v>
      </c>
      <c r="AO4" s="3">
        <f t="shared" ca="1" si="0"/>
        <v>15</v>
      </c>
      <c r="AP4" s="1"/>
      <c r="AQ4" s="1">
        <v>4</v>
      </c>
      <c r="AR4" s="1">
        <v>4</v>
      </c>
      <c r="AS4" s="1">
        <v>5</v>
      </c>
      <c r="AW4" s="4">
        <f t="shared" ca="1" si="3"/>
        <v>0.2003756214574407</v>
      </c>
      <c r="AX4" s="3">
        <f t="shared" ca="1" si="1"/>
        <v>32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36"/>
      <c r="C5" s="39">
        <f ca="1">R5</f>
        <v>4</v>
      </c>
      <c r="D5" s="39">
        <f ca="1">S5</f>
        <v>7</v>
      </c>
      <c r="E5" s="12"/>
      <c r="F5" s="11"/>
      <c r="G5" s="36"/>
      <c r="H5" s="39">
        <f ca="1">R6</f>
        <v>7</v>
      </c>
      <c r="I5" s="39">
        <f ca="1">S6</f>
        <v>7</v>
      </c>
      <c r="J5" s="12"/>
      <c r="K5" s="11"/>
      <c r="L5" s="36"/>
      <c r="M5" s="39">
        <f ca="1">R7</f>
        <v>6</v>
      </c>
      <c r="N5" s="39">
        <f ca="1">S7</f>
        <v>9</v>
      </c>
      <c r="O5" s="12"/>
      <c r="P5" s="1"/>
      <c r="Q5" s="1">
        <v>1</v>
      </c>
      <c r="R5" s="13">
        <f ca="1">IF(AND((AH5+AL5)&lt;10,(AG5+AK5)=9),AG5+1,AG5)</f>
        <v>4</v>
      </c>
      <c r="S5" s="14">
        <f ca="1">AH5</f>
        <v>7</v>
      </c>
      <c r="T5" s="15"/>
      <c r="U5" s="1">
        <v>1</v>
      </c>
      <c r="V5" s="14">
        <f t="shared" ref="V5:W16" ca="1" si="4">AK5</f>
        <v>5</v>
      </c>
      <c r="W5" s="14">
        <f t="shared" ca="1" si="4"/>
        <v>4</v>
      </c>
      <c r="X5" s="15"/>
      <c r="Y5" s="1">
        <v>1</v>
      </c>
      <c r="Z5" s="16">
        <f ca="1">R5*10+S5</f>
        <v>47</v>
      </c>
      <c r="AA5" s="17" t="s">
        <v>1</v>
      </c>
      <c r="AB5" s="17">
        <f ca="1">V5*10+W5</f>
        <v>54</v>
      </c>
      <c r="AC5" s="18" t="s">
        <v>2</v>
      </c>
      <c r="AD5" s="14">
        <f t="shared" ref="AD5:AD16" ca="1" si="5">Z5+AB5</f>
        <v>101</v>
      </c>
      <c r="AF5" s="1">
        <v>1</v>
      </c>
      <c r="AG5" s="14">
        <f ca="1">VLOOKUP($AO1,$AQ$1:$AS$101,2,FALSE)</f>
        <v>4</v>
      </c>
      <c r="AH5" s="14">
        <f ca="1">VLOOKUP($AX1,$AZ$1:$BB$101,2,FALSE)</f>
        <v>7</v>
      </c>
      <c r="AI5" s="15"/>
      <c r="AJ5" s="1">
        <v>1</v>
      </c>
      <c r="AK5" s="14">
        <f ca="1">VLOOKUP($AO1,$AQ$1:$AS$101,3,FALSE)</f>
        <v>5</v>
      </c>
      <c r="AL5" s="14">
        <f t="shared" ref="AL5:AL16" ca="1" si="6">VLOOKUP($AX1,$AZ$1:$BB$101,3,FALSE)</f>
        <v>4</v>
      </c>
      <c r="AN5" s="4">
        <f t="shared" ca="1" si="2"/>
        <v>0.30191802456167793</v>
      </c>
      <c r="AO5" s="3">
        <f t="shared" ca="1" si="0"/>
        <v>9</v>
      </c>
      <c r="AP5" s="1"/>
      <c r="AQ5" s="1">
        <v>5</v>
      </c>
      <c r="AR5" s="1">
        <v>5</v>
      </c>
      <c r="AS5" s="1">
        <v>4</v>
      </c>
      <c r="AW5" s="4">
        <f t="shared" ca="1" si="3"/>
        <v>0.98074859689311433</v>
      </c>
      <c r="AX5" s="3">
        <f t="shared" ca="1" si="1"/>
        <v>1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37" t="s">
        <v>0</v>
      </c>
      <c r="C6" s="39">
        <f ca="1">V5</f>
        <v>5</v>
      </c>
      <c r="D6" s="39">
        <f ca="1">W5</f>
        <v>4</v>
      </c>
      <c r="E6" s="30"/>
      <c r="F6" s="31"/>
      <c r="G6" s="37" t="s">
        <v>0</v>
      </c>
      <c r="H6" s="39">
        <f ca="1">V6</f>
        <v>2</v>
      </c>
      <c r="I6" s="39">
        <f ca="1">W6</f>
        <v>9</v>
      </c>
      <c r="J6" s="30"/>
      <c r="K6" s="31"/>
      <c r="L6" s="37" t="s">
        <v>0</v>
      </c>
      <c r="M6" s="39">
        <f ca="1">V7</f>
        <v>3</v>
      </c>
      <c r="N6" s="39">
        <f ca="1">W7</f>
        <v>1</v>
      </c>
      <c r="O6" s="20"/>
      <c r="P6" s="1"/>
      <c r="Q6" s="1">
        <v>2</v>
      </c>
      <c r="R6" s="13">
        <f t="shared" ref="R6:R16" ca="1" si="7">IF(AND((AH6+AL6)&lt;10,(AG6+AK6)=9),AG6+1,AG6)</f>
        <v>7</v>
      </c>
      <c r="S6" s="14">
        <f t="shared" ref="S6:S16" ca="1" si="8">AH6</f>
        <v>7</v>
      </c>
      <c r="T6" s="15"/>
      <c r="U6" s="1">
        <v>2</v>
      </c>
      <c r="V6" s="14">
        <f t="shared" ca="1" si="4"/>
        <v>2</v>
      </c>
      <c r="W6" s="14">
        <f t="shared" ca="1" si="4"/>
        <v>9</v>
      </c>
      <c r="X6" s="15"/>
      <c r="Y6" s="1">
        <v>2</v>
      </c>
      <c r="Z6" s="16">
        <f t="shared" ref="Z6:Z16" ca="1" si="9">R6*10+W6</f>
        <v>79</v>
      </c>
      <c r="AA6" s="17" t="s">
        <v>1</v>
      </c>
      <c r="AB6" s="17">
        <f t="shared" ref="AB6:AB16" ca="1" si="10">V6*10+S6</f>
        <v>27</v>
      </c>
      <c r="AC6" s="18" t="s">
        <v>2</v>
      </c>
      <c r="AD6" s="14">
        <f t="shared" ca="1" si="5"/>
        <v>106</v>
      </c>
      <c r="AF6" s="1">
        <v>2</v>
      </c>
      <c r="AG6" s="14">
        <f t="shared" ref="AG6:AG16" ca="1" si="11">VLOOKUP($AO2,$AQ$1:$AS$101,2,FALSE)</f>
        <v>7</v>
      </c>
      <c r="AH6" s="14">
        <f t="shared" ref="AH6:AH16" ca="1" si="12">VLOOKUP($AX2,$AZ$1:$BB$101,2,FALSE)</f>
        <v>7</v>
      </c>
      <c r="AI6" s="15"/>
      <c r="AJ6" s="1">
        <v>2</v>
      </c>
      <c r="AK6" s="14">
        <f t="shared" ref="AK6:AK16" ca="1" si="13">VLOOKUP($AO2,$AQ$1:$AS$101,3,FALSE)</f>
        <v>2</v>
      </c>
      <c r="AL6" s="14">
        <f t="shared" ca="1" si="6"/>
        <v>9</v>
      </c>
      <c r="AN6" s="4">
        <f t="shared" ca="1" si="2"/>
        <v>0.96942775086686506</v>
      </c>
      <c r="AO6" s="3">
        <f t="shared" ca="1" si="0"/>
        <v>1</v>
      </c>
      <c r="AP6" s="1"/>
      <c r="AQ6" s="1">
        <v>6</v>
      </c>
      <c r="AR6" s="1">
        <v>6</v>
      </c>
      <c r="AS6" s="1">
        <v>3</v>
      </c>
      <c r="AW6" s="4">
        <f t="shared" ca="1" si="3"/>
        <v>0.93747933094606917</v>
      </c>
      <c r="AX6" s="3">
        <f t="shared" ca="1" si="1"/>
        <v>3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>◯</v>
      </c>
      <c r="D7" s="46"/>
      <c r="E7" s="30"/>
      <c r="F7" s="41"/>
      <c r="G7" s="44" t="str">
        <f ca="1">S19</f>
        <v>◯</v>
      </c>
      <c r="H7" s="45" t="str">
        <f ca="1">W19</f>
        <v>◯</v>
      </c>
      <c r="I7" s="46"/>
      <c r="J7" s="30"/>
      <c r="K7" s="41"/>
      <c r="L7" s="44" t="str">
        <f ca="1">S20</f>
        <v>◯</v>
      </c>
      <c r="M7" s="45" t="str">
        <f ca="1">W20</f>
        <v>◯</v>
      </c>
      <c r="N7" s="46"/>
      <c r="O7" s="20"/>
      <c r="P7" s="1"/>
      <c r="Q7" s="1">
        <v>3</v>
      </c>
      <c r="R7" s="13">
        <f ca="1">IF(AND((AH7+AL7)&lt;10,(AG7+AK7)=9),AG7+1,AG7)</f>
        <v>6</v>
      </c>
      <c r="S7" s="14">
        <f t="shared" ca="1" si="8"/>
        <v>9</v>
      </c>
      <c r="T7" s="15"/>
      <c r="U7" s="1">
        <v>3</v>
      </c>
      <c r="V7" s="14">
        <f t="shared" ca="1" si="4"/>
        <v>3</v>
      </c>
      <c r="W7" s="14">
        <f t="shared" ca="1" si="4"/>
        <v>1</v>
      </c>
      <c r="X7" s="15"/>
      <c r="Y7" s="1">
        <v>3</v>
      </c>
      <c r="Z7" s="16">
        <f t="shared" ca="1" si="9"/>
        <v>61</v>
      </c>
      <c r="AA7" s="17" t="s">
        <v>1</v>
      </c>
      <c r="AB7" s="17">
        <f t="shared" ca="1" si="10"/>
        <v>39</v>
      </c>
      <c r="AC7" s="18" t="s">
        <v>2</v>
      </c>
      <c r="AD7" s="14">
        <f t="shared" ca="1" si="5"/>
        <v>100</v>
      </c>
      <c r="AF7" s="1">
        <v>3</v>
      </c>
      <c r="AG7" s="14">
        <f t="shared" ca="1" si="11"/>
        <v>6</v>
      </c>
      <c r="AH7" s="14">
        <f t="shared" ca="1" si="12"/>
        <v>9</v>
      </c>
      <c r="AI7" s="15"/>
      <c r="AJ7" s="1">
        <v>3</v>
      </c>
      <c r="AK7" s="14">
        <f t="shared" ca="1" si="13"/>
        <v>3</v>
      </c>
      <c r="AL7" s="14">
        <f t="shared" ca="1" si="6"/>
        <v>1</v>
      </c>
      <c r="AN7" s="4">
        <f t="shared" ca="1" si="2"/>
        <v>0.53777474272867598</v>
      </c>
      <c r="AO7" s="3">
        <f t="shared" ca="1" si="0"/>
        <v>5</v>
      </c>
      <c r="AP7" s="1"/>
      <c r="AQ7" s="1">
        <v>7</v>
      </c>
      <c r="AR7" s="1">
        <v>7</v>
      </c>
      <c r="AS7" s="1">
        <v>2</v>
      </c>
      <c r="AW7" s="4">
        <f t="shared" ca="1" si="3"/>
        <v>0.58908125945268341</v>
      </c>
      <c r="AX7" s="3">
        <f t="shared" ca="1" si="1"/>
        <v>16</v>
      </c>
      <c r="AZ7" s="1">
        <v>7</v>
      </c>
      <c r="BA7" s="1">
        <v>4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7</v>
      </c>
      <c r="S8" s="14">
        <f t="shared" ca="1" si="8"/>
        <v>8</v>
      </c>
      <c r="T8" s="15"/>
      <c r="U8" s="1">
        <v>4</v>
      </c>
      <c r="V8" s="14">
        <f t="shared" ca="1" si="4"/>
        <v>2</v>
      </c>
      <c r="W8" s="14">
        <f t="shared" ca="1" si="4"/>
        <v>5</v>
      </c>
      <c r="X8" s="15"/>
      <c r="Y8" s="1">
        <v>4</v>
      </c>
      <c r="Z8" s="16">
        <f t="shared" ca="1" si="9"/>
        <v>75</v>
      </c>
      <c r="AA8" s="17" t="s">
        <v>1</v>
      </c>
      <c r="AB8" s="17">
        <f t="shared" ca="1" si="10"/>
        <v>28</v>
      </c>
      <c r="AC8" s="18" t="s">
        <v>2</v>
      </c>
      <c r="AD8" s="14">
        <f t="shared" ca="1" si="5"/>
        <v>103</v>
      </c>
      <c r="AF8" s="1">
        <v>4</v>
      </c>
      <c r="AG8" s="14">
        <f t="shared" ca="1" si="11"/>
        <v>7</v>
      </c>
      <c r="AH8" s="14">
        <f t="shared" ca="1" si="12"/>
        <v>8</v>
      </c>
      <c r="AI8" s="15"/>
      <c r="AJ8" s="1">
        <v>4</v>
      </c>
      <c r="AK8" s="14">
        <f t="shared" ca="1" si="13"/>
        <v>2</v>
      </c>
      <c r="AL8" s="14">
        <f t="shared" ca="1" si="6"/>
        <v>5</v>
      </c>
      <c r="AN8" s="4">
        <f t="shared" ca="1" si="2"/>
        <v>0.26574179528474684</v>
      </c>
      <c r="AO8" s="3">
        <f t="shared" ca="1" si="0"/>
        <v>10</v>
      </c>
      <c r="AP8" s="1"/>
      <c r="AQ8" s="1">
        <v>8</v>
      </c>
      <c r="AR8" s="1">
        <v>8</v>
      </c>
      <c r="AS8" s="1">
        <v>1</v>
      </c>
      <c r="AW8" s="4">
        <f t="shared" ca="1" si="3"/>
        <v>0.10583573155318948</v>
      </c>
      <c r="AX8" s="3">
        <f t="shared" ca="1" si="1"/>
        <v>42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1</v>
      </c>
      <c r="S9" s="14">
        <f t="shared" ca="1" si="8"/>
        <v>1</v>
      </c>
      <c r="T9" s="15"/>
      <c r="U9" s="1">
        <v>5</v>
      </c>
      <c r="V9" s="14">
        <f t="shared" ca="1" si="4"/>
        <v>8</v>
      </c>
      <c r="W9" s="14">
        <f t="shared" ca="1" si="4"/>
        <v>9</v>
      </c>
      <c r="X9" s="15"/>
      <c r="Y9" s="1">
        <v>5</v>
      </c>
      <c r="Z9" s="16">
        <f t="shared" ca="1" si="9"/>
        <v>19</v>
      </c>
      <c r="AA9" s="17" t="s">
        <v>1</v>
      </c>
      <c r="AB9" s="17">
        <f t="shared" ca="1" si="10"/>
        <v>81</v>
      </c>
      <c r="AC9" s="18" t="s">
        <v>2</v>
      </c>
      <c r="AD9" s="14">
        <f t="shared" ca="1" si="5"/>
        <v>100</v>
      </c>
      <c r="AF9" s="1">
        <v>5</v>
      </c>
      <c r="AG9" s="14">
        <f t="shared" ca="1" si="11"/>
        <v>1</v>
      </c>
      <c r="AH9" s="14">
        <f t="shared" ca="1" si="12"/>
        <v>1</v>
      </c>
      <c r="AI9" s="15"/>
      <c r="AJ9" s="1">
        <v>5</v>
      </c>
      <c r="AK9" s="14">
        <f t="shared" ca="1" si="13"/>
        <v>8</v>
      </c>
      <c r="AL9" s="14">
        <f t="shared" ca="1" si="6"/>
        <v>9</v>
      </c>
      <c r="AN9" s="4">
        <f t="shared" ca="1" si="2"/>
        <v>0.7991801714645449</v>
      </c>
      <c r="AO9" s="3">
        <f t="shared" ca="1" si="0"/>
        <v>4</v>
      </c>
      <c r="AP9" s="1"/>
      <c r="AQ9" s="1">
        <v>9</v>
      </c>
      <c r="AR9" s="1">
        <v>1</v>
      </c>
      <c r="AS9" s="1">
        <v>8</v>
      </c>
      <c r="AW9" s="4">
        <f t="shared" ca="1" si="3"/>
        <v>0.49034567636321036</v>
      </c>
      <c r="AX9" s="3">
        <f t="shared" ca="1" si="1"/>
        <v>20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1</v>
      </c>
      <c r="S10" s="14">
        <f t="shared" ca="1" si="8"/>
        <v>2</v>
      </c>
      <c r="T10" s="15"/>
      <c r="U10" s="1">
        <v>6</v>
      </c>
      <c r="V10" s="14">
        <f t="shared" ca="1" si="4"/>
        <v>8</v>
      </c>
      <c r="W10" s="14">
        <f t="shared" ca="1" si="4"/>
        <v>9</v>
      </c>
      <c r="X10" s="15"/>
      <c r="Y10" s="1">
        <v>6</v>
      </c>
      <c r="Z10" s="16">
        <f t="shared" ca="1" si="9"/>
        <v>19</v>
      </c>
      <c r="AA10" s="17" t="s">
        <v>1</v>
      </c>
      <c r="AB10" s="17">
        <f t="shared" ca="1" si="10"/>
        <v>82</v>
      </c>
      <c r="AC10" s="18" t="s">
        <v>2</v>
      </c>
      <c r="AD10" s="14">
        <f t="shared" ca="1" si="5"/>
        <v>101</v>
      </c>
      <c r="AF10" s="1">
        <v>6</v>
      </c>
      <c r="AG10" s="14">
        <f t="shared" ca="1" si="11"/>
        <v>1</v>
      </c>
      <c r="AH10" s="14">
        <f t="shared" ca="1" si="12"/>
        <v>2</v>
      </c>
      <c r="AI10" s="15"/>
      <c r="AJ10" s="1">
        <v>6</v>
      </c>
      <c r="AK10" s="14">
        <f t="shared" ca="1" si="13"/>
        <v>8</v>
      </c>
      <c r="AL10" s="14">
        <f t="shared" ca="1" si="6"/>
        <v>9</v>
      </c>
      <c r="AN10" s="4">
        <f t="shared" ca="1" si="2"/>
        <v>0.32319953980405525</v>
      </c>
      <c r="AO10" s="3">
        <f t="shared" ca="1" si="0"/>
        <v>8</v>
      </c>
      <c r="AP10" s="1"/>
      <c r="AQ10" s="1">
        <v>10</v>
      </c>
      <c r="AR10" s="1">
        <v>2</v>
      </c>
      <c r="AS10" s="1">
        <v>7</v>
      </c>
      <c r="AW10" s="4">
        <f t="shared" ca="1" si="3"/>
        <v>0.34986262841041815</v>
      </c>
      <c r="AX10" s="3">
        <f t="shared" ca="1" si="1"/>
        <v>25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7</v>
      </c>
      <c r="D11" s="39">
        <f ca="1">S8</f>
        <v>8</v>
      </c>
      <c r="E11" s="12"/>
      <c r="F11" s="11"/>
      <c r="G11" s="36"/>
      <c r="H11" s="39">
        <f ca="1">R9</f>
        <v>1</v>
      </c>
      <c r="I11" s="39">
        <f ca="1">S9</f>
        <v>1</v>
      </c>
      <c r="J11" s="12"/>
      <c r="K11" s="11"/>
      <c r="L11" s="36"/>
      <c r="M11" s="39">
        <f ca="1">R10</f>
        <v>1</v>
      </c>
      <c r="N11" s="39">
        <f ca="1">S10</f>
        <v>2</v>
      </c>
      <c r="O11" s="12"/>
      <c r="P11" s="1"/>
      <c r="Q11" s="1">
        <v>7</v>
      </c>
      <c r="R11" s="13">
        <f t="shared" ca="1" si="7"/>
        <v>5</v>
      </c>
      <c r="S11" s="14">
        <f t="shared" ca="1" si="8"/>
        <v>6</v>
      </c>
      <c r="T11" s="15"/>
      <c r="U11" s="1">
        <v>7</v>
      </c>
      <c r="V11" s="14">
        <f t="shared" ca="1" si="4"/>
        <v>4</v>
      </c>
      <c r="W11" s="14">
        <f t="shared" ca="1" si="4"/>
        <v>4</v>
      </c>
      <c r="X11" s="15"/>
      <c r="Y11" s="1">
        <v>7</v>
      </c>
      <c r="Z11" s="16">
        <f t="shared" ca="1" si="9"/>
        <v>54</v>
      </c>
      <c r="AA11" s="17" t="s">
        <v>1</v>
      </c>
      <c r="AB11" s="17">
        <f t="shared" ca="1" si="10"/>
        <v>46</v>
      </c>
      <c r="AC11" s="18" t="s">
        <v>2</v>
      </c>
      <c r="AD11" s="14">
        <f t="shared" ca="1" si="5"/>
        <v>100</v>
      </c>
      <c r="AF11" s="1">
        <v>7</v>
      </c>
      <c r="AG11" s="14">
        <f t="shared" ca="1" si="11"/>
        <v>5</v>
      </c>
      <c r="AH11" s="14">
        <f t="shared" ca="1" si="12"/>
        <v>6</v>
      </c>
      <c r="AI11" s="15"/>
      <c r="AJ11" s="1">
        <v>7</v>
      </c>
      <c r="AK11" s="14">
        <f t="shared" ca="1" si="13"/>
        <v>4</v>
      </c>
      <c r="AL11" s="14">
        <f t="shared" ca="1" si="6"/>
        <v>4</v>
      </c>
      <c r="AN11" s="4">
        <f t="shared" ca="1" si="2"/>
        <v>0.19114415879239521</v>
      </c>
      <c r="AO11" s="3">
        <f t="shared" ca="1" si="0"/>
        <v>13</v>
      </c>
      <c r="AP11" s="1"/>
      <c r="AQ11" s="1">
        <v>11</v>
      </c>
      <c r="AR11" s="1">
        <v>3</v>
      </c>
      <c r="AS11" s="1">
        <v>6</v>
      </c>
      <c r="AW11" s="4">
        <f t="shared" ca="1" si="3"/>
        <v>0.54267228838470349</v>
      </c>
      <c r="AX11" s="3">
        <f t="shared" ca="1" si="1"/>
        <v>18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37" t="s">
        <v>0</v>
      </c>
      <c r="C12" s="39">
        <f ca="1">V8</f>
        <v>2</v>
      </c>
      <c r="D12" s="39">
        <f ca="1">W8</f>
        <v>5</v>
      </c>
      <c r="E12" s="30"/>
      <c r="F12" s="31"/>
      <c r="G12" s="37" t="s">
        <v>0</v>
      </c>
      <c r="H12" s="39">
        <f ca="1">V9</f>
        <v>8</v>
      </c>
      <c r="I12" s="39">
        <f ca="1">W9</f>
        <v>9</v>
      </c>
      <c r="J12" s="30"/>
      <c r="K12" s="31"/>
      <c r="L12" s="37" t="s">
        <v>0</v>
      </c>
      <c r="M12" s="39">
        <f ca="1">V10</f>
        <v>8</v>
      </c>
      <c r="N12" s="39">
        <f ca="1">W10</f>
        <v>9</v>
      </c>
      <c r="O12" s="20"/>
      <c r="P12" s="1"/>
      <c r="Q12" s="1">
        <v>8</v>
      </c>
      <c r="R12" s="13">
        <f t="shared" ca="1" si="7"/>
        <v>2</v>
      </c>
      <c r="S12" s="14">
        <f t="shared" ca="1" si="8"/>
        <v>9</v>
      </c>
      <c r="T12" s="15"/>
      <c r="U12" s="1">
        <v>8</v>
      </c>
      <c r="V12" s="14">
        <f t="shared" ca="1" si="4"/>
        <v>7</v>
      </c>
      <c r="W12" s="14">
        <f t="shared" ca="1" si="4"/>
        <v>6</v>
      </c>
      <c r="X12" s="15"/>
      <c r="Y12" s="1">
        <v>8</v>
      </c>
      <c r="Z12" s="16">
        <f t="shared" ca="1" si="9"/>
        <v>26</v>
      </c>
      <c r="AA12" s="17" t="s">
        <v>1</v>
      </c>
      <c r="AB12" s="17">
        <f t="shared" ca="1" si="10"/>
        <v>79</v>
      </c>
      <c r="AC12" s="18" t="s">
        <v>2</v>
      </c>
      <c r="AD12" s="14">
        <f t="shared" ca="1" si="5"/>
        <v>105</v>
      </c>
      <c r="AF12" s="1">
        <v>8</v>
      </c>
      <c r="AG12" s="14">
        <f t="shared" ca="1" si="11"/>
        <v>2</v>
      </c>
      <c r="AH12" s="14">
        <f t="shared" ca="1" si="12"/>
        <v>9</v>
      </c>
      <c r="AI12" s="15"/>
      <c r="AJ12" s="1">
        <v>8</v>
      </c>
      <c r="AK12" s="14">
        <f t="shared" ca="1" si="13"/>
        <v>7</v>
      </c>
      <c r="AL12" s="14">
        <f t="shared" ca="1" si="6"/>
        <v>6</v>
      </c>
      <c r="AN12" s="4">
        <f t="shared" ca="1" si="2"/>
        <v>0.2549410073085332</v>
      </c>
      <c r="AO12" s="3">
        <f t="shared" ca="1" si="0"/>
        <v>11</v>
      </c>
      <c r="AP12" s="1"/>
      <c r="AQ12" s="1">
        <v>12</v>
      </c>
      <c r="AR12" s="1">
        <v>4</v>
      </c>
      <c r="AS12" s="1">
        <v>5</v>
      </c>
      <c r="AW12" s="4">
        <f t="shared" ca="1" si="3"/>
        <v>5.9840769896319146E-2</v>
      </c>
      <c r="AX12" s="3">
        <f t="shared" ca="1" si="1"/>
        <v>44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>◯</v>
      </c>
      <c r="D13" s="46"/>
      <c r="E13" s="30"/>
      <c r="F13" s="41"/>
      <c r="G13" s="44" t="str">
        <f ca="1">S22</f>
        <v>◯</v>
      </c>
      <c r="H13" s="45" t="str">
        <f ca="1">W22</f>
        <v>◯</v>
      </c>
      <c r="I13" s="46"/>
      <c r="J13" s="30"/>
      <c r="K13" s="41"/>
      <c r="L13" s="44" t="str">
        <f ca="1">S23</f>
        <v>◯</v>
      </c>
      <c r="M13" s="45" t="str">
        <f ca="1">W23</f>
        <v>◯</v>
      </c>
      <c r="N13" s="46"/>
      <c r="O13" s="20"/>
      <c r="P13" s="1"/>
      <c r="Q13" s="1">
        <v>9</v>
      </c>
      <c r="R13" s="13">
        <f t="shared" ca="1" si="7"/>
        <v>4</v>
      </c>
      <c r="S13" s="14">
        <f t="shared" ca="1" si="8"/>
        <v>6</v>
      </c>
      <c r="T13" s="15"/>
      <c r="U13" s="1">
        <v>9</v>
      </c>
      <c r="V13" s="14">
        <f t="shared" ca="1" si="4"/>
        <v>5</v>
      </c>
      <c r="W13" s="14">
        <f t="shared" ca="1" si="4"/>
        <v>8</v>
      </c>
      <c r="X13" s="15"/>
      <c r="Y13" s="1">
        <v>9</v>
      </c>
      <c r="Z13" s="16">
        <f t="shared" ca="1" si="9"/>
        <v>48</v>
      </c>
      <c r="AA13" s="17" t="s">
        <v>1</v>
      </c>
      <c r="AB13" s="17">
        <f t="shared" ca="1" si="10"/>
        <v>56</v>
      </c>
      <c r="AC13" s="18" t="s">
        <v>2</v>
      </c>
      <c r="AD13" s="14">
        <f t="shared" ca="1" si="5"/>
        <v>104</v>
      </c>
      <c r="AF13" s="1">
        <v>9</v>
      </c>
      <c r="AG13" s="14">
        <f t="shared" ca="1" si="11"/>
        <v>4</v>
      </c>
      <c r="AH13" s="14">
        <f t="shared" ca="1" si="12"/>
        <v>6</v>
      </c>
      <c r="AI13" s="15"/>
      <c r="AJ13" s="1">
        <v>9</v>
      </c>
      <c r="AK13" s="14">
        <f t="shared" ca="1" si="13"/>
        <v>5</v>
      </c>
      <c r="AL13" s="14">
        <f t="shared" ca="1" si="6"/>
        <v>8</v>
      </c>
      <c r="AN13" s="4">
        <f t="shared" ca="1" si="2"/>
        <v>0.88478401192688061</v>
      </c>
      <c r="AO13" s="3">
        <f t="shared" ca="1" si="0"/>
        <v>2</v>
      </c>
      <c r="AP13" s="1"/>
      <c r="AQ13" s="1">
        <v>13</v>
      </c>
      <c r="AR13" s="1">
        <v>5</v>
      </c>
      <c r="AS13" s="1">
        <v>4</v>
      </c>
      <c r="AW13" s="4">
        <f t="shared" ca="1" si="3"/>
        <v>0.24469826568241859</v>
      </c>
      <c r="AX13" s="3">
        <f t="shared" ca="1" si="1"/>
        <v>29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8</v>
      </c>
      <c r="S14" s="14">
        <f t="shared" ca="1" si="8"/>
        <v>7</v>
      </c>
      <c r="T14" s="15"/>
      <c r="U14" s="1">
        <v>10</v>
      </c>
      <c r="V14" s="14">
        <f t="shared" ca="1" si="4"/>
        <v>1</v>
      </c>
      <c r="W14" s="14">
        <f t="shared" ca="1" si="4"/>
        <v>6</v>
      </c>
      <c r="X14" s="15"/>
      <c r="Y14" s="1">
        <v>10</v>
      </c>
      <c r="Z14" s="16">
        <f t="shared" ca="1" si="9"/>
        <v>86</v>
      </c>
      <c r="AA14" s="17" t="s">
        <v>1</v>
      </c>
      <c r="AB14" s="17">
        <f t="shared" ca="1" si="10"/>
        <v>17</v>
      </c>
      <c r="AC14" s="18" t="s">
        <v>2</v>
      </c>
      <c r="AD14" s="14">
        <f t="shared" ca="1" si="5"/>
        <v>103</v>
      </c>
      <c r="AF14" s="1">
        <v>10</v>
      </c>
      <c r="AG14" s="14">
        <f t="shared" ca="1" si="11"/>
        <v>8</v>
      </c>
      <c r="AH14" s="14">
        <f t="shared" ca="1" si="12"/>
        <v>7</v>
      </c>
      <c r="AI14" s="15"/>
      <c r="AJ14" s="1">
        <v>10</v>
      </c>
      <c r="AK14" s="14">
        <f t="shared" ca="1" si="13"/>
        <v>1</v>
      </c>
      <c r="AL14" s="14">
        <f t="shared" ca="1" si="6"/>
        <v>6</v>
      </c>
      <c r="AN14" s="4">
        <f t="shared" ca="1" si="2"/>
        <v>0.86500561736301063</v>
      </c>
      <c r="AO14" s="3">
        <f t="shared" ca="1" si="0"/>
        <v>3</v>
      </c>
      <c r="AP14" s="1"/>
      <c r="AQ14" s="1">
        <v>14</v>
      </c>
      <c r="AR14" s="1">
        <v>6</v>
      </c>
      <c r="AS14" s="1">
        <v>3</v>
      </c>
      <c r="AW14" s="4">
        <f t="shared" ca="1" si="3"/>
        <v>0.90937674914371458</v>
      </c>
      <c r="AX14" s="3">
        <f t="shared" ca="1" si="1"/>
        <v>5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5</v>
      </c>
      <c r="S15" s="14">
        <f t="shared" ca="1" si="8"/>
        <v>6</v>
      </c>
      <c r="T15" s="15"/>
      <c r="U15" s="1">
        <v>11</v>
      </c>
      <c r="V15" s="14">
        <f t="shared" ca="1" si="4"/>
        <v>4</v>
      </c>
      <c r="W15" s="14">
        <f t="shared" ca="1" si="4"/>
        <v>6</v>
      </c>
      <c r="X15" s="15"/>
      <c r="Y15" s="1">
        <v>11</v>
      </c>
      <c r="Z15" s="16">
        <f t="shared" ca="1" si="9"/>
        <v>56</v>
      </c>
      <c r="AA15" s="17" t="s">
        <v>1</v>
      </c>
      <c r="AB15" s="17">
        <f t="shared" ca="1" si="10"/>
        <v>46</v>
      </c>
      <c r="AC15" s="18" t="s">
        <v>2</v>
      </c>
      <c r="AD15" s="14">
        <f t="shared" ca="1" si="5"/>
        <v>102</v>
      </c>
      <c r="AF15" s="1">
        <v>11</v>
      </c>
      <c r="AG15" s="14">
        <f t="shared" ca="1" si="11"/>
        <v>5</v>
      </c>
      <c r="AH15" s="14">
        <f t="shared" ca="1" si="12"/>
        <v>6</v>
      </c>
      <c r="AI15" s="15"/>
      <c r="AJ15" s="1">
        <v>11</v>
      </c>
      <c r="AK15" s="14">
        <f t="shared" ca="1" si="13"/>
        <v>4</v>
      </c>
      <c r="AL15" s="14">
        <f t="shared" ca="1" si="6"/>
        <v>6</v>
      </c>
      <c r="AN15" s="4">
        <f t="shared" ca="1" si="2"/>
        <v>0.52495257110903482</v>
      </c>
      <c r="AO15" s="3">
        <f t="shared" ca="1" si="0"/>
        <v>6</v>
      </c>
      <c r="AP15" s="1"/>
      <c r="AQ15" s="1">
        <v>15</v>
      </c>
      <c r="AR15" s="1">
        <v>7</v>
      </c>
      <c r="AS15" s="1">
        <v>2</v>
      </c>
      <c r="AW15" s="4">
        <f t="shared" ca="1" si="3"/>
        <v>0.31274135631506073</v>
      </c>
      <c r="AX15" s="3">
        <f t="shared" ca="1" si="1"/>
        <v>27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3</v>
      </c>
      <c r="S16" s="14">
        <f t="shared" ca="1" si="8"/>
        <v>9</v>
      </c>
      <c r="T16" s="15"/>
      <c r="U16" s="1">
        <v>12</v>
      </c>
      <c r="V16" s="14">
        <f t="shared" ca="1" si="4"/>
        <v>6</v>
      </c>
      <c r="W16" s="14">
        <f t="shared" ca="1" si="4"/>
        <v>8</v>
      </c>
      <c r="X16" s="15"/>
      <c r="Y16" s="1">
        <v>12</v>
      </c>
      <c r="Z16" s="16">
        <f t="shared" ca="1" si="9"/>
        <v>38</v>
      </c>
      <c r="AA16" s="17" t="s">
        <v>1</v>
      </c>
      <c r="AB16" s="17">
        <f t="shared" ca="1" si="10"/>
        <v>69</v>
      </c>
      <c r="AC16" s="18" t="s">
        <v>2</v>
      </c>
      <c r="AD16" s="14">
        <f t="shared" ca="1" si="5"/>
        <v>107</v>
      </c>
      <c r="AF16" s="1">
        <v>12</v>
      </c>
      <c r="AG16" s="14">
        <f t="shared" ca="1" si="11"/>
        <v>3</v>
      </c>
      <c r="AH16" s="14">
        <f t="shared" ca="1" si="12"/>
        <v>9</v>
      </c>
      <c r="AI16" s="15"/>
      <c r="AJ16" s="1">
        <v>12</v>
      </c>
      <c r="AK16" s="14">
        <f t="shared" ca="1" si="13"/>
        <v>6</v>
      </c>
      <c r="AL16" s="14">
        <f t="shared" ca="1" si="6"/>
        <v>8</v>
      </c>
      <c r="AN16" s="4">
        <f t="shared" ca="1" si="2"/>
        <v>5.4577737324398079E-2</v>
      </c>
      <c r="AO16" s="3">
        <f t="shared" ca="1" si="0"/>
        <v>16</v>
      </c>
      <c r="AP16" s="1"/>
      <c r="AQ16" s="1">
        <v>16</v>
      </c>
      <c r="AR16" s="1">
        <v>8</v>
      </c>
      <c r="AS16" s="1">
        <v>1</v>
      </c>
      <c r="AW16" s="4">
        <f t="shared" ca="1" si="3"/>
        <v>0.11688047472058172</v>
      </c>
      <c r="AX16" s="3">
        <f t="shared" ca="1" si="1"/>
        <v>41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36"/>
      <c r="C17" s="37">
        <f ca="1">R11</f>
        <v>5</v>
      </c>
      <c r="D17" s="37">
        <f ca="1">S11</f>
        <v>6</v>
      </c>
      <c r="E17" s="12"/>
      <c r="F17" s="11"/>
      <c r="G17" s="36"/>
      <c r="H17" s="37">
        <f ca="1">R12</f>
        <v>2</v>
      </c>
      <c r="I17" s="37">
        <f ca="1">S12</f>
        <v>9</v>
      </c>
      <c r="J17" s="12"/>
      <c r="K17" s="11"/>
      <c r="L17" s="36"/>
      <c r="M17" s="37">
        <f ca="1">R13</f>
        <v>4</v>
      </c>
      <c r="N17" s="37">
        <f ca="1">S13</f>
        <v>6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/>
      <c r="AO17" s="3"/>
      <c r="AP17" s="1"/>
      <c r="AQ17" s="1"/>
      <c r="AR17" s="1"/>
      <c r="AS17" s="1"/>
      <c r="AW17" s="4">
        <f t="shared" ca="1" si="3"/>
        <v>0.43180411489629245</v>
      </c>
      <c r="AX17" s="3">
        <f t="shared" ca="1" si="1"/>
        <v>22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37" t="s">
        <v>0</v>
      </c>
      <c r="C18" s="37">
        <f ca="1">V11</f>
        <v>4</v>
      </c>
      <c r="D18" s="37">
        <f ca="1">W11</f>
        <v>4</v>
      </c>
      <c r="E18" s="30"/>
      <c r="F18" s="31"/>
      <c r="G18" s="37" t="s">
        <v>0</v>
      </c>
      <c r="H18" s="37">
        <f ca="1">V12</f>
        <v>7</v>
      </c>
      <c r="I18" s="37">
        <f ca="1">W12</f>
        <v>6</v>
      </c>
      <c r="J18" s="30"/>
      <c r="K18" s="31"/>
      <c r="L18" s="37" t="s">
        <v>0</v>
      </c>
      <c r="M18" s="37">
        <f ca="1">V13</f>
        <v>5</v>
      </c>
      <c r="N18" s="37">
        <f ca="1">W13</f>
        <v>8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11</v>
      </c>
      <c r="W18" s="29" t="str">
        <f ca="1">IF(V18&gt;=10,"◯","")</f>
        <v>◯</v>
      </c>
      <c r="AN18" s="4"/>
      <c r="AO18" s="3"/>
      <c r="AP18" s="1"/>
      <c r="AQ18" s="1"/>
      <c r="AR18" s="1"/>
      <c r="AS18" s="1"/>
      <c r="AW18" s="4">
        <f t="shared" ca="1" si="3"/>
        <v>0.64309090152016901</v>
      </c>
      <c r="AX18" s="3">
        <f t="shared" ca="1" si="1"/>
        <v>12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>◯</v>
      </c>
      <c r="D19" s="47"/>
      <c r="E19" s="30"/>
      <c r="F19" s="41"/>
      <c r="G19" s="44" t="str">
        <f ca="1">S25</f>
        <v>◯</v>
      </c>
      <c r="H19" s="44" t="str">
        <f ca="1">W25</f>
        <v>◯</v>
      </c>
      <c r="I19" s="47"/>
      <c r="J19" s="30"/>
      <c r="K19" s="41"/>
      <c r="L19" s="44" t="str">
        <f ca="1">S26</f>
        <v>◯</v>
      </c>
      <c r="M19" s="44" t="str">
        <f ca="1">W26</f>
        <v>◯</v>
      </c>
      <c r="N19" s="47"/>
      <c r="O19" s="20"/>
      <c r="P19" s="1"/>
      <c r="Q19" s="1">
        <v>2</v>
      </c>
      <c r="R19" s="29">
        <f t="shared" ref="R19:R29" ca="1" si="14">R6+V6</f>
        <v>9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16</v>
      </c>
      <c r="W19" s="29" t="str">
        <f t="shared" ref="W19:W29" ca="1" si="17">IF(V19&gt;=10,"◯","")</f>
        <v>◯</v>
      </c>
      <c r="AN19" s="4"/>
      <c r="AO19" s="3"/>
      <c r="AP19" s="1"/>
      <c r="AQ19" s="1"/>
      <c r="AR19" s="1"/>
      <c r="AS19" s="1"/>
      <c r="AW19" s="4">
        <f t="shared" ca="1" si="3"/>
        <v>0.97935284389269894</v>
      </c>
      <c r="AX19" s="3">
        <f t="shared" ca="1" si="1"/>
        <v>2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4"/>
        <v>9</v>
      </c>
      <c r="S20" s="29" t="str">
        <f t="shared" ca="1" si="15"/>
        <v>◯</v>
      </c>
      <c r="U20" s="1">
        <v>3</v>
      </c>
      <c r="V20" s="29">
        <f t="shared" ca="1" si="16"/>
        <v>10</v>
      </c>
      <c r="W20" s="29" t="str">
        <f t="shared" ca="1" si="17"/>
        <v>◯</v>
      </c>
      <c r="AN20" s="4"/>
      <c r="AO20" s="3"/>
      <c r="AP20" s="1"/>
      <c r="AQ20" s="1"/>
      <c r="AR20" s="1"/>
      <c r="AS20" s="1"/>
      <c r="AW20" s="4">
        <f t="shared" ca="1" si="3"/>
        <v>0.13815959495975361</v>
      </c>
      <c r="AX20" s="3">
        <f t="shared" ca="1" si="1"/>
        <v>39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9</v>
      </c>
      <c r="S21" s="29" t="str">
        <f t="shared" ca="1" si="15"/>
        <v>◯</v>
      </c>
      <c r="U21" s="1">
        <v>4</v>
      </c>
      <c r="V21" s="29">
        <f t="shared" ca="1" si="16"/>
        <v>13</v>
      </c>
      <c r="W21" s="29" t="str">
        <f t="shared" ca="1" si="17"/>
        <v>◯</v>
      </c>
      <c r="AN21" s="4"/>
      <c r="AO21" s="3"/>
      <c r="AP21" s="1"/>
      <c r="AQ21" s="1"/>
      <c r="AR21" s="1"/>
      <c r="AS21" s="1"/>
      <c r="AW21" s="4">
        <f t="shared" ca="1" si="3"/>
        <v>2.9782345365153784E-2</v>
      </c>
      <c r="AX21" s="3">
        <f t="shared" ca="1" si="1"/>
        <v>45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9</v>
      </c>
      <c r="S22" s="29" t="str">
        <f t="shared" ca="1" si="15"/>
        <v>◯</v>
      </c>
      <c r="U22" s="1">
        <v>5</v>
      </c>
      <c r="V22" s="29">
        <f t="shared" ca="1" si="16"/>
        <v>10</v>
      </c>
      <c r="W22" s="29" t="str">
        <f t="shared" ca="1" si="17"/>
        <v>◯</v>
      </c>
      <c r="AN22" s="4"/>
      <c r="AO22" s="3"/>
      <c r="AP22" s="1"/>
      <c r="AQ22" s="1"/>
      <c r="AR22" s="1"/>
      <c r="AS22" s="1"/>
      <c r="AW22" s="4">
        <f t="shared" ca="1" si="3"/>
        <v>0.65439948659025471</v>
      </c>
      <c r="AX22" s="3">
        <f t="shared" ca="1" si="1"/>
        <v>11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36"/>
      <c r="C23" s="39">
        <f ca="1">R14</f>
        <v>8</v>
      </c>
      <c r="D23" s="39">
        <f ca="1">S14</f>
        <v>7</v>
      </c>
      <c r="E23" s="12"/>
      <c r="F23" s="11"/>
      <c r="G23" s="36"/>
      <c r="H23" s="39">
        <f ca="1">R15</f>
        <v>5</v>
      </c>
      <c r="I23" s="39">
        <f ca="1">S15</f>
        <v>6</v>
      </c>
      <c r="J23" s="12"/>
      <c r="K23" s="11"/>
      <c r="L23" s="36"/>
      <c r="M23" s="39">
        <f ca="1">R16</f>
        <v>3</v>
      </c>
      <c r="N23" s="39">
        <f ca="1">S16</f>
        <v>9</v>
      </c>
      <c r="O23" s="12"/>
      <c r="P23" s="1"/>
      <c r="Q23" s="1">
        <v>6</v>
      </c>
      <c r="R23" s="29">
        <f t="shared" ca="1" si="14"/>
        <v>9</v>
      </c>
      <c r="S23" s="29" t="str">
        <f t="shared" ca="1" si="15"/>
        <v>◯</v>
      </c>
      <c r="U23" s="1">
        <v>6</v>
      </c>
      <c r="V23" s="29">
        <f t="shared" ca="1" si="16"/>
        <v>11</v>
      </c>
      <c r="W23" s="29" t="str">
        <f t="shared" ca="1" si="17"/>
        <v>◯</v>
      </c>
      <c r="AN23" s="4"/>
      <c r="AO23" s="3"/>
      <c r="AP23" s="1"/>
      <c r="AQ23" s="1"/>
      <c r="AR23" s="1"/>
      <c r="AS23" s="1"/>
      <c r="AW23" s="4">
        <f t="shared" ca="1" si="3"/>
        <v>0.13760629248439649</v>
      </c>
      <c r="AX23" s="3">
        <f t="shared" ca="1" si="1"/>
        <v>40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37" t="s">
        <v>0</v>
      </c>
      <c r="C24" s="39">
        <f ca="1">V14</f>
        <v>1</v>
      </c>
      <c r="D24" s="39">
        <f ca="1">W14</f>
        <v>6</v>
      </c>
      <c r="E24" s="30"/>
      <c r="F24" s="31"/>
      <c r="G24" s="37" t="s">
        <v>0</v>
      </c>
      <c r="H24" s="39">
        <f ca="1">V15</f>
        <v>4</v>
      </c>
      <c r="I24" s="39">
        <f ca="1">W15</f>
        <v>6</v>
      </c>
      <c r="J24" s="30"/>
      <c r="K24" s="31"/>
      <c r="L24" s="37" t="s">
        <v>0</v>
      </c>
      <c r="M24" s="39">
        <f ca="1">V16</f>
        <v>6</v>
      </c>
      <c r="N24" s="39">
        <f ca="1">W16</f>
        <v>8</v>
      </c>
      <c r="O24" s="20"/>
      <c r="P24" s="1"/>
      <c r="Q24" s="1">
        <v>7</v>
      </c>
      <c r="R24" s="29">
        <f t="shared" ca="1" si="14"/>
        <v>9</v>
      </c>
      <c r="S24" s="29" t="str">
        <f t="shared" ca="1" si="15"/>
        <v>◯</v>
      </c>
      <c r="U24" s="1">
        <v>7</v>
      </c>
      <c r="V24" s="29">
        <f t="shared" ca="1" si="16"/>
        <v>10</v>
      </c>
      <c r="W24" s="29" t="str">
        <f t="shared" ca="1" si="17"/>
        <v>◯</v>
      </c>
      <c r="AN24" s="4"/>
      <c r="AO24" s="3"/>
      <c r="AP24" s="1"/>
      <c r="AQ24" s="1"/>
      <c r="AR24" s="1"/>
      <c r="AS24" s="1"/>
      <c r="AW24" s="4">
        <f t="shared" ca="1" si="3"/>
        <v>7.141402367089611E-2</v>
      </c>
      <c r="AX24" s="3">
        <f t="shared" ca="1" si="1"/>
        <v>43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>◯</v>
      </c>
      <c r="D25" s="46"/>
      <c r="E25" s="30"/>
      <c r="F25" s="41"/>
      <c r="G25" s="44" t="str">
        <f ca="1">S28</f>
        <v>◯</v>
      </c>
      <c r="H25" s="45" t="str">
        <f ca="1">W28</f>
        <v>◯</v>
      </c>
      <c r="I25" s="46"/>
      <c r="J25" s="30"/>
      <c r="K25" s="41"/>
      <c r="L25" s="44" t="str">
        <f ca="1">S29</f>
        <v>◯</v>
      </c>
      <c r="M25" s="45" t="str">
        <f ca="1">W29</f>
        <v>◯</v>
      </c>
      <c r="N25" s="46"/>
      <c r="O25" s="20"/>
      <c r="P25" s="1"/>
      <c r="Q25" s="1">
        <v>8</v>
      </c>
      <c r="R25" s="29">
        <f t="shared" ca="1" si="14"/>
        <v>9</v>
      </c>
      <c r="S25" s="29" t="str">
        <f t="shared" ca="1" si="15"/>
        <v>◯</v>
      </c>
      <c r="U25" s="1">
        <v>8</v>
      </c>
      <c r="V25" s="29">
        <f t="shared" ca="1" si="16"/>
        <v>15</v>
      </c>
      <c r="W25" s="29" t="str">
        <f t="shared" ca="1" si="17"/>
        <v>◯</v>
      </c>
      <c r="AN25" s="4"/>
      <c r="AO25" s="3"/>
      <c r="AP25" s="1"/>
      <c r="AQ25" s="1"/>
      <c r="AR25" s="1"/>
      <c r="AS25" s="1"/>
      <c r="AW25" s="4">
        <f t="shared" ca="1" si="3"/>
        <v>0.83723263432452355</v>
      </c>
      <c r="AX25" s="3">
        <f t="shared" ca="1" si="1"/>
        <v>7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4"/>
        <v>9</v>
      </c>
      <c r="S26" s="29" t="str">
        <f t="shared" ca="1" si="15"/>
        <v>◯</v>
      </c>
      <c r="U26" s="1">
        <v>9</v>
      </c>
      <c r="V26" s="29">
        <f t="shared" ca="1" si="16"/>
        <v>14</v>
      </c>
      <c r="W26" s="29" t="str">
        <f t="shared" ca="1" si="17"/>
        <v>◯</v>
      </c>
      <c r="AN26" s="4"/>
      <c r="AO26" s="3"/>
      <c r="AP26" s="1"/>
      <c r="AQ26" s="1"/>
      <c r="AR26" s="1"/>
      <c r="AS26" s="1"/>
      <c r="AW26" s="4">
        <f t="shared" ca="1" si="3"/>
        <v>0.71153209798344175</v>
      </c>
      <c r="AX26" s="3">
        <f t="shared" ca="1" si="1"/>
        <v>9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9</v>
      </c>
      <c r="S27" s="29" t="str">
        <f t="shared" ca="1" si="15"/>
        <v>◯</v>
      </c>
      <c r="U27" s="1">
        <v>10</v>
      </c>
      <c r="V27" s="29">
        <f t="shared" ca="1" si="16"/>
        <v>13</v>
      </c>
      <c r="W27" s="29" t="str">
        <f t="shared" ca="1" si="17"/>
        <v>◯</v>
      </c>
      <c r="AN27" s="4"/>
      <c r="AO27" s="3"/>
      <c r="AP27" s="1"/>
      <c r="AQ27" s="1"/>
      <c r="AR27" s="1"/>
      <c r="AS27" s="1"/>
      <c r="AW27" s="4">
        <f t="shared" ca="1" si="3"/>
        <v>0.59613141921680757</v>
      </c>
      <c r="AX27" s="3">
        <f t="shared" ca="1" si="1"/>
        <v>15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9" t="str">
        <f t="shared" ref="A28:N28" si="18">A1</f>
        <v>たし算 ひっ算 ２けた 下○つき 連続くり上がりＡ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8"/>
        <v>1</v>
      </c>
      <c r="O28" s="70"/>
      <c r="P28" s="1"/>
      <c r="Q28" s="1">
        <v>11</v>
      </c>
      <c r="R28" s="29">
        <f t="shared" ca="1" si="14"/>
        <v>9</v>
      </c>
      <c r="S28" s="29" t="str">
        <f t="shared" ca="1" si="15"/>
        <v>◯</v>
      </c>
      <c r="U28" s="1">
        <v>11</v>
      </c>
      <c r="V28" s="29">
        <f t="shared" ca="1" si="16"/>
        <v>12</v>
      </c>
      <c r="W28" s="29" t="str">
        <f t="shared" ca="1" si="17"/>
        <v>◯</v>
      </c>
      <c r="AN28" s="4"/>
      <c r="AO28" s="3"/>
      <c r="AP28" s="1"/>
      <c r="AQ28" s="1"/>
      <c r="AR28" s="1"/>
      <c r="AS28" s="1"/>
      <c r="AW28" s="4">
        <f t="shared" ca="1" si="3"/>
        <v>0.17397600598622909</v>
      </c>
      <c r="AX28" s="3">
        <f t="shared" ca="1" si="1"/>
        <v>34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4"/>
        <v>9</v>
      </c>
      <c r="S29" s="29" t="str">
        <f t="shared" ca="1" si="15"/>
        <v>◯</v>
      </c>
      <c r="U29" s="1">
        <v>12</v>
      </c>
      <c r="V29" s="29">
        <f t="shared" ca="1" si="16"/>
        <v>17</v>
      </c>
      <c r="W29" s="29" t="str">
        <f t="shared" ca="1" si="17"/>
        <v>◯</v>
      </c>
      <c r="AN29" s="4"/>
      <c r="AO29" s="3"/>
      <c r="AP29" s="1"/>
      <c r="AQ29" s="1"/>
      <c r="AR29" s="1"/>
      <c r="AS29" s="1"/>
      <c r="AW29" s="4">
        <f t="shared" ca="1" si="3"/>
        <v>0.1575454176236224</v>
      </c>
      <c r="AX29" s="3">
        <f t="shared" ca="1" si="1"/>
        <v>36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0.20240702058189508</v>
      </c>
      <c r="AX30" s="3">
        <f t="shared" ca="1" si="1"/>
        <v>31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4</v>
      </c>
      <c r="S31" s="14">
        <f t="shared" ca="1" si="20"/>
        <v>7</v>
      </c>
      <c r="T31" s="15"/>
      <c r="U31" s="1">
        <f t="shared" ref="U31:W42" si="21">U5</f>
        <v>1</v>
      </c>
      <c r="V31" s="14">
        <f t="shared" ca="1" si="21"/>
        <v>5</v>
      </c>
      <c r="W31" s="14">
        <f t="shared" ca="1" si="21"/>
        <v>4</v>
      </c>
      <c r="X31" s="15"/>
      <c r="Y31" s="24">
        <f t="shared" ref="Y31:AD42" si="22">Y5</f>
        <v>1</v>
      </c>
      <c r="Z31" s="16">
        <f t="shared" ca="1" si="22"/>
        <v>47</v>
      </c>
      <c r="AA31" s="17" t="str">
        <f t="shared" si="22"/>
        <v>＋</v>
      </c>
      <c r="AB31" s="17">
        <f t="shared" ca="1" si="22"/>
        <v>54</v>
      </c>
      <c r="AC31" s="18" t="str">
        <f t="shared" si="22"/>
        <v>＝</v>
      </c>
      <c r="AD31" s="14">
        <f t="shared" ca="1" si="22"/>
        <v>101</v>
      </c>
      <c r="AN31" s="4"/>
      <c r="AO31" s="3"/>
      <c r="AP31" s="1"/>
      <c r="AQ31" s="1"/>
      <c r="AR31" s="1"/>
      <c r="AS31" s="1"/>
      <c r="AW31" s="4">
        <f t="shared" ca="1" si="3"/>
        <v>0.61879406632233036</v>
      </c>
      <c r="AX31" s="3">
        <f t="shared" ca="1" si="1"/>
        <v>14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3">C5</f>
        <v>4</v>
      </c>
      <c r="D32" s="26">
        <f t="shared" ca="1" si="23"/>
        <v>7</v>
      </c>
      <c r="E32" s="30"/>
      <c r="F32" s="31"/>
      <c r="G32" s="49"/>
      <c r="H32" s="26">
        <f t="shared" ca="1" si="23"/>
        <v>7</v>
      </c>
      <c r="I32" s="26">
        <f t="shared" ca="1" si="23"/>
        <v>7</v>
      </c>
      <c r="J32" s="30"/>
      <c r="K32" s="31"/>
      <c r="L32" s="49"/>
      <c r="M32" s="26">
        <f t="shared" ca="1" si="23"/>
        <v>6</v>
      </c>
      <c r="N32" s="26">
        <f t="shared" ca="1" si="23"/>
        <v>9</v>
      </c>
      <c r="O32" s="12"/>
      <c r="P32" s="1"/>
      <c r="Q32" s="2">
        <f t="shared" si="20"/>
        <v>2</v>
      </c>
      <c r="R32" s="14">
        <f t="shared" ca="1" si="20"/>
        <v>7</v>
      </c>
      <c r="S32" s="14">
        <f t="shared" ca="1" si="20"/>
        <v>7</v>
      </c>
      <c r="T32" s="15"/>
      <c r="U32" s="1">
        <f t="shared" si="21"/>
        <v>2</v>
      </c>
      <c r="V32" s="14">
        <f t="shared" ca="1" si="21"/>
        <v>2</v>
      </c>
      <c r="W32" s="14">
        <f t="shared" ca="1" si="21"/>
        <v>9</v>
      </c>
      <c r="X32" s="15"/>
      <c r="Y32" s="24">
        <f t="shared" si="22"/>
        <v>2</v>
      </c>
      <c r="Z32" s="16">
        <f t="shared" ca="1" si="22"/>
        <v>79</v>
      </c>
      <c r="AA32" s="17" t="str">
        <f t="shared" si="22"/>
        <v>＋</v>
      </c>
      <c r="AB32" s="17">
        <f t="shared" ca="1" si="22"/>
        <v>27</v>
      </c>
      <c r="AC32" s="18" t="str">
        <f t="shared" si="22"/>
        <v>＝</v>
      </c>
      <c r="AD32" s="14">
        <f t="shared" ca="1" si="22"/>
        <v>106</v>
      </c>
      <c r="AN32" s="4"/>
      <c r="AO32" s="3"/>
      <c r="AP32" s="1"/>
      <c r="AQ32" s="1"/>
      <c r="AR32" s="1"/>
      <c r="AS32" s="1"/>
      <c r="AW32" s="4">
        <f t="shared" ca="1" si="3"/>
        <v>0.38007178706965794</v>
      </c>
      <c r="AX32" s="3">
        <f t="shared" ca="1" si="1"/>
        <v>24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50" t="str">
        <f t="shared" ref="B33:N33" si="24">B6</f>
        <v>＋</v>
      </c>
      <c r="C33" s="26">
        <f t="shared" ca="1" si="24"/>
        <v>5</v>
      </c>
      <c r="D33" s="26">
        <f t="shared" ca="1" si="24"/>
        <v>4</v>
      </c>
      <c r="E33" s="30"/>
      <c r="F33" s="31"/>
      <c r="G33" s="50" t="str">
        <f t="shared" si="24"/>
        <v>＋</v>
      </c>
      <c r="H33" s="26">
        <f t="shared" ca="1" si="24"/>
        <v>2</v>
      </c>
      <c r="I33" s="26">
        <f t="shared" ca="1" si="24"/>
        <v>9</v>
      </c>
      <c r="J33" s="30"/>
      <c r="K33" s="31"/>
      <c r="L33" s="50" t="str">
        <f t="shared" si="24"/>
        <v>＋</v>
      </c>
      <c r="M33" s="26">
        <f t="shared" ca="1" si="24"/>
        <v>3</v>
      </c>
      <c r="N33" s="26">
        <f t="shared" ca="1" si="24"/>
        <v>1</v>
      </c>
      <c r="O33" s="20"/>
      <c r="P33" s="1"/>
      <c r="Q33" s="1">
        <f t="shared" si="20"/>
        <v>3</v>
      </c>
      <c r="R33" s="14">
        <f t="shared" ca="1" si="20"/>
        <v>6</v>
      </c>
      <c r="S33" s="14">
        <f t="shared" ca="1" si="20"/>
        <v>9</v>
      </c>
      <c r="T33" s="15"/>
      <c r="U33" s="1">
        <f t="shared" si="21"/>
        <v>3</v>
      </c>
      <c r="V33" s="14">
        <f t="shared" ca="1" si="21"/>
        <v>3</v>
      </c>
      <c r="W33" s="14">
        <f t="shared" ca="1" si="21"/>
        <v>1</v>
      </c>
      <c r="X33" s="15"/>
      <c r="Y33" s="24">
        <f t="shared" si="22"/>
        <v>3</v>
      </c>
      <c r="Z33" s="16">
        <f t="shared" ca="1" si="22"/>
        <v>61</v>
      </c>
      <c r="AA33" s="17" t="str">
        <f t="shared" si="22"/>
        <v>＋</v>
      </c>
      <c r="AB33" s="17">
        <f t="shared" ca="1" si="22"/>
        <v>39</v>
      </c>
      <c r="AC33" s="18" t="str">
        <f t="shared" si="22"/>
        <v>＝</v>
      </c>
      <c r="AD33" s="14">
        <f t="shared" ca="1" si="22"/>
        <v>100</v>
      </c>
      <c r="AN33" s="4"/>
      <c r="AO33" s="3"/>
      <c r="AP33" s="1"/>
      <c r="AQ33" s="1"/>
      <c r="AR33" s="1"/>
      <c r="AS33" s="1"/>
      <c r="AW33" s="4">
        <f t="shared" ca="1" si="3"/>
        <v>0.84709623069520168</v>
      </c>
      <c r="AX33" s="3">
        <f t="shared" ca="1" si="1"/>
        <v>6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>①</v>
      </c>
      <c r="D34" s="33"/>
      <c r="E34" s="20"/>
      <c r="F34" s="19"/>
      <c r="G34" s="32" t="str">
        <f ca="1">S46</f>
        <v>①</v>
      </c>
      <c r="H34" s="32" t="str">
        <f ca="1">W46</f>
        <v>①</v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>①</v>
      </c>
      <c r="N34" s="33"/>
      <c r="O34" s="20"/>
      <c r="P34" s="1"/>
      <c r="Q34" s="1">
        <f t="shared" si="20"/>
        <v>4</v>
      </c>
      <c r="R34" s="14">
        <f t="shared" ca="1" si="20"/>
        <v>7</v>
      </c>
      <c r="S34" s="14">
        <f t="shared" ca="1" si="20"/>
        <v>8</v>
      </c>
      <c r="T34" s="15"/>
      <c r="U34" s="1">
        <f t="shared" si="21"/>
        <v>4</v>
      </c>
      <c r="V34" s="14">
        <f t="shared" ca="1" si="21"/>
        <v>2</v>
      </c>
      <c r="W34" s="14">
        <f t="shared" ca="1" si="21"/>
        <v>5</v>
      </c>
      <c r="X34" s="15"/>
      <c r="Y34" s="24">
        <f t="shared" si="22"/>
        <v>4</v>
      </c>
      <c r="Z34" s="16">
        <f t="shared" ca="1" si="22"/>
        <v>75</v>
      </c>
      <c r="AA34" s="17" t="str">
        <f t="shared" si="22"/>
        <v>＋</v>
      </c>
      <c r="AB34" s="17">
        <f t="shared" ca="1" si="22"/>
        <v>28</v>
      </c>
      <c r="AC34" s="18" t="str">
        <f t="shared" si="22"/>
        <v>＝</v>
      </c>
      <c r="AD34" s="14">
        <f t="shared" ca="1" si="22"/>
        <v>103</v>
      </c>
      <c r="AN34" s="4"/>
      <c r="AO34" s="3"/>
      <c r="AP34" s="1"/>
      <c r="AQ34" s="1"/>
      <c r="AR34" s="1"/>
      <c r="AS34" s="1"/>
      <c r="AW34" s="4">
        <f t="shared" ca="1" si="3"/>
        <v>0.6578583858548257</v>
      </c>
      <c r="AX34" s="3">
        <f t="shared" ca="1" si="1"/>
        <v>10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1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6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0</v>
      </c>
      <c r="O35" s="12"/>
      <c r="P35" s="1"/>
      <c r="Q35" s="1">
        <f t="shared" si="20"/>
        <v>5</v>
      </c>
      <c r="R35" s="14">
        <f t="shared" ca="1" si="20"/>
        <v>1</v>
      </c>
      <c r="S35" s="14">
        <f t="shared" ca="1" si="20"/>
        <v>1</v>
      </c>
      <c r="T35" s="15"/>
      <c r="U35" s="1">
        <f t="shared" si="21"/>
        <v>5</v>
      </c>
      <c r="V35" s="14">
        <f t="shared" ca="1" si="21"/>
        <v>8</v>
      </c>
      <c r="W35" s="14">
        <f t="shared" ca="1" si="21"/>
        <v>9</v>
      </c>
      <c r="X35" s="15"/>
      <c r="Y35" s="24">
        <f t="shared" si="22"/>
        <v>5</v>
      </c>
      <c r="Z35" s="16">
        <f t="shared" ca="1" si="22"/>
        <v>19</v>
      </c>
      <c r="AA35" s="17" t="str">
        <f t="shared" si="22"/>
        <v>＋</v>
      </c>
      <c r="AB35" s="17">
        <f t="shared" ca="1" si="22"/>
        <v>81</v>
      </c>
      <c r="AC35" s="18" t="str">
        <f t="shared" si="22"/>
        <v>＝</v>
      </c>
      <c r="AD35" s="14">
        <f t="shared" ca="1" si="22"/>
        <v>100</v>
      </c>
      <c r="AN35" s="4"/>
      <c r="AO35" s="3"/>
      <c r="AP35" s="1"/>
      <c r="AQ35" s="1"/>
      <c r="AR35" s="1"/>
      <c r="AS35" s="1"/>
      <c r="AW35" s="4">
        <f t="shared" ca="1" si="3"/>
        <v>0.21239077211586743</v>
      </c>
      <c r="AX35" s="3">
        <f t="shared" ca="1" si="1"/>
        <v>30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1</v>
      </c>
      <c r="S36" s="14">
        <f t="shared" ca="1" si="20"/>
        <v>2</v>
      </c>
      <c r="T36" s="15"/>
      <c r="U36" s="1">
        <f t="shared" si="21"/>
        <v>6</v>
      </c>
      <c r="V36" s="14">
        <f t="shared" ca="1" si="21"/>
        <v>8</v>
      </c>
      <c r="W36" s="14">
        <f t="shared" ca="1" si="21"/>
        <v>9</v>
      </c>
      <c r="X36" s="15"/>
      <c r="Y36" s="24">
        <f t="shared" si="22"/>
        <v>6</v>
      </c>
      <c r="Z36" s="16">
        <f t="shared" ca="1" si="22"/>
        <v>19</v>
      </c>
      <c r="AA36" s="17" t="str">
        <f t="shared" si="22"/>
        <v>＋</v>
      </c>
      <c r="AB36" s="17">
        <f t="shared" ca="1" si="22"/>
        <v>82</v>
      </c>
      <c r="AC36" s="18" t="str">
        <f t="shared" si="22"/>
        <v>＝</v>
      </c>
      <c r="AD36" s="14">
        <f t="shared" ca="1" si="22"/>
        <v>101</v>
      </c>
      <c r="AN36" s="4"/>
      <c r="AO36" s="3"/>
      <c r="AP36" s="1"/>
      <c r="AQ36" s="1"/>
      <c r="AR36" s="1"/>
      <c r="AS36" s="1"/>
      <c r="AW36" s="4">
        <f t="shared" ca="1" si="3"/>
        <v>0.55742393519073219</v>
      </c>
      <c r="AX36" s="3">
        <f t="shared" ca="1" si="1"/>
        <v>17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5</v>
      </c>
      <c r="S37" s="14">
        <f t="shared" ca="1" si="20"/>
        <v>6</v>
      </c>
      <c r="T37" s="15"/>
      <c r="U37" s="1">
        <f t="shared" si="21"/>
        <v>7</v>
      </c>
      <c r="V37" s="14">
        <f t="shared" ca="1" si="21"/>
        <v>4</v>
      </c>
      <c r="W37" s="14">
        <f t="shared" ca="1" si="21"/>
        <v>4</v>
      </c>
      <c r="X37" s="15"/>
      <c r="Y37" s="24">
        <f t="shared" si="22"/>
        <v>7</v>
      </c>
      <c r="Z37" s="16">
        <f t="shared" ca="1" si="22"/>
        <v>54</v>
      </c>
      <c r="AA37" s="17" t="str">
        <f t="shared" si="22"/>
        <v>＋</v>
      </c>
      <c r="AB37" s="17">
        <f t="shared" ca="1" si="22"/>
        <v>46</v>
      </c>
      <c r="AC37" s="18" t="str">
        <f t="shared" si="22"/>
        <v>＝</v>
      </c>
      <c r="AD37" s="14">
        <f t="shared" ca="1" si="22"/>
        <v>100</v>
      </c>
      <c r="AN37" s="4"/>
      <c r="AO37" s="3"/>
      <c r="AP37" s="1"/>
      <c r="AQ37" s="1"/>
      <c r="AR37" s="1"/>
      <c r="AS37" s="1"/>
      <c r="AW37" s="4">
        <f t="shared" ca="1" si="3"/>
        <v>0.1414998804583707</v>
      </c>
      <c r="AX37" s="3">
        <f t="shared" ca="1" si="1"/>
        <v>38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7</v>
      </c>
      <c r="D38" s="26">
        <f t="shared" ca="1" si="25"/>
        <v>8</v>
      </c>
      <c r="E38" s="12"/>
      <c r="F38" s="11"/>
      <c r="G38" s="25"/>
      <c r="H38" s="26">
        <f t="shared" ca="1" si="25"/>
        <v>1</v>
      </c>
      <c r="I38" s="26">
        <f t="shared" ca="1" si="25"/>
        <v>1</v>
      </c>
      <c r="J38" s="12"/>
      <c r="K38" s="11"/>
      <c r="L38" s="25"/>
      <c r="M38" s="26">
        <f t="shared" ca="1" si="25"/>
        <v>1</v>
      </c>
      <c r="N38" s="26">
        <f t="shared" ca="1" si="25"/>
        <v>2</v>
      </c>
      <c r="O38" s="12"/>
      <c r="P38" s="1"/>
      <c r="Q38" s="1">
        <f t="shared" si="20"/>
        <v>8</v>
      </c>
      <c r="R38" s="14">
        <f t="shared" ca="1" si="20"/>
        <v>2</v>
      </c>
      <c r="S38" s="14">
        <f t="shared" ca="1" si="20"/>
        <v>9</v>
      </c>
      <c r="T38" s="15"/>
      <c r="U38" s="1">
        <f t="shared" si="21"/>
        <v>8</v>
      </c>
      <c r="V38" s="14">
        <f t="shared" ca="1" si="21"/>
        <v>7</v>
      </c>
      <c r="W38" s="14">
        <f t="shared" ca="1" si="21"/>
        <v>6</v>
      </c>
      <c r="X38" s="15"/>
      <c r="Y38" s="24">
        <f t="shared" si="22"/>
        <v>8</v>
      </c>
      <c r="Z38" s="16">
        <f t="shared" ca="1" si="22"/>
        <v>26</v>
      </c>
      <c r="AA38" s="17" t="str">
        <f t="shared" si="22"/>
        <v>＋</v>
      </c>
      <c r="AB38" s="17">
        <f t="shared" ca="1" si="22"/>
        <v>79</v>
      </c>
      <c r="AC38" s="18" t="str">
        <f t="shared" si="22"/>
        <v>＝</v>
      </c>
      <c r="AD38" s="14">
        <f t="shared" ca="1" si="22"/>
        <v>105</v>
      </c>
      <c r="AN38" s="4"/>
      <c r="AO38" s="3"/>
      <c r="AP38" s="1"/>
      <c r="AQ38" s="1"/>
      <c r="AR38" s="1"/>
      <c r="AS38" s="1"/>
      <c r="AW38" s="4">
        <f t="shared" ca="1" si="3"/>
        <v>0.52682368858764272</v>
      </c>
      <c r="AX38" s="3">
        <f t="shared" ca="1" si="1"/>
        <v>19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50" t="str">
        <f t="shared" ref="B39:N39" si="26">B12</f>
        <v>＋</v>
      </c>
      <c r="C39" s="26">
        <f t="shared" ca="1" si="26"/>
        <v>2</v>
      </c>
      <c r="D39" s="26">
        <f t="shared" ca="1" si="26"/>
        <v>5</v>
      </c>
      <c r="E39" s="30"/>
      <c r="F39" s="31"/>
      <c r="G39" s="50" t="str">
        <f t="shared" si="26"/>
        <v>＋</v>
      </c>
      <c r="H39" s="26">
        <f t="shared" ca="1" si="26"/>
        <v>8</v>
      </c>
      <c r="I39" s="26">
        <f t="shared" ca="1" si="26"/>
        <v>9</v>
      </c>
      <c r="J39" s="30"/>
      <c r="K39" s="31"/>
      <c r="L39" s="50" t="str">
        <f t="shared" si="26"/>
        <v>＋</v>
      </c>
      <c r="M39" s="26">
        <f t="shared" ca="1" si="26"/>
        <v>8</v>
      </c>
      <c r="N39" s="26">
        <f t="shared" ca="1" si="26"/>
        <v>9</v>
      </c>
      <c r="O39" s="20"/>
      <c r="P39" s="1"/>
      <c r="Q39" s="1">
        <f t="shared" si="20"/>
        <v>9</v>
      </c>
      <c r="R39" s="14">
        <f t="shared" ca="1" si="20"/>
        <v>4</v>
      </c>
      <c r="S39" s="14">
        <f t="shared" ca="1" si="20"/>
        <v>6</v>
      </c>
      <c r="T39" s="15"/>
      <c r="U39" s="1">
        <f t="shared" si="21"/>
        <v>9</v>
      </c>
      <c r="V39" s="14">
        <f t="shared" ca="1" si="21"/>
        <v>5</v>
      </c>
      <c r="W39" s="14">
        <f t="shared" ca="1" si="21"/>
        <v>8</v>
      </c>
      <c r="X39" s="15"/>
      <c r="Y39" s="24">
        <f t="shared" si="22"/>
        <v>9</v>
      </c>
      <c r="Z39" s="16">
        <f t="shared" ca="1" si="22"/>
        <v>48</v>
      </c>
      <c r="AA39" s="17" t="str">
        <f t="shared" si="22"/>
        <v>＋</v>
      </c>
      <c r="AB39" s="17">
        <f t="shared" ca="1" si="22"/>
        <v>56</v>
      </c>
      <c r="AC39" s="18" t="str">
        <f t="shared" si="22"/>
        <v>＝</v>
      </c>
      <c r="AD39" s="14">
        <f t="shared" ca="1" si="22"/>
        <v>104</v>
      </c>
      <c r="AN39" s="4"/>
      <c r="AO39" s="3"/>
      <c r="AP39" s="1"/>
      <c r="AQ39" s="1"/>
      <c r="AR39" s="1"/>
      <c r="AS39" s="1"/>
      <c r="AW39" s="4">
        <f t="shared" ca="1" si="3"/>
        <v>0.74428322614537212</v>
      </c>
      <c r="AX39" s="3">
        <f t="shared" ca="1" si="1"/>
        <v>8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>①</v>
      </c>
      <c r="D40" s="33"/>
      <c r="E40" s="20"/>
      <c r="F40" s="19"/>
      <c r="G40" s="32" t="str">
        <f ca="1">S49</f>
        <v>①</v>
      </c>
      <c r="H40" s="32" t="str">
        <f ca="1">W49</f>
        <v>①</v>
      </c>
      <c r="I40" s="33"/>
      <c r="J40" s="20"/>
      <c r="K40" s="19"/>
      <c r="L40" s="32" t="str">
        <f ca="1">S50</f>
        <v>①</v>
      </c>
      <c r="M40" s="32" t="str">
        <f ca="1">W50</f>
        <v>①</v>
      </c>
      <c r="N40" s="33"/>
      <c r="O40" s="20"/>
      <c r="P40" s="1"/>
      <c r="Q40" s="1">
        <f t="shared" si="20"/>
        <v>10</v>
      </c>
      <c r="R40" s="14">
        <f t="shared" ca="1" si="20"/>
        <v>8</v>
      </c>
      <c r="S40" s="14">
        <f t="shared" ca="1" si="20"/>
        <v>7</v>
      </c>
      <c r="T40" s="15"/>
      <c r="U40" s="1">
        <f t="shared" si="21"/>
        <v>10</v>
      </c>
      <c r="V40" s="14">
        <f t="shared" ca="1" si="21"/>
        <v>1</v>
      </c>
      <c r="W40" s="14">
        <f t="shared" ca="1" si="21"/>
        <v>6</v>
      </c>
      <c r="X40" s="15"/>
      <c r="Y40" s="24">
        <f t="shared" si="22"/>
        <v>10</v>
      </c>
      <c r="Z40" s="16">
        <f t="shared" ca="1" si="22"/>
        <v>86</v>
      </c>
      <c r="AA40" s="17" t="str">
        <f t="shared" si="22"/>
        <v>＋</v>
      </c>
      <c r="AB40" s="17">
        <f t="shared" ca="1" si="22"/>
        <v>17</v>
      </c>
      <c r="AC40" s="18" t="str">
        <f t="shared" si="22"/>
        <v>＝</v>
      </c>
      <c r="AD40" s="14">
        <f t="shared" ca="1" si="22"/>
        <v>103</v>
      </c>
      <c r="AN40" s="4"/>
      <c r="AO40" s="3"/>
      <c r="AP40" s="1"/>
      <c r="AQ40" s="1"/>
      <c r="AR40" s="1"/>
      <c r="AS40" s="1"/>
      <c r="AW40" s="4">
        <f t="shared" ca="1" si="3"/>
        <v>0.17099279555142122</v>
      </c>
      <c r="AX40" s="3">
        <f t="shared" ca="1" si="1"/>
        <v>35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3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0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1</v>
      </c>
      <c r="O41" s="12"/>
      <c r="P41" s="1"/>
      <c r="Q41" s="1">
        <f t="shared" si="20"/>
        <v>11</v>
      </c>
      <c r="R41" s="14">
        <f t="shared" ca="1" si="20"/>
        <v>5</v>
      </c>
      <c r="S41" s="14">
        <f t="shared" ca="1" si="20"/>
        <v>6</v>
      </c>
      <c r="T41" s="15"/>
      <c r="U41" s="1">
        <f t="shared" si="21"/>
        <v>11</v>
      </c>
      <c r="V41" s="14">
        <f t="shared" ca="1" si="21"/>
        <v>4</v>
      </c>
      <c r="W41" s="14">
        <f t="shared" ca="1" si="21"/>
        <v>6</v>
      </c>
      <c r="X41" s="15"/>
      <c r="Y41" s="24">
        <f t="shared" si="22"/>
        <v>11</v>
      </c>
      <c r="Z41" s="16">
        <f t="shared" ca="1" si="22"/>
        <v>56</v>
      </c>
      <c r="AA41" s="17" t="str">
        <f t="shared" si="22"/>
        <v>＋</v>
      </c>
      <c r="AB41" s="17">
        <f t="shared" ca="1" si="22"/>
        <v>46</v>
      </c>
      <c r="AC41" s="18" t="str">
        <f t="shared" si="22"/>
        <v>＝</v>
      </c>
      <c r="AD41" s="14">
        <f t="shared" ca="1" si="22"/>
        <v>102</v>
      </c>
      <c r="AN41" s="4"/>
      <c r="AO41" s="3"/>
      <c r="AP41" s="1"/>
      <c r="AQ41" s="1"/>
      <c r="AR41" s="1"/>
      <c r="AS41" s="1"/>
      <c r="AW41" s="4">
        <f t="shared" ca="1" si="3"/>
        <v>0.17516143601607925</v>
      </c>
      <c r="AX41" s="3">
        <f t="shared" ca="1" si="1"/>
        <v>33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3</v>
      </c>
      <c r="S42" s="14">
        <f t="shared" ca="1" si="20"/>
        <v>9</v>
      </c>
      <c r="T42" s="15"/>
      <c r="U42" s="1">
        <f t="shared" si="21"/>
        <v>12</v>
      </c>
      <c r="V42" s="14">
        <f t="shared" ca="1" si="21"/>
        <v>6</v>
      </c>
      <c r="W42" s="14">
        <f t="shared" ca="1" si="21"/>
        <v>8</v>
      </c>
      <c r="X42" s="15"/>
      <c r="Y42" s="24">
        <f t="shared" si="22"/>
        <v>12</v>
      </c>
      <c r="Z42" s="16">
        <f t="shared" ca="1" si="22"/>
        <v>38</v>
      </c>
      <c r="AA42" s="17" t="str">
        <f t="shared" si="22"/>
        <v>＋</v>
      </c>
      <c r="AB42" s="17">
        <f t="shared" ca="1" si="22"/>
        <v>69</v>
      </c>
      <c r="AC42" s="18" t="str">
        <f t="shared" si="22"/>
        <v>＝</v>
      </c>
      <c r="AD42" s="14">
        <f t="shared" ca="1" si="22"/>
        <v>107</v>
      </c>
      <c r="AN42" s="4"/>
      <c r="AO42" s="3"/>
      <c r="AP42" s="1"/>
      <c r="AQ42" s="1"/>
      <c r="AR42" s="1"/>
      <c r="AS42" s="1"/>
      <c r="AW42" s="4">
        <f t="shared" ca="1" si="3"/>
        <v>0.92743452168025131</v>
      </c>
      <c r="AX42" s="3">
        <f t="shared" ca="1" si="1"/>
        <v>4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0.32990038588033432</v>
      </c>
      <c r="AX43" s="3">
        <f t="shared" ca="1" si="1"/>
        <v>26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5</v>
      </c>
      <c r="D44" s="26">
        <f t="shared" ca="1" si="27"/>
        <v>6</v>
      </c>
      <c r="E44" s="12"/>
      <c r="F44" s="11"/>
      <c r="G44" s="25"/>
      <c r="H44" s="26">
        <f t="shared" ca="1" si="27"/>
        <v>2</v>
      </c>
      <c r="I44" s="26">
        <f t="shared" ca="1" si="27"/>
        <v>9</v>
      </c>
      <c r="J44" s="12"/>
      <c r="K44" s="11"/>
      <c r="L44" s="25"/>
      <c r="M44" s="26">
        <f t="shared" ca="1" si="27"/>
        <v>4</v>
      </c>
      <c r="N44" s="26">
        <f t="shared" ca="1" si="27"/>
        <v>6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0.63395610184712414</v>
      </c>
      <c r="AX44" s="3">
        <f t="shared" ca="1" si="1"/>
        <v>13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50" t="str">
        <f t="shared" ref="B45:N45" si="28">B18</f>
        <v>＋</v>
      </c>
      <c r="C45" s="26">
        <f t="shared" ca="1" si="28"/>
        <v>4</v>
      </c>
      <c r="D45" s="26">
        <f t="shared" ca="1" si="28"/>
        <v>4</v>
      </c>
      <c r="E45" s="30"/>
      <c r="F45" s="31"/>
      <c r="G45" s="50" t="str">
        <f t="shared" si="28"/>
        <v>＋</v>
      </c>
      <c r="H45" s="26">
        <f t="shared" ca="1" si="28"/>
        <v>7</v>
      </c>
      <c r="I45" s="26">
        <f t="shared" ca="1" si="28"/>
        <v>6</v>
      </c>
      <c r="J45" s="30"/>
      <c r="K45" s="31"/>
      <c r="L45" s="50" t="str">
        <f t="shared" si="28"/>
        <v>＋</v>
      </c>
      <c r="M45" s="26">
        <f t="shared" ca="1" si="28"/>
        <v>5</v>
      </c>
      <c r="N45" s="26">
        <f t="shared" ca="1" si="28"/>
        <v>8</v>
      </c>
      <c r="O45" s="20"/>
      <c r="P45" s="1"/>
      <c r="Q45" s="1">
        <v>1</v>
      </c>
      <c r="R45" s="29">
        <f t="shared" ref="R45:R56" ca="1" si="29">R31+V31</f>
        <v>9</v>
      </c>
      <c r="S45" s="29" t="str">
        <f ca="1">IF(R45+IF(V45&gt;=10,1,0)&gt;=10,"①","")</f>
        <v>①</v>
      </c>
      <c r="U45" s="1">
        <v>1</v>
      </c>
      <c r="V45" s="29">
        <f t="shared" ref="V45:V56" ca="1" si="30">S31+W31</f>
        <v>11</v>
      </c>
      <c r="W45" s="29" t="str">
        <f ca="1">IF(V45&gt;=10,"①","")</f>
        <v>①</v>
      </c>
      <c r="AN45" s="4"/>
      <c r="AO45" s="3"/>
      <c r="AP45" s="1"/>
      <c r="AQ45" s="1"/>
      <c r="AR45" s="1"/>
      <c r="AS45" s="1"/>
      <c r="AW45" s="4">
        <f t="shared" ca="1" si="3"/>
        <v>0.4674408631350625</v>
      </c>
      <c r="AX45" s="3">
        <f t="shared" ca="1" si="1"/>
        <v>21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>①</v>
      </c>
      <c r="D46" s="33"/>
      <c r="E46" s="20"/>
      <c r="F46" s="19"/>
      <c r="G46" s="32" t="str">
        <f ca="1">S52</f>
        <v>①</v>
      </c>
      <c r="H46" s="32" t="str">
        <f ca="1">W52</f>
        <v>①</v>
      </c>
      <c r="I46" s="33"/>
      <c r="J46" s="20"/>
      <c r="K46" s="19"/>
      <c r="L46" s="32" t="str">
        <f ca="1">S53</f>
        <v>①</v>
      </c>
      <c r="M46" s="32" t="str">
        <f ca="1">W53</f>
        <v>①</v>
      </c>
      <c r="N46" s="33"/>
      <c r="O46" s="20"/>
      <c r="P46" s="1"/>
      <c r="Q46" s="1">
        <v>2</v>
      </c>
      <c r="R46" s="29">
        <f t="shared" ca="1" si="29"/>
        <v>9</v>
      </c>
      <c r="S46" s="29" t="str">
        <f t="shared" ref="S46:S56" ca="1" si="31">IF(R46+IF(V46&gt;=10,1,0)&gt;=10,"①","")</f>
        <v>①</v>
      </c>
      <c r="U46" s="1">
        <v>2</v>
      </c>
      <c r="V46" s="29">
        <f t="shared" ca="1" si="30"/>
        <v>16</v>
      </c>
      <c r="W46" s="29" t="str">
        <f t="shared" ref="W46:W56" ca="1" si="32">IF(V46&gt;=10,"①","")</f>
        <v>①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0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5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4</v>
      </c>
      <c r="O47" s="12"/>
      <c r="P47" s="1"/>
      <c r="Q47" s="1">
        <v>3</v>
      </c>
      <c r="R47" s="29">
        <f t="shared" ca="1" si="29"/>
        <v>9</v>
      </c>
      <c r="S47" s="29" t="str">
        <f t="shared" ca="1" si="31"/>
        <v>①</v>
      </c>
      <c r="U47" s="1">
        <v>3</v>
      </c>
      <c r="V47" s="29">
        <f t="shared" ca="1" si="30"/>
        <v>10</v>
      </c>
      <c r="W47" s="29" t="str">
        <f t="shared" ca="1" si="32"/>
        <v>①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9</v>
      </c>
      <c r="S48" s="29" t="str">
        <f t="shared" ca="1" si="31"/>
        <v>①</v>
      </c>
      <c r="U48" s="1">
        <v>4</v>
      </c>
      <c r="V48" s="29">
        <f t="shared" ca="1" si="30"/>
        <v>13</v>
      </c>
      <c r="W48" s="29" t="str">
        <f t="shared" ca="1" si="32"/>
        <v>①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9</v>
      </c>
      <c r="S49" s="29" t="str">
        <f t="shared" ca="1" si="31"/>
        <v>①</v>
      </c>
      <c r="U49" s="1">
        <v>5</v>
      </c>
      <c r="V49" s="29">
        <f t="shared" ca="1" si="30"/>
        <v>10</v>
      </c>
      <c r="W49" s="29" t="str">
        <f t="shared" ca="1" si="32"/>
        <v>①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8</v>
      </c>
      <c r="D50" s="26">
        <f t="shared" ca="1" si="33"/>
        <v>7</v>
      </c>
      <c r="E50" s="12"/>
      <c r="F50" s="11"/>
      <c r="G50" s="25"/>
      <c r="H50" s="26">
        <f t="shared" ca="1" si="33"/>
        <v>5</v>
      </c>
      <c r="I50" s="26">
        <f t="shared" ca="1" si="33"/>
        <v>6</v>
      </c>
      <c r="J50" s="12"/>
      <c r="K50" s="11"/>
      <c r="L50" s="25"/>
      <c r="M50" s="26">
        <f t="shared" ca="1" si="33"/>
        <v>3</v>
      </c>
      <c r="N50" s="26">
        <f t="shared" ca="1" si="33"/>
        <v>9</v>
      </c>
      <c r="O50" s="12"/>
      <c r="P50" s="1"/>
      <c r="Q50" s="1">
        <v>6</v>
      </c>
      <c r="R50" s="29">
        <f t="shared" ca="1" si="29"/>
        <v>9</v>
      </c>
      <c r="S50" s="29" t="str">
        <f t="shared" ca="1" si="31"/>
        <v>①</v>
      </c>
      <c r="U50" s="1">
        <v>6</v>
      </c>
      <c r="V50" s="29">
        <f t="shared" ca="1" si="30"/>
        <v>11</v>
      </c>
      <c r="W50" s="29" t="str">
        <f t="shared" ca="1" si="32"/>
        <v>①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50" t="str">
        <f t="shared" ref="B51:N51" si="34">B24</f>
        <v>＋</v>
      </c>
      <c r="C51" s="26">
        <f t="shared" ca="1" si="34"/>
        <v>1</v>
      </c>
      <c r="D51" s="26">
        <f t="shared" ca="1" si="34"/>
        <v>6</v>
      </c>
      <c r="E51" s="30"/>
      <c r="F51" s="31"/>
      <c r="G51" s="50" t="str">
        <f t="shared" si="34"/>
        <v>＋</v>
      </c>
      <c r="H51" s="26">
        <f t="shared" ca="1" si="34"/>
        <v>4</v>
      </c>
      <c r="I51" s="26">
        <f t="shared" ca="1" si="34"/>
        <v>6</v>
      </c>
      <c r="J51" s="30"/>
      <c r="K51" s="31"/>
      <c r="L51" s="50" t="str">
        <f t="shared" si="34"/>
        <v>＋</v>
      </c>
      <c r="M51" s="26">
        <f t="shared" ca="1" si="34"/>
        <v>6</v>
      </c>
      <c r="N51" s="26">
        <f t="shared" ca="1" si="34"/>
        <v>8</v>
      </c>
      <c r="O51" s="20"/>
      <c r="P51" s="1"/>
      <c r="Q51" s="1">
        <v>7</v>
      </c>
      <c r="R51" s="29">
        <f t="shared" ca="1" si="29"/>
        <v>9</v>
      </c>
      <c r="S51" s="29" t="str">
        <f t="shared" ca="1" si="31"/>
        <v>①</v>
      </c>
      <c r="U51" s="1">
        <v>7</v>
      </c>
      <c r="V51" s="29">
        <f t="shared" ca="1" si="30"/>
        <v>10</v>
      </c>
      <c r="W51" s="29" t="str">
        <f t="shared" ca="1" si="32"/>
        <v>①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①</v>
      </c>
      <c r="C52" s="32" t="str">
        <f ca="1">W54</f>
        <v>①</v>
      </c>
      <c r="D52" s="33"/>
      <c r="E52" s="20"/>
      <c r="F52" s="19"/>
      <c r="G52" s="32" t="str">
        <f ca="1">S55</f>
        <v>①</v>
      </c>
      <c r="H52" s="32" t="str">
        <f ca="1">W55</f>
        <v>①</v>
      </c>
      <c r="I52" s="33"/>
      <c r="J52" s="20"/>
      <c r="K52" s="19"/>
      <c r="L52" s="32" t="str">
        <f ca="1">S56</f>
        <v>①</v>
      </c>
      <c r="M52" s="32" t="str">
        <f ca="1">W56</f>
        <v>①</v>
      </c>
      <c r="N52" s="33"/>
      <c r="O52" s="20"/>
      <c r="P52" s="1"/>
      <c r="Q52" s="1">
        <v>8</v>
      </c>
      <c r="R52" s="29">
        <f t="shared" ca="1" si="29"/>
        <v>9</v>
      </c>
      <c r="S52" s="29" t="str">
        <f t="shared" ca="1" si="31"/>
        <v>①</v>
      </c>
      <c r="U52" s="1">
        <v>8</v>
      </c>
      <c r="V52" s="29">
        <f t="shared" ca="1" si="30"/>
        <v>15</v>
      </c>
      <c r="W52" s="29" t="str">
        <f t="shared" ca="1" si="32"/>
        <v>①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3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2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7</v>
      </c>
      <c r="O53" s="12"/>
      <c r="P53" s="1"/>
      <c r="Q53" s="1">
        <v>9</v>
      </c>
      <c r="R53" s="29">
        <f t="shared" ca="1" si="29"/>
        <v>9</v>
      </c>
      <c r="S53" s="29" t="str">
        <f t="shared" ca="1" si="31"/>
        <v>①</v>
      </c>
      <c r="U53" s="1">
        <v>9</v>
      </c>
      <c r="V53" s="29">
        <f t="shared" ca="1" si="30"/>
        <v>14</v>
      </c>
      <c r="W53" s="29" t="str">
        <f t="shared" ca="1" si="32"/>
        <v>①</v>
      </c>
      <c r="AN53" s="4"/>
      <c r="AO53" s="3"/>
      <c r="AQ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9</v>
      </c>
      <c r="S54" s="29" t="str">
        <f t="shared" ca="1" si="31"/>
        <v>①</v>
      </c>
      <c r="U54" s="1">
        <v>10</v>
      </c>
      <c r="V54" s="29">
        <f t="shared" ca="1" si="30"/>
        <v>13</v>
      </c>
      <c r="W54" s="29" t="str">
        <f t="shared" ca="1" si="32"/>
        <v>①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9</v>
      </c>
      <c r="S55" s="29" t="str">
        <f t="shared" ca="1" si="31"/>
        <v>①</v>
      </c>
      <c r="U55" s="1">
        <v>11</v>
      </c>
      <c r="V55" s="29">
        <f t="shared" ca="1" si="30"/>
        <v>12</v>
      </c>
      <c r="W55" s="29" t="str">
        <f t="shared" ca="1" si="32"/>
        <v>①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9</v>
      </c>
      <c r="S56" s="29" t="str">
        <f t="shared" ca="1" si="31"/>
        <v>①</v>
      </c>
      <c r="U56" s="1">
        <v>12</v>
      </c>
      <c r="V56" s="29">
        <f t="shared" ca="1" si="30"/>
        <v>17</v>
      </c>
      <c r="W56" s="29" t="str">
        <f t="shared" ca="1" si="32"/>
        <v>①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3ypeBwG3SbGhbJ6mv7DTRD2RDFwRMAQm+qlyODm12M1lCOyVnAzW8AdYK0rzjZPX/1Ygp6HrxLdujflu47h6AQ==" saltValue="AjCn6ji3sfChNLloBjf/GA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546" priority="109" operator="equal">
      <formula>0</formula>
    </cfRule>
  </conditionalFormatting>
  <conditionalFormatting sqref="C5">
    <cfRule type="cellIs" dxfId="545" priority="108" operator="equal">
      <formula>0</formula>
    </cfRule>
  </conditionalFormatting>
  <conditionalFormatting sqref="H6">
    <cfRule type="cellIs" dxfId="544" priority="107" operator="equal">
      <formula>0</formula>
    </cfRule>
  </conditionalFormatting>
  <conditionalFormatting sqref="H5">
    <cfRule type="cellIs" dxfId="543" priority="106" operator="equal">
      <formula>0</formula>
    </cfRule>
  </conditionalFormatting>
  <conditionalFormatting sqref="M6">
    <cfRule type="cellIs" dxfId="542" priority="105" operator="equal">
      <formula>0</formula>
    </cfRule>
  </conditionalFormatting>
  <conditionalFormatting sqref="M5">
    <cfRule type="cellIs" dxfId="541" priority="104" operator="equal">
      <formula>0</formula>
    </cfRule>
  </conditionalFormatting>
  <conditionalFormatting sqref="M12">
    <cfRule type="cellIs" dxfId="540" priority="103" operator="equal">
      <formula>0</formula>
    </cfRule>
  </conditionalFormatting>
  <conditionalFormatting sqref="M11">
    <cfRule type="cellIs" dxfId="539" priority="102" operator="equal">
      <formula>0</formula>
    </cfRule>
  </conditionalFormatting>
  <conditionalFormatting sqref="H12">
    <cfRule type="cellIs" dxfId="538" priority="101" operator="equal">
      <formula>0</formula>
    </cfRule>
  </conditionalFormatting>
  <conditionalFormatting sqref="H11">
    <cfRule type="cellIs" dxfId="537" priority="100" operator="equal">
      <formula>0</formula>
    </cfRule>
  </conditionalFormatting>
  <conditionalFormatting sqref="C12">
    <cfRule type="cellIs" dxfId="536" priority="99" operator="equal">
      <formula>0</formula>
    </cfRule>
  </conditionalFormatting>
  <conditionalFormatting sqref="C11">
    <cfRule type="cellIs" dxfId="535" priority="98" operator="equal">
      <formula>0</formula>
    </cfRule>
  </conditionalFormatting>
  <conditionalFormatting sqref="C18">
    <cfRule type="cellIs" dxfId="534" priority="97" operator="equal">
      <formula>0</formula>
    </cfRule>
  </conditionalFormatting>
  <conditionalFormatting sqref="C17">
    <cfRule type="cellIs" dxfId="533" priority="96" operator="equal">
      <formula>0</formula>
    </cfRule>
  </conditionalFormatting>
  <conditionalFormatting sqref="H18">
    <cfRule type="cellIs" dxfId="532" priority="95" operator="equal">
      <formula>0</formula>
    </cfRule>
  </conditionalFormatting>
  <conditionalFormatting sqref="H17">
    <cfRule type="cellIs" dxfId="531" priority="94" operator="equal">
      <formula>0</formula>
    </cfRule>
  </conditionalFormatting>
  <conditionalFormatting sqref="M18">
    <cfRule type="cellIs" dxfId="530" priority="93" operator="equal">
      <formula>0</formula>
    </cfRule>
  </conditionalFormatting>
  <conditionalFormatting sqref="M17">
    <cfRule type="cellIs" dxfId="529" priority="92" operator="equal">
      <formula>0</formula>
    </cfRule>
  </conditionalFormatting>
  <conditionalFormatting sqref="M24">
    <cfRule type="cellIs" dxfId="528" priority="91" operator="equal">
      <formula>0</formula>
    </cfRule>
  </conditionalFormatting>
  <conditionalFormatting sqref="M23">
    <cfRule type="cellIs" dxfId="527" priority="90" operator="equal">
      <formula>0</formula>
    </cfRule>
  </conditionalFormatting>
  <conditionalFormatting sqref="H24">
    <cfRule type="cellIs" dxfId="526" priority="89" operator="equal">
      <formula>0</formula>
    </cfRule>
  </conditionalFormatting>
  <conditionalFormatting sqref="H23">
    <cfRule type="cellIs" dxfId="525" priority="88" operator="equal">
      <formula>0</formula>
    </cfRule>
  </conditionalFormatting>
  <conditionalFormatting sqref="C24">
    <cfRule type="cellIs" dxfId="524" priority="87" operator="equal">
      <formula>0</formula>
    </cfRule>
  </conditionalFormatting>
  <conditionalFormatting sqref="C23">
    <cfRule type="cellIs" dxfId="523" priority="86" operator="equal">
      <formula>0</formula>
    </cfRule>
  </conditionalFormatting>
  <conditionalFormatting sqref="H7">
    <cfRule type="cellIs" dxfId="522" priority="85" operator="equal">
      <formula>0</formula>
    </cfRule>
  </conditionalFormatting>
  <conditionalFormatting sqref="M7">
    <cfRule type="cellIs" dxfId="521" priority="84" operator="equal">
      <formula>0</formula>
    </cfRule>
  </conditionalFormatting>
  <conditionalFormatting sqref="C13">
    <cfRule type="cellIs" dxfId="520" priority="83" operator="equal">
      <formula>0</formula>
    </cfRule>
  </conditionalFormatting>
  <conditionalFormatting sqref="H13">
    <cfRule type="cellIs" dxfId="519" priority="82" operator="equal">
      <formula>0</formula>
    </cfRule>
  </conditionalFormatting>
  <conditionalFormatting sqref="M13">
    <cfRule type="cellIs" dxfId="518" priority="81" operator="equal">
      <formula>0</formula>
    </cfRule>
  </conditionalFormatting>
  <conditionalFormatting sqref="C19">
    <cfRule type="cellIs" dxfId="517" priority="80" operator="equal">
      <formula>0</formula>
    </cfRule>
  </conditionalFormatting>
  <conditionalFormatting sqref="H19">
    <cfRule type="cellIs" dxfId="516" priority="79" operator="equal">
      <formula>0</formula>
    </cfRule>
  </conditionalFormatting>
  <conditionalFormatting sqref="M19">
    <cfRule type="cellIs" dxfId="515" priority="78" operator="equal">
      <formula>0</formula>
    </cfRule>
  </conditionalFormatting>
  <conditionalFormatting sqref="C25">
    <cfRule type="cellIs" dxfId="514" priority="77" operator="equal">
      <formula>0</formula>
    </cfRule>
  </conditionalFormatting>
  <conditionalFormatting sqref="H25">
    <cfRule type="cellIs" dxfId="513" priority="76" operator="equal">
      <formula>0</formula>
    </cfRule>
  </conditionalFormatting>
  <conditionalFormatting sqref="M25">
    <cfRule type="cellIs" dxfId="512" priority="75" operator="equal">
      <formula>0</formula>
    </cfRule>
  </conditionalFormatting>
  <conditionalFormatting sqref="C33:C34">
    <cfRule type="cellIs" dxfId="511" priority="74" operator="equal">
      <formula>0</formula>
    </cfRule>
  </conditionalFormatting>
  <conditionalFormatting sqref="C32">
    <cfRule type="cellIs" dxfId="510" priority="73" operator="equal">
      <formula>0</formula>
    </cfRule>
  </conditionalFormatting>
  <conditionalFormatting sqref="H33">
    <cfRule type="cellIs" dxfId="509" priority="72" operator="equal">
      <formula>0</formula>
    </cfRule>
  </conditionalFormatting>
  <conditionalFormatting sqref="H32">
    <cfRule type="cellIs" dxfId="508" priority="71" operator="equal">
      <formula>0</formula>
    </cfRule>
  </conditionalFormatting>
  <conditionalFormatting sqref="M33">
    <cfRule type="cellIs" dxfId="507" priority="70" operator="equal">
      <formula>0</formula>
    </cfRule>
  </conditionalFormatting>
  <conditionalFormatting sqref="M32">
    <cfRule type="cellIs" dxfId="506" priority="69" operator="equal">
      <formula>0</formula>
    </cfRule>
  </conditionalFormatting>
  <conditionalFormatting sqref="M39">
    <cfRule type="cellIs" dxfId="505" priority="68" operator="equal">
      <formula>0</formula>
    </cfRule>
  </conditionalFormatting>
  <conditionalFormatting sqref="M38">
    <cfRule type="cellIs" dxfId="504" priority="67" operator="equal">
      <formula>0</formula>
    </cfRule>
  </conditionalFormatting>
  <conditionalFormatting sqref="H39">
    <cfRule type="cellIs" dxfId="503" priority="66" operator="equal">
      <formula>0</formula>
    </cfRule>
  </conditionalFormatting>
  <conditionalFormatting sqref="H38">
    <cfRule type="cellIs" dxfId="502" priority="65" operator="equal">
      <formula>0</formula>
    </cfRule>
  </conditionalFormatting>
  <conditionalFormatting sqref="C39">
    <cfRule type="cellIs" dxfId="501" priority="64" operator="equal">
      <formula>0</formula>
    </cfRule>
  </conditionalFormatting>
  <conditionalFormatting sqref="C38">
    <cfRule type="cellIs" dxfId="500" priority="63" operator="equal">
      <formula>0</formula>
    </cfRule>
  </conditionalFormatting>
  <conditionalFormatting sqref="C45">
    <cfRule type="cellIs" dxfId="499" priority="62" operator="equal">
      <formula>0</formula>
    </cfRule>
  </conditionalFormatting>
  <conditionalFormatting sqref="C44">
    <cfRule type="cellIs" dxfId="498" priority="61" operator="equal">
      <formula>0</formula>
    </cfRule>
  </conditionalFormatting>
  <conditionalFormatting sqref="H45">
    <cfRule type="cellIs" dxfId="497" priority="60" operator="equal">
      <formula>0</formula>
    </cfRule>
  </conditionalFormatting>
  <conditionalFormatting sqref="H44">
    <cfRule type="cellIs" dxfId="496" priority="59" operator="equal">
      <formula>0</formula>
    </cfRule>
  </conditionalFormatting>
  <conditionalFormatting sqref="M45">
    <cfRule type="cellIs" dxfId="495" priority="58" operator="equal">
      <formula>0</formula>
    </cfRule>
  </conditionalFormatting>
  <conditionalFormatting sqref="M44">
    <cfRule type="cellIs" dxfId="494" priority="57" operator="equal">
      <formula>0</formula>
    </cfRule>
  </conditionalFormatting>
  <conditionalFormatting sqref="M51">
    <cfRule type="cellIs" dxfId="493" priority="56" operator="equal">
      <formula>0</formula>
    </cfRule>
  </conditionalFormatting>
  <conditionalFormatting sqref="M50">
    <cfRule type="cellIs" dxfId="492" priority="55" operator="equal">
      <formula>0</formula>
    </cfRule>
  </conditionalFormatting>
  <conditionalFormatting sqref="H51">
    <cfRule type="cellIs" dxfId="491" priority="54" operator="equal">
      <formula>0</formula>
    </cfRule>
  </conditionalFormatting>
  <conditionalFormatting sqref="H50">
    <cfRule type="cellIs" dxfId="490" priority="53" operator="equal">
      <formula>0</formula>
    </cfRule>
  </conditionalFormatting>
  <conditionalFormatting sqref="C51">
    <cfRule type="cellIs" dxfId="489" priority="52" operator="equal">
      <formula>0</formula>
    </cfRule>
  </conditionalFormatting>
  <conditionalFormatting sqref="C50">
    <cfRule type="cellIs" dxfId="488" priority="51" operator="equal">
      <formula>0</formula>
    </cfRule>
  </conditionalFormatting>
  <conditionalFormatting sqref="B25">
    <cfRule type="cellIs" dxfId="487" priority="39" operator="equal">
      <formula>0</formula>
    </cfRule>
  </conditionalFormatting>
  <conditionalFormatting sqref="B7">
    <cfRule type="cellIs" dxfId="486" priority="50" operator="equal">
      <formula>0</formula>
    </cfRule>
  </conditionalFormatting>
  <conditionalFormatting sqref="G7">
    <cfRule type="cellIs" dxfId="485" priority="49" operator="equal">
      <formula>0</formula>
    </cfRule>
  </conditionalFormatting>
  <conditionalFormatting sqref="L7">
    <cfRule type="cellIs" dxfId="484" priority="48" operator="equal">
      <formula>0</formula>
    </cfRule>
  </conditionalFormatting>
  <conditionalFormatting sqref="L13">
    <cfRule type="cellIs" dxfId="483" priority="47" operator="equal">
      <formula>0</formula>
    </cfRule>
  </conditionalFormatting>
  <conditionalFormatting sqref="G13">
    <cfRule type="cellIs" dxfId="482" priority="46" operator="equal">
      <formula>0</formula>
    </cfRule>
  </conditionalFormatting>
  <conditionalFormatting sqref="B13">
    <cfRule type="cellIs" dxfId="481" priority="45" operator="equal">
      <formula>0</formula>
    </cfRule>
  </conditionalFormatting>
  <conditionalFormatting sqref="B19">
    <cfRule type="cellIs" dxfId="480" priority="44" operator="equal">
      <formula>0</formula>
    </cfRule>
  </conditionalFormatting>
  <conditionalFormatting sqref="G19">
    <cfRule type="cellIs" dxfId="479" priority="43" operator="equal">
      <formula>0</formula>
    </cfRule>
  </conditionalFormatting>
  <conditionalFormatting sqref="L19">
    <cfRule type="cellIs" dxfId="478" priority="42" operator="equal">
      <formula>0</formula>
    </cfRule>
  </conditionalFormatting>
  <conditionalFormatting sqref="L25">
    <cfRule type="cellIs" dxfId="477" priority="41" operator="equal">
      <formula>0</formula>
    </cfRule>
  </conditionalFormatting>
  <conditionalFormatting sqref="G25">
    <cfRule type="cellIs" dxfId="476" priority="40" operator="equal">
      <formula>0</formula>
    </cfRule>
  </conditionalFormatting>
  <conditionalFormatting sqref="B34">
    <cfRule type="cellIs" dxfId="475" priority="38" operator="equal">
      <formula>0</formula>
    </cfRule>
  </conditionalFormatting>
  <conditionalFormatting sqref="I34">
    <cfRule type="cellIs" dxfId="474" priority="37" operator="equal">
      <formula>0</formula>
    </cfRule>
  </conditionalFormatting>
  <conditionalFormatting sqref="H34">
    <cfRule type="cellIs" dxfId="473" priority="36" operator="equal">
      <formula>0</formula>
    </cfRule>
  </conditionalFormatting>
  <conditionalFormatting sqref="G34">
    <cfRule type="cellIs" dxfId="472" priority="35" operator="equal">
      <formula>0</formula>
    </cfRule>
  </conditionalFormatting>
  <conditionalFormatting sqref="M34">
    <cfRule type="cellIs" dxfId="471" priority="34" operator="equal">
      <formula>0</formula>
    </cfRule>
  </conditionalFormatting>
  <conditionalFormatting sqref="L34">
    <cfRule type="cellIs" dxfId="470" priority="33" operator="equal">
      <formula>0</formula>
    </cfRule>
  </conditionalFormatting>
  <conditionalFormatting sqref="C40">
    <cfRule type="cellIs" dxfId="469" priority="32" operator="equal">
      <formula>0</formula>
    </cfRule>
  </conditionalFormatting>
  <conditionalFormatting sqref="B40">
    <cfRule type="cellIs" dxfId="468" priority="31" operator="equal">
      <formula>0</formula>
    </cfRule>
  </conditionalFormatting>
  <conditionalFormatting sqref="C46">
    <cfRule type="cellIs" dxfId="467" priority="30" operator="equal">
      <formula>0</formula>
    </cfRule>
  </conditionalFormatting>
  <conditionalFormatting sqref="B46">
    <cfRule type="cellIs" dxfId="466" priority="29" operator="equal">
      <formula>0</formula>
    </cfRule>
  </conditionalFormatting>
  <conditionalFormatting sqref="C52">
    <cfRule type="cellIs" dxfId="465" priority="28" operator="equal">
      <formula>0</formula>
    </cfRule>
  </conditionalFormatting>
  <conditionalFormatting sqref="B52">
    <cfRule type="cellIs" dxfId="464" priority="27" operator="equal">
      <formula>0</formula>
    </cfRule>
  </conditionalFormatting>
  <conditionalFormatting sqref="H40">
    <cfRule type="cellIs" dxfId="463" priority="26" operator="equal">
      <formula>0</formula>
    </cfRule>
  </conditionalFormatting>
  <conditionalFormatting sqref="G40">
    <cfRule type="cellIs" dxfId="462" priority="25" operator="equal">
      <formula>0</formula>
    </cfRule>
  </conditionalFormatting>
  <conditionalFormatting sqref="H46">
    <cfRule type="cellIs" dxfId="461" priority="24" operator="equal">
      <formula>0</formula>
    </cfRule>
  </conditionalFormatting>
  <conditionalFormatting sqref="G46">
    <cfRule type="cellIs" dxfId="460" priority="23" operator="equal">
      <formula>0</formula>
    </cfRule>
  </conditionalFormatting>
  <conditionalFormatting sqref="H52">
    <cfRule type="cellIs" dxfId="459" priority="22" operator="equal">
      <formula>0</formula>
    </cfRule>
  </conditionalFormatting>
  <conditionalFormatting sqref="G52">
    <cfRule type="cellIs" dxfId="458" priority="21" operator="equal">
      <formula>0</formula>
    </cfRule>
  </conditionalFormatting>
  <conditionalFormatting sqref="M40">
    <cfRule type="cellIs" dxfId="457" priority="20" operator="equal">
      <formula>0</formula>
    </cfRule>
  </conditionalFormatting>
  <conditionalFormatting sqref="L40">
    <cfRule type="cellIs" dxfId="456" priority="19" operator="equal">
      <formula>0</formula>
    </cfRule>
  </conditionalFormatting>
  <conditionalFormatting sqref="M46">
    <cfRule type="cellIs" dxfId="455" priority="18" operator="equal">
      <formula>0</formula>
    </cfRule>
  </conditionalFormatting>
  <conditionalFormatting sqref="L46">
    <cfRule type="cellIs" dxfId="454" priority="17" operator="equal">
      <formula>0</formula>
    </cfRule>
  </conditionalFormatting>
  <conditionalFormatting sqref="M52">
    <cfRule type="cellIs" dxfId="453" priority="16" operator="equal">
      <formula>0</formula>
    </cfRule>
  </conditionalFormatting>
  <conditionalFormatting sqref="L52">
    <cfRule type="cellIs" dxfId="452" priority="15" operator="equal">
      <formula>0</formula>
    </cfRule>
  </conditionalFormatting>
  <conditionalFormatting sqref="B35">
    <cfRule type="cellIs" dxfId="451" priority="14" operator="equal">
      <formula>0</formula>
    </cfRule>
  </conditionalFormatting>
  <conditionalFormatting sqref="G35">
    <cfRule type="cellIs" dxfId="450" priority="13" operator="equal">
      <formula>0</formula>
    </cfRule>
  </conditionalFormatting>
  <conditionalFormatting sqref="L35">
    <cfRule type="cellIs" dxfId="449" priority="12" operator="equal">
      <formula>0</formula>
    </cfRule>
  </conditionalFormatting>
  <conditionalFormatting sqref="L41">
    <cfRule type="cellIs" dxfId="448" priority="11" operator="equal">
      <formula>0</formula>
    </cfRule>
  </conditionalFormatting>
  <conditionalFormatting sqref="G41">
    <cfRule type="cellIs" dxfId="447" priority="10" operator="equal">
      <formula>0</formula>
    </cfRule>
  </conditionalFormatting>
  <conditionalFormatting sqref="B41">
    <cfRule type="cellIs" dxfId="446" priority="9" operator="equal">
      <formula>0</formula>
    </cfRule>
  </conditionalFormatting>
  <conditionalFormatting sqref="B47">
    <cfRule type="cellIs" dxfId="445" priority="8" operator="equal">
      <formula>0</formula>
    </cfRule>
  </conditionalFormatting>
  <conditionalFormatting sqref="G47">
    <cfRule type="cellIs" dxfId="444" priority="7" operator="equal">
      <formula>0</formula>
    </cfRule>
  </conditionalFormatting>
  <conditionalFormatting sqref="L47">
    <cfRule type="cellIs" dxfId="443" priority="6" operator="equal">
      <formula>0</formula>
    </cfRule>
  </conditionalFormatting>
  <conditionalFormatting sqref="L53">
    <cfRule type="cellIs" dxfId="442" priority="5" operator="equal">
      <formula>0</formula>
    </cfRule>
  </conditionalFormatting>
  <conditionalFormatting sqref="G53">
    <cfRule type="cellIs" dxfId="441" priority="4" operator="equal">
      <formula>0</formula>
    </cfRule>
  </conditionalFormatting>
  <conditionalFormatting sqref="B53">
    <cfRule type="cellIs" dxfId="440" priority="3" operator="equal">
      <formula>0</formula>
    </cfRule>
  </conditionalFormatting>
  <conditionalFormatting sqref="Z47">
    <cfRule type="cellIs" dxfId="439" priority="2" operator="equal">
      <formula>0</formula>
    </cfRule>
  </conditionalFormatting>
  <conditionalFormatting sqref="R5:R16">
    <cfRule type="expression" dxfId="438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6.3645783532543243E-2</v>
      </c>
      <c r="AO1" s="3">
        <f t="shared" ref="AO1:AO12" ca="1" si="0">RANK(AN1,$AN$1:$AN$101,)</f>
        <v>11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0.46375538385332382</v>
      </c>
      <c r="AX1" s="3">
        <f t="shared" ref="AX1:AX45" ca="1" si="1">RANK(AW1,$AW$1:$AW$101,)</f>
        <v>23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12" ca="1" si="2">RAND()</f>
        <v>0.67642224277913765</v>
      </c>
      <c r="AO2" s="3">
        <f t="shared" ca="1" si="0"/>
        <v>4</v>
      </c>
      <c r="AP2" s="1"/>
      <c r="AQ2" s="1">
        <v>2</v>
      </c>
      <c r="AR2" s="1">
        <v>9</v>
      </c>
      <c r="AS2" s="1">
        <v>0</v>
      </c>
      <c r="AW2" s="4">
        <f t="shared" ref="AW2:AW45" ca="1" si="3">RAND()</f>
        <v>0.93848800507945429</v>
      </c>
      <c r="AX2" s="3">
        <f t="shared" ca="1" si="1"/>
        <v>3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0.6376821776921322</v>
      </c>
      <c r="AO3" s="3">
        <f t="shared" ca="1" si="0"/>
        <v>6</v>
      </c>
      <c r="AP3" s="1"/>
      <c r="AQ3" s="1">
        <v>3</v>
      </c>
      <c r="AR3" s="1">
        <v>0</v>
      </c>
      <c r="AS3" s="1">
        <v>9</v>
      </c>
      <c r="AW3" s="4">
        <f t="shared" ca="1" si="3"/>
        <v>0.41171164639103819</v>
      </c>
      <c r="AX3" s="3">
        <f t="shared" ca="1" si="1"/>
        <v>27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0.25280683449974206</v>
      </c>
      <c r="AO4" s="3">
        <f t="shared" ca="1" si="0"/>
        <v>8</v>
      </c>
      <c r="AP4" s="1"/>
      <c r="AQ4" s="1">
        <v>4</v>
      </c>
      <c r="AR4" s="1">
        <v>9</v>
      </c>
      <c r="AS4" s="1">
        <v>0</v>
      </c>
      <c r="AW4" s="4">
        <f t="shared" ca="1" si="3"/>
        <v>1.0835588425417875E-2</v>
      </c>
      <c r="AX4" s="3">
        <f t="shared" ca="1" si="1"/>
        <v>45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36"/>
      <c r="C5" s="39">
        <f ca="1">R5</f>
        <v>0</v>
      </c>
      <c r="D5" s="39">
        <f ca="1">S5</f>
        <v>7</v>
      </c>
      <c r="E5" s="12"/>
      <c r="F5" s="11"/>
      <c r="G5" s="36"/>
      <c r="H5" s="39">
        <f ca="1">R6</f>
        <v>9</v>
      </c>
      <c r="I5" s="39">
        <f ca="1">S6</f>
        <v>2</v>
      </c>
      <c r="J5" s="12"/>
      <c r="K5" s="11"/>
      <c r="L5" s="36"/>
      <c r="M5" s="39">
        <f ca="1">R7</f>
        <v>9</v>
      </c>
      <c r="N5" s="39">
        <f ca="1">S7</f>
        <v>7</v>
      </c>
      <c r="O5" s="12"/>
      <c r="P5" s="1"/>
      <c r="Q5" s="1">
        <v>1</v>
      </c>
      <c r="R5" s="13">
        <f ca="1">IF(AND((AH5+AL5)&lt;10,(AG5+AK5)=9),AG5+1,AG5)</f>
        <v>0</v>
      </c>
      <c r="S5" s="14">
        <f ca="1">AH5</f>
        <v>7</v>
      </c>
      <c r="T5" s="15"/>
      <c r="U5" s="1">
        <v>1</v>
      </c>
      <c r="V5" s="14">
        <f t="shared" ref="V5:W16" ca="1" si="4">AK5</f>
        <v>9</v>
      </c>
      <c r="W5" s="14">
        <f t="shared" ca="1" si="4"/>
        <v>4</v>
      </c>
      <c r="X5" s="15"/>
      <c r="Y5" s="1">
        <v>1</v>
      </c>
      <c r="Z5" s="16">
        <f ca="1">R5*10+S5</f>
        <v>7</v>
      </c>
      <c r="AA5" s="17" t="s">
        <v>1</v>
      </c>
      <c r="AB5" s="17">
        <f ca="1">V5*10+W5</f>
        <v>94</v>
      </c>
      <c r="AC5" s="18" t="s">
        <v>2</v>
      </c>
      <c r="AD5" s="14">
        <f t="shared" ref="AD5:AD16" ca="1" si="5">Z5+AB5</f>
        <v>101</v>
      </c>
      <c r="AF5" s="1">
        <v>1</v>
      </c>
      <c r="AG5" s="14">
        <f ca="1">VLOOKUP($AO1,$AQ$1:$AS$101,2,FALSE)</f>
        <v>0</v>
      </c>
      <c r="AH5" s="14">
        <f ca="1">VLOOKUP($AX1,$AZ$1:$BB$101,2,FALSE)</f>
        <v>7</v>
      </c>
      <c r="AI5" s="15"/>
      <c r="AJ5" s="1">
        <v>1</v>
      </c>
      <c r="AK5" s="14">
        <f ca="1">VLOOKUP($AO1,$AQ$1:$AS$101,3,FALSE)</f>
        <v>9</v>
      </c>
      <c r="AL5" s="14">
        <f t="shared" ref="AL5:AL16" ca="1" si="6">VLOOKUP($AX1,$AZ$1:$BB$101,3,FALSE)</f>
        <v>4</v>
      </c>
      <c r="AN5" s="4">
        <f t="shared" ca="1" si="2"/>
        <v>0.10441930337617256</v>
      </c>
      <c r="AO5" s="3">
        <f t="shared" ca="1" si="0"/>
        <v>10</v>
      </c>
      <c r="AP5" s="1"/>
      <c r="AQ5" s="1">
        <v>5</v>
      </c>
      <c r="AR5" s="1">
        <v>0</v>
      </c>
      <c r="AS5" s="1">
        <v>9</v>
      </c>
      <c r="AW5" s="4">
        <f t="shared" ca="1" si="3"/>
        <v>8.8886468205043312E-2</v>
      </c>
      <c r="AX5" s="3">
        <f t="shared" ca="1" si="1"/>
        <v>40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37" t="s">
        <v>0</v>
      </c>
      <c r="C6" s="39">
        <f ca="1">V5</f>
        <v>9</v>
      </c>
      <c r="D6" s="39">
        <f ca="1">W5</f>
        <v>4</v>
      </c>
      <c r="E6" s="30"/>
      <c r="F6" s="31"/>
      <c r="G6" s="37" t="s">
        <v>0</v>
      </c>
      <c r="H6" s="39">
        <f ca="1">V6</f>
        <v>0</v>
      </c>
      <c r="I6" s="39">
        <f ca="1">W6</f>
        <v>9</v>
      </c>
      <c r="J6" s="30"/>
      <c r="K6" s="31"/>
      <c r="L6" s="37" t="s">
        <v>0</v>
      </c>
      <c r="M6" s="39">
        <f ca="1">V7</f>
        <v>0</v>
      </c>
      <c r="N6" s="39">
        <f ca="1">W7</f>
        <v>8</v>
      </c>
      <c r="O6" s="20"/>
      <c r="P6" s="1"/>
      <c r="Q6" s="1">
        <v>2</v>
      </c>
      <c r="R6" s="13">
        <f t="shared" ref="R6:R16" ca="1" si="7">IF(AND((AH6+AL6)&lt;10,(AG6+AK6)=9),AG6+1,AG6)</f>
        <v>9</v>
      </c>
      <c r="S6" s="14">
        <f t="shared" ref="S6:S16" ca="1" si="8">AH6</f>
        <v>2</v>
      </c>
      <c r="T6" s="15"/>
      <c r="U6" s="1">
        <v>2</v>
      </c>
      <c r="V6" s="14">
        <f t="shared" ca="1" si="4"/>
        <v>0</v>
      </c>
      <c r="W6" s="14">
        <f t="shared" ca="1" si="4"/>
        <v>9</v>
      </c>
      <c r="X6" s="15"/>
      <c r="Y6" s="1">
        <v>2</v>
      </c>
      <c r="Z6" s="16">
        <f t="shared" ref="Z6:Z16" ca="1" si="9">R6*10+W6</f>
        <v>99</v>
      </c>
      <c r="AA6" s="17" t="s">
        <v>1</v>
      </c>
      <c r="AB6" s="17">
        <f t="shared" ref="AB6:AB16" ca="1" si="10">V6*10+S6</f>
        <v>2</v>
      </c>
      <c r="AC6" s="18" t="s">
        <v>2</v>
      </c>
      <c r="AD6" s="14">
        <f t="shared" ca="1" si="5"/>
        <v>101</v>
      </c>
      <c r="AF6" s="1">
        <v>2</v>
      </c>
      <c r="AG6" s="14">
        <f t="shared" ref="AG6:AG16" ca="1" si="11">VLOOKUP($AO2,$AQ$1:$AS$101,2,FALSE)</f>
        <v>9</v>
      </c>
      <c r="AH6" s="14">
        <f t="shared" ref="AH6:AH16" ca="1" si="12">VLOOKUP($AX2,$AZ$1:$BB$101,2,FALSE)</f>
        <v>2</v>
      </c>
      <c r="AI6" s="15"/>
      <c r="AJ6" s="1">
        <v>2</v>
      </c>
      <c r="AK6" s="14">
        <f t="shared" ref="AK6:AK16" ca="1" si="13">VLOOKUP($AO2,$AQ$1:$AS$101,3,FALSE)</f>
        <v>0</v>
      </c>
      <c r="AL6" s="14">
        <f t="shared" ca="1" si="6"/>
        <v>9</v>
      </c>
      <c r="AN6" s="4">
        <f t="shared" ca="1" si="2"/>
        <v>0.27229804871695473</v>
      </c>
      <c r="AO6" s="3">
        <f t="shared" ca="1" si="0"/>
        <v>7</v>
      </c>
      <c r="AP6" s="1"/>
      <c r="AQ6" s="1">
        <v>6</v>
      </c>
      <c r="AR6" s="1">
        <v>9</v>
      </c>
      <c r="AS6" s="1">
        <v>0</v>
      </c>
      <c r="AW6" s="4">
        <f t="shared" ca="1" si="3"/>
        <v>0.13262111903672891</v>
      </c>
      <c r="AX6" s="3">
        <f t="shared" ca="1" si="1"/>
        <v>36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>◯</v>
      </c>
      <c r="D7" s="46"/>
      <c r="E7" s="30"/>
      <c r="F7" s="41"/>
      <c r="G7" s="44" t="str">
        <f ca="1">S19</f>
        <v>◯</v>
      </c>
      <c r="H7" s="45" t="str">
        <f ca="1">W19</f>
        <v>◯</v>
      </c>
      <c r="I7" s="46"/>
      <c r="J7" s="30"/>
      <c r="K7" s="41"/>
      <c r="L7" s="44" t="str">
        <f ca="1">S20</f>
        <v>◯</v>
      </c>
      <c r="M7" s="45" t="str">
        <f ca="1">W20</f>
        <v>◯</v>
      </c>
      <c r="N7" s="46"/>
      <c r="O7" s="20"/>
      <c r="P7" s="1"/>
      <c r="Q7" s="1">
        <v>3</v>
      </c>
      <c r="R7" s="13">
        <f ca="1">IF(AND((AH7+AL7)&lt;10,(AG7+AK7)=9),AG7+1,AG7)</f>
        <v>9</v>
      </c>
      <c r="S7" s="14">
        <f t="shared" ca="1" si="8"/>
        <v>7</v>
      </c>
      <c r="T7" s="15"/>
      <c r="U7" s="1">
        <v>3</v>
      </c>
      <c r="V7" s="14">
        <f t="shared" ca="1" si="4"/>
        <v>0</v>
      </c>
      <c r="W7" s="14">
        <f t="shared" ca="1" si="4"/>
        <v>8</v>
      </c>
      <c r="X7" s="15"/>
      <c r="Y7" s="1">
        <v>3</v>
      </c>
      <c r="Z7" s="16">
        <f t="shared" ca="1" si="9"/>
        <v>98</v>
      </c>
      <c r="AA7" s="17" t="s">
        <v>1</v>
      </c>
      <c r="AB7" s="17">
        <f t="shared" ca="1" si="10"/>
        <v>7</v>
      </c>
      <c r="AC7" s="18" t="s">
        <v>2</v>
      </c>
      <c r="AD7" s="14">
        <f t="shared" ca="1" si="5"/>
        <v>105</v>
      </c>
      <c r="AF7" s="1">
        <v>3</v>
      </c>
      <c r="AG7" s="14">
        <f t="shared" ca="1" si="11"/>
        <v>9</v>
      </c>
      <c r="AH7" s="14">
        <f t="shared" ca="1" si="12"/>
        <v>7</v>
      </c>
      <c r="AI7" s="15"/>
      <c r="AJ7" s="1">
        <v>3</v>
      </c>
      <c r="AK7" s="14">
        <f t="shared" ca="1" si="13"/>
        <v>0</v>
      </c>
      <c r="AL7" s="14">
        <f t="shared" ca="1" si="6"/>
        <v>8</v>
      </c>
      <c r="AN7" s="4">
        <f t="shared" ca="1" si="2"/>
        <v>0.78430918330338517</v>
      </c>
      <c r="AO7" s="3">
        <f t="shared" ca="1" si="0"/>
        <v>3</v>
      </c>
      <c r="AP7" s="1"/>
      <c r="AQ7" s="1">
        <v>7</v>
      </c>
      <c r="AR7" s="1">
        <v>0</v>
      </c>
      <c r="AS7" s="1">
        <v>9</v>
      </c>
      <c r="AW7" s="4">
        <f t="shared" ca="1" si="3"/>
        <v>0.75563513598625176</v>
      </c>
      <c r="AX7" s="3">
        <f t="shared" ca="1" si="1"/>
        <v>12</v>
      </c>
      <c r="AZ7" s="1">
        <v>7</v>
      </c>
      <c r="BA7" s="1">
        <v>4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9</v>
      </c>
      <c r="S8" s="14">
        <f t="shared" ca="1" si="8"/>
        <v>9</v>
      </c>
      <c r="T8" s="15"/>
      <c r="U8" s="1">
        <v>4</v>
      </c>
      <c r="V8" s="14">
        <f t="shared" ca="1" si="4"/>
        <v>0</v>
      </c>
      <c r="W8" s="14">
        <f t="shared" ca="1" si="4"/>
        <v>9</v>
      </c>
      <c r="X8" s="15"/>
      <c r="Y8" s="1">
        <v>4</v>
      </c>
      <c r="Z8" s="16">
        <f t="shared" ca="1" si="9"/>
        <v>99</v>
      </c>
      <c r="AA8" s="17" t="s">
        <v>1</v>
      </c>
      <c r="AB8" s="17">
        <f t="shared" ca="1" si="10"/>
        <v>9</v>
      </c>
      <c r="AC8" s="18" t="s">
        <v>2</v>
      </c>
      <c r="AD8" s="14">
        <f t="shared" ca="1" si="5"/>
        <v>108</v>
      </c>
      <c r="AF8" s="1">
        <v>4</v>
      </c>
      <c r="AG8" s="14">
        <f t="shared" ca="1" si="11"/>
        <v>9</v>
      </c>
      <c r="AH8" s="14">
        <f t="shared" ca="1" si="12"/>
        <v>9</v>
      </c>
      <c r="AI8" s="15"/>
      <c r="AJ8" s="1">
        <v>4</v>
      </c>
      <c r="AK8" s="14">
        <f t="shared" ca="1" si="13"/>
        <v>0</v>
      </c>
      <c r="AL8" s="14">
        <f t="shared" ca="1" si="6"/>
        <v>9</v>
      </c>
      <c r="AN8" s="4">
        <f t="shared" ca="1" si="2"/>
        <v>0.79432038251054993</v>
      </c>
      <c r="AO8" s="3">
        <f t="shared" ca="1" si="0"/>
        <v>2</v>
      </c>
      <c r="AP8" s="1"/>
      <c r="AQ8" s="1">
        <v>8</v>
      </c>
      <c r="AR8" s="1">
        <v>9</v>
      </c>
      <c r="AS8" s="1">
        <v>0</v>
      </c>
      <c r="AW8" s="4">
        <f t="shared" ca="1" si="3"/>
        <v>0.82019997254568555</v>
      </c>
      <c r="AX8" s="3">
        <f t="shared" ca="1" si="1"/>
        <v>9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9</v>
      </c>
      <c r="S9" s="14">
        <f t="shared" ca="1" si="8"/>
        <v>9</v>
      </c>
      <c r="T9" s="15"/>
      <c r="U9" s="1">
        <v>5</v>
      </c>
      <c r="V9" s="14">
        <f t="shared" ca="1" si="4"/>
        <v>0</v>
      </c>
      <c r="W9" s="14">
        <f t="shared" ca="1" si="4"/>
        <v>4</v>
      </c>
      <c r="X9" s="15"/>
      <c r="Y9" s="1">
        <v>5</v>
      </c>
      <c r="Z9" s="16">
        <f t="shared" ca="1" si="9"/>
        <v>94</v>
      </c>
      <c r="AA9" s="17" t="s">
        <v>1</v>
      </c>
      <c r="AB9" s="17">
        <f t="shared" ca="1" si="10"/>
        <v>9</v>
      </c>
      <c r="AC9" s="18" t="s">
        <v>2</v>
      </c>
      <c r="AD9" s="14">
        <f t="shared" ca="1" si="5"/>
        <v>103</v>
      </c>
      <c r="AF9" s="1">
        <v>5</v>
      </c>
      <c r="AG9" s="14">
        <f t="shared" ca="1" si="11"/>
        <v>9</v>
      </c>
      <c r="AH9" s="14">
        <f t="shared" ca="1" si="12"/>
        <v>9</v>
      </c>
      <c r="AI9" s="15"/>
      <c r="AJ9" s="1">
        <v>5</v>
      </c>
      <c r="AK9" s="14">
        <f t="shared" ca="1" si="13"/>
        <v>0</v>
      </c>
      <c r="AL9" s="14">
        <f t="shared" ca="1" si="6"/>
        <v>4</v>
      </c>
      <c r="AN9" s="4">
        <f t="shared" ca="1" si="2"/>
        <v>0.66301425740589992</v>
      </c>
      <c r="AO9" s="3">
        <f t="shared" ca="1" si="0"/>
        <v>5</v>
      </c>
      <c r="AP9" s="1"/>
      <c r="AQ9" s="1">
        <v>9</v>
      </c>
      <c r="AR9" s="1">
        <v>0</v>
      </c>
      <c r="AS9" s="1">
        <v>9</v>
      </c>
      <c r="AW9" s="4">
        <f t="shared" ca="1" si="3"/>
        <v>0.13208047022861491</v>
      </c>
      <c r="AX9" s="3">
        <f t="shared" ca="1" si="1"/>
        <v>37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0</v>
      </c>
      <c r="S10" s="14">
        <f t="shared" ca="1" si="8"/>
        <v>8</v>
      </c>
      <c r="T10" s="15"/>
      <c r="U10" s="1">
        <v>6</v>
      </c>
      <c r="V10" s="14">
        <f t="shared" ca="1" si="4"/>
        <v>9</v>
      </c>
      <c r="W10" s="14">
        <f t="shared" ca="1" si="4"/>
        <v>9</v>
      </c>
      <c r="X10" s="15"/>
      <c r="Y10" s="1">
        <v>6</v>
      </c>
      <c r="Z10" s="16">
        <f t="shared" ca="1" si="9"/>
        <v>9</v>
      </c>
      <c r="AA10" s="17" t="s">
        <v>1</v>
      </c>
      <c r="AB10" s="17">
        <f t="shared" ca="1" si="10"/>
        <v>98</v>
      </c>
      <c r="AC10" s="18" t="s">
        <v>2</v>
      </c>
      <c r="AD10" s="14">
        <f t="shared" ca="1" si="5"/>
        <v>107</v>
      </c>
      <c r="AF10" s="1">
        <v>6</v>
      </c>
      <c r="AG10" s="14">
        <f t="shared" ca="1" si="11"/>
        <v>0</v>
      </c>
      <c r="AH10" s="14">
        <f t="shared" ca="1" si="12"/>
        <v>8</v>
      </c>
      <c r="AI10" s="15"/>
      <c r="AJ10" s="1">
        <v>6</v>
      </c>
      <c r="AK10" s="14">
        <f t="shared" ca="1" si="13"/>
        <v>9</v>
      </c>
      <c r="AL10" s="14">
        <f t="shared" ca="1" si="6"/>
        <v>9</v>
      </c>
      <c r="AN10" s="4">
        <f t="shared" ca="1" si="2"/>
        <v>0.94886752317084522</v>
      </c>
      <c r="AO10" s="3">
        <f t="shared" ca="1" si="0"/>
        <v>1</v>
      </c>
      <c r="AP10" s="1"/>
      <c r="AQ10" s="1">
        <v>10</v>
      </c>
      <c r="AR10" s="1">
        <v>9</v>
      </c>
      <c r="AS10" s="1">
        <v>0</v>
      </c>
      <c r="AW10" s="4">
        <f t="shared" ca="1" si="3"/>
        <v>0.5401178569426115</v>
      </c>
      <c r="AX10" s="3">
        <f t="shared" ca="1" si="1"/>
        <v>22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9</v>
      </c>
      <c r="D11" s="39">
        <f ca="1">S8</f>
        <v>9</v>
      </c>
      <c r="E11" s="12"/>
      <c r="F11" s="11"/>
      <c r="G11" s="36"/>
      <c r="H11" s="39">
        <f ca="1">R9</f>
        <v>9</v>
      </c>
      <c r="I11" s="39">
        <f ca="1">S9</f>
        <v>9</v>
      </c>
      <c r="J11" s="12"/>
      <c r="K11" s="11"/>
      <c r="L11" s="36"/>
      <c r="M11" s="39">
        <f ca="1">R10</f>
        <v>0</v>
      </c>
      <c r="N11" s="39">
        <f ca="1">S10</f>
        <v>8</v>
      </c>
      <c r="O11" s="12"/>
      <c r="P11" s="1"/>
      <c r="Q11" s="1">
        <v>7</v>
      </c>
      <c r="R11" s="13">
        <f t="shared" ca="1" si="7"/>
        <v>0</v>
      </c>
      <c r="S11" s="14">
        <f t="shared" ca="1" si="8"/>
        <v>5</v>
      </c>
      <c r="T11" s="15"/>
      <c r="U11" s="1">
        <v>7</v>
      </c>
      <c r="V11" s="14">
        <f t="shared" ca="1" si="4"/>
        <v>9</v>
      </c>
      <c r="W11" s="14">
        <f t="shared" ca="1" si="4"/>
        <v>6</v>
      </c>
      <c r="X11" s="15"/>
      <c r="Y11" s="1">
        <v>7</v>
      </c>
      <c r="Z11" s="16">
        <f t="shared" ca="1" si="9"/>
        <v>6</v>
      </c>
      <c r="AA11" s="17" t="s">
        <v>1</v>
      </c>
      <c r="AB11" s="17">
        <f t="shared" ca="1" si="10"/>
        <v>95</v>
      </c>
      <c r="AC11" s="18" t="s">
        <v>2</v>
      </c>
      <c r="AD11" s="14">
        <f t="shared" ca="1" si="5"/>
        <v>101</v>
      </c>
      <c r="AF11" s="1">
        <v>7</v>
      </c>
      <c r="AG11" s="14">
        <f t="shared" ca="1" si="11"/>
        <v>0</v>
      </c>
      <c r="AH11" s="14">
        <f t="shared" ca="1" si="12"/>
        <v>5</v>
      </c>
      <c r="AI11" s="15"/>
      <c r="AJ11" s="1">
        <v>7</v>
      </c>
      <c r="AK11" s="14">
        <f t="shared" ca="1" si="13"/>
        <v>9</v>
      </c>
      <c r="AL11" s="14">
        <f t="shared" ca="1" si="6"/>
        <v>6</v>
      </c>
      <c r="AN11" s="4">
        <f t="shared" ca="1" si="2"/>
        <v>6.3617067069329236E-3</v>
      </c>
      <c r="AO11" s="3">
        <f t="shared" ca="1" si="0"/>
        <v>12</v>
      </c>
      <c r="AP11" s="1"/>
      <c r="AQ11" s="1">
        <v>11</v>
      </c>
      <c r="AR11" s="1">
        <v>0</v>
      </c>
      <c r="AS11" s="1">
        <v>9</v>
      </c>
      <c r="AW11" s="4">
        <f t="shared" ca="1" si="3"/>
        <v>0.9444597112107167</v>
      </c>
      <c r="AX11" s="3">
        <f t="shared" ca="1" si="1"/>
        <v>2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37" t="s">
        <v>0</v>
      </c>
      <c r="C12" s="39">
        <f ca="1">V8</f>
        <v>0</v>
      </c>
      <c r="D12" s="39">
        <f ca="1">W8</f>
        <v>9</v>
      </c>
      <c r="E12" s="30"/>
      <c r="F12" s="31"/>
      <c r="G12" s="37" t="s">
        <v>0</v>
      </c>
      <c r="H12" s="39">
        <f ca="1">V9</f>
        <v>0</v>
      </c>
      <c r="I12" s="39">
        <f ca="1">W9</f>
        <v>4</v>
      </c>
      <c r="J12" s="30"/>
      <c r="K12" s="31"/>
      <c r="L12" s="37" t="s">
        <v>0</v>
      </c>
      <c r="M12" s="39">
        <f ca="1">V10</f>
        <v>9</v>
      </c>
      <c r="N12" s="39">
        <f ca="1">W10</f>
        <v>9</v>
      </c>
      <c r="O12" s="20"/>
      <c r="P12" s="1"/>
      <c r="Q12" s="1">
        <v>8</v>
      </c>
      <c r="R12" s="13">
        <f t="shared" ca="1" si="7"/>
        <v>9</v>
      </c>
      <c r="S12" s="14">
        <f t="shared" ca="1" si="8"/>
        <v>4</v>
      </c>
      <c r="T12" s="15"/>
      <c r="U12" s="1">
        <v>8</v>
      </c>
      <c r="V12" s="14">
        <f t="shared" ca="1" si="4"/>
        <v>0</v>
      </c>
      <c r="W12" s="14">
        <f t="shared" ca="1" si="4"/>
        <v>8</v>
      </c>
      <c r="X12" s="15"/>
      <c r="Y12" s="1">
        <v>8</v>
      </c>
      <c r="Z12" s="16">
        <f t="shared" ca="1" si="9"/>
        <v>98</v>
      </c>
      <c r="AA12" s="17" t="s">
        <v>1</v>
      </c>
      <c r="AB12" s="17">
        <f t="shared" ca="1" si="10"/>
        <v>4</v>
      </c>
      <c r="AC12" s="18" t="s">
        <v>2</v>
      </c>
      <c r="AD12" s="14">
        <f t="shared" ca="1" si="5"/>
        <v>102</v>
      </c>
      <c r="AF12" s="1">
        <v>8</v>
      </c>
      <c r="AG12" s="14">
        <f t="shared" ca="1" si="11"/>
        <v>9</v>
      </c>
      <c r="AH12" s="14">
        <f t="shared" ca="1" si="12"/>
        <v>4</v>
      </c>
      <c r="AI12" s="15"/>
      <c r="AJ12" s="1">
        <v>8</v>
      </c>
      <c r="AK12" s="14">
        <f t="shared" ca="1" si="13"/>
        <v>0</v>
      </c>
      <c r="AL12" s="14">
        <f t="shared" ca="1" si="6"/>
        <v>8</v>
      </c>
      <c r="AN12" s="4">
        <f t="shared" ca="1" si="2"/>
        <v>0.16222636832023507</v>
      </c>
      <c r="AO12" s="3">
        <f t="shared" ca="1" si="0"/>
        <v>9</v>
      </c>
      <c r="AP12" s="1"/>
      <c r="AQ12" s="1">
        <v>12</v>
      </c>
      <c r="AR12" s="1">
        <v>9</v>
      </c>
      <c r="AS12" s="1">
        <v>0</v>
      </c>
      <c r="AW12" s="4">
        <f t="shared" ca="1" si="3"/>
        <v>0.24381645952216224</v>
      </c>
      <c r="AX12" s="3">
        <f t="shared" ca="1" si="1"/>
        <v>32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>◯</v>
      </c>
      <c r="D13" s="46"/>
      <c r="E13" s="30"/>
      <c r="F13" s="41"/>
      <c r="G13" s="44" t="str">
        <f ca="1">S22</f>
        <v>◯</v>
      </c>
      <c r="H13" s="45" t="str">
        <f ca="1">W22</f>
        <v>◯</v>
      </c>
      <c r="I13" s="46"/>
      <c r="J13" s="30"/>
      <c r="K13" s="41"/>
      <c r="L13" s="44" t="str">
        <f ca="1">S23</f>
        <v>◯</v>
      </c>
      <c r="M13" s="45" t="str">
        <f ca="1">W23</f>
        <v>◯</v>
      </c>
      <c r="N13" s="46"/>
      <c r="O13" s="20"/>
      <c r="P13" s="1"/>
      <c r="Q13" s="1">
        <v>9</v>
      </c>
      <c r="R13" s="13">
        <f t="shared" ca="1" si="7"/>
        <v>0</v>
      </c>
      <c r="S13" s="14">
        <f t="shared" ca="1" si="8"/>
        <v>9</v>
      </c>
      <c r="T13" s="15"/>
      <c r="U13" s="1">
        <v>9</v>
      </c>
      <c r="V13" s="14">
        <f t="shared" ca="1" si="4"/>
        <v>9</v>
      </c>
      <c r="W13" s="14">
        <f t="shared" ca="1" si="4"/>
        <v>1</v>
      </c>
      <c r="X13" s="15"/>
      <c r="Y13" s="1">
        <v>9</v>
      </c>
      <c r="Z13" s="16">
        <f t="shared" ca="1" si="9"/>
        <v>1</v>
      </c>
      <c r="AA13" s="17" t="s">
        <v>1</v>
      </c>
      <c r="AB13" s="17">
        <f t="shared" ca="1" si="10"/>
        <v>99</v>
      </c>
      <c r="AC13" s="18" t="s">
        <v>2</v>
      </c>
      <c r="AD13" s="14">
        <f t="shared" ca="1" si="5"/>
        <v>100</v>
      </c>
      <c r="AF13" s="1">
        <v>9</v>
      </c>
      <c r="AG13" s="14">
        <f t="shared" ca="1" si="11"/>
        <v>0</v>
      </c>
      <c r="AH13" s="14">
        <f t="shared" ca="1" si="12"/>
        <v>9</v>
      </c>
      <c r="AI13" s="15"/>
      <c r="AJ13" s="1">
        <v>9</v>
      </c>
      <c r="AK13" s="14">
        <f t="shared" ca="1" si="13"/>
        <v>9</v>
      </c>
      <c r="AL13" s="14">
        <f t="shared" ca="1" si="6"/>
        <v>1</v>
      </c>
      <c r="AN13" s="4"/>
      <c r="AO13" s="3"/>
      <c r="AP13" s="1"/>
      <c r="AQ13" s="1"/>
      <c r="AR13" s="1"/>
      <c r="AS13" s="1"/>
      <c r="AW13" s="4">
        <f t="shared" ca="1" si="3"/>
        <v>8.7593872387842331E-2</v>
      </c>
      <c r="AX13" s="3">
        <f t="shared" ca="1" si="1"/>
        <v>41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0</v>
      </c>
      <c r="S14" s="14">
        <f t="shared" ca="1" si="8"/>
        <v>7</v>
      </c>
      <c r="T14" s="15"/>
      <c r="U14" s="1">
        <v>10</v>
      </c>
      <c r="V14" s="14">
        <f t="shared" ca="1" si="4"/>
        <v>9</v>
      </c>
      <c r="W14" s="14">
        <f t="shared" ca="1" si="4"/>
        <v>3</v>
      </c>
      <c r="X14" s="15"/>
      <c r="Y14" s="1">
        <v>10</v>
      </c>
      <c r="Z14" s="16">
        <f t="shared" ca="1" si="9"/>
        <v>3</v>
      </c>
      <c r="AA14" s="17" t="s">
        <v>1</v>
      </c>
      <c r="AB14" s="17">
        <f t="shared" ca="1" si="10"/>
        <v>97</v>
      </c>
      <c r="AC14" s="18" t="s">
        <v>2</v>
      </c>
      <c r="AD14" s="14">
        <f t="shared" ca="1" si="5"/>
        <v>100</v>
      </c>
      <c r="AF14" s="1">
        <v>10</v>
      </c>
      <c r="AG14" s="14">
        <f t="shared" ca="1" si="11"/>
        <v>0</v>
      </c>
      <c r="AH14" s="14">
        <f t="shared" ca="1" si="12"/>
        <v>7</v>
      </c>
      <c r="AI14" s="15"/>
      <c r="AJ14" s="1">
        <v>10</v>
      </c>
      <c r="AK14" s="14">
        <f t="shared" ca="1" si="13"/>
        <v>9</v>
      </c>
      <c r="AL14" s="14">
        <f t="shared" ca="1" si="6"/>
        <v>3</v>
      </c>
      <c r="AN14" s="4"/>
      <c r="AO14" s="3"/>
      <c r="AP14" s="1"/>
      <c r="AQ14" s="1"/>
      <c r="AR14" s="1"/>
      <c r="AS14" s="1"/>
      <c r="AW14" s="4">
        <f t="shared" ca="1" si="3"/>
        <v>6.4177195581439972E-2</v>
      </c>
      <c r="AX14" s="3">
        <f t="shared" ca="1" si="1"/>
        <v>42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9</v>
      </c>
      <c r="S15" s="14">
        <f t="shared" ca="1" si="8"/>
        <v>2</v>
      </c>
      <c r="T15" s="15"/>
      <c r="U15" s="1">
        <v>11</v>
      </c>
      <c r="V15" s="14">
        <f t="shared" ca="1" si="4"/>
        <v>0</v>
      </c>
      <c r="W15" s="14">
        <f t="shared" ca="1" si="4"/>
        <v>8</v>
      </c>
      <c r="X15" s="15"/>
      <c r="Y15" s="1">
        <v>11</v>
      </c>
      <c r="Z15" s="16">
        <f t="shared" ca="1" si="9"/>
        <v>98</v>
      </c>
      <c r="AA15" s="17" t="s">
        <v>1</v>
      </c>
      <c r="AB15" s="17">
        <f t="shared" ca="1" si="10"/>
        <v>2</v>
      </c>
      <c r="AC15" s="18" t="s">
        <v>2</v>
      </c>
      <c r="AD15" s="14">
        <f t="shared" ca="1" si="5"/>
        <v>100</v>
      </c>
      <c r="AF15" s="1">
        <v>11</v>
      </c>
      <c r="AG15" s="14">
        <f t="shared" ca="1" si="11"/>
        <v>9</v>
      </c>
      <c r="AH15" s="14">
        <f t="shared" ca="1" si="12"/>
        <v>2</v>
      </c>
      <c r="AI15" s="15"/>
      <c r="AJ15" s="1">
        <v>11</v>
      </c>
      <c r="AK15" s="14">
        <f t="shared" ca="1" si="13"/>
        <v>0</v>
      </c>
      <c r="AL15" s="14">
        <f t="shared" ca="1" si="6"/>
        <v>8</v>
      </c>
      <c r="AN15" s="4"/>
      <c r="AO15" s="3"/>
      <c r="AP15" s="1"/>
      <c r="AQ15" s="1"/>
      <c r="AR15" s="1"/>
      <c r="AS15" s="1"/>
      <c r="AW15" s="4">
        <f t="shared" ca="1" si="3"/>
        <v>1.314679582286693E-2</v>
      </c>
      <c r="AX15" s="3">
        <f t="shared" ca="1" si="1"/>
        <v>44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0</v>
      </c>
      <c r="S16" s="14">
        <f t="shared" ca="1" si="8"/>
        <v>8</v>
      </c>
      <c r="T16" s="15"/>
      <c r="U16" s="1">
        <v>12</v>
      </c>
      <c r="V16" s="14">
        <f t="shared" ca="1" si="4"/>
        <v>9</v>
      </c>
      <c r="W16" s="14">
        <f t="shared" ca="1" si="4"/>
        <v>5</v>
      </c>
      <c r="X16" s="15"/>
      <c r="Y16" s="1">
        <v>12</v>
      </c>
      <c r="Z16" s="16">
        <f t="shared" ca="1" si="9"/>
        <v>5</v>
      </c>
      <c r="AA16" s="17" t="s">
        <v>1</v>
      </c>
      <c r="AB16" s="17">
        <f t="shared" ca="1" si="10"/>
        <v>98</v>
      </c>
      <c r="AC16" s="18" t="s">
        <v>2</v>
      </c>
      <c r="AD16" s="14">
        <f t="shared" ca="1" si="5"/>
        <v>103</v>
      </c>
      <c r="AF16" s="1">
        <v>12</v>
      </c>
      <c r="AG16" s="14">
        <f t="shared" ca="1" si="11"/>
        <v>0</v>
      </c>
      <c r="AH16" s="14">
        <f t="shared" ca="1" si="12"/>
        <v>8</v>
      </c>
      <c r="AI16" s="15"/>
      <c r="AJ16" s="1">
        <v>12</v>
      </c>
      <c r="AK16" s="14">
        <f t="shared" ca="1" si="13"/>
        <v>9</v>
      </c>
      <c r="AL16" s="14">
        <f t="shared" ca="1" si="6"/>
        <v>5</v>
      </c>
      <c r="AN16" s="4"/>
      <c r="AO16" s="3"/>
      <c r="AP16" s="1"/>
      <c r="AQ16" s="1"/>
      <c r="AR16" s="1"/>
      <c r="AS16" s="1"/>
      <c r="AW16" s="4">
        <f t="shared" ca="1" si="3"/>
        <v>0.43110339827372779</v>
      </c>
      <c r="AX16" s="3">
        <f t="shared" ca="1" si="1"/>
        <v>25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36"/>
      <c r="C17" s="37">
        <f ca="1">R11</f>
        <v>0</v>
      </c>
      <c r="D17" s="37">
        <f ca="1">S11</f>
        <v>5</v>
      </c>
      <c r="E17" s="12"/>
      <c r="F17" s="11"/>
      <c r="G17" s="36"/>
      <c r="H17" s="37">
        <f ca="1">R12</f>
        <v>9</v>
      </c>
      <c r="I17" s="37">
        <f ca="1">S12</f>
        <v>4</v>
      </c>
      <c r="J17" s="12"/>
      <c r="K17" s="11"/>
      <c r="L17" s="36"/>
      <c r="M17" s="37">
        <f ca="1">R13</f>
        <v>0</v>
      </c>
      <c r="N17" s="37">
        <f ca="1">S13</f>
        <v>9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/>
      <c r="AO17" s="3"/>
      <c r="AP17" s="1"/>
      <c r="AQ17" s="1"/>
      <c r="AR17" s="1"/>
      <c r="AS17" s="1"/>
      <c r="AW17" s="4">
        <f t="shared" ca="1" si="3"/>
        <v>0.86374248741650839</v>
      </c>
      <c r="AX17" s="3">
        <f t="shared" ca="1" si="1"/>
        <v>5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37" t="s">
        <v>0</v>
      </c>
      <c r="C18" s="37">
        <f ca="1">V11</f>
        <v>9</v>
      </c>
      <c r="D18" s="37">
        <f ca="1">W11</f>
        <v>6</v>
      </c>
      <c r="E18" s="30"/>
      <c r="F18" s="31"/>
      <c r="G18" s="37" t="s">
        <v>0</v>
      </c>
      <c r="H18" s="37">
        <f ca="1">V12</f>
        <v>0</v>
      </c>
      <c r="I18" s="37">
        <f ca="1">W12</f>
        <v>8</v>
      </c>
      <c r="J18" s="30"/>
      <c r="K18" s="31"/>
      <c r="L18" s="37" t="s">
        <v>0</v>
      </c>
      <c r="M18" s="37">
        <f ca="1">V13</f>
        <v>9</v>
      </c>
      <c r="N18" s="37">
        <f ca="1">W13</f>
        <v>1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11</v>
      </c>
      <c r="W18" s="29" t="str">
        <f ca="1">IF(V18&gt;=10,"◯","")</f>
        <v>◯</v>
      </c>
      <c r="AN18" s="4"/>
      <c r="AO18" s="3"/>
      <c r="AP18" s="1"/>
      <c r="AQ18" s="1"/>
      <c r="AR18" s="1"/>
      <c r="AS18" s="1"/>
      <c r="AW18" s="4">
        <f t="shared" ca="1" si="3"/>
        <v>0.42531858669918288</v>
      </c>
      <c r="AX18" s="3">
        <f t="shared" ca="1" si="1"/>
        <v>26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>◯</v>
      </c>
      <c r="D19" s="47"/>
      <c r="E19" s="30"/>
      <c r="F19" s="41"/>
      <c r="G19" s="44" t="str">
        <f ca="1">S25</f>
        <v>◯</v>
      </c>
      <c r="H19" s="44" t="str">
        <f ca="1">W25</f>
        <v>◯</v>
      </c>
      <c r="I19" s="47"/>
      <c r="J19" s="30"/>
      <c r="K19" s="41"/>
      <c r="L19" s="44" t="str">
        <f ca="1">S26</f>
        <v>◯</v>
      </c>
      <c r="M19" s="44" t="str">
        <f ca="1">W26</f>
        <v>◯</v>
      </c>
      <c r="N19" s="47"/>
      <c r="O19" s="20"/>
      <c r="P19" s="1"/>
      <c r="Q19" s="1">
        <v>2</v>
      </c>
      <c r="R19" s="29">
        <f t="shared" ref="R19:R29" ca="1" si="14">R6+V6</f>
        <v>9</v>
      </c>
      <c r="S19" s="29" t="str">
        <f t="shared" ref="S19:S29" ca="1" si="15">IF(R19+IF(V19&gt;=10,1,0)&gt;=10,"◯","")</f>
        <v>◯</v>
      </c>
      <c r="U19" s="1">
        <v>2</v>
      </c>
      <c r="V19" s="29">
        <f t="shared" ref="V19:V29" ca="1" si="16">S6+W6</f>
        <v>11</v>
      </c>
      <c r="W19" s="29" t="str">
        <f t="shared" ref="W19:W29" ca="1" si="17">IF(V19&gt;=10,"◯","")</f>
        <v>◯</v>
      </c>
      <c r="AN19" s="4"/>
      <c r="AO19" s="3"/>
      <c r="AP19" s="1"/>
      <c r="AQ19" s="1"/>
      <c r="AR19" s="1"/>
      <c r="AS19" s="1"/>
      <c r="AW19" s="4">
        <f t="shared" ca="1" si="3"/>
        <v>0.5881901748559244</v>
      </c>
      <c r="AX19" s="3">
        <f t="shared" ca="1" si="1"/>
        <v>19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4"/>
        <v>9</v>
      </c>
      <c r="S20" s="29" t="str">
        <f t="shared" ca="1" si="15"/>
        <v>◯</v>
      </c>
      <c r="U20" s="1">
        <v>3</v>
      </c>
      <c r="V20" s="29">
        <f t="shared" ca="1" si="16"/>
        <v>15</v>
      </c>
      <c r="W20" s="29" t="str">
        <f t="shared" ca="1" si="17"/>
        <v>◯</v>
      </c>
      <c r="AN20" s="4"/>
      <c r="AO20" s="3"/>
      <c r="AP20" s="1"/>
      <c r="AQ20" s="1"/>
      <c r="AR20" s="1"/>
      <c r="AS20" s="1"/>
      <c r="AW20" s="4">
        <f t="shared" ca="1" si="3"/>
        <v>0.39420767063161677</v>
      </c>
      <c r="AX20" s="3">
        <f t="shared" ca="1" si="1"/>
        <v>30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4"/>
        <v>9</v>
      </c>
      <c r="S21" s="29" t="str">
        <f t="shared" ca="1" si="15"/>
        <v>◯</v>
      </c>
      <c r="U21" s="1">
        <v>4</v>
      </c>
      <c r="V21" s="29">
        <f t="shared" ca="1" si="16"/>
        <v>18</v>
      </c>
      <c r="W21" s="29" t="str">
        <f t="shared" ca="1" si="17"/>
        <v>◯</v>
      </c>
      <c r="AN21" s="4"/>
      <c r="AO21" s="3"/>
      <c r="AP21" s="1"/>
      <c r="AQ21" s="1"/>
      <c r="AR21" s="1"/>
      <c r="AS21" s="1"/>
      <c r="AW21" s="4">
        <f t="shared" ca="1" si="3"/>
        <v>0.8310065977140807</v>
      </c>
      <c r="AX21" s="3">
        <f t="shared" ca="1" si="1"/>
        <v>7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4"/>
        <v>9</v>
      </c>
      <c r="S22" s="29" t="str">
        <f t="shared" ca="1" si="15"/>
        <v>◯</v>
      </c>
      <c r="U22" s="1">
        <v>5</v>
      </c>
      <c r="V22" s="29">
        <f t="shared" ca="1" si="16"/>
        <v>13</v>
      </c>
      <c r="W22" s="29" t="str">
        <f t="shared" ca="1" si="17"/>
        <v>◯</v>
      </c>
      <c r="AN22" s="4"/>
      <c r="AO22" s="3"/>
      <c r="AP22" s="1"/>
      <c r="AQ22" s="1"/>
      <c r="AR22" s="1"/>
      <c r="AS22" s="1"/>
      <c r="AW22" s="4">
        <f t="shared" ca="1" si="3"/>
        <v>0.71255953838339881</v>
      </c>
      <c r="AX22" s="3">
        <f t="shared" ca="1" si="1"/>
        <v>15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36"/>
      <c r="C23" s="39">
        <f ca="1">R14</f>
        <v>0</v>
      </c>
      <c r="D23" s="39">
        <f ca="1">S14</f>
        <v>7</v>
      </c>
      <c r="E23" s="12"/>
      <c r="F23" s="11"/>
      <c r="G23" s="36"/>
      <c r="H23" s="39">
        <f ca="1">R15</f>
        <v>9</v>
      </c>
      <c r="I23" s="39">
        <f ca="1">S15</f>
        <v>2</v>
      </c>
      <c r="J23" s="12"/>
      <c r="K23" s="11"/>
      <c r="L23" s="36"/>
      <c r="M23" s="39">
        <f ca="1">R16</f>
        <v>0</v>
      </c>
      <c r="N23" s="39">
        <f ca="1">S16</f>
        <v>8</v>
      </c>
      <c r="O23" s="12"/>
      <c r="P23" s="1"/>
      <c r="Q23" s="1">
        <v>6</v>
      </c>
      <c r="R23" s="29">
        <f t="shared" ca="1" si="14"/>
        <v>9</v>
      </c>
      <c r="S23" s="29" t="str">
        <f t="shared" ca="1" si="15"/>
        <v>◯</v>
      </c>
      <c r="U23" s="1">
        <v>6</v>
      </c>
      <c r="V23" s="29">
        <f t="shared" ca="1" si="16"/>
        <v>17</v>
      </c>
      <c r="W23" s="29" t="str">
        <f t="shared" ca="1" si="17"/>
        <v>◯</v>
      </c>
      <c r="AN23" s="4"/>
      <c r="AO23" s="3"/>
      <c r="AP23" s="1"/>
      <c r="AQ23" s="1"/>
      <c r="AR23" s="1"/>
      <c r="AS23" s="1"/>
      <c r="AW23" s="4">
        <f t="shared" ca="1" si="3"/>
        <v>0.82960184297644424</v>
      </c>
      <c r="AX23" s="3">
        <f t="shared" ca="1" si="1"/>
        <v>8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37" t="s">
        <v>0</v>
      </c>
      <c r="C24" s="39">
        <f ca="1">V14</f>
        <v>9</v>
      </c>
      <c r="D24" s="39">
        <f ca="1">W14</f>
        <v>3</v>
      </c>
      <c r="E24" s="30"/>
      <c r="F24" s="31"/>
      <c r="G24" s="37" t="s">
        <v>0</v>
      </c>
      <c r="H24" s="39">
        <f ca="1">V15</f>
        <v>0</v>
      </c>
      <c r="I24" s="39">
        <f ca="1">W15</f>
        <v>8</v>
      </c>
      <c r="J24" s="30"/>
      <c r="K24" s="31"/>
      <c r="L24" s="37" t="s">
        <v>0</v>
      </c>
      <c r="M24" s="39">
        <f ca="1">V16</f>
        <v>9</v>
      </c>
      <c r="N24" s="39">
        <f ca="1">W16</f>
        <v>5</v>
      </c>
      <c r="O24" s="20"/>
      <c r="P24" s="1"/>
      <c r="Q24" s="1">
        <v>7</v>
      </c>
      <c r="R24" s="29">
        <f t="shared" ca="1" si="14"/>
        <v>9</v>
      </c>
      <c r="S24" s="29" t="str">
        <f t="shared" ca="1" si="15"/>
        <v>◯</v>
      </c>
      <c r="U24" s="1">
        <v>7</v>
      </c>
      <c r="V24" s="29">
        <f t="shared" ca="1" si="16"/>
        <v>11</v>
      </c>
      <c r="W24" s="29" t="str">
        <f t="shared" ca="1" si="17"/>
        <v>◯</v>
      </c>
      <c r="AN24" s="4"/>
      <c r="AO24" s="3"/>
      <c r="AP24" s="1"/>
      <c r="AQ24" s="1"/>
      <c r="AR24" s="1"/>
      <c r="AS24" s="1"/>
      <c r="AW24" s="4">
        <f t="shared" ca="1" si="3"/>
        <v>0.1209919933854533</v>
      </c>
      <c r="AX24" s="3">
        <f t="shared" ca="1" si="1"/>
        <v>38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>◯</v>
      </c>
      <c r="D25" s="46"/>
      <c r="E25" s="30"/>
      <c r="F25" s="41"/>
      <c r="G25" s="44" t="str">
        <f ca="1">S28</f>
        <v>◯</v>
      </c>
      <c r="H25" s="45" t="str">
        <f ca="1">W28</f>
        <v>◯</v>
      </c>
      <c r="I25" s="46"/>
      <c r="J25" s="30"/>
      <c r="K25" s="41"/>
      <c r="L25" s="44" t="str">
        <f ca="1">S29</f>
        <v>◯</v>
      </c>
      <c r="M25" s="45" t="str">
        <f ca="1">W29</f>
        <v>◯</v>
      </c>
      <c r="N25" s="46"/>
      <c r="O25" s="20"/>
      <c r="P25" s="1"/>
      <c r="Q25" s="1">
        <v>8</v>
      </c>
      <c r="R25" s="29">
        <f t="shared" ca="1" si="14"/>
        <v>9</v>
      </c>
      <c r="S25" s="29" t="str">
        <f t="shared" ca="1" si="15"/>
        <v>◯</v>
      </c>
      <c r="U25" s="1">
        <v>8</v>
      </c>
      <c r="V25" s="29">
        <f t="shared" ca="1" si="16"/>
        <v>12</v>
      </c>
      <c r="W25" s="29" t="str">
        <f t="shared" ca="1" si="17"/>
        <v>◯</v>
      </c>
      <c r="AN25" s="4"/>
      <c r="AO25" s="3"/>
      <c r="AP25" s="1"/>
      <c r="AQ25" s="1"/>
      <c r="AR25" s="1"/>
      <c r="AS25" s="1"/>
      <c r="AW25" s="4">
        <f t="shared" ca="1" si="3"/>
        <v>0.63478989304343214</v>
      </c>
      <c r="AX25" s="3">
        <f t="shared" ca="1" si="1"/>
        <v>18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4"/>
        <v>9</v>
      </c>
      <c r="S26" s="29" t="str">
        <f t="shared" ca="1" si="15"/>
        <v>◯</v>
      </c>
      <c r="U26" s="1">
        <v>9</v>
      </c>
      <c r="V26" s="29">
        <f t="shared" ca="1" si="16"/>
        <v>10</v>
      </c>
      <c r="W26" s="29" t="str">
        <f t="shared" ca="1" si="17"/>
        <v>◯</v>
      </c>
      <c r="AN26" s="4"/>
      <c r="AO26" s="3"/>
      <c r="AP26" s="1"/>
      <c r="AQ26" s="1"/>
      <c r="AR26" s="1"/>
      <c r="AS26" s="1"/>
      <c r="AW26" s="4">
        <f t="shared" ca="1" si="3"/>
        <v>0.74914214558854419</v>
      </c>
      <c r="AX26" s="3">
        <f t="shared" ca="1" si="1"/>
        <v>13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4"/>
        <v>9</v>
      </c>
      <c r="S27" s="29" t="str">
        <f t="shared" ca="1" si="15"/>
        <v>◯</v>
      </c>
      <c r="U27" s="1">
        <v>10</v>
      </c>
      <c r="V27" s="29">
        <f t="shared" ca="1" si="16"/>
        <v>10</v>
      </c>
      <c r="W27" s="29" t="str">
        <f t="shared" ca="1" si="17"/>
        <v>◯</v>
      </c>
      <c r="AN27" s="4"/>
      <c r="AO27" s="3"/>
      <c r="AP27" s="1"/>
      <c r="AQ27" s="1"/>
      <c r="AR27" s="1"/>
      <c r="AS27" s="1"/>
      <c r="AW27" s="4">
        <f t="shared" ca="1" si="3"/>
        <v>0.76843026099917577</v>
      </c>
      <c r="AX27" s="3">
        <f t="shared" ca="1" si="1"/>
        <v>10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9" t="str">
        <f t="shared" ref="A28:N28" si="18">A1</f>
        <v>たし算 ひっ算 ２けた 下○つき 連続くり上がりＢ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8"/>
        <v>1</v>
      </c>
      <c r="O28" s="70"/>
      <c r="P28" s="1"/>
      <c r="Q28" s="1">
        <v>11</v>
      </c>
      <c r="R28" s="29">
        <f t="shared" ca="1" si="14"/>
        <v>9</v>
      </c>
      <c r="S28" s="29" t="str">
        <f t="shared" ca="1" si="15"/>
        <v>◯</v>
      </c>
      <c r="U28" s="1">
        <v>11</v>
      </c>
      <c r="V28" s="29">
        <f t="shared" ca="1" si="16"/>
        <v>10</v>
      </c>
      <c r="W28" s="29" t="str">
        <f t="shared" ca="1" si="17"/>
        <v>◯</v>
      </c>
      <c r="AN28" s="4"/>
      <c r="AO28" s="3"/>
      <c r="AP28" s="1"/>
      <c r="AQ28" s="1"/>
      <c r="AR28" s="1"/>
      <c r="AS28" s="1"/>
      <c r="AW28" s="4">
        <f t="shared" ca="1" si="3"/>
        <v>0.15195396129395122</v>
      </c>
      <c r="AX28" s="3">
        <f t="shared" ca="1" si="1"/>
        <v>34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4"/>
        <v>9</v>
      </c>
      <c r="S29" s="29" t="str">
        <f t="shared" ca="1" si="15"/>
        <v>◯</v>
      </c>
      <c r="U29" s="1">
        <v>12</v>
      </c>
      <c r="V29" s="29">
        <f t="shared" ca="1" si="16"/>
        <v>13</v>
      </c>
      <c r="W29" s="29" t="str">
        <f t="shared" ca="1" si="17"/>
        <v>◯</v>
      </c>
      <c r="AN29" s="4"/>
      <c r="AO29" s="3"/>
      <c r="AP29" s="1"/>
      <c r="AQ29" s="1"/>
      <c r="AR29" s="1"/>
      <c r="AS29" s="1"/>
      <c r="AW29" s="4">
        <f t="shared" ca="1" si="3"/>
        <v>0.11348670197326838</v>
      </c>
      <c r="AX29" s="3">
        <f t="shared" ca="1" si="1"/>
        <v>39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5.2305478717955656E-2</v>
      </c>
      <c r="AX30" s="3">
        <f t="shared" ca="1" si="1"/>
        <v>43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0">Q5</f>
        <v>1</v>
      </c>
      <c r="R31" s="14">
        <f t="shared" ca="1" si="20"/>
        <v>0</v>
      </c>
      <c r="S31" s="14">
        <f t="shared" ca="1" si="20"/>
        <v>7</v>
      </c>
      <c r="T31" s="15"/>
      <c r="U31" s="1">
        <f t="shared" ref="U31:W42" si="21">U5</f>
        <v>1</v>
      </c>
      <c r="V31" s="14">
        <f t="shared" ca="1" si="21"/>
        <v>9</v>
      </c>
      <c r="W31" s="14">
        <f t="shared" ca="1" si="21"/>
        <v>4</v>
      </c>
      <c r="X31" s="15"/>
      <c r="Y31" s="24">
        <f t="shared" ref="Y31:AD42" si="22">Y5</f>
        <v>1</v>
      </c>
      <c r="Z31" s="16">
        <f t="shared" ca="1" si="22"/>
        <v>7</v>
      </c>
      <c r="AA31" s="17" t="str">
        <f t="shared" si="22"/>
        <v>＋</v>
      </c>
      <c r="AB31" s="17">
        <f t="shared" ca="1" si="22"/>
        <v>94</v>
      </c>
      <c r="AC31" s="18" t="str">
        <f t="shared" si="22"/>
        <v>＝</v>
      </c>
      <c r="AD31" s="14">
        <f t="shared" ca="1" si="22"/>
        <v>101</v>
      </c>
      <c r="AN31" s="4"/>
      <c r="AO31" s="3"/>
      <c r="AP31" s="1"/>
      <c r="AQ31" s="1"/>
      <c r="AR31" s="1"/>
      <c r="AS31" s="1"/>
      <c r="AW31" s="4">
        <f t="shared" ca="1" si="3"/>
        <v>0.65653152371461387</v>
      </c>
      <c r="AX31" s="3">
        <f t="shared" ca="1" si="1"/>
        <v>17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3">C5</f>
        <v>0</v>
      </c>
      <c r="D32" s="26">
        <f t="shared" ca="1" si="23"/>
        <v>7</v>
      </c>
      <c r="E32" s="30"/>
      <c r="F32" s="31"/>
      <c r="G32" s="49"/>
      <c r="H32" s="26">
        <f t="shared" ca="1" si="23"/>
        <v>9</v>
      </c>
      <c r="I32" s="26">
        <f t="shared" ca="1" si="23"/>
        <v>2</v>
      </c>
      <c r="J32" s="30"/>
      <c r="K32" s="31"/>
      <c r="L32" s="49"/>
      <c r="M32" s="26">
        <f t="shared" ca="1" si="23"/>
        <v>9</v>
      </c>
      <c r="N32" s="26">
        <f t="shared" ca="1" si="23"/>
        <v>7</v>
      </c>
      <c r="O32" s="12"/>
      <c r="P32" s="1"/>
      <c r="Q32" s="2">
        <f t="shared" si="20"/>
        <v>2</v>
      </c>
      <c r="R32" s="14">
        <f t="shared" ca="1" si="20"/>
        <v>9</v>
      </c>
      <c r="S32" s="14">
        <f t="shared" ca="1" si="20"/>
        <v>2</v>
      </c>
      <c r="T32" s="15"/>
      <c r="U32" s="1">
        <f t="shared" si="21"/>
        <v>2</v>
      </c>
      <c r="V32" s="14">
        <f t="shared" ca="1" si="21"/>
        <v>0</v>
      </c>
      <c r="W32" s="14">
        <f t="shared" ca="1" si="21"/>
        <v>9</v>
      </c>
      <c r="X32" s="15"/>
      <c r="Y32" s="24">
        <f t="shared" si="22"/>
        <v>2</v>
      </c>
      <c r="Z32" s="16">
        <f t="shared" ca="1" si="22"/>
        <v>99</v>
      </c>
      <c r="AA32" s="17" t="str">
        <f t="shared" si="22"/>
        <v>＋</v>
      </c>
      <c r="AB32" s="17">
        <f t="shared" ca="1" si="22"/>
        <v>2</v>
      </c>
      <c r="AC32" s="18" t="str">
        <f t="shared" si="22"/>
        <v>＝</v>
      </c>
      <c r="AD32" s="14">
        <f t="shared" ca="1" si="22"/>
        <v>101</v>
      </c>
      <c r="AN32" s="4"/>
      <c r="AO32" s="3"/>
      <c r="AP32" s="1"/>
      <c r="AQ32" s="1"/>
      <c r="AR32" s="1"/>
      <c r="AS32" s="1"/>
      <c r="AW32" s="4">
        <f t="shared" ca="1" si="3"/>
        <v>0.34229650319328686</v>
      </c>
      <c r="AX32" s="3">
        <f t="shared" ca="1" si="1"/>
        <v>31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50" t="str">
        <f t="shared" ref="B33:N33" si="24">B6</f>
        <v>＋</v>
      </c>
      <c r="C33" s="26">
        <f t="shared" ca="1" si="24"/>
        <v>9</v>
      </c>
      <c r="D33" s="26">
        <f t="shared" ca="1" si="24"/>
        <v>4</v>
      </c>
      <c r="E33" s="30"/>
      <c r="F33" s="31"/>
      <c r="G33" s="50" t="str">
        <f t="shared" si="24"/>
        <v>＋</v>
      </c>
      <c r="H33" s="26">
        <f t="shared" ca="1" si="24"/>
        <v>0</v>
      </c>
      <c r="I33" s="26">
        <f t="shared" ca="1" si="24"/>
        <v>9</v>
      </c>
      <c r="J33" s="30"/>
      <c r="K33" s="31"/>
      <c r="L33" s="50" t="str">
        <f t="shared" si="24"/>
        <v>＋</v>
      </c>
      <c r="M33" s="26">
        <f t="shared" ca="1" si="24"/>
        <v>0</v>
      </c>
      <c r="N33" s="26">
        <f t="shared" ca="1" si="24"/>
        <v>8</v>
      </c>
      <c r="O33" s="20"/>
      <c r="P33" s="1"/>
      <c r="Q33" s="1">
        <f t="shared" si="20"/>
        <v>3</v>
      </c>
      <c r="R33" s="14">
        <f t="shared" ca="1" si="20"/>
        <v>9</v>
      </c>
      <c r="S33" s="14">
        <f t="shared" ca="1" si="20"/>
        <v>7</v>
      </c>
      <c r="T33" s="15"/>
      <c r="U33" s="1">
        <f t="shared" si="21"/>
        <v>3</v>
      </c>
      <c r="V33" s="14">
        <f t="shared" ca="1" si="21"/>
        <v>0</v>
      </c>
      <c r="W33" s="14">
        <f t="shared" ca="1" si="21"/>
        <v>8</v>
      </c>
      <c r="X33" s="15"/>
      <c r="Y33" s="24">
        <f t="shared" si="22"/>
        <v>3</v>
      </c>
      <c r="Z33" s="16">
        <f t="shared" ca="1" si="22"/>
        <v>98</v>
      </c>
      <c r="AA33" s="17" t="str">
        <f t="shared" si="22"/>
        <v>＋</v>
      </c>
      <c r="AB33" s="17">
        <f t="shared" ca="1" si="22"/>
        <v>7</v>
      </c>
      <c r="AC33" s="18" t="str">
        <f t="shared" si="22"/>
        <v>＝</v>
      </c>
      <c r="AD33" s="14">
        <f t="shared" ca="1" si="22"/>
        <v>105</v>
      </c>
      <c r="AN33" s="4"/>
      <c r="AO33" s="3"/>
      <c r="AP33" s="1"/>
      <c r="AQ33" s="1"/>
      <c r="AR33" s="1"/>
      <c r="AS33" s="1"/>
      <c r="AW33" s="4">
        <f t="shared" ca="1" si="3"/>
        <v>0.90725364913061035</v>
      </c>
      <c r="AX33" s="3">
        <f t="shared" ca="1" si="1"/>
        <v>4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>①</v>
      </c>
      <c r="D34" s="33"/>
      <c r="E34" s="20"/>
      <c r="F34" s="19"/>
      <c r="G34" s="32" t="str">
        <f ca="1">S46</f>
        <v>①</v>
      </c>
      <c r="H34" s="32" t="str">
        <f ca="1">W46</f>
        <v>①</v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>①</v>
      </c>
      <c r="N34" s="33"/>
      <c r="O34" s="20"/>
      <c r="P34" s="1"/>
      <c r="Q34" s="1">
        <f t="shared" si="20"/>
        <v>4</v>
      </c>
      <c r="R34" s="14">
        <f t="shared" ca="1" si="20"/>
        <v>9</v>
      </c>
      <c r="S34" s="14">
        <f t="shared" ca="1" si="20"/>
        <v>9</v>
      </c>
      <c r="T34" s="15"/>
      <c r="U34" s="1">
        <f t="shared" si="21"/>
        <v>4</v>
      </c>
      <c r="V34" s="14">
        <f t="shared" ca="1" si="21"/>
        <v>0</v>
      </c>
      <c r="W34" s="14">
        <f t="shared" ca="1" si="21"/>
        <v>9</v>
      </c>
      <c r="X34" s="15"/>
      <c r="Y34" s="24">
        <f t="shared" si="22"/>
        <v>4</v>
      </c>
      <c r="Z34" s="16">
        <f t="shared" ca="1" si="22"/>
        <v>99</v>
      </c>
      <c r="AA34" s="17" t="str">
        <f t="shared" si="22"/>
        <v>＋</v>
      </c>
      <c r="AB34" s="17">
        <f t="shared" ca="1" si="22"/>
        <v>9</v>
      </c>
      <c r="AC34" s="18" t="str">
        <f t="shared" si="22"/>
        <v>＝</v>
      </c>
      <c r="AD34" s="14">
        <f t="shared" ca="1" si="22"/>
        <v>108</v>
      </c>
      <c r="AN34" s="4"/>
      <c r="AO34" s="3"/>
      <c r="AP34" s="1"/>
      <c r="AQ34" s="1"/>
      <c r="AR34" s="1"/>
      <c r="AS34" s="1"/>
      <c r="AW34" s="4">
        <f t="shared" ca="1" si="3"/>
        <v>0.58621720332603944</v>
      </c>
      <c r="AX34" s="3">
        <f t="shared" ca="1" si="1"/>
        <v>20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1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1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5</v>
      </c>
      <c r="O35" s="12"/>
      <c r="P35" s="1"/>
      <c r="Q35" s="1">
        <f t="shared" si="20"/>
        <v>5</v>
      </c>
      <c r="R35" s="14">
        <f t="shared" ca="1" si="20"/>
        <v>9</v>
      </c>
      <c r="S35" s="14">
        <f t="shared" ca="1" si="20"/>
        <v>9</v>
      </c>
      <c r="T35" s="15"/>
      <c r="U35" s="1">
        <f t="shared" si="21"/>
        <v>5</v>
      </c>
      <c r="V35" s="14">
        <f t="shared" ca="1" si="21"/>
        <v>0</v>
      </c>
      <c r="W35" s="14">
        <f t="shared" ca="1" si="21"/>
        <v>4</v>
      </c>
      <c r="X35" s="15"/>
      <c r="Y35" s="24">
        <f t="shared" si="22"/>
        <v>5</v>
      </c>
      <c r="Z35" s="16">
        <f t="shared" ca="1" si="22"/>
        <v>94</v>
      </c>
      <c r="AA35" s="17" t="str">
        <f t="shared" si="22"/>
        <v>＋</v>
      </c>
      <c r="AB35" s="17">
        <f t="shared" ca="1" si="22"/>
        <v>9</v>
      </c>
      <c r="AC35" s="18" t="str">
        <f t="shared" si="22"/>
        <v>＝</v>
      </c>
      <c r="AD35" s="14">
        <f t="shared" ca="1" si="22"/>
        <v>103</v>
      </c>
      <c r="AN35" s="4"/>
      <c r="AO35" s="3"/>
      <c r="AP35" s="1"/>
      <c r="AQ35" s="1"/>
      <c r="AR35" s="1"/>
      <c r="AS35" s="1"/>
      <c r="AW35" s="4">
        <f t="shared" ca="1" si="3"/>
        <v>0.40206125811115578</v>
      </c>
      <c r="AX35" s="3">
        <f t="shared" ca="1" si="1"/>
        <v>29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0"/>
        <v>6</v>
      </c>
      <c r="R36" s="14">
        <f t="shared" ca="1" si="20"/>
        <v>0</v>
      </c>
      <c r="S36" s="14">
        <f t="shared" ca="1" si="20"/>
        <v>8</v>
      </c>
      <c r="T36" s="15"/>
      <c r="U36" s="1">
        <f t="shared" si="21"/>
        <v>6</v>
      </c>
      <c r="V36" s="14">
        <f t="shared" ca="1" si="21"/>
        <v>9</v>
      </c>
      <c r="W36" s="14">
        <f t="shared" ca="1" si="21"/>
        <v>9</v>
      </c>
      <c r="X36" s="15"/>
      <c r="Y36" s="24">
        <f t="shared" si="22"/>
        <v>6</v>
      </c>
      <c r="Z36" s="16">
        <f t="shared" ca="1" si="22"/>
        <v>9</v>
      </c>
      <c r="AA36" s="17" t="str">
        <f t="shared" si="22"/>
        <v>＋</v>
      </c>
      <c r="AB36" s="17">
        <f t="shared" ca="1" si="22"/>
        <v>98</v>
      </c>
      <c r="AC36" s="18" t="str">
        <f t="shared" si="22"/>
        <v>＝</v>
      </c>
      <c r="AD36" s="14">
        <f t="shared" ca="1" si="22"/>
        <v>107</v>
      </c>
      <c r="AN36" s="4"/>
      <c r="AO36" s="3"/>
      <c r="AP36" s="1"/>
      <c r="AQ36" s="1"/>
      <c r="AR36" s="1"/>
      <c r="AS36" s="1"/>
      <c r="AW36" s="4">
        <f t="shared" ca="1" si="3"/>
        <v>0.13650448165975804</v>
      </c>
      <c r="AX36" s="3">
        <f t="shared" ca="1" si="1"/>
        <v>35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0"/>
        <v>7</v>
      </c>
      <c r="R37" s="14">
        <f t="shared" ca="1" si="20"/>
        <v>0</v>
      </c>
      <c r="S37" s="14">
        <f t="shared" ca="1" si="20"/>
        <v>5</v>
      </c>
      <c r="T37" s="15"/>
      <c r="U37" s="1">
        <f t="shared" si="21"/>
        <v>7</v>
      </c>
      <c r="V37" s="14">
        <f t="shared" ca="1" si="21"/>
        <v>9</v>
      </c>
      <c r="W37" s="14">
        <f t="shared" ca="1" si="21"/>
        <v>6</v>
      </c>
      <c r="X37" s="15"/>
      <c r="Y37" s="24">
        <f t="shared" si="22"/>
        <v>7</v>
      </c>
      <c r="Z37" s="16">
        <f t="shared" ca="1" si="22"/>
        <v>6</v>
      </c>
      <c r="AA37" s="17" t="str">
        <f t="shared" si="22"/>
        <v>＋</v>
      </c>
      <c r="AB37" s="17">
        <f t="shared" ca="1" si="22"/>
        <v>95</v>
      </c>
      <c r="AC37" s="18" t="str">
        <f t="shared" si="22"/>
        <v>＝</v>
      </c>
      <c r="AD37" s="14">
        <f t="shared" ca="1" si="22"/>
        <v>101</v>
      </c>
      <c r="AN37" s="4"/>
      <c r="AO37" s="3"/>
      <c r="AP37" s="1"/>
      <c r="AQ37" s="1"/>
      <c r="AR37" s="1"/>
      <c r="AS37" s="1"/>
      <c r="AW37" s="4">
        <f t="shared" ca="1" si="3"/>
        <v>0.44456615036354641</v>
      </c>
      <c r="AX37" s="3">
        <f t="shared" ca="1" si="1"/>
        <v>24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9</v>
      </c>
      <c r="D38" s="26">
        <f t="shared" ca="1" si="25"/>
        <v>9</v>
      </c>
      <c r="E38" s="12"/>
      <c r="F38" s="11"/>
      <c r="G38" s="25"/>
      <c r="H38" s="26">
        <f t="shared" ca="1" si="25"/>
        <v>9</v>
      </c>
      <c r="I38" s="26">
        <f t="shared" ca="1" si="25"/>
        <v>9</v>
      </c>
      <c r="J38" s="12"/>
      <c r="K38" s="11"/>
      <c r="L38" s="25"/>
      <c r="M38" s="26">
        <f t="shared" ca="1" si="25"/>
        <v>0</v>
      </c>
      <c r="N38" s="26">
        <f t="shared" ca="1" si="25"/>
        <v>8</v>
      </c>
      <c r="O38" s="12"/>
      <c r="P38" s="1"/>
      <c r="Q38" s="1">
        <f t="shared" si="20"/>
        <v>8</v>
      </c>
      <c r="R38" s="14">
        <f t="shared" ca="1" si="20"/>
        <v>9</v>
      </c>
      <c r="S38" s="14">
        <f t="shared" ca="1" si="20"/>
        <v>4</v>
      </c>
      <c r="T38" s="15"/>
      <c r="U38" s="1">
        <f t="shared" si="21"/>
        <v>8</v>
      </c>
      <c r="V38" s="14">
        <f t="shared" ca="1" si="21"/>
        <v>0</v>
      </c>
      <c r="W38" s="14">
        <f t="shared" ca="1" si="21"/>
        <v>8</v>
      </c>
      <c r="X38" s="15"/>
      <c r="Y38" s="24">
        <f t="shared" si="22"/>
        <v>8</v>
      </c>
      <c r="Z38" s="16">
        <f t="shared" ca="1" si="22"/>
        <v>98</v>
      </c>
      <c r="AA38" s="17" t="str">
        <f t="shared" si="22"/>
        <v>＋</v>
      </c>
      <c r="AB38" s="17">
        <f t="shared" ca="1" si="22"/>
        <v>4</v>
      </c>
      <c r="AC38" s="18" t="str">
        <f t="shared" si="22"/>
        <v>＝</v>
      </c>
      <c r="AD38" s="14">
        <f t="shared" ca="1" si="22"/>
        <v>102</v>
      </c>
      <c r="AN38" s="4"/>
      <c r="AO38" s="3"/>
      <c r="AP38" s="1"/>
      <c r="AQ38" s="1"/>
      <c r="AR38" s="1"/>
      <c r="AS38" s="1"/>
      <c r="AW38" s="4">
        <f t="shared" ca="1" si="3"/>
        <v>0.72562002496250122</v>
      </c>
      <c r="AX38" s="3">
        <f t="shared" ca="1" si="1"/>
        <v>14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50" t="str">
        <f t="shared" ref="B39:N39" si="26">B12</f>
        <v>＋</v>
      </c>
      <c r="C39" s="26">
        <f t="shared" ca="1" si="26"/>
        <v>0</v>
      </c>
      <c r="D39" s="26">
        <f t="shared" ca="1" si="26"/>
        <v>9</v>
      </c>
      <c r="E39" s="30"/>
      <c r="F39" s="31"/>
      <c r="G39" s="50" t="str">
        <f t="shared" si="26"/>
        <v>＋</v>
      </c>
      <c r="H39" s="26">
        <f t="shared" ca="1" si="26"/>
        <v>0</v>
      </c>
      <c r="I39" s="26">
        <f t="shared" ca="1" si="26"/>
        <v>4</v>
      </c>
      <c r="J39" s="30"/>
      <c r="K39" s="31"/>
      <c r="L39" s="50" t="str">
        <f t="shared" si="26"/>
        <v>＋</v>
      </c>
      <c r="M39" s="26">
        <f t="shared" ca="1" si="26"/>
        <v>9</v>
      </c>
      <c r="N39" s="26">
        <f t="shared" ca="1" si="26"/>
        <v>9</v>
      </c>
      <c r="O39" s="20"/>
      <c r="P39" s="1"/>
      <c r="Q39" s="1">
        <f t="shared" si="20"/>
        <v>9</v>
      </c>
      <c r="R39" s="14">
        <f t="shared" ca="1" si="20"/>
        <v>0</v>
      </c>
      <c r="S39" s="14">
        <f t="shared" ca="1" si="20"/>
        <v>9</v>
      </c>
      <c r="T39" s="15"/>
      <c r="U39" s="1">
        <f t="shared" si="21"/>
        <v>9</v>
      </c>
      <c r="V39" s="14">
        <f t="shared" ca="1" si="21"/>
        <v>9</v>
      </c>
      <c r="W39" s="14">
        <f t="shared" ca="1" si="21"/>
        <v>1</v>
      </c>
      <c r="X39" s="15"/>
      <c r="Y39" s="24">
        <f t="shared" si="22"/>
        <v>9</v>
      </c>
      <c r="Z39" s="16">
        <f t="shared" ca="1" si="22"/>
        <v>1</v>
      </c>
      <c r="AA39" s="17" t="str">
        <f t="shared" si="22"/>
        <v>＋</v>
      </c>
      <c r="AB39" s="17">
        <f t="shared" ca="1" si="22"/>
        <v>99</v>
      </c>
      <c r="AC39" s="18" t="str">
        <f t="shared" si="22"/>
        <v>＝</v>
      </c>
      <c r="AD39" s="14">
        <f t="shared" ca="1" si="22"/>
        <v>100</v>
      </c>
      <c r="AN39" s="4"/>
      <c r="AO39" s="3"/>
      <c r="AP39" s="1"/>
      <c r="AQ39" s="1"/>
      <c r="AR39" s="1"/>
      <c r="AS39" s="1"/>
      <c r="AW39" s="4">
        <f t="shared" ca="1" si="3"/>
        <v>0.85784002138570747</v>
      </c>
      <c r="AX39" s="3">
        <f t="shared" ca="1" si="1"/>
        <v>6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>①</v>
      </c>
      <c r="D40" s="33"/>
      <c r="E40" s="20"/>
      <c r="F40" s="19"/>
      <c r="G40" s="32" t="str">
        <f ca="1">S49</f>
        <v>①</v>
      </c>
      <c r="H40" s="32" t="str">
        <f ca="1">W49</f>
        <v>①</v>
      </c>
      <c r="I40" s="33"/>
      <c r="J40" s="20"/>
      <c r="K40" s="19"/>
      <c r="L40" s="32" t="str">
        <f ca="1">S50</f>
        <v>①</v>
      </c>
      <c r="M40" s="32" t="str">
        <f ca="1">W50</f>
        <v>①</v>
      </c>
      <c r="N40" s="33"/>
      <c r="O40" s="20"/>
      <c r="P40" s="1"/>
      <c r="Q40" s="1">
        <f t="shared" si="20"/>
        <v>10</v>
      </c>
      <c r="R40" s="14">
        <f t="shared" ca="1" si="20"/>
        <v>0</v>
      </c>
      <c r="S40" s="14">
        <f t="shared" ca="1" si="20"/>
        <v>7</v>
      </c>
      <c r="T40" s="15"/>
      <c r="U40" s="1">
        <f t="shared" si="21"/>
        <v>10</v>
      </c>
      <c r="V40" s="14">
        <f t="shared" ca="1" si="21"/>
        <v>9</v>
      </c>
      <c r="W40" s="14">
        <f t="shared" ca="1" si="21"/>
        <v>3</v>
      </c>
      <c r="X40" s="15"/>
      <c r="Y40" s="24">
        <f t="shared" si="22"/>
        <v>10</v>
      </c>
      <c r="Z40" s="16">
        <f t="shared" ca="1" si="22"/>
        <v>3</v>
      </c>
      <c r="AA40" s="17" t="str">
        <f t="shared" si="22"/>
        <v>＋</v>
      </c>
      <c r="AB40" s="17">
        <f t="shared" ca="1" si="22"/>
        <v>97</v>
      </c>
      <c r="AC40" s="18" t="str">
        <f t="shared" si="22"/>
        <v>＝</v>
      </c>
      <c r="AD40" s="14">
        <f t="shared" ca="1" si="22"/>
        <v>100</v>
      </c>
      <c r="AN40" s="4"/>
      <c r="AO40" s="3"/>
      <c r="AP40" s="1"/>
      <c r="AQ40" s="1"/>
      <c r="AR40" s="1"/>
      <c r="AS40" s="1"/>
      <c r="AW40" s="4">
        <f t="shared" ca="1" si="3"/>
        <v>0.40884215052337602</v>
      </c>
      <c r="AX40" s="3">
        <f t="shared" ca="1" si="1"/>
        <v>28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8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3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7</v>
      </c>
      <c r="O41" s="12"/>
      <c r="P41" s="1"/>
      <c r="Q41" s="1">
        <f t="shared" si="20"/>
        <v>11</v>
      </c>
      <c r="R41" s="14">
        <f t="shared" ca="1" si="20"/>
        <v>9</v>
      </c>
      <c r="S41" s="14">
        <f t="shared" ca="1" si="20"/>
        <v>2</v>
      </c>
      <c r="T41" s="15"/>
      <c r="U41" s="1">
        <f t="shared" si="21"/>
        <v>11</v>
      </c>
      <c r="V41" s="14">
        <f t="shared" ca="1" si="21"/>
        <v>0</v>
      </c>
      <c r="W41" s="14">
        <f t="shared" ca="1" si="21"/>
        <v>8</v>
      </c>
      <c r="X41" s="15"/>
      <c r="Y41" s="24">
        <f t="shared" si="22"/>
        <v>11</v>
      </c>
      <c r="Z41" s="16">
        <f t="shared" ca="1" si="22"/>
        <v>98</v>
      </c>
      <c r="AA41" s="17" t="str">
        <f t="shared" si="22"/>
        <v>＋</v>
      </c>
      <c r="AB41" s="17">
        <f t="shared" ca="1" si="22"/>
        <v>2</v>
      </c>
      <c r="AC41" s="18" t="str">
        <f t="shared" si="22"/>
        <v>＝</v>
      </c>
      <c r="AD41" s="14">
        <f t="shared" ca="1" si="22"/>
        <v>100</v>
      </c>
      <c r="AN41" s="4"/>
      <c r="AO41" s="3"/>
      <c r="AP41" s="1"/>
      <c r="AQ41" s="1"/>
      <c r="AR41" s="1"/>
      <c r="AS41" s="1"/>
      <c r="AW41" s="4">
        <f t="shared" ca="1" si="3"/>
        <v>0.65683627384291043</v>
      </c>
      <c r="AX41" s="3">
        <f t="shared" ca="1" si="1"/>
        <v>16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0"/>
        <v>12</v>
      </c>
      <c r="R42" s="14">
        <f t="shared" ca="1" si="20"/>
        <v>0</v>
      </c>
      <c r="S42" s="14">
        <f t="shared" ca="1" si="20"/>
        <v>8</v>
      </c>
      <c r="T42" s="15"/>
      <c r="U42" s="1">
        <f t="shared" si="21"/>
        <v>12</v>
      </c>
      <c r="V42" s="14">
        <f t="shared" ca="1" si="21"/>
        <v>9</v>
      </c>
      <c r="W42" s="14">
        <f t="shared" ca="1" si="21"/>
        <v>5</v>
      </c>
      <c r="X42" s="15"/>
      <c r="Y42" s="24">
        <f t="shared" si="22"/>
        <v>12</v>
      </c>
      <c r="Z42" s="16">
        <f t="shared" ca="1" si="22"/>
        <v>5</v>
      </c>
      <c r="AA42" s="17" t="str">
        <f t="shared" si="22"/>
        <v>＋</v>
      </c>
      <c r="AB42" s="17">
        <f t="shared" ca="1" si="22"/>
        <v>98</v>
      </c>
      <c r="AC42" s="18" t="str">
        <f t="shared" si="22"/>
        <v>＝</v>
      </c>
      <c r="AD42" s="14">
        <f t="shared" ca="1" si="22"/>
        <v>103</v>
      </c>
      <c r="AN42" s="4"/>
      <c r="AO42" s="3"/>
      <c r="AP42" s="1"/>
      <c r="AQ42" s="1"/>
      <c r="AR42" s="1"/>
      <c r="AS42" s="1"/>
      <c r="AW42" s="4">
        <f t="shared" ca="1" si="3"/>
        <v>0.54846670691963095</v>
      </c>
      <c r="AX42" s="3">
        <f t="shared" ca="1" si="1"/>
        <v>21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0.98361494132367966</v>
      </c>
      <c r="AX43" s="3">
        <f t="shared" ca="1" si="1"/>
        <v>1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0</v>
      </c>
      <c r="D44" s="26">
        <f t="shared" ca="1" si="27"/>
        <v>5</v>
      </c>
      <c r="E44" s="12"/>
      <c r="F44" s="11"/>
      <c r="G44" s="25"/>
      <c r="H44" s="26">
        <f t="shared" ca="1" si="27"/>
        <v>9</v>
      </c>
      <c r="I44" s="26">
        <f t="shared" ca="1" si="27"/>
        <v>4</v>
      </c>
      <c r="J44" s="12"/>
      <c r="K44" s="11"/>
      <c r="L44" s="25"/>
      <c r="M44" s="26">
        <f t="shared" ca="1" si="27"/>
        <v>0</v>
      </c>
      <c r="N44" s="26">
        <f t="shared" ca="1" si="27"/>
        <v>9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0.76517021529060048</v>
      </c>
      <c r="AX44" s="3">
        <f t="shared" ca="1" si="1"/>
        <v>11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50" t="str">
        <f t="shared" ref="B45:N45" si="28">B18</f>
        <v>＋</v>
      </c>
      <c r="C45" s="26">
        <f t="shared" ca="1" si="28"/>
        <v>9</v>
      </c>
      <c r="D45" s="26">
        <f t="shared" ca="1" si="28"/>
        <v>6</v>
      </c>
      <c r="E45" s="30"/>
      <c r="F45" s="31"/>
      <c r="G45" s="50" t="str">
        <f t="shared" si="28"/>
        <v>＋</v>
      </c>
      <c r="H45" s="26">
        <f t="shared" ca="1" si="28"/>
        <v>0</v>
      </c>
      <c r="I45" s="26">
        <f t="shared" ca="1" si="28"/>
        <v>8</v>
      </c>
      <c r="J45" s="30"/>
      <c r="K45" s="31"/>
      <c r="L45" s="50" t="str">
        <f t="shared" si="28"/>
        <v>＋</v>
      </c>
      <c r="M45" s="26">
        <f t="shared" ca="1" si="28"/>
        <v>9</v>
      </c>
      <c r="N45" s="26">
        <f t="shared" ca="1" si="28"/>
        <v>1</v>
      </c>
      <c r="O45" s="20"/>
      <c r="P45" s="1"/>
      <c r="Q45" s="1">
        <v>1</v>
      </c>
      <c r="R45" s="29">
        <f t="shared" ref="R45:R56" ca="1" si="29">R31+V31</f>
        <v>9</v>
      </c>
      <c r="S45" s="29" t="str">
        <f ca="1">IF(R45+IF(V45&gt;=10,1,0)&gt;=10,"①","")</f>
        <v>①</v>
      </c>
      <c r="U45" s="1">
        <v>1</v>
      </c>
      <c r="V45" s="29">
        <f t="shared" ref="V45:V56" ca="1" si="30">S31+W31</f>
        <v>11</v>
      </c>
      <c r="W45" s="29" t="str">
        <f ca="1">IF(V45&gt;=10,"①","")</f>
        <v>①</v>
      </c>
      <c r="AN45" s="4"/>
      <c r="AO45" s="3"/>
      <c r="AP45" s="1"/>
      <c r="AQ45" s="1"/>
      <c r="AR45" s="1"/>
      <c r="AS45" s="1"/>
      <c r="AW45" s="4">
        <f t="shared" ca="1" si="3"/>
        <v>0.2390310657499114</v>
      </c>
      <c r="AX45" s="3">
        <f t="shared" ca="1" si="1"/>
        <v>33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>①</v>
      </c>
      <c r="D46" s="33"/>
      <c r="E46" s="20"/>
      <c r="F46" s="19"/>
      <c r="G46" s="32" t="str">
        <f ca="1">S52</f>
        <v>①</v>
      </c>
      <c r="H46" s="32" t="str">
        <f ca="1">W52</f>
        <v>①</v>
      </c>
      <c r="I46" s="33"/>
      <c r="J46" s="20"/>
      <c r="K46" s="19"/>
      <c r="L46" s="32" t="str">
        <f ca="1">S53</f>
        <v>①</v>
      </c>
      <c r="M46" s="32" t="str">
        <f ca="1">W53</f>
        <v>①</v>
      </c>
      <c r="N46" s="33"/>
      <c r="O46" s="20"/>
      <c r="P46" s="1"/>
      <c r="Q46" s="1">
        <v>2</v>
      </c>
      <c r="R46" s="29">
        <f t="shared" ca="1" si="29"/>
        <v>9</v>
      </c>
      <c r="S46" s="29" t="str">
        <f t="shared" ref="S46:S56" ca="1" si="31">IF(R46+IF(V46&gt;=10,1,0)&gt;=10,"①","")</f>
        <v>①</v>
      </c>
      <c r="U46" s="1">
        <v>2</v>
      </c>
      <c r="V46" s="29">
        <f t="shared" ca="1" si="30"/>
        <v>11</v>
      </c>
      <c r="W46" s="29" t="str">
        <f t="shared" ref="W46:W56" ca="1" si="32">IF(V46&gt;=10,"①","")</f>
        <v>①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1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2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0</v>
      </c>
      <c r="O47" s="12"/>
      <c r="P47" s="1"/>
      <c r="Q47" s="1">
        <v>3</v>
      </c>
      <c r="R47" s="29">
        <f t="shared" ca="1" si="29"/>
        <v>9</v>
      </c>
      <c r="S47" s="29" t="str">
        <f t="shared" ca="1" si="31"/>
        <v>①</v>
      </c>
      <c r="U47" s="1">
        <v>3</v>
      </c>
      <c r="V47" s="29">
        <f t="shared" ca="1" si="30"/>
        <v>15</v>
      </c>
      <c r="W47" s="29" t="str">
        <f t="shared" ca="1" si="32"/>
        <v>①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9</v>
      </c>
      <c r="S48" s="29" t="str">
        <f t="shared" ca="1" si="31"/>
        <v>①</v>
      </c>
      <c r="U48" s="1">
        <v>4</v>
      </c>
      <c r="V48" s="29">
        <f t="shared" ca="1" si="30"/>
        <v>18</v>
      </c>
      <c r="W48" s="29" t="str">
        <f t="shared" ca="1" si="32"/>
        <v>①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9</v>
      </c>
      <c r="S49" s="29" t="str">
        <f t="shared" ca="1" si="31"/>
        <v>①</v>
      </c>
      <c r="U49" s="1">
        <v>5</v>
      </c>
      <c r="V49" s="29">
        <f t="shared" ca="1" si="30"/>
        <v>13</v>
      </c>
      <c r="W49" s="29" t="str">
        <f t="shared" ca="1" si="32"/>
        <v>①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3">C23</f>
        <v>0</v>
      </c>
      <c r="D50" s="26">
        <f t="shared" ca="1" si="33"/>
        <v>7</v>
      </c>
      <c r="E50" s="12"/>
      <c r="F50" s="11"/>
      <c r="G50" s="25"/>
      <c r="H50" s="26">
        <f t="shared" ca="1" si="33"/>
        <v>9</v>
      </c>
      <c r="I50" s="26">
        <f t="shared" ca="1" si="33"/>
        <v>2</v>
      </c>
      <c r="J50" s="12"/>
      <c r="K50" s="11"/>
      <c r="L50" s="25"/>
      <c r="M50" s="26">
        <f t="shared" ca="1" si="33"/>
        <v>0</v>
      </c>
      <c r="N50" s="26">
        <f t="shared" ca="1" si="33"/>
        <v>8</v>
      </c>
      <c r="O50" s="12"/>
      <c r="P50" s="1"/>
      <c r="Q50" s="1">
        <v>6</v>
      </c>
      <c r="R50" s="29">
        <f t="shared" ca="1" si="29"/>
        <v>9</v>
      </c>
      <c r="S50" s="29" t="str">
        <f t="shared" ca="1" si="31"/>
        <v>①</v>
      </c>
      <c r="U50" s="1">
        <v>6</v>
      </c>
      <c r="V50" s="29">
        <f t="shared" ca="1" si="30"/>
        <v>17</v>
      </c>
      <c r="W50" s="29" t="str">
        <f t="shared" ca="1" si="32"/>
        <v>①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50" t="str">
        <f t="shared" ref="B51:N51" si="34">B24</f>
        <v>＋</v>
      </c>
      <c r="C51" s="26">
        <f t="shared" ca="1" si="34"/>
        <v>9</v>
      </c>
      <c r="D51" s="26">
        <f t="shared" ca="1" si="34"/>
        <v>3</v>
      </c>
      <c r="E51" s="30"/>
      <c r="F51" s="31"/>
      <c r="G51" s="50" t="str">
        <f t="shared" si="34"/>
        <v>＋</v>
      </c>
      <c r="H51" s="26">
        <f t="shared" ca="1" si="34"/>
        <v>0</v>
      </c>
      <c r="I51" s="26">
        <f t="shared" ca="1" si="34"/>
        <v>8</v>
      </c>
      <c r="J51" s="30"/>
      <c r="K51" s="31"/>
      <c r="L51" s="50" t="str">
        <f t="shared" si="34"/>
        <v>＋</v>
      </c>
      <c r="M51" s="26">
        <f t="shared" ca="1" si="34"/>
        <v>9</v>
      </c>
      <c r="N51" s="26">
        <f t="shared" ca="1" si="34"/>
        <v>5</v>
      </c>
      <c r="O51" s="20"/>
      <c r="P51" s="1"/>
      <c r="Q51" s="1">
        <v>7</v>
      </c>
      <c r="R51" s="29">
        <f t="shared" ca="1" si="29"/>
        <v>9</v>
      </c>
      <c r="S51" s="29" t="str">
        <f t="shared" ca="1" si="31"/>
        <v>①</v>
      </c>
      <c r="U51" s="1">
        <v>7</v>
      </c>
      <c r="V51" s="29">
        <f t="shared" ca="1" si="30"/>
        <v>11</v>
      </c>
      <c r="W51" s="29" t="str">
        <f t="shared" ca="1" si="32"/>
        <v>①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①</v>
      </c>
      <c r="C52" s="32" t="str">
        <f ca="1">W54</f>
        <v>①</v>
      </c>
      <c r="D52" s="33"/>
      <c r="E52" s="20"/>
      <c r="F52" s="19"/>
      <c r="G52" s="32" t="str">
        <f ca="1">S55</f>
        <v>①</v>
      </c>
      <c r="H52" s="32" t="str">
        <f ca="1">W55</f>
        <v>①</v>
      </c>
      <c r="I52" s="33"/>
      <c r="J52" s="20"/>
      <c r="K52" s="19"/>
      <c r="L52" s="32" t="str">
        <f ca="1">S56</f>
        <v>①</v>
      </c>
      <c r="M52" s="32" t="str">
        <f ca="1">W56</f>
        <v>①</v>
      </c>
      <c r="N52" s="33"/>
      <c r="O52" s="20"/>
      <c r="P52" s="1"/>
      <c r="Q52" s="1">
        <v>8</v>
      </c>
      <c r="R52" s="29">
        <f t="shared" ca="1" si="29"/>
        <v>9</v>
      </c>
      <c r="S52" s="29" t="str">
        <f t="shared" ca="1" si="31"/>
        <v>①</v>
      </c>
      <c r="U52" s="1">
        <v>8</v>
      </c>
      <c r="V52" s="29">
        <f t="shared" ca="1" si="30"/>
        <v>12</v>
      </c>
      <c r="W52" s="29" t="str">
        <f t="shared" ca="1" si="32"/>
        <v>①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0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0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3</v>
      </c>
      <c r="O53" s="12"/>
      <c r="P53" s="1"/>
      <c r="Q53" s="1">
        <v>9</v>
      </c>
      <c r="R53" s="29">
        <f t="shared" ca="1" si="29"/>
        <v>9</v>
      </c>
      <c r="S53" s="29" t="str">
        <f t="shared" ca="1" si="31"/>
        <v>①</v>
      </c>
      <c r="U53" s="1">
        <v>9</v>
      </c>
      <c r="V53" s="29">
        <f t="shared" ca="1" si="30"/>
        <v>10</v>
      </c>
      <c r="W53" s="29" t="str">
        <f t="shared" ca="1" si="32"/>
        <v>①</v>
      </c>
      <c r="AN53" s="4"/>
      <c r="AO53" s="3"/>
      <c r="AQ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9</v>
      </c>
      <c r="S54" s="29" t="str">
        <f t="shared" ca="1" si="31"/>
        <v>①</v>
      </c>
      <c r="U54" s="1">
        <v>10</v>
      </c>
      <c r="V54" s="29">
        <f t="shared" ca="1" si="30"/>
        <v>10</v>
      </c>
      <c r="W54" s="29" t="str">
        <f t="shared" ca="1" si="32"/>
        <v>①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29"/>
        <v>9</v>
      </c>
      <c r="S55" s="29" t="str">
        <f t="shared" ca="1" si="31"/>
        <v>①</v>
      </c>
      <c r="U55" s="1">
        <v>11</v>
      </c>
      <c r="V55" s="29">
        <f t="shared" ca="1" si="30"/>
        <v>10</v>
      </c>
      <c r="W55" s="29" t="str">
        <f t="shared" ca="1" si="32"/>
        <v>①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29"/>
        <v>9</v>
      </c>
      <c r="S56" s="29" t="str">
        <f t="shared" ca="1" si="31"/>
        <v>①</v>
      </c>
      <c r="U56" s="1">
        <v>12</v>
      </c>
      <c r="V56" s="29">
        <f t="shared" ca="1" si="30"/>
        <v>13</v>
      </c>
      <c r="W56" s="29" t="str">
        <f t="shared" ca="1" si="32"/>
        <v>①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7fQ3gJWZxb5r2pvWj9TFCPSDQT/aFVdK8vrTGvnYISKgym0/IqwQUc8kpzFzke4bXWd33peLN0rLr2ui/6rYRQ==" saltValue="MWrt2WpFLvjPRJyCkyyJMw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437" priority="109" operator="equal">
      <formula>0</formula>
    </cfRule>
  </conditionalFormatting>
  <conditionalFormatting sqref="C5">
    <cfRule type="cellIs" dxfId="436" priority="108" operator="equal">
      <formula>0</formula>
    </cfRule>
  </conditionalFormatting>
  <conditionalFormatting sqref="H6">
    <cfRule type="cellIs" dxfId="435" priority="107" operator="equal">
      <formula>0</formula>
    </cfRule>
  </conditionalFormatting>
  <conditionalFormatting sqref="H5">
    <cfRule type="cellIs" dxfId="434" priority="106" operator="equal">
      <formula>0</formula>
    </cfRule>
  </conditionalFormatting>
  <conditionalFormatting sqref="M6">
    <cfRule type="cellIs" dxfId="433" priority="105" operator="equal">
      <formula>0</formula>
    </cfRule>
  </conditionalFormatting>
  <conditionalFormatting sqref="M5">
    <cfRule type="cellIs" dxfId="432" priority="104" operator="equal">
      <formula>0</formula>
    </cfRule>
  </conditionalFormatting>
  <conditionalFormatting sqref="M12">
    <cfRule type="cellIs" dxfId="431" priority="103" operator="equal">
      <formula>0</formula>
    </cfRule>
  </conditionalFormatting>
  <conditionalFormatting sqref="M11">
    <cfRule type="cellIs" dxfId="430" priority="102" operator="equal">
      <formula>0</formula>
    </cfRule>
  </conditionalFormatting>
  <conditionalFormatting sqref="H12">
    <cfRule type="cellIs" dxfId="429" priority="101" operator="equal">
      <formula>0</formula>
    </cfRule>
  </conditionalFormatting>
  <conditionalFormatting sqref="H11">
    <cfRule type="cellIs" dxfId="428" priority="100" operator="equal">
      <formula>0</formula>
    </cfRule>
  </conditionalFormatting>
  <conditionalFormatting sqref="C12">
    <cfRule type="cellIs" dxfId="427" priority="99" operator="equal">
      <formula>0</formula>
    </cfRule>
  </conditionalFormatting>
  <conditionalFormatting sqref="C11">
    <cfRule type="cellIs" dxfId="426" priority="98" operator="equal">
      <formula>0</formula>
    </cfRule>
  </conditionalFormatting>
  <conditionalFormatting sqref="C18">
    <cfRule type="cellIs" dxfId="425" priority="97" operator="equal">
      <formula>0</formula>
    </cfRule>
  </conditionalFormatting>
  <conditionalFormatting sqref="C17">
    <cfRule type="cellIs" dxfId="424" priority="96" operator="equal">
      <formula>0</formula>
    </cfRule>
  </conditionalFormatting>
  <conditionalFormatting sqref="H18">
    <cfRule type="cellIs" dxfId="423" priority="95" operator="equal">
      <formula>0</formula>
    </cfRule>
  </conditionalFormatting>
  <conditionalFormatting sqref="H17">
    <cfRule type="cellIs" dxfId="422" priority="94" operator="equal">
      <formula>0</formula>
    </cfRule>
  </conditionalFormatting>
  <conditionalFormatting sqref="M18">
    <cfRule type="cellIs" dxfId="421" priority="93" operator="equal">
      <formula>0</formula>
    </cfRule>
  </conditionalFormatting>
  <conditionalFormatting sqref="M17">
    <cfRule type="cellIs" dxfId="420" priority="92" operator="equal">
      <formula>0</formula>
    </cfRule>
  </conditionalFormatting>
  <conditionalFormatting sqref="M24">
    <cfRule type="cellIs" dxfId="419" priority="91" operator="equal">
      <formula>0</formula>
    </cfRule>
  </conditionalFormatting>
  <conditionalFormatting sqref="M23">
    <cfRule type="cellIs" dxfId="418" priority="90" operator="equal">
      <formula>0</formula>
    </cfRule>
  </conditionalFormatting>
  <conditionalFormatting sqref="H24">
    <cfRule type="cellIs" dxfId="417" priority="89" operator="equal">
      <formula>0</formula>
    </cfRule>
  </conditionalFormatting>
  <conditionalFormatting sqref="H23">
    <cfRule type="cellIs" dxfId="416" priority="88" operator="equal">
      <formula>0</formula>
    </cfRule>
  </conditionalFormatting>
  <conditionalFormatting sqref="C24">
    <cfRule type="cellIs" dxfId="415" priority="87" operator="equal">
      <formula>0</formula>
    </cfRule>
  </conditionalFormatting>
  <conditionalFormatting sqref="C23">
    <cfRule type="cellIs" dxfId="414" priority="86" operator="equal">
      <formula>0</formula>
    </cfRule>
  </conditionalFormatting>
  <conditionalFormatting sqref="H7">
    <cfRule type="cellIs" dxfId="413" priority="85" operator="equal">
      <formula>0</formula>
    </cfRule>
  </conditionalFormatting>
  <conditionalFormatting sqref="M7">
    <cfRule type="cellIs" dxfId="412" priority="84" operator="equal">
      <formula>0</formula>
    </cfRule>
  </conditionalFormatting>
  <conditionalFormatting sqref="C13">
    <cfRule type="cellIs" dxfId="411" priority="83" operator="equal">
      <formula>0</formula>
    </cfRule>
  </conditionalFormatting>
  <conditionalFormatting sqref="H13">
    <cfRule type="cellIs" dxfId="410" priority="82" operator="equal">
      <formula>0</formula>
    </cfRule>
  </conditionalFormatting>
  <conditionalFormatting sqref="M13">
    <cfRule type="cellIs" dxfId="409" priority="81" operator="equal">
      <formula>0</formula>
    </cfRule>
  </conditionalFormatting>
  <conditionalFormatting sqref="C19">
    <cfRule type="cellIs" dxfId="408" priority="80" operator="equal">
      <formula>0</formula>
    </cfRule>
  </conditionalFormatting>
  <conditionalFormatting sqref="H19">
    <cfRule type="cellIs" dxfId="407" priority="79" operator="equal">
      <formula>0</formula>
    </cfRule>
  </conditionalFormatting>
  <conditionalFormatting sqref="M19">
    <cfRule type="cellIs" dxfId="406" priority="78" operator="equal">
      <formula>0</formula>
    </cfRule>
  </conditionalFormatting>
  <conditionalFormatting sqref="C25">
    <cfRule type="cellIs" dxfId="405" priority="77" operator="equal">
      <formula>0</formula>
    </cfRule>
  </conditionalFormatting>
  <conditionalFormatting sqref="H25">
    <cfRule type="cellIs" dxfId="404" priority="76" operator="equal">
      <formula>0</formula>
    </cfRule>
  </conditionalFormatting>
  <conditionalFormatting sqref="M25">
    <cfRule type="cellIs" dxfId="403" priority="75" operator="equal">
      <formula>0</formula>
    </cfRule>
  </conditionalFormatting>
  <conditionalFormatting sqref="C33:C34">
    <cfRule type="cellIs" dxfId="402" priority="74" operator="equal">
      <formula>0</formula>
    </cfRule>
  </conditionalFormatting>
  <conditionalFormatting sqref="C32">
    <cfRule type="cellIs" dxfId="401" priority="73" operator="equal">
      <formula>0</formula>
    </cfRule>
  </conditionalFormatting>
  <conditionalFormatting sqref="H33">
    <cfRule type="cellIs" dxfId="400" priority="72" operator="equal">
      <formula>0</formula>
    </cfRule>
  </conditionalFormatting>
  <conditionalFormatting sqref="H32">
    <cfRule type="cellIs" dxfId="399" priority="71" operator="equal">
      <formula>0</formula>
    </cfRule>
  </conditionalFormatting>
  <conditionalFormatting sqref="M33">
    <cfRule type="cellIs" dxfId="398" priority="70" operator="equal">
      <formula>0</formula>
    </cfRule>
  </conditionalFormatting>
  <conditionalFormatting sqref="M32">
    <cfRule type="cellIs" dxfId="397" priority="69" operator="equal">
      <formula>0</formula>
    </cfRule>
  </conditionalFormatting>
  <conditionalFormatting sqref="M39">
    <cfRule type="cellIs" dxfId="396" priority="68" operator="equal">
      <formula>0</formula>
    </cfRule>
  </conditionalFormatting>
  <conditionalFormatting sqref="M38">
    <cfRule type="cellIs" dxfId="395" priority="67" operator="equal">
      <formula>0</formula>
    </cfRule>
  </conditionalFormatting>
  <conditionalFormatting sqref="H39">
    <cfRule type="cellIs" dxfId="394" priority="66" operator="equal">
      <formula>0</formula>
    </cfRule>
  </conditionalFormatting>
  <conditionalFormatting sqref="H38">
    <cfRule type="cellIs" dxfId="393" priority="65" operator="equal">
      <formula>0</formula>
    </cfRule>
  </conditionalFormatting>
  <conditionalFormatting sqref="C39">
    <cfRule type="cellIs" dxfId="392" priority="64" operator="equal">
      <formula>0</formula>
    </cfRule>
  </conditionalFormatting>
  <conditionalFormatting sqref="C38">
    <cfRule type="cellIs" dxfId="391" priority="63" operator="equal">
      <formula>0</formula>
    </cfRule>
  </conditionalFormatting>
  <conditionalFormatting sqref="C45">
    <cfRule type="cellIs" dxfId="390" priority="62" operator="equal">
      <formula>0</formula>
    </cfRule>
  </conditionalFormatting>
  <conditionalFormatting sqref="C44">
    <cfRule type="cellIs" dxfId="389" priority="61" operator="equal">
      <formula>0</formula>
    </cfRule>
  </conditionalFormatting>
  <conditionalFormatting sqref="H45">
    <cfRule type="cellIs" dxfId="388" priority="60" operator="equal">
      <formula>0</formula>
    </cfRule>
  </conditionalFormatting>
  <conditionalFormatting sqref="H44">
    <cfRule type="cellIs" dxfId="387" priority="59" operator="equal">
      <formula>0</formula>
    </cfRule>
  </conditionalFormatting>
  <conditionalFormatting sqref="M45">
    <cfRule type="cellIs" dxfId="386" priority="58" operator="equal">
      <formula>0</formula>
    </cfRule>
  </conditionalFormatting>
  <conditionalFormatting sqref="M44">
    <cfRule type="cellIs" dxfId="385" priority="57" operator="equal">
      <formula>0</formula>
    </cfRule>
  </conditionalFormatting>
  <conditionalFormatting sqref="M51">
    <cfRule type="cellIs" dxfId="384" priority="56" operator="equal">
      <formula>0</formula>
    </cfRule>
  </conditionalFormatting>
  <conditionalFormatting sqref="M50">
    <cfRule type="cellIs" dxfId="383" priority="55" operator="equal">
      <formula>0</formula>
    </cfRule>
  </conditionalFormatting>
  <conditionalFormatting sqref="H51">
    <cfRule type="cellIs" dxfId="382" priority="54" operator="equal">
      <formula>0</formula>
    </cfRule>
  </conditionalFormatting>
  <conditionalFormatting sqref="H50">
    <cfRule type="cellIs" dxfId="381" priority="53" operator="equal">
      <formula>0</formula>
    </cfRule>
  </conditionalFormatting>
  <conditionalFormatting sqref="C51">
    <cfRule type="cellIs" dxfId="380" priority="52" operator="equal">
      <formula>0</formula>
    </cfRule>
  </conditionalFormatting>
  <conditionalFormatting sqref="C50">
    <cfRule type="cellIs" dxfId="379" priority="51" operator="equal">
      <formula>0</formula>
    </cfRule>
  </conditionalFormatting>
  <conditionalFormatting sqref="B25">
    <cfRule type="cellIs" dxfId="378" priority="39" operator="equal">
      <formula>0</formula>
    </cfRule>
  </conditionalFormatting>
  <conditionalFormatting sqref="B7">
    <cfRule type="cellIs" dxfId="377" priority="50" operator="equal">
      <formula>0</formula>
    </cfRule>
  </conditionalFormatting>
  <conditionalFormatting sqref="G7">
    <cfRule type="cellIs" dxfId="376" priority="49" operator="equal">
      <formula>0</formula>
    </cfRule>
  </conditionalFormatting>
  <conditionalFormatting sqref="L7">
    <cfRule type="cellIs" dxfId="375" priority="48" operator="equal">
      <formula>0</formula>
    </cfRule>
  </conditionalFormatting>
  <conditionalFormatting sqref="L13">
    <cfRule type="cellIs" dxfId="374" priority="47" operator="equal">
      <formula>0</formula>
    </cfRule>
  </conditionalFormatting>
  <conditionalFormatting sqref="G13">
    <cfRule type="cellIs" dxfId="373" priority="46" operator="equal">
      <formula>0</formula>
    </cfRule>
  </conditionalFormatting>
  <conditionalFormatting sqref="B13">
    <cfRule type="cellIs" dxfId="372" priority="45" operator="equal">
      <formula>0</formula>
    </cfRule>
  </conditionalFormatting>
  <conditionalFormatting sqref="B19">
    <cfRule type="cellIs" dxfId="371" priority="44" operator="equal">
      <formula>0</formula>
    </cfRule>
  </conditionalFormatting>
  <conditionalFormatting sqref="G19">
    <cfRule type="cellIs" dxfId="370" priority="43" operator="equal">
      <formula>0</formula>
    </cfRule>
  </conditionalFormatting>
  <conditionalFormatting sqref="L19">
    <cfRule type="cellIs" dxfId="369" priority="42" operator="equal">
      <formula>0</formula>
    </cfRule>
  </conditionalFormatting>
  <conditionalFormatting sqref="L25">
    <cfRule type="cellIs" dxfId="368" priority="41" operator="equal">
      <formula>0</formula>
    </cfRule>
  </conditionalFormatting>
  <conditionalFormatting sqref="G25">
    <cfRule type="cellIs" dxfId="367" priority="40" operator="equal">
      <formula>0</formula>
    </cfRule>
  </conditionalFormatting>
  <conditionalFormatting sqref="B34">
    <cfRule type="cellIs" dxfId="366" priority="38" operator="equal">
      <formula>0</formula>
    </cfRule>
  </conditionalFormatting>
  <conditionalFormatting sqref="I34">
    <cfRule type="cellIs" dxfId="365" priority="37" operator="equal">
      <formula>0</formula>
    </cfRule>
  </conditionalFormatting>
  <conditionalFormatting sqref="H34">
    <cfRule type="cellIs" dxfId="364" priority="36" operator="equal">
      <formula>0</formula>
    </cfRule>
  </conditionalFormatting>
  <conditionalFormatting sqref="G34">
    <cfRule type="cellIs" dxfId="363" priority="35" operator="equal">
      <formula>0</formula>
    </cfRule>
  </conditionalFormatting>
  <conditionalFormatting sqref="M34">
    <cfRule type="cellIs" dxfId="362" priority="34" operator="equal">
      <formula>0</formula>
    </cfRule>
  </conditionalFormatting>
  <conditionalFormatting sqref="L34">
    <cfRule type="cellIs" dxfId="361" priority="33" operator="equal">
      <formula>0</formula>
    </cfRule>
  </conditionalFormatting>
  <conditionalFormatting sqref="C40">
    <cfRule type="cellIs" dxfId="360" priority="32" operator="equal">
      <formula>0</formula>
    </cfRule>
  </conditionalFormatting>
  <conditionalFormatting sqref="B40">
    <cfRule type="cellIs" dxfId="359" priority="31" operator="equal">
      <formula>0</formula>
    </cfRule>
  </conditionalFormatting>
  <conditionalFormatting sqref="C46">
    <cfRule type="cellIs" dxfId="358" priority="30" operator="equal">
      <formula>0</formula>
    </cfRule>
  </conditionalFormatting>
  <conditionalFormatting sqref="B46">
    <cfRule type="cellIs" dxfId="357" priority="29" operator="equal">
      <formula>0</formula>
    </cfRule>
  </conditionalFormatting>
  <conditionalFormatting sqref="C52">
    <cfRule type="cellIs" dxfId="356" priority="28" operator="equal">
      <formula>0</formula>
    </cfRule>
  </conditionalFormatting>
  <conditionalFormatting sqref="B52">
    <cfRule type="cellIs" dxfId="355" priority="27" operator="equal">
      <formula>0</formula>
    </cfRule>
  </conditionalFormatting>
  <conditionalFormatting sqref="H40">
    <cfRule type="cellIs" dxfId="354" priority="26" operator="equal">
      <formula>0</formula>
    </cfRule>
  </conditionalFormatting>
  <conditionalFormatting sqref="G40">
    <cfRule type="cellIs" dxfId="353" priority="25" operator="equal">
      <formula>0</formula>
    </cfRule>
  </conditionalFormatting>
  <conditionalFormatting sqref="H46">
    <cfRule type="cellIs" dxfId="352" priority="24" operator="equal">
      <formula>0</formula>
    </cfRule>
  </conditionalFormatting>
  <conditionalFormatting sqref="G46">
    <cfRule type="cellIs" dxfId="351" priority="23" operator="equal">
      <formula>0</formula>
    </cfRule>
  </conditionalFormatting>
  <conditionalFormatting sqref="H52">
    <cfRule type="cellIs" dxfId="350" priority="22" operator="equal">
      <formula>0</formula>
    </cfRule>
  </conditionalFormatting>
  <conditionalFormatting sqref="G52">
    <cfRule type="cellIs" dxfId="349" priority="21" operator="equal">
      <formula>0</formula>
    </cfRule>
  </conditionalFormatting>
  <conditionalFormatting sqref="M40">
    <cfRule type="cellIs" dxfId="348" priority="20" operator="equal">
      <formula>0</formula>
    </cfRule>
  </conditionalFormatting>
  <conditionalFormatting sqref="L40">
    <cfRule type="cellIs" dxfId="347" priority="19" operator="equal">
      <formula>0</formula>
    </cfRule>
  </conditionalFormatting>
  <conditionalFormatting sqref="M46">
    <cfRule type="cellIs" dxfId="346" priority="18" operator="equal">
      <formula>0</formula>
    </cfRule>
  </conditionalFormatting>
  <conditionalFormatting sqref="L46">
    <cfRule type="cellIs" dxfId="345" priority="17" operator="equal">
      <formula>0</formula>
    </cfRule>
  </conditionalFormatting>
  <conditionalFormatting sqref="M52">
    <cfRule type="cellIs" dxfId="344" priority="16" operator="equal">
      <formula>0</formula>
    </cfRule>
  </conditionalFormatting>
  <conditionalFormatting sqref="L52">
    <cfRule type="cellIs" dxfId="343" priority="15" operator="equal">
      <formula>0</formula>
    </cfRule>
  </conditionalFormatting>
  <conditionalFormatting sqref="B35">
    <cfRule type="cellIs" dxfId="342" priority="14" operator="equal">
      <formula>0</formula>
    </cfRule>
  </conditionalFormatting>
  <conditionalFormatting sqref="G35">
    <cfRule type="cellIs" dxfId="341" priority="13" operator="equal">
      <formula>0</formula>
    </cfRule>
  </conditionalFormatting>
  <conditionalFormatting sqref="L35">
    <cfRule type="cellIs" dxfId="340" priority="12" operator="equal">
      <formula>0</formula>
    </cfRule>
  </conditionalFormatting>
  <conditionalFormatting sqref="L41">
    <cfRule type="cellIs" dxfId="339" priority="11" operator="equal">
      <formula>0</formula>
    </cfRule>
  </conditionalFormatting>
  <conditionalFormatting sqref="G41">
    <cfRule type="cellIs" dxfId="338" priority="10" operator="equal">
      <formula>0</formula>
    </cfRule>
  </conditionalFormatting>
  <conditionalFormatting sqref="B41">
    <cfRule type="cellIs" dxfId="337" priority="9" operator="equal">
      <formula>0</formula>
    </cfRule>
  </conditionalFormatting>
  <conditionalFormatting sqref="B47">
    <cfRule type="cellIs" dxfId="336" priority="8" operator="equal">
      <formula>0</formula>
    </cfRule>
  </conditionalFormatting>
  <conditionalFormatting sqref="G47">
    <cfRule type="cellIs" dxfId="335" priority="7" operator="equal">
      <formula>0</formula>
    </cfRule>
  </conditionalFormatting>
  <conditionalFormatting sqref="L47">
    <cfRule type="cellIs" dxfId="334" priority="6" operator="equal">
      <formula>0</formula>
    </cfRule>
  </conditionalFormatting>
  <conditionalFormatting sqref="L53">
    <cfRule type="cellIs" dxfId="333" priority="5" operator="equal">
      <formula>0</formula>
    </cfRule>
  </conditionalFormatting>
  <conditionalFormatting sqref="G53">
    <cfRule type="cellIs" dxfId="332" priority="4" operator="equal">
      <formula>0</formula>
    </cfRule>
  </conditionalFormatting>
  <conditionalFormatting sqref="B53">
    <cfRule type="cellIs" dxfId="331" priority="3" operator="equal">
      <formula>0</formula>
    </cfRule>
  </conditionalFormatting>
  <conditionalFormatting sqref="Z47">
    <cfRule type="cellIs" dxfId="330" priority="2" operator="equal">
      <formula>0</formula>
    </cfRule>
  </conditionalFormatting>
  <conditionalFormatting sqref="R5:R16">
    <cfRule type="expression" dxfId="329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0.41192296967684328</v>
      </c>
      <c r="AO1" s="3">
        <f t="shared" ref="AO1:AO12" ca="1" si="0">RANK(AN1,$AN$1:$AN$101,)</f>
        <v>14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0.72676062952190157</v>
      </c>
      <c r="AX1" s="3">
        <f t="shared" ref="AX1:AX45" ca="1" si="1">RANK(AW1,$AW$1:$AW$101,)</f>
        <v>15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24" ca="1" si="2">RAND()</f>
        <v>9.5367628725426368E-2</v>
      </c>
      <c r="AO2" s="3">
        <f t="shared" ca="1" si="0"/>
        <v>22</v>
      </c>
      <c r="AP2" s="1"/>
      <c r="AQ2" s="1">
        <v>2</v>
      </c>
      <c r="AR2" s="1">
        <v>1</v>
      </c>
      <c r="AS2" s="1">
        <v>8</v>
      </c>
      <c r="AW2" s="4">
        <f t="shared" ref="AW2:AW45" ca="1" si="3">RAND()</f>
        <v>0.52851732599128209</v>
      </c>
      <c r="AX2" s="3">
        <f t="shared" ca="1" si="1"/>
        <v>25</v>
      </c>
      <c r="AZ2" s="1">
        <v>2</v>
      </c>
      <c r="BA2" s="1">
        <v>2</v>
      </c>
      <c r="BB2" s="1">
        <v>8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0.15287335752501396</v>
      </c>
      <c r="AO3" s="3">
        <f t="shared" ca="1" si="0"/>
        <v>20</v>
      </c>
      <c r="AP3" s="1"/>
      <c r="AQ3" s="1">
        <v>3</v>
      </c>
      <c r="AR3" s="1">
        <v>2</v>
      </c>
      <c r="AS3" s="1">
        <v>7</v>
      </c>
      <c r="AW3" s="4">
        <f t="shared" ca="1" si="3"/>
        <v>0.74006171499802231</v>
      </c>
      <c r="AX3" s="3">
        <f t="shared" ca="1" si="1"/>
        <v>14</v>
      </c>
      <c r="AZ3" s="1">
        <v>3</v>
      </c>
      <c r="BA3" s="1">
        <v>2</v>
      </c>
      <c r="BB3" s="1">
        <v>9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0.38730330978065408</v>
      </c>
      <c r="AO4" s="3">
        <f t="shared" ca="1" si="0"/>
        <v>15</v>
      </c>
      <c r="AP4" s="1"/>
      <c r="AQ4" s="1">
        <v>4</v>
      </c>
      <c r="AR4" s="1">
        <v>3</v>
      </c>
      <c r="AS4" s="1">
        <v>6</v>
      </c>
      <c r="AW4" s="4">
        <f t="shared" ca="1" si="3"/>
        <v>0.67813466850288728</v>
      </c>
      <c r="AX4" s="3">
        <f t="shared" ca="1" si="1"/>
        <v>20</v>
      </c>
      <c r="AZ4" s="1">
        <v>4</v>
      </c>
      <c r="BA4" s="1">
        <v>3</v>
      </c>
      <c r="BB4" s="1">
        <v>7</v>
      </c>
    </row>
    <row r="5" spans="1:54" ht="39.950000000000003" customHeight="1" x14ac:dyDescent="0.25">
      <c r="A5" s="11"/>
      <c r="B5" s="36"/>
      <c r="C5" s="39">
        <f ca="1">R5</f>
        <v>3</v>
      </c>
      <c r="D5" s="39">
        <f ca="1">S5</f>
        <v>5</v>
      </c>
      <c r="E5" s="12"/>
      <c r="F5" s="11"/>
      <c r="G5" s="36"/>
      <c r="H5" s="39">
        <f ca="1">R6</f>
        <v>9</v>
      </c>
      <c r="I5" s="39">
        <f ca="1">S6</f>
        <v>7</v>
      </c>
      <c r="J5" s="12"/>
      <c r="K5" s="11"/>
      <c r="L5" s="36"/>
      <c r="M5" s="39">
        <f ca="1">R7</f>
        <v>9</v>
      </c>
      <c r="N5" s="39">
        <f ca="1">S7</f>
        <v>5</v>
      </c>
      <c r="O5" s="12"/>
      <c r="P5" s="1"/>
      <c r="Q5" s="1">
        <v>1</v>
      </c>
      <c r="R5" s="13">
        <f ca="1">IF(AND((AH5+AL5)&lt;10,(AG5+AK5)=9),AG5+1,AG5)</f>
        <v>3</v>
      </c>
      <c r="S5" s="14">
        <f ca="1">AH5</f>
        <v>5</v>
      </c>
      <c r="T5" s="15"/>
      <c r="U5" s="1">
        <v>1</v>
      </c>
      <c r="V5" s="14">
        <f t="shared" ref="V5:W16" ca="1" si="4">AK5</f>
        <v>6</v>
      </c>
      <c r="W5" s="14">
        <f t="shared" ca="1" si="4"/>
        <v>9</v>
      </c>
      <c r="X5" s="15"/>
      <c r="Y5" s="1">
        <v>1</v>
      </c>
      <c r="Z5" s="16">
        <f ca="1">R5*10+S5</f>
        <v>35</v>
      </c>
      <c r="AA5" s="17" t="s">
        <v>1</v>
      </c>
      <c r="AB5" s="17">
        <f ca="1">V5*10+W5</f>
        <v>69</v>
      </c>
      <c r="AC5" s="18" t="s">
        <v>2</v>
      </c>
      <c r="AD5" s="14">
        <f t="shared" ref="AD5:AD16" ca="1" si="5">Z5+AB5</f>
        <v>104</v>
      </c>
      <c r="AF5" s="1">
        <v>1</v>
      </c>
      <c r="AG5" s="14">
        <f ca="1">VLOOKUP($AO1,$AQ$1:$AS$101,2,FALSE)</f>
        <v>3</v>
      </c>
      <c r="AH5" s="14">
        <f ca="1">VLOOKUP($AX1,$AZ$1:$BB$101,2,FALSE)</f>
        <v>5</v>
      </c>
      <c r="AI5" s="15"/>
      <c r="AJ5" s="1">
        <v>1</v>
      </c>
      <c r="AK5" s="14">
        <f ca="1">VLOOKUP($AO1,$AQ$1:$AS$101,3,FALSE)</f>
        <v>6</v>
      </c>
      <c r="AL5" s="14">
        <f t="shared" ref="AL5:AL16" ca="1" si="6">VLOOKUP($AX1,$AZ$1:$BB$101,3,FALSE)</f>
        <v>9</v>
      </c>
      <c r="AN5" s="4">
        <f t="shared" ca="1" si="2"/>
        <v>0.41851512092154308</v>
      </c>
      <c r="AO5" s="3">
        <f t="shared" ca="1" si="0"/>
        <v>13</v>
      </c>
      <c r="AP5" s="1"/>
      <c r="AQ5" s="1">
        <v>5</v>
      </c>
      <c r="AR5" s="1">
        <v>4</v>
      </c>
      <c r="AS5" s="1">
        <v>5</v>
      </c>
      <c r="AW5" s="4">
        <f t="shared" ca="1" si="3"/>
        <v>0.17289579111564768</v>
      </c>
      <c r="AX5" s="3">
        <f t="shared" ca="1" si="1"/>
        <v>37</v>
      </c>
      <c r="AZ5" s="1">
        <v>5</v>
      </c>
      <c r="BA5" s="1">
        <v>3</v>
      </c>
      <c r="BB5" s="1">
        <v>8</v>
      </c>
    </row>
    <row r="6" spans="1:54" ht="39.950000000000003" customHeight="1" x14ac:dyDescent="0.25">
      <c r="A6" s="19"/>
      <c r="B6" s="37" t="s">
        <v>0</v>
      </c>
      <c r="C6" s="39">
        <f ca="1">V5</f>
        <v>6</v>
      </c>
      <c r="D6" s="39">
        <f ca="1">W5</f>
        <v>9</v>
      </c>
      <c r="E6" s="30"/>
      <c r="F6" s="31"/>
      <c r="G6" s="37" t="s">
        <v>0</v>
      </c>
      <c r="H6" s="39">
        <f ca="1">V6</f>
        <v>0</v>
      </c>
      <c r="I6" s="39">
        <f ca="1">W6</f>
        <v>6</v>
      </c>
      <c r="J6" s="30"/>
      <c r="K6" s="31"/>
      <c r="L6" s="37" t="s">
        <v>0</v>
      </c>
      <c r="M6" s="39">
        <f ca="1">V7</f>
        <v>0</v>
      </c>
      <c r="N6" s="39">
        <f ca="1">W7</f>
        <v>8</v>
      </c>
      <c r="O6" s="20"/>
      <c r="P6" s="1"/>
      <c r="Q6" s="1">
        <v>2</v>
      </c>
      <c r="R6" s="13">
        <f t="shared" ref="R6:R16" ca="1" si="7">IF(AND((AH6+AL6)&lt;10,(AG6+AK6)=9),AG6+1,AG6)</f>
        <v>9</v>
      </c>
      <c r="S6" s="14">
        <f t="shared" ref="S6:S16" ca="1" si="8">AH6</f>
        <v>7</v>
      </c>
      <c r="T6" s="15"/>
      <c r="U6" s="1">
        <v>2</v>
      </c>
      <c r="V6" s="14">
        <f t="shared" ca="1" si="4"/>
        <v>0</v>
      </c>
      <c r="W6" s="14">
        <f t="shared" ca="1" si="4"/>
        <v>6</v>
      </c>
      <c r="X6" s="15"/>
      <c r="Y6" s="1">
        <v>2</v>
      </c>
      <c r="Z6" s="16">
        <f t="shared" ref="Z6:Z16" ca="1" si="9">R6*10+W6</f>
        <v>96</v>
      </c>
      <c r="AA6" s="17" t="s">
        <v>1</v>
      </c>
      <c r="AB6" s="17">
        <f t="shared" ref="AB6:AB16" ca="1" si="10">V6*10+S6</f>
        <v>7</v>
      </c>
      <c r="AC6" s="18" t="s">
        <v>2</v>
      </c>
      <c r="AD6" s="14">
        <f t="shared" ca="1" si="5"/>
        <v>103</v>
      </c>
      <c r="AF6" s="1">
        <v>2</v>
      </c>
      <c r="AG6" s="14">
        <f t="shared" ref="AG6:AG16" ca="1" si="11">VLOOKUP($AO2,$AQ$1:$AS$101,2,FALSE)</f>
        <v>9</v>
      </c>
      <c r="AH6" s="14">
        <f t="shared" ref="AH6:AH16" ca="1" si="12">VLOOKUP($AX2,$AZ$1:$BB$101,2,FALSE)</f>
        <v>7</v>
      </c>
      <c r="AI6" s="15"/>
      <c r="AJ6" s="1">
        <v>2</v>
      </c>
      <c r="AK6" s="14">
        <f t="shared" ref="AK6:AK16" ca="1" si="13">VLOOKUP($AO2,$AQ$1:$AS$101,3,FALSE)</f>
        <v>0</v>
      </c>
      <c r="AL6" s="14">
        <f t="shared" ca="1" si="6"/>
        <v>6</v>
      </c>
      <c r="AN6" s="4">
        <f t="shared" ca="1" si="2"/>
        <v>0.54536703970131739</v>
      </c>
      <c r="AO6" s="3">
        <f t="shared" ca="1" si="0"/>
        <v>10</v>
      </c>
      <c r="AP6" s="1"/>
      <c r="AQ6" s="1">
        <v>6</v>
      </c>
      <c r="AR6" s="1">
        <v>5</v>
      </c>
      <c r="AS6" s="1">
        <v>4</v>
      </c>
      <c r="AW6" s="4">
        <f t="shared" ca="1" si="3"/>
        <v>0.72205397123468884</v>
      </c>
      <c r="AX6" s="3">
        <f t="shared" ca="1" si="1"/>
        <v>16</v>
      </c>
      <c r="AZ6" s="1">
        <v>6</v>
      </c>
      <c r="BA6" s="1">
        <v>3</v>
      </c>
      <c r="BB6" s="1">
        <v>9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>◯</v>
      </c>
      <c r="D7" s="46"/>
      <c r="E7" s="30"/>
      <c r="F7" s="41"/>
      <c r="G7" s="44" t="str">
        <f ca="1">S19</f>
        <v>◯</v>
      </c>
      <c r="H7" s="45" t="str">
        <f ca="1">W19</f>
        <v>◯</v>
      </c>
      <c r="I7" s="46"/>
      <c r="J7" s="30"/>
      <c r="K7" s="41"/>
      <c r="L7" s="44" t="str">
        <f ca="1">S20</f>
        <v>◯</v>
      </c>
      <c r="M7" s="45" t="str">
        <f ca="1">W20</f>
        <v>◯</v>
      </c>
      <c r="N7" s="46"/>
      <c r="O7" s="20"/>
      <c r="P7" s="1"/>
      <c r="Q7" s="1">
        <v>3</v>
      </c>
      <c r="R7" s="13">
        <f ca="1">IF(AND((AH7+AL7)&lt;10,(AG7+AK7)=9),AG7+1,AG7)</f>
        <v>9</v>
      </c>
      <c r="S7" s="14">
        <f t="shared" ca="1" si="8"/>
        <v>5</v>
      </c>
      <c r="T7" s="15"/>
      <c r="U7" s="1">
        <v>3</v>
      </c>
      <c r="V7" s="14">
        <f t="shared" ca="1" si="4"/>
        <v>0</v>
      </c>
      <c r="W7" s="14">
        <f t="shared" ca="1" si="4"/>
        <v>8</v>
      </c>
      <c r="X7" s="15"/>
      <c r="Y7" s="1">
        <v>3</v>
      </c>
      <c r="Z7" s="16">
        <f t="shared" ca="1" si="9"/>
        <v>98</v>
      </c>
      <c r="AA7" s="17" t="s">
        <v>1</v>
      </c>
      <c r="AB7" s="17">
        <f t="shared" ca="1" si="10"/>
        <v>5</v>
      </c>
      <c r="AC7" s="18" t="s">
        <v>2</v>
      </c>
      <c r="AD7" s="14">
        <f t="shared" ca="1" si="5"/>
        <v>103</v>
      </c>
      <c r="AF7" s="1">
        <v>3</v>
      </c>
      <c r="AG7" s="14">
        <f t="shared" ca="1" si="11"/>
        <v>9</v>
      </c>
      <c r="AH7" s="14">
        <f t="shared" ca="1" si="12"/>
        <v>5</v>
      </c>
      <c r="AI7" s="15"/>
      <c r="AJ7" s="1">
        <v>3</v>
      </c>
      <c r="AK7" s="14">
        <f t="shared" ca="1" si="13"/>
        <v>0</v>
      </c>
      <c r="AL7" s="14">
        <f t="shared" ca="1" si="6"/>
        <v>8</v>
      </c>
      <c r="AN7" s="4">
        <f t="shared" ca="1" si="2"/>
        <v>0.49128404484040988</v>
      </c>
      <c r="AO7" s="3">
        <f t="shared" ca="1" si="0"/>
        <v>11</v>
      </c>
      <c r="AP7" s="1"/>
      <c r="AQ7" s="1">
        <v>7</v>
      </c>
      <c r="AR7" s="1">
        <v>6</v>
      </c>
      <c r="AS7" s="1">
        <v>3</v>
      </c>
      <c r="AW7" s="4">
        <f t="shared" ca="1" si="3"/>
        <v>0.51186672288056956</v>
      </c>
      <c r="AX7" s="3">
        <f t="shared" ca="1" si="1"/>
        <v>27</v>
      </c>
      <c r="AZ7" s="1">
        <v>7</v>
      </c>
      <c r="BA7" s="1">
        <v>4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4</v>
      </c>
      <c r="S8" s="14">
        <f t="shared" ca="1" si="8"/>
        <v>6</v>
      </c>
      <c r="T8" s="15"/>
      <c r="U8" s="1">
        <v>4</v>
      </c>
      <c r="V8" s="14">
        <f t="shared" ca="1" si="4"/>
        <v>5</v>
      </c>
      <c r="W8" s="14">
        <f t="shared" ca="1" si="4"/>
        <v>8</v>
      </c>
      <c r="X8" s="15"/>
      <c r="Y8" s="1">
        <v>4</v>
      </c>
      <c r="Z8" s="16">
        <f t="shared" ca="1" si="9"/>
        <v>48</v>
      </c>
      <c r="AA8" s="17" t="s">
        <v>1</v>
      </c>
      <c r="AB8" s="17">
        <f t="shared" ca="1" si="10"/>
        <v>56</v>
      </c>
      <c r="AC8" s="18" t="s">
        <v>2</v>
      </c>
      <c r="AD8" s="14">
        <f t="shared" ca="1" si="5"/>
        <v>104</v>
      </c>
      <c r="AF8" s="1">
        <v>4</v>
      </c>
      <c r="AG8" s="14">
        <f t="shared" ca="1" si="11"/>
        <v>4</v>
      </c>
      <c r="AH8" s="14">
        <f t="shared" ca="1" si="12"/>
        <v>6</v>
      </c>
      <c r="AI8" s="15"/>
      <c r="AJ8" s="1">
        <v>4</v>
      </c>
      <c r="AK8" s="14">
        <f t="shared" ca="1" si="13"/>
        <v>5</v>
      </c>
      <c r="AL8" s="14">
        <f t="shared" ca="1" si="6"/>
        <v>8</v>
      </c>
      <c r="AN8" s="4">
        <f t="shared" ca="1" si="2"/>
        <v>0.74111106358920131</v>
      </c>
      <c r="AO8" s="3">
        <f t="shared" ca="1" si="0"/>
        <v>4</v>
      </c>
      <c r="AP8" s="1"/>
      <c r="AQ8" s="1">
        <v>8</v>
      </c>
      <c r="AR8" s="1">
        <v>7</v>
      </c>
      <c r="AS8" s="1">
        <v>2</v>
      </c>
      <c r="AW8" s="4">
        <f t="shared" ca="1" si="3"/>
        <v>0.15634255586240853</v>
      </c>
      <c r="AX8" s="3">
        <f t="shared" ca="1" si="1"/>
        <v>39</v>
      </c>
      <c r="AZ8" s="1">
        <v>8</v>
      </c>
      <c r="BA8" s="1">
        <v>4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2</v>
      </c>
      <c r="S9" s="14">
        <f t="shared" ca="1" si="8"/>
        <v>9</v>
      </c>
      <c r="T9" s="15"/>
      <c r="U9" s="1">
        <v>5</v>
      </c>
      <c r="V9" s="14">
        <f t="shared" ca="1" si="4"/>
        <v>7</v>
      </c>
      <c r="W9" s="14">
        <f t="shared" ca="1" si="4"/>
        <v>1</v>
      </c>
      <c r="X9" s="15"/>
      <c r="Y9" s="1">
        <v>5</v>
      </c>
      <c r="Z9" s="16">
        <f t="shared" ca="1" si="9"/>
        <v>21</v>
      </c>
      <c r="AA9" s="17" t="s">
        <v>1</v>
      </c>
      <c r="AB9" s="17">
        <f t="shared" ca="1" si="10"/>
        <v>79</v>
      </c>
      <c r="AC9" s="18" t="s">
        <v>2</v>
      </c>
      <c r="AD9" s="14">
        <f t="shared" ca="1" si="5"/>
        <v>100</v>
      </c>
      <c r="AF9" s="1">
        <v>5</v>
      </c>
      <c r="AG9" s="14">
        <f t="shared" ca="1" si="11"/>
        <v>2</v>
      </c>
      <c r="AH9" s="14">
        <f t="shared" ca="1" si="12"/>
        <v>9</v>
      </c>
      <c r="AI9" s="15"/>
      <c r="AJ9" s="1">
        <v>5</v>
      </c>
      <c r="AK9" s="14">
        <f t="shared" ca="1" si="13"/>
        <v>7</v>
      </c>
      <c r="AL9" s="14">
        <f t="shared" ca="1" si="6"/>
        <v>1</v>
      </c>
      <c r="AN9" s="4">
        <f t="shared" ca="1" si="2"/>
        <v>0.99323087839720314</v>
      </c>
      <c r="AO9" s="3">
        <f t="shared" ca="1" si="0"/>
        <v>1</v>
      </c>
      <c r="AP9" s="1"/>
      <c r="AQ9" s="1">
        <v>9</v>
      </c>
      <c r="AR9" s="1">
        <v>8</v>
      </c>
      <c r="AS9" s="1">
        <v>1</v>
      </c>
      <c r="AW9" s="4">
        <f t="shared" ca="1" si="3"/>
        <v>0.40592114627057108</v>
      </c>
      <c r="AX9" s="3">
        <f t="shared" ca="1" si="1"/>
        <v>32</v>
      </c>
      <c r="AZ9" s="1">
        <v>9</v>
      </c>
      <c r="BA9" s="1">
        <v>4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9</v>
      </c>
      <c r="S10" s="14">
        <f t="shared" ca="1" si="8"/>
        <v>6</v>
      </c>
      <c r="T10" s="15"/>
      <c r="U10" s="1">
        <v>6</v>
      </c>
      <c r="V10" s="14">
        <f t="shared" ca="1" si="4"/>
        <v>0</v>
      </c>
      <c r="W10" s="14">
        <f t="shared" ca="1" si="4"/>
        <v>4</v>
      </c>
      <c r="X10" s="15"/>
      <c r="Y10" s="1">
        <v>6</v>
      </c>
      <c r="Z10" s="16">
        <f t="shared" ca="1" si="9"/>
        <v>94</v>
      </c>
      <c r="AA10" s="17" t="s">
        <v>1</v>
      </c>
      <c r="AB10" s="17">
        <f t="shared" ca="1" si="10"/>
        <v>6</v>
      </c>
      <c r="AC10" s="18" t="s">
        <v>2</v>
      </c>
      <c r="AD10" s="14">
        <f t="shared" ca="1" si="5"/>
        <v>100</v>
      </c>
      <c r="AF10" s="1">
        <v>6</v>
      </c>
      <c r="AG10" s="14">
        <f t="shared" ca="1" si="11"/>
        <v>9</v>
      </c>
      <c r="AH10" s="14">
        <f t="shared" ca="1" si="12"/>
        <v>6</v>
      </c>
      <c r="AI10" s="15"/>
      <c r="AJ10" s="1">
        <v>6</v>
      </c>
      <c r="AK10" s="14">
        <f t="shared" ca="1" si="13"/>
        <v>0</v>
      </c>
      <c r="AL10" s="14">
        <f t="shared" ca="1" si="6"/>
        <v>4</v>
      </c>
      <c r="AN10" s="4">
        <f t="shared" ca="1" si="2"/>
        <v>0.36926050595521132</v>
      </c>
      <c r="AO10" s="3">
        <f t="shared" ca="1" si="0"/>
        <v>16</v>
      </c>
      <c r="AP10" s="1"/>
      <c r="AQ10" s="1">
        <v>10</v>
      </c>
      <c r="AR10" s="1">
        <v>9</v>
      </c>
      <c r="AS10" s="1">
        <v>0</v>
      </c>
      <c r="AW10" s="4">
        <f t="shared" ca="1" si="3"/>
        <v>0.71814367028452919</v>
      </c>
      <c r="AX10" s="3">
        <f t="shared" ca="1" si="1"/>
        <v>17</v>
      </c>
      <c r="AZ10" s="1">
        <v>10</v>
      </c>
      <c r="BA10" s="1">
        <v>4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4</v>
      </c>
      <c r="D11" s="39">
        <f ca="1">S8</f>
        <v>6</v>
      </c>
      <c r="E11" s="12"/>
      <c r="F11" s="11"/>
      <c r="G11" s="36"/>
      <c r="H11" s="39">
        <f ca="1">R9</f>
        <v>2</v>
      </c>
      <c r="I11" s="39">
        <f ca="1">S9</f>
        <v>9</v>
      </c>
      <c r="J11" s="12"/>
      <c r="K11" s="11"/>
      <c r="L11" s="36"/>
      <c r="M11" s="39">
        <f ca="1">R10</f>
        <v>9</v>
      </c>
      <c r="N11" s="39">
        <f ca="1">S10</f>
        <v>6</v>
      </c>
      <c r="O11" s="12"/>
      <c r="P11" s="1"/>
      <c r="Q11" s="1">
        <v>7</v>
      </c>
      <c r="R11" s="13">
        <f t="shared" ca="1" si="7"/>
        <v>0</v>
      </c>
      <c r="S11" s="14">
        <f t="shared" ca="1" si="8"/>
        <v>7</v>
      </c>
      <c r="T11" s="15"/>
      <c r="U11" s="1">
        <v>7</v>
      </c>
      <c r="V11" s="14">
        <f t="shared" ca="1" si="4"/>
        <v>9</v>
      </c>
      <c r="W11" s="14">
        <f t="shared" ca="1" si="4"/>
        <v>8</v>
      </c>
      <c r="X11" s="15"/>
      <c r="Y11" s="1">
        <v>7</v>
      </c>
      <c r="Z11" s="16">
        <f t="shared" ca="1" si="9"/>
        <v>8</v>
      </c>
      <c r="AA11" s="17" t="s">
        <v>1</v>
      </c>
      <c r="AB11" s="17">
        <f t="shared" ca="1" si="10"/>
        <v>97</v>
      </c>
      <c r="AC11" s="18" t="s">
        <v>2</v>
      </c>
      <c r="AD11" s="14">
        <f t="shared" ca="1" si="5"/>
        <v>105</v>
      </c>
      <c r="AF11" s="1">
        <v>7</v>
      </c>
      <c r="AG11" s="14">
        <f t="shared" ca="1" si="11"/>
        <v>0</v>
      </c>
      <c r="AH11" s="14">
        <f t="shared" ca="1" si="12"/>
        <v>7</v>
      </c>
      <c r="AI11" s="15"/>
      <c r="AJ11" s="1">
        <v>7</v>
      </c>
      <c r="AK11" s="14">
        <f t="shared" ca="1" si="13"/>
        <v>9</v>
      </c>
      <c r="AL11" s="14">
        <f t="shared" ca="1" si="6"/>
        <v>8</v>
      </c>
      <c r="AN11" s="4">
        <f t="shared" ca="1" si="2"/>
        <v>8.317971926585499E-2</v>
      </c>
      <c r="AO11" s="3">
        <f t="shared" ca="1" si="0"/>
        <v>23</v>
      </c>
      <c r="AP11" s="1"/>
      <c r="AQ11" s="1">
        <v>11</v>
      </c>
      <c r="AR11" s="1">
        <v>0</v>
      </c>
      <c r="AS11" s="1">
        <v>9</v>
      </c>
      <c r="AW11" s="4">
        <f t="shared" ca="1" si="3"/>
        <v>0.86975403261174733</v>
      </c>
      <c r="AX11" s="3">
        <f t="shared" ca="1" si="1"/>
        <v>4</v>
      </c>
      <c r="AZ11" s="1">
        <v>11</v>
      </c>
      <c r="BA11" s="1">
        <v>5</v>
      </c>
      <c r="BB11" s="1">
        <v>5</v>
      </c>
    </row>
    <row r="12" spans="1:54" ht="39.950000000000003" customHeight="1" x14ac:dyDescent="0.25">
      <c r="A12" s="19"/>
      <c r="B12" s="37" t="s">
        <v>0</v>
      </c>
      <c r="C12" s="39">
        <f ca="1">V8</f>
        <v>5</v>
      </c>
      <c r="D12" s="39">
        <f ca="1">W8</f>
        <v>8</v>
      </c>
      <c r="E12" s="30"/>
      <c r="F12" s="31"/>
      <c r="G12" s="37" t="s">
        <v>0</v>
      </c>
      <c r="H12" s="39">
        <f ca="1">V9</f>
        <v>7</v>
      </c>
      <c r="I12" s="39">
        <f ca="1">W9</f>
        <v>1</v>
      </c>
      <c r="J12" s="30"/>
      <c r="K12" s="31"/>
      <c r="L12" s="37" t="s">
        <v>0</v>
      </c>
      <c r="M12" s="39">
        <f ca="1">V10</f>
        <v>0</v>
      </c>
      <c r="N12" s="39">
        <f ca="1">W10</f>
        <v>4</v>
      </c>
      <c r="O12" s="20"/>
      <c r="P12" s="1"/>
      <c r="Q12" s="1">
        <v>8</v>
      </c>
      <c r="R12" s="13">
        <f t="shared" ca="1" si="7"/>
        <v>3</v>
      </c>
      <c r="S12" s="14">
        <f t="shared" ca="1" si="8"/>
        <v>9</v>
      </c>
      <c r="T12" s="15"/>
      <c r="U12" s="1">
        <v>8</v>
      </c>
      <c r="V12" s="14">
        <f t="shared" ca="1" si="4"/>
        <v>6</v>
      </c>
      <c r="W12" s="14">
        <f t="shared" ca="1" si="4"/>
        <v>3</v>
      </c>
      <c r="X12" s="15"/>
      <c r="Y12" s="1">
        <v>8</v>
      </c>
      <c r="Z12" s="16">
        <f t="shared" ca="1" si="9"/>
        <v>33</v>
      </c>
      <c r="AA12" s="17" t="s">
        <v>1</v>
      </c>
      <c r="AB12" s="17">
        <f t="shared" ca="1" si="10"/>
        <v>69</v>
      </c>
      <c r="AC12" s="18" t="s">
        <v>2</v>
      </c>
      <c r="AD12" s="14">
        <f t="shared" ca="1" si="5"/>
        <v>102</v>
      </c>
      <c r="AF12" s="1">
        <v>8</v>
      </c>
      <c r="AG12" s="14">
        <f t="shared" ca="1" si="11"/>
        <v>3</v>
      </c>
      <c r="AH12" s="14">
        <f t="shared" ca="1" si="12"/>
        <v>9</v>
      </c>
      <c r="AI12" s="15"/>
      <c r="AJ12" s="1">
        <v>8</v>
      </c>
      <c r="AK12" s="14">
        <f t="shared" ca="1" si="13"/>
        <v>6</v>
      </c>
      <c r="AL12" s="14">
        <f t="shared" ca="1" si="6"/>
        <v>3</v>
      </c>
      <c r="AN12" s="4">
        <f t="shared" ca="1" si="2"/>
        <v>0.64798324849261502</v>
      </c>
      <c r="AO12" s="3">
        <f t="shared" ca="1" si="0"/>
        <v>7</v>
      </c>
      <c r="AP12" s="1"/>
      <c r="AQ12" s="1">
        <v>12</v>
      </c>
      <c r="AR12" s="1">
        <v>1</v>
      </c>
      <c r="AS12" s="1">
        <v>8</v>
      </c>
      <c r="AW12" s="4">
        <f t="shared" ca="1" si="3"/>
        <v>9.2727469944514196E-2</v>
      </c>
      <c r="AX12" s="3">
        <f t="shared" ca="1" si="1"/>
        <v>44</v>
      </c>
      <c r="AZ12" s="1">
        <v>12</v>
      </c>
      <c r="BA12" s="1">
        <v>5</v>
      </c>
      <c r="BB12" s="1">
        <v>6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>◯</v>
      </c>
      <c r="D13" s="46"/>
      <c r="E13" s="30"/>
      <c r="F13" s="41"/>
      <c r="G13" s="44" t="str">
        <f ca="1">S22</f>
        <v>◯</v>
      </c>
      <c r="H13" s="45" t="str">
        <f ca="1">W22</f>
        <v>◯</v>
      </c>
      <c r="I13" s="46"/>
      <c r="J13" s="30"/>
      <c r="K13" s="41"/>
      <c r="L13" s="44" t="str">
        <f ca="1">S23</f>
        <v>◯</v>
      </c>
      <c r="M13" s="45" t="str">
        <f ca="1">W23</f>
        <v>◯</v>
      </c>
      <c r="N13" s="46"/>
      <c r="O13" s="20"/>
      <c r="P13" s="1"/>
      <c r="Q13" s="1">
        <v>9</v>
      </c>
      <c r="R13" s="13">
        <f t="shared" ca="1" si="7"/>
        <v>0</v>
      </c>
      <c r="S13" s="14">
        <f t="shared" ca="1" si="8"/>
        <v>8</v>
      </c>
      <c r="T13" s="15"/>
      <c r="U13" s="1">
        <v>9</v>
      </c>
      <c r="V13" s="14">
        <f t="shared" ca="1" si="4"/>
        <v>9</v>
      </c>
      <c r="W13" s="14">
        <f t="shared" ca="1" si="4"/>
        <v>5</v>
      </c>
      <c r="X13" s="15"/>
      <c r="Y13" s="1">
        <v>9</v>
      </c>
      <c r="Z13" s="16">
        <f t="shared" ca="1" si="9"/>
        <v>5</v>
      </c>
      <c r="AA13" s="17" t="s">
        <v>1</v>
      </c>
      <c r="AB13" s="17">
        <f t="shared" ca="1" si="10"/>
        <v>98</v>
      </c>
      <c r="AC13" s="18" t="s">
        <v>2</v>
      </c>
      <c r="AD13" s="14">
        <f t="shared" ca="1" si="5"/>
        <v>103</v>
      </c>
      <c r="AF13" s="1">
        <v>9</v>
      </c>
      <c r="AG13" s="14">
        <f t="shared" ca="1" si="11"/>
        <v>0</v>
      </c>
      <c r="AH13" s="14">
        <f t="shared" ca="1" si="12"/>
        <v>8</v>
      </c>
      <c r="AI13" s="15"/>
      <c r="AJ13" s="1">
        <v>9</v>
      </c>
      <c r="AK13" s="14">
        <f t="shared" ca="1" si="13"/>
        <v>9</v>
      </c>
      <c r="AL13" s="14">
        <f t="shared" ca="1" si="6"/>
        <v>5</v>
      </c>
      <c r="AN13" s="4">
        <f t="shared" ca="1" si="2"/>
        <v>0.23724160955458096</v>
      </c>
      <c r="AO13" s="3">
        <f t="shared" ref="AO13:AO24" ca="1" si="14">RANK(AN13,$AN$1:$AN$101,)</f>
        <v>19</v>
      </c>
      <c r="AP13" s="1"/>
      <c r="AQ13" s="1">
        <v>13</v>
      </c>
      <c r="AR13" s="1">
        <v>2</v>
      </c>
      <c r="AS13" s="1">
        <v>7</v>
      </c>
      <c r="AW13" s="4">
        <f t="shared" ca="1" si="3"/>
        <v>0.37790507651064742</v>
      </c>
      <c r="AX13" s="3">
        <f t="shared" ca="1" si="1"/>
        <v>34</v>
      </c>
      <c r="AZ13" s="1">
        <v>13</v>
      </c>
      <c r="BA13" s="1">
        <v>5</v>
      </c>
      <c r="BB13" s="1">
        <v>7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5</v>
      </c>
      <c r="S14" s="14">
        <f t="shared" ca="1" si="8"/>
        <v>6</v>
      </c>
      <c r="T14" s="15"/>
      <c r="U14" s="1">
        <v>10</v>
      </c>
      <c r="V14" s="14">
        <f t="shared" ca="1" si="4"/>
        <v>4</v>
      </c>
      <c r="W14" s="14">
        <f t="shared" ca="1" si="4"/>
        <v>5</v>
      </c>
      <c r="X14" s="15"/>
      <c r="Y14" s="1">
        <v>10</v>
      </c>
      <c r="Z14" s="16">
        <f t="shared" ca="1" si="9"/>
        <v>55</v>
      </c>
      <c r="AA14" s="17" t="s">
        <v>1</v>
      </c>
      <c r="AB14" s="17">
        <f t="shared" ca="1" si="10"/>
        <v>46</v>
      </c>
      <c r="AC14" s="18" t="s">
        <v>2</v>
      </c>
      <c r="AD14" s="14">
        <f t="shared" ca="1" si="5"/>
        <v>101</v>
      </c>
      <c r="AF14" s="1">
        <v>10</v>
      </c>
      <c r="AG14" s="14">
        <f t="shared" ca="1" si="11"/>
        <v>5</v>
      </c>
      <c r="AH14" s="14">
        <f t="shared" ca="1" si="12"/>
        <v>6</v>
      </c>
      <c r="AI14" s="15"/>
      <c r="AJ14" s="1">
        <v>10</v>
      </c>
      <c r="AK14" s="14">
        <f t="shared" ca="1" si="13"/>
        <v>4</v>
      </c>
      <c r="AL14" s="14">
        <f t="shared" ca="1" si="6"/>
        <v>5</v>
      </c>
      <c r="AN14" s="4">
        <f t="shared" ca="1" si="2"/>
        <v>0.94954921310044882</v>
      </c>
      <c r="AO14" s="3">
        <f t="shared" ca="1" si="14"/>
        <v>3</v>
      </c>
      <c r="AP14" s="1"/>
      <c r="AQ14" s="1">
        <v>14</v>
      </c>
      <c r="AR14" s="1">
        <v>3</v>
      </c>
      <c r="AS14" s="1">
        <v>6</v>
      </c>
      <c r="AW14" s="4">
        <f t="shared" ca="1" si="3"/>
        <v>0.67428414292651395</v>
      </c>
      <c r="AX14" s="3">
        <f t="shared" ca="1" si="1"/>
        <v>21</v>
      </c>
      <c r="AZ14" s="1">
        <v>14</v>
      </c>
      <c r="BA14" s="1">
        <v>5</v>
      </c>
      <c r="BB14" s="1">
        <v>8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0</v>
      </c>
      <c r="S15" s="14">
        <f t="shared" ca="1" si="8"/>
        <v>3</v>
      </c>
      <c r="T15" s="15"/>
      <c r="U15" s="1">
        <v>11</v>
      </c>
      <c r="V15" s="14">
        <f t="shared" ca="1" si="4"/>
        <v>9</v>
      </c>
      <c r="W15" s="14">
        <f t="shared" ca="1" si="4"/>
        <v>7</v>
      </c>
      <c r="X15" s="15"/>
      <c r="Y15" s="1">
        <v>11</v>
      </c>
      <c r="Z15" s="16">
        <f t="shared" ca="1" si="9"/>
        <v>7</v>
      </c>
      <c r="AA15" s="17" t="s">
        <v>1</v>
      </c>
      <c r="AB15" s="17">
        <f t="shared" ca="1" si="10"/>
        <v>93</v>
      </c>
      <c r="AC15" s="18" t="s">
        <v>2</v>
      </c>
      <c r="AD15" s="14">
        <f t="shared" ca="1" si="5"/>
        <v>100</v>
      </c>
      <c r="AF15" s="1">
        <v>11</v>
      </c>
      <c r="AG15" s="14">
        <f t="shared" ca="1" si="11"/>
        <v>0</v>
      </c>
      <c r="AH15" s="14">
        <f t="shared" ca="1" si="12"/>
        <v>3</v>
      </c>
      <c r="AI15" s="15"/>
      <c r="AJ15" s="1">
        <v>11</v>
      </c>
      <c r="AK15" s="14">
        <f t="shared" ca="1" si="13"/>
        <v>9</v>
      </c>
      <c r="AL15" s="14">
        <f t="shared" ca="1" si="6"/>
        <v>7</v>
      </c>
      <c r="AN15" s="4">
        <f t="shared" ca="1" si="2"/>
        <v>1.2574742230676006E-2</v>
      </c>
      <c r="AO15" s="3">
        <f t="shared" ca="1" si="14"/>
        <v>24</v>
      </c>
      <c r="AP15" s="1"/>
      <c r="AQ15" s="1">
        <v>15</v>
      </c>
      <c r="AR15" s="1">
        <v>4</v>
      </c>
      <c r="AS15" s="1">
        <v>5</v>
      </c>
      <c r="AW15" s="4">
        <f t="shared" ca="1" si="3"/>
        <v>0.41993709621161424</v>
      </c>
      <c r="AX15" s="3">
        <f t="shared" ca="1" si="1"/>
        <v>30</v>
      </c>
      <c r="AZ15" s="1">
        <v>15</v>
      </c>
      <c r="BA15" s="1">
        <v>5</v>
      </c>
      <c r="BB15" s="1">
        <v>9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6</v>
      </c>
      <c r="S16" s="14">
        <f t="shared" ca="1" si="8"/>
        <v>9</v>
      </c>
      <c r="T16" s="15"/>
      <c r="U16" s="1">
        <v>12</v>
      </c>
      <c r="V16" s="14">
        <f t="shared" ca="1" si="4"/>
        <v>3</v>
      </c>
      <c r="W16" s="14">
        <f t="shared" ca="1" si="4"/>
        <v>8</v>
      </c>
      <c r="X16" s="15"/>
      <c r="Y16" s="1">
        <v>12</v>
      </c>
      <c r="Z16" s="16">
        <f t="shared" ca="1" si="9"/>
        <v>68</v>
      </c>
      <c r="AA16" s="17" t="s">
        <v>1</v>
      </c>
      <c r="AB16" s="17">
        <f t="shared" ca="1" si="10"/>
        <v>39</v>
      </c>
      <c r="AC16" s="18" t="s">
        <v>2</v>
      </c>
      <c r="AD16" s="14">
        <f t="shared" ca="1" si="5"/>
        <v>107</v>
      </c>
      <c r="AF16" s="1">
        <v>12</v>
      </c>
      <c r="AG16" s="14">
        <f t="shared" ca="1" si="11"/>
        <v>6</v>
      </c>
      <c r="AH16" s="14">
        <f t="shared" ca="1" si="12"/>
        <v>9</v>
      </c>
      <c r="AI16" s="15"/>
      <c r="AJ16" s="1">
        <v>12</v>
      </c>
      <c r="AK16" s="14">
        <f t="shared" ca="1" si="13"/>
        <v>3</v>
      </c>
      <c r="AL16" s="14">
        <f t="shared" ca="1" si="6"/>
        <v>8</v>
      </c>
      <c r="AN16" s="4">
        <f t="shared" ca="1" si="2"/>
        <v>0.73742366546418547</v>
      </c>
      <c r="AO16" s="3">
        <f t="shared" ca="1" si="14"/>
        <v>5</v>
      </c>
      <c r="AP16" s="1"/>
      <c r="AQ16" s="1">
        <v>16</v>
      </c>
      <c r="AR16" s="1">
        <v>5</v>
      </c>
      <c r="AS16" s="1">
        <v>4</v>
      </c>
      <c r="AW16" s="4">
        <f t="shared" ca="1" si="3"/>
        <v>0.41361151061999013</v>
      </c>
      <c r="AX16" s="3">
        <f t="shared" ca="1" si="1"/>
        <v>31</v>
      </c>
      <c r="AZ16" s="1">
        <v>16</v>
      </c>
      <c r="BA16" s="1">
        <v>6</v>
      </c>
      <c r="BB16" s="1">
        <v>4</v>
      </c>
    </row>
    <row r="17" spans="1:54" ht="39.950000000000003" customHeight="1" x14ac:dyDescent="0.25">
      <c r="A17" s="11"/>
      <c r="B17" s="36"/>
      <c r="C17" s="37">
        <f ca="1">R11</f>
        <v>0</v>
      </c>
      <c r="D17" s="37">
        <f ca="1">S11</f>
        <v>7</v>
      </c>
      <c r="E17" s="12"/>
      <c r="F17" s="11"/>
      <c r="G17" s="36"/>
      <c r="H17" s="37">
        <f ca="1">R12</f>
        <v>3</v>
      </c>
      <c r="I17" s="37">
        <f ca="1">S12</f>
        <v>9</v>
      </c>
      <c r="J17" s="12"/>
      <c r="K17" s="11"/>
      <c r="L17" s="36"/>
      <c r="M17" s="37">
        <f ca="1">R13</f>
        <v>0</v>
      </c>
      <c r="N17" s="37">
        <f ca="1">S13</f>
        <v>8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0.11374101481109689</v>
      </c>
      <c r="AO17" s="3">
        <f t="shared" ca="1" si="14"/>
        <v>21</v>
      </c>
      <c r="AP17" s="1"/>
      <c r="AQ17" s="1">
        <v>17</v>
      </c>
      <c r="AR17" s="1">
        <v>6</v>
      </c>
      <c r="AS17" s="1">
        <v>3</v>
      </c>
      <c r="AW17" s="4">
        <f t="shared" ca="1" si="3"/>
        <v>0.83879825278425502</v>
      </c>
      <c r="AX17" s="3">
        <f t="shared" ca="1" si="1"/>
        <v>8</v>
      </c>
      <c r="AZ17" s="1">
        <v>17</v>
      </c>
      <c r="BA17" s="1">
        <v>6</v>
      </c>
      <c r="BB17" s="1">
        <v>5</v>
      </c>
    </row>
    <row r="18" spans="1:54" ht="39.950000000000003" customHeight="1" x14ac:dyDescent="0.25">
      <c r="A18" s="19"/>
      <c r="B18" s="37" t="s">
        <v>0</v>
      </c>
      <c r="C18" s="37">
        <f ca="1">V11</f>
        <v>9</v>
      </c>
      <c r="D18" s="37">
        <f ca="1">W11</f>
        <v>8</v>
      </c>
      <c r="E18" s="30"/>
      <c r="F18" s="31"/>
      <c r="G18" s="37" t="s">
        <v>0</v>
      </c>
      <c r="H18" s="37">
        <f ca="1">V12</f>
        <v>6</v>
      </c>
      <c r="I18" s="37">
        <f ca="1">W12</f>
        <v>3</v>
      </c>
      <c r="J18" s="30"/>
      <c r="K18" s="31"/>
      <c r="L18" s="37" t="s">
        <v>0</v>
      </c>
      <c r="M18" s="37">
        <f ca="1">V13</f>
        <v>9</v>
      </c>
      <c r="N18" s="37">
        <f ca="1">W13</f>
        <v>5</v>
      </c>
      <c r="O18" s="20"/>
      <c r="P18" s="1"/>
      <c r="Q18" s="1">
        <v>1</v>
      </c>
      <c r="R18" s="29">
        <f ca="1">R5+V5</f>
        <v>9</v>
      </c>
      <c r="S18" s="29" t="str">
        <f ca="1">IF(R18+IF(V18&gt;=10,1,0)&gt;=10,"◯","")</f>
        <v>◯</v>
      </c>
      <c r="U18" s="1">
        <v>1</v>
      </c>
      <c r="V18" s="29">
        <f ca="1">S5+W5</f>
        <v>14</v>
      </c>
      <c r="W18" s="29" t="str">
        <f ca="1">IF(V18&gt;=10,"◯","")</f>
        <v>◯</v>
      </c>
      <c r="AN18" s="4">
        <f t="shared" ca="1" si="2"/>
        <v>0.42700012685016153</v>
      </c>
      <c r="AO18" s="3">
        <f t="shared" ca="1" si="14"/>
        <v>12</v>
      </c>
      <c r="AP18" s="1"/>
      <c r="AQ18" s="1">
        <v>18</v>
      </c>
      <c r="AR18" s="1">
        <v>7</v>
      </c>
      <c r="AS18" s="1">
        <v>2</v>
      </c>
      <c r="AW18" s="4">
        <f t="shared" ca="1" si="3"/>
        <v>0.779937209501811</v>
      </c>
      <c r="AX18" s="3">
        <f t="shared" ca="1" si="1"/>
        <v>13</v>
      </c>
      <c r="AZ18" s="1">
        <v>18</v>
      </c>
      <c r="BA18" s="1">
        <v>6</v>
      </c>
      <c r="BB18" s="1">
        <v>6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>◯</v>
      </c>
      <c r="D19" s="47"/>
      <c r="E19" s="30"/>
      <c r="F19" s="41"/>
      <c r="G19" s="44" t="str">
        <f ca="1">S25</f>
        <v>◯</v>
      </c>
      <c r="H19" s="44" t="str">
        <f ca="1">W25</f>
        <v>◯</v>
      </c>
      <c r="I19" s="47"/>
      <c r="J19" s="30"/>
      <c r="K19" s="41"/>
      <c r="L19" s="44" t="str">
        <f ca="1">S26</f>
        <v>◯</v>
      </c>
      <c r="M19" s="44" t="str">
        <f ca="1">W26</f>
        <v>◯</v>
      </c>
      <c r="N19" s="47"/>
      <c r="O19" s="20"/>
      <c r="P19" s="1"/>
      <c r="Q19" s="1">
        <v>2</v>
      </c>
      <c r="R19" s="29">
        <f t="shared" ref="R19:R29" ca="1" si="15">R6+V6</f>
        <v>9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13</v>
      </c>
      <c r="W19" s="29" t="str">
        <f t="shared" ref="W19:W29" ca="1" si="18">IF(V19&gt;=10,"◯","")</f>
        <v>◯</v>
      </c>
      <c r="AN19" s="4">
        <f t="shared" ca="1" si="2"/>
        <v>0.59516406081372808</v>
      </c>
      <c r="AO19" s="3">
        <f t="shared" ca="1" si="14"/>
        <v>8</v>
      </c>
      <c r="AP19" s="1"/>
      <c r="AQ19" s="1">
        <v>19</v>
      </c>
      <c r="AR19" s="1">
        <v>8</v>
      </c>
      <c r="AS19" s="1">
        <v>1</v>
      </c>
      <c r="AW19" s="4">
        <f t="shared" ca="1" si="3"/>
        <v>0.882409417233045</v>
      </c>
      <c r="AX19" s="3">
        <f t="shared" ca="1" si="1"/>
        <v>3</v>
      </c>
      <c r="AZ19" s="1">
        <v>19</v>
      </c>
      <c r="BA19" s="1">
        <v>6</v>
      </c>
      <c r="BB19" s="1">
        <v>7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5"/>
        <v>9</v>
      </c>
      <c r="S20" s="29" t="str">
        <f t="shared" ca="1" si="16"/>
        <v>◯</v>
      </c>
      <c r="U20" s="1">
        <v>3</v>
      </c>
      <c r="V20" s="29">
        <f t="shared" ca="1" si="17"/>
        <v>13</v>
      </c>
      <c r="W20" s="29" t="str">
        <f t="shared" ca="1" si="18"/>
        <v>◯</v>
      </c>
      <c r="AN20" s="4">
        <f t="shared" ca="1" si="2"/>
        <v>0.54801073700948322</v>
      </c>
      <c r="AO20" s="3">
        <f t="shared" ca="1" si="14"/>
        <v>9</v>
      </c>
      <c r="AP20" s="1"/>
      <c r="AQ20" s="1">
        <v>20</v>
      </c>
      <c r="AR20" s="1">
        <v>9</v>
      </c>
      <c r="AS20" s="1">
        <v>0</v>
      </c>
      <c r="AW20" s="4">
        <f t="shared" ca="1" si="3"/>
        <v>0.1550305214781259</v>
      </c>
      <c r="AX20" s="3">
        <f t="shared" ca="1" si="1"/>
        <v>40</v>
      </c>
      <c r="AZ20" s="1">
        <v>20</v>
      </c>
      <c r="BA20" s="1">
        <v>6</v>
      </c>
      <c r="BB20" s="1">
        <v>8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9</v>
      </c>
      <c r="S21" s="29" t="str">
        <f t="shared" ca="1" si="16"/>
        <v>◯</v>
      </c>
      <c r="U21" s="1">
        <v>4</v>
      </c>
      <c r="V21" s="29">
        <f t="shared" ca="1" si="17"/>
        <v>14</v>
      </c>
      <c r="W21" s="29" t="str">
        <f t="shared" ca="1" si="18"/>
        <v>◯</v>
      </c>
      <c r="AN21" s="51">
        <f t="shared" ca="1" si="2"/>
        <v>0.29112179142216787</v>
      </c>
      <c r="AO21" s="52">
        <f t="shared" ca="1" si="14"/>
        <v>17</v>
      </c>
      <c r="AP21" s="53"/>
      <c r="AQ21" s="53">
        <v>21</v>
      </c>
      <c r="AR21" s="53">
        <v>9</v>
      </c>
      <c r="AS21" s="53">
        <v>0</v>
      </c>
      <c r="AW21" s="4">
        <f t="shared" ca="1" si="3"/>
        <v>0.85671310680497037</v>
      </c>
      <c r="AX21" s="3">
        <f t="shared" ca="1" si="1"/>
        <v>6</v>
      </c>
      <c r="AZ21" s="1">
        <v>21</v>
      </c>
      <c r="BA21" s="1">
        <v>6</v>
      </c>
      <c r="BB21" s="1">
        <v>9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9</v>
      </c>
      <c r="S22" s="29" t="str">
        <f t="shared" ca="1" si="16"/>
        <v>◯</v>
      </c>
      <c r="U22" s="1">
        <v>5</v>
      </c>
      <c r="V22" s="29">
        <f t="shared" ca="1" si="17"/>
        <v>10</v>
      </c>
      <c r="W22" s="29" t="str">
        <f t="shared" ca="1" si="18"/>
        <v>◯</v>
      </c>
      <c r="AN22" s="51">
        <f t="shared" ca="1" si="2"/>
        <v>0.9686429925723864</v>
      </c>
      <c r="AO22" s="52">
        <f t="shared" ca="1" si="14"/>
        <v>2</v>
      </c>
      <c r="AP22" s="53"/>
      <c r="AQ22" s="53">
        <v>22</v>
      </c>
      <c r="AR22" s="53">
        <v>9</v>
      </c>
      <c r="AS22" s="53">
        <v>0</v>
      </c>
      <c r="AW22" s="4">
        <f t="shared" ca="1" si="3"/>
        <v>0.99147735948802329</v>
      </c>
      <c r="AX22" s="3">
        <f t="shared" ca="1" si="1"/>
        <v>1</v>
      </c>
      <c r="AZ22" s="1">
        <v>22</v>
      </c>
      <c r="BA22" s="1">
        <v>7</v>
      </c>
      <c r="BB22" s="1">
        <v>3</v>
      </c>
    </row>
    <row r="23" spans="1:54" ht="39.950000000000003" customHeight="1" x14ac:dyDescent="0.25">
      <c r="A23" s="11"/>
      <c r="B23" s="36"/>
      <c r="C23" s="39">
        <f ca="1">R14</f>
        <v>5</v>
      </c>
      <c r="D23" s="39">
        <f ca="1">S14</f>
        <v>6</v>
      </c>
      <c r="E23" s="12"/>
      <c r="F23" s="11"/>
      <c r="G23" s="36"/>
      <c r="H23" s="39">
        <f ca="1">R15</f>
        <v>0</v>
      </c>
      <c r="I23" s="39">
        <f ca="1">S15</f>
        <v>3</v>
      </c>
      <c r="J23" s="12"/>
      <c r="K23" s="11"/>
      <c r="L23" s="36"/>
      <c r="M23" s="39">
        <f ca="1">R16</f>
        <v>6</v>
      </c>
      <c r="N23" s="39">
        <f ca="1">S16</f>
        <v>9</v>
      </c>
      <c r="O23" s="12"/>
      <c r="P23" s="1"/>
      <c r="Q23" s="1">
        <v>6</v>
      </c>
      <c r="R23" s="29">
        <f t="shared" ca="1" si="15"/>
        <v>9</v>
      </c>
      <c r="S23" s="29" t="str">
        <f t="shared" ca="1" si="16"/>
        <v>◯</v>
      </c>
      <c r="U23" s="1">
        <v>6</v>
      </c>
      <c r="V23" s="29">
        <f t="shared" ca="1" si="17"/>
        <v>10</v>
      </c>
      <c r="W23" s="29" t="str">
        <f t="shared" ca="1" si="18"/>
        <v>◯</v>
      </c>
      <c r="AN23" s="51">
        <f t="shared" ca="1" si="2"/>
        <v>0.26632653617008994</v>
      </c>
      <c r="AO23" s="52">
        <f t="shared" ca="1" si="14"/>
        <v>18</v>
      </c>
      <c r="AP23" s="53"/>
      <c r="AQ23" s="53">
        <v>23</v>
      </c>
      <c r="AR23" s="53">
        <v>0</v>
      </c>
      <c r="AS23" s="53">
        <v>9</v>
      </c>
      <c r="AW23" s="4">
        <f t="shared" ca="1" si="3"/>
        <v>0.14193667333311022</v>
      </c>
      <c r="AX23" s="3">
        <f t="shared" ca="1" si="1"/>
        <v>42</v>
      </c>
      <c r="AZ23" s="1">
        <v>23</v>
      </c>
      <c r="BA23" s="1">
        <v>7</v>
      </c>
      <c r="BB23" s="1">
        <v>4</v>
      </c>
    </row>
    <row r="24" spans="1:54" ht="39.950000000000003" customHeight="1" x14ac:dyDescent="0.25">
      <c r="A24" s="19"/>
      <c r="B24" s="37" t="s">
        <v>0</v>
      </c>
      <c r="C24" s="39">
        <f ca="1">V14</f>
        <v>4</v>
      </c>
      <c r="D24" s="39">
        <f ca="1">W14</f>
        <v>5</v>
      </c>
      <c r="E24" s="30"/>
      <c r="F24" s="31"/>
      <c r="G24" s="37" t="s">
        <v>0</v>
      </c>
      <c r="H24" s="39">
        <f ca="1">V15</f>
        <v>9</v>
      </c>
      <c r="I24" s="39">
        <f ca="1">W15</f>
        <v>7</v>
      </c>
      <c r="J24" s="30"/>
      <c r="K24" s="31"/>
      <c r="L24" s="37" t="s">
        <v>0</v>
      </c>
      <c r="M24" s="39">
        <f ca="1">V16</f>
        <v>3</v>
      </c>
      <c r="N24" s="39">
        <f ca="1">W16</f>
        <v>8</v>
      </c>
      <c r="O24" s="20"/>
      <c r="P24" s="1"/>
      <c r="Q24" s="1">
        <v>7</v>
      </c>
      <c r="R24" s="29">
        <f t="shared" ca="1" si="15"/>
        <v>9</v>
      </c>
      <c r="S24" s="29" t="str">
        <f t="shared" ca="1" si="16"/>
        <v>◯</v>
      </c>
      <c r="U24" s="1">
        <v>7</v>
      </c>
      <c r="V24" s="29">
        <f t="shared" ca="1" si="17"/>
        <v>15</v>
      </c>
      <c r="W24" s="29" t="str">
        <f t="shared" ca="1" si="18"/>
        <v>◯</v>
      </c>
      <c r="AN24" s="51">
        <f t="shared" ca="1" si="2"/>
        <v>0.69672931751841405</v>
      </c>
      <c r="AO24" s="52">
        <f t="shared" ca="1" si="14"/>
        <v>6</v>
      </c>
      <c r="AP24" s="53"/>
      <c r="AQ24" s="53">
        <v>24</v>
      </c>
      <c r="AR24" s="53">
        <v>0</v>
      </c>
      <c r="AS24" s="53">
        <v>9</v>
      </c>
      <c r="AW24" s="4">
        <f t="shared" ca="1" si="3"/>
        <v>0.96049019024621096</v>
      </c>
      <c r="AX24" s="3">
        <f t="shared" ca="1" si="1"/>
        <v>2</v>
      </c>
      <c r="AZ24" s="1">
        <v>24</v>
      </c>
      <c r="BA24" s="1">
        <v>7</v>
      </c>
      <c r="BB24" s="1">
        <v>5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>◯</v>
      </c>
      <c r="D25" s="46"/>
      <c r="E25" s="30"/>
      <c r="F25" s="41"/>
      <c r="G25" s="44" t="str">
        <f ca="1">S28</f>
        <v>◯</v>
      </c>
      <c r="H25" s="45" t="str">
        <f ca="1">W28</f>
        <v>◯</v>
      </c>
      <c r="I25" s="46"/>
      <c r="J25" s="30"/>
      <c r="K25" s="41"/>
      <c r="L25" s="44" t="str">
        <f ca="1">S29</f>
        <v>◯</v>
      </c>
      <c r="M25" s="45" t="str">
        <f ca="1">W29</f>
        <v>◯</v>
      </c>
      <c r="N25" s="46"/>
      <c r="O25" s="20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12</v>
      </c>
      <c r="W25" s="29" t="str">
        <f t="shared" ca="1" si="18"/>
        <v>◯</v>
      </c>
      <c r="AN25" s="4"/>
      <c r="AO25" s="3"/>
      <c r="AP25" s="1"/>
      <c r="AQ25" s="1"/>
      <c r="AR25" s="1"/>
      <c r="AS25" s="1"/>
      <c r="AW25" s="4">
        <f t="shared" ca="1" si="3"/>
        <v>0.79857021797176908</v>
      </c>
      <c r="AX25" s="3">
        <f t="shared" ca="1" si="1"/>
        <v>11</v>
      </c>
      <c r="AZ25" s="1">
        <v>25</v>
      </c>
      <c r="BA25" s="1">
        <v>7</v>
      </c>
      <c r="BB25" s="1">
        <v>6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13</v>
      </c>
      <c r="W26" s="29" t="str">
        <f t="shared" ca="1" si="18"/>
        <v>◯</v>
      </c>
      <c r="AN26" s="4"/>
      <c r="AO26" s="3"/>
      <c r="AP26" s="1"/>
      <c r="AQ26" s="1"/>
      <c r="AR26" s="1"/>
      <c r="AS26" s="1"/>
      <c r="AW26" s="4">
        <f t="shared" ca="1" si="3"/>
        <v>0.18104597389512989</v>
      </c>
      <c r="AX26" s="3">
        <f t="shared" ca="1" si="1"/>
        <v>36</v>
      </c>
      <c r="AZ26" s="1">
        <v>26</v>
      </c>
      <c r="BA26" s="1">
        <v>7</v>
      </c>
      <c r="BB26" s="1">
        <v>7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9</v>
      </c>
      <c r="S27" s="29" t="str">
        <f t="shared" ca="1" si="16"/>
        <v>◯</v>
      </c>
      <c r="U27" s="1">
        <v>10</v>
      </c>
      <c r="V27" s="29">
        <f t="shared" ca="1" si="17"/>
        <v>11</v>
      </c>
      <c r="W27" s="29" t="str">
        <f t="shared" ca="1" si="18"/>
        <v>◯</v>
      </c>
      <c r="AN27" s="4"/>
      <c r="AO27" s="3"/>
      <c r="AP27" s="1"/>
      <c r="AQ27" s="1"/>
      <c r="AR27" s="1"/>
      <c r="AS27" s="1"/>
      <c r="AW27" s="4">
        <f t="shared" ca="1" si="3"/>
        <v>9.6215420409842767E-2</v>
      </c>
      <c r="AX27" s="3">
        <f t="shared" ca="1" si="1"/>
        <v>43</v>
      </c>
      <c r="AZ27" s="1">
        <v>27</v>
      </c>
      <c r="BA27" s="1">
        <v>7</v>
      </c>
      <c r="BB27" s="1">
        <v>8</v>
      </c>
    </row>
    <row r="28" spans="1:54" ht="33.75" customHeight="1" thickBot="1" x14ac:dyDescent="0.3">
      <c r="A28" s="69" t="str">
        <f t="shared" ref="A28:N28" si="19">A1</f>
        <v>たし算 ひっ算 ２けた 下○つき 連続くり上がりミックス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9"/>
        <v>1</v>
      </c>
      <c r="O28" s="70"/>
      <c r="P28" s="1"/>
      <c r="Q28" s="1">
        <v>11</v>
      </c>
      <c r="R28" s="29">
        <f t="shared" ca="1" si="15"/>
        <v>9</v>
      </c>
      <c r="S28" s="29" t="str">
        <f t="shared" ca="1" si="16"/>
        <v>◯</v>
      </c>
      <c r="U28" s="1">
        <v>11</v>
      </c>
      <c r="V28" s="29">
        <f t="shared" ca="1" si="17"/>
        <v>10</v>
      </c>
      <c r="W28" s="29" t="str">
        <f t="shared" ca="1" si="18"/>
        <v>◯</v>
      </c>
      <c r="AN28" s="4"/>
      <c r="AO28" s="3"/>
      <c r="AP28" s="1"/>
      <c r="AQ28" s="1"/>
      <c r="AR28" s="1"/>
      <c r="AS28" s="1"/>
      <c r="AW28" s="4">
        <f t="shared" ca="1" si="3"/>
        <v>0.8109192681069578</v>
      </c>
      <c r="AX28" s="3">
        <f t="shared" ca="1" si="1"/>
        <v>10</v>
      </c>
      <c r="AZ28" s="1">
        <v>28</v>
      </c>
      <c r="BA28" s="1">
        <v>7</v>
      </c>
      <c r="BB28" s="1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20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5"/>
        <v>9</v>
      </c>
      <c r="S29" s="29" t="str">
        <f t="shared" ca="1" si="16"/>
        <v>◯</v>
      </c>
      <c r="U29" s="1">
        <v>12</v>
      </c>
      <c r="V29" s="29">
        <f t="shared" ca="1" si="17"/>
        <v>17</v>
      </c>
      <c r="W29" s="29" t="str">
        <f t="shared" ca="1" si="18"/>
        <v>◯</v>
      </c>
      <c r="AN29" s="4"/>
      <c r="AO29" s="3"/>
      <c r="AP29" s="1"/>
      <c r="AQ29" s="1"/>
      <c r="AR29" s="1"/>
      <c r="AS29" s="1"/>
      <c r="AW29" s="4">
        <f t="shared" ca="1" si="3"/>
        <v>0.5354934791580922</v>
      </c>
      <c r="AX29" s="3">
        <f t="shared" ca="1" si="1"/>
        <v>24</v>
      </c>
      <c r="AZ29" s="1">
        <v>29</v>
      </c>
      <c r="BA29" s="1">
        <v>8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/>
      <c r="AO30" s="3"/>
      <c r="AP30" s="1"/>
      <c r="AQ30" s="1"/>
      <c r="AR30" s="1"/>
      <c r="AS30" s="1"/>
      <c r="AW30" s="4">
        <f t="shared" ca="1" si="3"/>
        <v>0.86358824287356462</v>
      </c>
      <c r="AX30" s="3">
        <f t="shared" ca="1" si="1"/>
        <v>5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3</v>
      </c>
      <c r="S31" s="14">
        <f t="shared" ca="1" si="21"/>
        <v>5</v>
      </c>
      <c r="T31" s="15"/>
      <c r="U31" s="1">
        <f t="shared" ref="U31:W42" si="22">U5</f>
        <v>1</v>
      </c>
      <c r="V31" s="14">
        <f t="shared" ca="1" si="22"/>
        <v>6</v>
      </c>
      <c r="W31" s="14">
        <f t="shared" ca="1" si="22"/>
        <v>9</v>
      </c>
      <c r="X31" s="15"/>
      <c r="Y31" s="24">
        <f t="shared" ref="Y31:AD42" si="23">Y5</f>
        <v>1</v>
      </c>
      <c r="Z31" s="16">
        <f t="shared" ca="1" si="23"/>
        <v>35</v>
      </c>
      <c r="AA31" s="17" t="str">
        <f t="shared" si="23"/>
        <v>＋</v>
      </c>
      <c r="AB31" s="17">
        <f t="shared" ca="1" si="23"/>
        <v>69</v>
      </c>
      <c r="AC31" s="18" t="str">
        <f t="shared" si="23"/>
        <v>＝</v>
      </c>
      <c r="AD31" s="14">
        <f t="shared" ca="1" si="23"/>
        <v>104</v>
      </c>
      <c r="AN31" s="4"/>
      <c r="AO31" s="3"/>
      <c r="AP31" s="1"/>
      <c r="AQ31" s="1"/>
      <c r="AR31" s="1"/>
      <c r="AS31" s="1"/>
      <c r="AW31" s="4">
        <f t="shared" ca="1" si="3"/>
        <v>0.54462359643222769</v>
      </c>
      <c r="AX31" s="3">
        <f t="shared" ca="1" si="1"/>
        <v>23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4">C5</f>
        <v>3</v>
      </c>
      <c r="D32" s="26">
        <f t="shared" ca="1" si="24"/>
        <v>5</v>
      </c>
      <c r="E32" s="30"/>
      <c r="F32" s="31"/>
      <c r="G32" s="49"/>
      <c r="H32" s="26">
        <f t="shared" ca="1" si="24"/>
        <v>9</v>
      </c>
      <c r="I32" s="26">
        <f t="shared" ca="1" si="24"/>
        <v>7</v>
      </c>
      <c r="J32" s="30"/>
      <c r="K32" s="31"/>
      <c r="L32" s="49"/>
      <c r="M32" s="26">
        <f t="shared" ca="1" si="24"/>
        <v>9</v>
      </c>
      <c r="N32" s="26">
        <f t="shared" ca="1" si="24"/>
        <v>5</v>
      </c>
      <c r="O32" s="12"/>
      <c r="P32" s="1"/>
      <c r="Q32" s="2">
        <f t="shared" si="21"/>
        <v>2</v>
      </c>
      <c r="R32" s="14">
        <f t="shared" ca="1" si="21"/>
        <v>9</v>
      </c>
      <c r="S32" s="14">
        <f t="shared" ca="1" si="21"/>
        <v>7</v>
      </c>
      <c r="T32" s="15"/>
      <c r="U32" s="1">
        <f t="shared" si="22"/>
        <v>2</v>
      </c>
      <c r="V32" s="14">
        <f t="shared" ca="1" si="22"/>
        <v>0</v>
      </c>
      <c r="W32" s="14">
        <f t="shared" ca="1" si="22"/>
        <v>6</v>
      </c>
      <c r="X32" s="15"/>
      <c r="Y32" s="24">
        <f t="shared" si="23"/>
        <v>2</v>
      </c>
      <c r="Z32" s="16">
        <f t="shared" ca="1" si="23"/>
        <v>96</v>
      </c>
      <c r="AA32" s="17" t="str">
        <f t="shared" si="23"/>
        <v>＋</v>
      </c>
      <c r="AB32" s="17">
        <f t="shared" ca="1" si="23"/>
        <v>7</v>
      </c>
      <c r="AC32" s="18" t="str">
        <f t="shared" si="23"/>
        <v>＝</v>
      </c>
      <c r="AD32" s="14">
        <f t="shared" ca="1" si="23"/>
        <v>103</v>
      </c>
      <c r="AN32" s="4"/>
      <c r="AO32" s="3"/>
      <c r="AP32" s="1"/>
      <c r="AQ32" s="1"/>
      <c r="AR32" s="1"/>
      <c r="AS32" s="1"/>
      <c r="AW32" s="4">
        <f t="shared" ca="1" si="3"/>
        <v>0.52367670194792093</v>
      </c>
      <c r="AX32" s="3">
        <f t="shared" ca="1" si="1"/>
        <v>26</v>
      </c>
      <c r="AZ32" s="1">
        <v>32</v>
      </c>
      <c r="BA32" s="1">
        <v>8</v>
      </c>
      <c r="BB32" s="1">
        <v>5</v>
      </c>
    </row>
    <row r="33" spans="1:54" ht="39.950000000000003" customHeight="1" x14ac:dyDescent="0.25">
      <c r="A33" s="19"/>
      <c r="B33" s="50" t="str">
        <f t="shared" ref="B33:N33" si="25">B6</f>
        <v>＋</v>
      </c>
      <c r="C33" s="26">
        <f t="shared" ca="1" si="25"/>
        <v>6</v>
      </c>
      <c r="D33" s="26">
        <f t="shared" ca="1" si="25"/>
        <v>9</v>
      </c>
      <c r="E33" s="30"/>
      <c r="F33" s="31"/>
      <c r="G33" s="50" t="str">
        <f t="shared" si="25"/>
        <v>＋</v>
      </c>
      <c r="H33" s="26">
        <f t="shared" ca="1" si="25"/>
        <v>0</v>
      </c>
      <c r="I33" s="26">
        <f t="shared" ca="1" si="25"/>
        <v>6</v>
      </c>
      <c r="J33" s="30"/>
      <c r="K33" s="31"/>
      <c r="L33" s="50" t="str">
        <f t="shared" si="25"/>
        <v>＋</v>
      </c>
      <c r="M33" s="26">
        <f t="shared" ca="1" si="25"/>
        <v>0</v>
      </c>
      <c r="N33" s="26">
        <f t="shared" ca="1" si="25"/>
        <v>8</v>
      </c>
      <c r="O33" s="20"/>
      <c r="P33" s="1"/>
      <c r="Q33" s="1">
        <f t="shared" si="21"/>
        <v>3</v>
      </c>
      <c r="R33" s="14">
        <f t="shared" ca="1" si="21"/>
        <v>9</v>
      </c>
      <c r="S33" s="14">
        <f t="shared" ca="1" si="21"/>
        <v>5</v>
      </c>
      <c r="T33" s="15"/>
      <c r="U33" s="1">
        <f t="shared" si="22"/>
        <v>3</v>
      </c>
      <c r="V33" s="14">
        <f t="shared" ca="1" si="22"/>
        <v>0</v>
      </c>
      <c r="W33" s="14">
        <f t="shared" ca="1" si="22"/>
        <v>8</v>
      </c>
      <c r="X33" s="15"/>
      <c r="Y33" s="24">
        <f t="shared" si="23"/>
        <v>3</v>
      </c>
      <c r="Z33" s="16">
        <f t="shared" ca="1" si="23"/>
        <v>98</v>
      </c>
      <c r="AA33" s="17" t="str">
        <f t="shared" si="23"/>
        <v>＋</v>
      </c>
      <c r="AB33" s="17">
        <f t="shared" ca="1" si="23"/>
        <v>5</v>
      </c>
      <c r="AC33" s="18" t="str">
        <f t="shared" si="23"/>
        <v>＝</v>
      </c>
      <c r="AD33" s="14">
        <f t="shared" ca="1" si="23"/>
        <v>103</v>
      </c>
      <c r="AN33" s="4"/>
      <c r="AO33" s="3"/>
      <c r="AP33" s="1"/>
      <c r="AQ33" s="1"/>
      <c r="AR33" s="1"/>
      <c r="AS33" s="1"/>
      <c r="AW33" s="4">
        <f t="shared" ca="1" si="3"/>
        <v>0.16651487350085581</v>
      </c>
      <c r="AX33" s="3">
        <f t="shared" ca="1" si="1"/>
        <v>38</v>
      </c>
      <c r="AZ33" s="1">
        <v>33</v>
      </c>
      <c r="BA33" s="1">
        <v>8</v>
      </c>
      <c r="BB33" s="1">
        <v>6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>①</v>
      </c>
      <c r="D34" s="33"/>
      <c r="E34" s="20"/>
      <c r="F34" s="19"/>
      <c r="G34" s="32" t="str">
        <f ca="1">S46</f>
        <v>①</v>
      </c>
      <c r="H34" s="32" t="str">
        <f ca="1">W46</f>
        <v>①</v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>①</v>
      </c>
      <c r="N34" s="33"/>
      <c r="O34" s="20"/>
      <c r="P34" s="1"/>
      <c r="Q34" s="1">
        <f t="shared" si="21"/>
        <v>4</v>
      </c>
      <c r="R34" s="14">
        <f t="shared" ca="1" si="21"/>
        <v>4</v>
      </c>
      <c r="S34" s="14">
        <f t="shared" ca="1" si="21"/>
        <v>6</v>
      </c>
      <c r="T34" s="15"/>
      <c r="U34" s="1">
        <f t="shared" si="22"/>
        <v>4</v>
      </c>
      <c r="V34" s="14">
        <f t="shared" ca="1" si="22"/>
        <v>5</v>
      </c>
      <c r="W34" s="14">
        <f t="shared" ca="1" si="22"/>
        <v>8</v>
      </c>
      <c r="X34" s="15"/>
      <c r="Y34" s="24">
        <f t="shared" si="23"/>
        <v>4</v>
      </c>
      <c r="Z34" s="16">
        <f t="shared" ca="1" si="23"/>
        <v>48</v>
      </c>
      <c r="AA34" s="17" t="str">
        <f t="shared" si="23"/>
        <v>＋</v>
      </c>
      <c r="AB34" s="17">
        <f t="shared" ca="1" si="23"/>
        <v>56</v>
      </c>
      <c r="AC34" s="18" t="str">
        <f t="shared" si="23"/>
        <v>＝</v>
      </c>
      <c r="AD34" s="14">
        <f t="shared" ca="1" si="23"/>
        <v>104</v>
      </c>
      <c r="AN34" s="4"/>
      <c r="AO34" s="3"/>
      <c r="AP34" s="1"/>
      <c r="AQ34" s="1"/>
      <c r="AR34" s="1"/>
      <c r="AS34" s="1"/>
      <c r="AW34" s="4">
        <f t="shared" ca="1" si="3"/>
        <v>6.6993476958951859E-2</v>
      </c>
      <c r="AX34" s="3">
        <f t="shared" ca="1" si="1"/>
        <v>45</v>
      </c>
      <c r="AZ34" s="1">
        <v>34</v>
      </c>
      <c r="BA34" s="1">
        <v>8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0</v>
      </c>
      <c r="D35" s="27">
        <f ca="1">MOD(ROUNDDOWN(AD31/1,0),10)</f>
        <v>4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3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3</v>
      </c>
      <c r="O35" s="12"/>
      <c r="P35" s="1"/>
      <c r="Q35" s="1">
        <f t="shared" si="21"/>
        <v>5</v>
      </c>
      <c r="R35" s="14">
        <f t="shared" ca="1" si="21"/>
        <v>2</v>
      </c>
      <c r="S35" s="14">
        <f t="shared" ca="1" si="21"/>
        <v>9</v>
      </c>
      <c r="T35" s="15"/>
      <c r="U35" s="1">
        <f t="shared" si="22"/>
        <v>5</v>
      </c>
      <c r="V35" s="14">
        <f t="shared" ca="1" si="22"/>
        <v>7</v>
      </c>
      <c r="W35" s="14">
        <f t="shared" ca="1" si="22"/>
        <v>1</v>
      </c>
      <c r="X35" s="15"/>
      <c r="Y35" s="24">
        <f t="shared" si="23"/>
        <v>5</v>
      </c>
      <c r="Z35" s="16">
        <f t="shared" ca="1" si="23"/>
        <v>21</v>
      </c>
      <c r="AA35" s="17" t="str">
        <f t="shared" si="23"/>
        <v>＋</v>
      </c>
      <c r="AB35" s="17">
        <f t="shared" ca="1" si="23"/>
        <v>79</v>
      </c>
      <c r="AC35" s="18" t="str">
        <f t="shared" si="23"/>
        <v>＝</v>
      </c>
      <c r="AD35" s="14">
        <f t="shared" ca="1" si="23"/>
        <v>100</v>
      </c>
      <c r="AN35" s="4"/>
      <c r="AO35" s="3"/>
      <c r="AP35" s="1"/>
      <c r="AQ35" s="1"/>
      <c r="AR35" s="1"/>
      <c r="AS35" s="1"/>
      <c r="AW35" s="4">
        <f t="shared" ca="1" si="3"/>
        <v>0.78419301929884133</v>
      </c>
      <c r="AX35" s="3">
        <f t="shared" ca="1" si="1"/>
        <v>12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9</v>
      </c>
      <c r="S36" s="14">
        <f t="shared" ca="1" si="21"/>
        <v>6</v>
      </c>
      <c r="T36" s="15"/>
      <c r="U36" s="1">
        <f t="shared" si="22"/>
        <v>6</v>
      </c>
      <c r="V36" s="14">
        <f t="shared" ca="1" si="22"/>
        <v>0</v>
      </c>
      <c r="W36" s="14">
        <f t="shared" ca="1" si="22"/>
        <v>4</v>
      </c>
      <c r="X36" s="15"/>
      <c r="Y36" s="24">
        <f t="shared" si="23"/>
        <v>6</v>
      </c>
      <c r="Z36" s="16">
        <f t="shared" ca="1" si="23"/>
        <v>94</v>
      </c>
      <c r="AA36" s="17" t="str">
        <f t="shared" si="23"/>
        <v>＋</v>
      </c>
      <c r="AB36" s="17">
        <f t="shared" ca="1" si="23"/>
        <v>6</v>
      </c>
      <c r="AC36" s="18" t="str">
        <f t="shared" si="23"/>
        <v>＝</v>
      </c>
      <c r="AD36" s="14">
        <f t="shared" ca="1" si="23"/>
        <v>100</v>
      </c>
      <c r="AN36" s="4"/>
      <c r="AO36" s="3"/>
      <c r="AP36" s="1"/>
      <c r="AQ36" s="1"/>
      <c r="AR36" s="1"/>
      <c r="AS36" s="1"/>
      <c r="AW36" s="4">
        <f t="shared" ca="1" si="3"/>
        <v>0.56683731489781375</v>
      </c>
      <c r="AX36" s="3">
        <f t="shared" ca="1" si="1"/>
        <v>22</v>
      </c>
      <c r="AZ36" s="1">
        <v>36</v>
      </c>
      <c r="BA36" s="1">
        <v>8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0</v>
      </c>
      <c r="S37" s="14">
        <f t="shared" ca="1" si="21"/>
        <v>7</v>
      </c>
      <c r="T37" s="15"/>
      <c r="U37" s="1">
        <f t="shared" si="22"/>
        <v>7</v>
      </c>
      <c r="V37" s="14">
        <f t="shared" ca="1" si="22"/>
        <v>9</v>
      </c>
      <c r="W37" s="14">
        <f t="shared" ca="1" si="22"/>
        <v>8</v>
      </c>
      <c r="X37" s="15"/>
      <c r="Y37" s="24">
        <f t="shared" si="23"/>
        <v>7</v>
      </c>
      <c r="Z37" s="16">
        <f t="shared" ca="1" si="23"/>
        <v>8</v>
      </c>
      <c r="AA37" s="17" t="str">
        <f t="shared" si="23"/>
        <v>＋</v>
      </c>
      <c r="AB37" s="17">
        <f t="shared" ca="1" si="23"/>
        <v>97</v>
      </c>
      <c r="AC37" s="18" t="str">
        <f t="shared" si="23"/>
        <v>＝</v>
      </c>
      <c r="AD37" s="14">
        <f t="shared" ca="1" si="23"/>
        <v>105</v>
      </c>
      <c r="AN37" s="4"/>
      <c r="AO37" s="3"/>
      <c r="AP37" s="1"/>
      <c r="AQ37" s="1"/>
      <c r="AR37" s="1"/>
      <c r="AS37" s="1"/>
      <c r="AW37" s="4">
        <f t="shared" ca="1" si="3"/>
        <v>0.35624534896424986</v>
      </c>
      <c r="AX37" s="3">
        <f t="shared" ca="1" si="1"/>
        <v>35</v>
      </c>
      <c r="AZ37" s="1">
        <v>37</v>
      </c>
      <c r="BA37" s="1">
        <v>9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6">C11</f>
        <v>4</v>
      </c>
      <c r="D38" s="26">
        <f t="shared" ca="1" si="26"/>
        <v>6</v>
      </c>
      <c r="E38" s="12"/>
      <c r="F38" s="11"/>
      <c r="G38" s="25"/>
      <c r="H38" s="26">
        <f t="shared" ca="1" si="26"/>
        <v>2</v>
      </c>
      <c r="I38" s="26">
        <f t="shared" ca="1" si="26"/>
        <v>9</v>
      </c>
      <c r="J38" s="12"/>
      <c r="K38" s="11"/>
      <c r="L38" s="25"/>
      <c r="M38" s="26">
        <f t="shared" ca="1" si="26"/>
        <v>9</v>
      </c>
      <c r="N38" s="26">
        <f t="shared" ca="1" si="26"/>
        <v>6</v>
      </c>
      <c r="O38" s="12"/>
      <c r="P38" s="1"/>
      <c r="Q38" s="1">
        <f t="shared" si="21"/>
        <v>8</v>
      </c>
      <c r="R38" s="14">
        <f t="shared" ca="1" si="21"/>
        <v>3</v>
      </c>
      <c r="S38" s="14">
        <f t="shared" ca="1" si="21"/>
        <v>9</v>
      </c>
      <c r="T38" s="15"/>
      <c r="U38" s="1">
        <f t="shared" si="22"/>
        <v>8</v>
      </c>
      <c r="V38" s="14">
        <f t="shared" ca="1" si="22"/>
        <v>6</v>
      </c>
      <c r="W38" s="14">
        <f t="shared" ca="1" si="22"/>
        <v>3</v>
      </c>
      <c r="X38" s="15"/>
      <c r="Y38" s="24">
        <f t="shared" si="23"/>
        <v>8</v>
      </c>
      <c r="Z38" s="16">
        <f t="shared" ca="1" si="23"/>
        <v>33</v>
      </c>
      <c r="AA38" s="17" t="str">
        <f t="shared" si="23"/>
        <v>＋</v>
      </c>
      <c r="AB38" s="17">
        <f t="shared" ca="1" si="23"/>
        <v>69</v>
      </c>
      <c r="AC38" s="18" t="str">
        <f t="shared" si="23"/>
        <v>＝</v>
      </c>
      <c r="AD38" s="14">
        <f t="shared" ca="1" si="23"/>
        <v>102</v>
      </c>
      <c r="AN38" s="4"/>
      <c r="AO38" s="3"/>
      <c r="AP38" s="1"/>
      <c r="AQ38" s="1"/>
      <c r="AR38" s="1"/>
      <c r="AS38" s="1"/>
      <c r="AW38" s="4">
        <f t="shared" ca="1" si="3"/>
        <v>0.85592314415827675</v>
      </c>
      <c r="AX38" s="3">
        <f t="shared" ca="1" si="1"/>
        <v>7</v>
      </c>
      <c r="AZ38" s="1">
        <v>38</v>
      </c>
      <c r="BA38" s="1">
        <v>9</v>
      </c>
      <c r="BB38" s="1">
        <v>2</v>
      </c>
    </row>
    <row r="39" spans="1:54" ht="39.950000000000003" customHeight="1" x14ac:dyDescent="0.25">
      <c r="A39" s="19"/>
      <c r="B39" s="50" t="str">
        <f t="shared" ref="B39:N39" si="27">B12</f>
        <v>＋</v>
      </c>
      <c r="C39" s="26">
        <f t="shared" ca="1" si="27"/>
        <v>5</v>
      </c>
      <c r="D39" s="26">
        <f t="shared" ca="1" si="27"/>
        <v>8</v>
      </c>
      <c r="E39" s="30"/>
      <c r="F39" s="31"/>
      <c r="G39" s="50" t="str">
        <f t="shared" si="27"/>
        <v>＋</v>
      </c>
      <c r="H39" s="26">
        <f t="shared" ca="1" si="27"/>
        <v>7</v>
      </c>
      <c r="I39" s="26">
        <f t="shared" ca="1" si="27"/>
        <v>1</v>
      </c>
      <c r="J39" s="30"/>
      <c r="K39" s="31"/>
      <c r="L39" s="50" t="str">
        <f t="shared" si="27"/>
        <v>＋</v>
      </c>
      <c r="M39" s="26">
        <f t="shared" ca="1" si="27"/>
        <v>0</v>
      </c>
      <c r="N39" s="26">
        <f t="shared" ca="1" si="27"/>
        <v>4</v>
      </c>
      <c r="O39" s="20"/>
      <c r="P39" s="1"/>
      <c r="Q39" s="1">
        <f t="shared" si="21"/>
        <v>9</v>
      </c>
      <c r="R39" s="14">
        <f t="shared" ca="1" si="21"/>
        <v>0</v>
      </c>
      <c r="S39" s="14">
        <f t="shared" ca="1" si="21"/>
        <v>8</v>
      </c>
      <c r="T39" s="15"/>
      <c r="U39" s="1">
        <f t="shared" si="22"/>
        <v>9</v>
      </c>
      <c r="V39" s="14">
        <f t="shared" ca="1" si="22"/>
        <v>9</v>
      </c>
      <c r="W39" s="14">
        <f t="shared" ca="1" si="22"/>
        <v>5</v>
      </c>
      <c r="X39" s="15"/>
      <c r="Y39" s="24">
        <f t="shared" si="23"/>
        <v>9</v>
      </c>
      <c r="Z39" s="16">
        <f t="shared" ca="1" si="23"/>
        <v>5</v>
      </c>
      <c r="AA39" s="17" t="str">
        <f t="shared" si="23"/>
        <v>＋</v>
      </c>
      <c r="AB39" s="17">
        <f t="shared" ca="1" si="23"/>
        <v>98</v>
      </c>
      <c r="AC39" s="18" t="str">
        <f t="shared" si="23"/>
        <v>＝</v>
      </c>
      <c r="AD39" s="14">
        <f t="shared" ca="1" si="23"/>
        <v>103</v>
      </c>
      <c r="AN39" s="4"/>
      <c r="AO39" s="3"/>
      <c r="AP39" s="1"/>
      <c r="AQ39" s="1"/>
      <c r="AR39" s="1"/>
      <c r="AS39" s="1"/>
      <c r="AW39" s="4">
        <f t="shared" ca="1" si="3"/>
        <v>0.40078371301241866</v>
      </c>
      <c r="AX39" s="3">
        <f t="shared" ca="1" si="1"/>
        <v>33</v>
      </c>
      <c r="AZ39" s="1">
        <v>39</v>
      </c>
      <c r="BA39" s="1">
        <v>9</v>
      </c>
      <c r="BB39" s="1">
        <v>3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>①</v>
      </c>
      <c r="D40" s="33"/>
      <c r="E40" s="20"/>
      <c r="F40" s="19"/>
      <c r="G40" s="32" t="str">
        <f ca="1">S49</f>
        <v>①</v>
      </c>
      <c r="H40" s="32" t="str">
        <f ca="1">W49</f>
        <v>①</v>
      </c>
      <c r="I40" s="33"/>
      <c r="J40" s="20"/>
      <c r="K40" s="19"/>
      <c r="L40" s="32" t="str">
        <f ca="1">S50</f>
        <v>①</v>
      </c>
      <c r="M40" s="32" t="str">
        <f ca="1">W50</f>
        <v>①</v>
      </c>
      <c r="N40" s="33"/>
      <c r="O40" s="20"/>
      <c r="P40" s="1"/>
      <c r="Q40" s="1">
        <f t="shared" si="21"/>
        <v>10</v>
      </c>
      <c r="R40" s="14">
        <f t="shared" ca="1" si="21"/>
        <v>5</v>
      </c>
      <c r="S40" s="14">
        <f t="shared" ca="1" si="21"/>
        <v>6</v>
      </c>
      <c r="T40" s="15"/>
      <c r="U40" s="1">
        <f t="shared" si="22"/>
        <v>10</v>
      </c>
      <c r="V40" s="14">
        <f t="shared" ca="1" si="22"/>
        <v>4</v>
      </c>
      <c r="W40" s="14">
        <f t="shared" ca="1" si="22"/>
        <v>5</v>
      </c>
      <c r="X40" s="15"/>
      <c r="Y40" s="24">
        <f t="shared" si="23"/>
        <v>10</v>
      </c>
      <c r="Z40" s="16">
        <f t="shared" ca="1" si="23"/>
        <v>55</v>
      </c>
      <c r="AA40" s="17" t="str">
        <f t="shared" si="23"/>
        <v>＋</v>
      </c>
      <c r="AB40" s="17">
        <f t="shared" ca="1" si="23"/>
        <v>46</v>
      </c>
      <c r="AC40" s="18" t="str">
        <f t="shared" si="23"/>
        <v>＝</v>
      </c>
      <c r="AD40" s="14">
        <f t="shared" ca="1" si="23"/>
        <v>101</v>
      </c>
      <c r="AN40" s="4"/>
      <c r="AO40" s="3"/>
      <c r="AP40" s="1"/>
      <c r="AQ40" s="1"/>
      <c r="AR40" s="1"/>
      <c r="AS40" s="1"/>
      <c r="AW40" s="4">
        <f t="shared" ca="1" si="3"/>
        <v>0.44934310367054042</v>
      </c>
      <c r="AX40" s="3">
        <f t="shared" ca="1" si="1"/>
        <v>29</v>
      </c>
      <c r="AZ40" s="1">
        <v>40</v>
      </c>
      <c r="BA40" s="1">
        <v>9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0</v>
      </c>
      <c r="D41" s="27">
        <f ca="1">MOD(ROUNDDOWN(AD34/1,0),10)</f>
        <v>4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0</v>
      </c>
      <c r="J41" s="12"/>
      <c r="K41" s="11"/>
      <c r="L41" s="27">
        <f ca="1">MOD(ROUNDDOWN(AD36/100,0),10)</f>
        <v>1</v>
      </c>
      <c r="M41" s="27">
        <f ca="1">MOD(ROUNDDOWN(AD36/10,0),10)</f>
        <v>0</v>
      </c>
      <c r="N41" s="27">
        <f ca="1">MOD(ROUNDDOWN(AD36/1,0),10)</f>
        <v>0</v>
      </c>
      <c r="O41" s="12"/>
      <c r="P41" s="1"/>
      <c r="Q41" s="1">
        <f t="shared" si="21"/>
        <v>11</v>
      </c>
      <c r="R41" s="14">
        <f t="shared" ca="1" si="21"/>
        <v>0</v>
      </c>
      <c r="S41" s="14">
        <f t="shared" ca="1" si="21"/>
        <v>3</v>
      </c>
      <c r="T41" s="15"/>
      <c r="U41" s="1">
        <f t="shared" si="22"/>
        <v>11</v>
      </c>
      <c r="V41" s="14">
        <f t="shared" ca="1" si="22"/>
        <v>9</v>
      </c>
      <c r="W41" s="14">
        <f t="shared" ca="1" si="22"/>
        <v>7</v>
      </c>
      <c r="X41" s="15"/>
      <c r="Y41" s="24">
        <f t="shared" si="23"/>
        <v>11</v>
      </c>
      <c r="Z41" s="16">
        <f t="shared" ca="1" si="23"/>
        <v>7</v>
      </c>
      <c r="AA41" s="17" t="str">
        <f t="shared" si="23"/>
        <v>＋</v>
      </c>
      <c r="AB41" s="17">
        <f t="shared" ca="1" si="23"/>
        <v>93</v>
      </c>
      <c r="AC41" s="18" t="str">
        <f t="shared" si="23"/>
        <v>＝</v>
      </c>
      <c r="AD41" s="14">
        <f t="shared" ca="1" si="23"/>
        <v>100</v>
      </c>
      <c r="AN41" s="4"/>
      <c r="AO41" s="3"/>
      <c r="AP41" s="1"/>
      <c r="AQ41" s="1"/>
      <c r="AR41" s="1"/>
      <c r="AS41" s="1"/>
      <c r="AW41" s="4">
        <f t="shared" ca="1" si="3"/>
        <v>0.15346492770402942</v>
      </c>
      <c r="AX41" s="3">
        <f t="shared" ca="1" si="1"/>
        <v>41</v>
      </c>
      <c r="AZ41" s="1">
        <v>41</v>
      </c>
      <c r="BA41" s="1">
        <v>9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6</v>
      </c>
      <c r="S42" s="14">
        <f t="shared" ca="1" si="21"/>
        <v>9</v>
      </c>
      <c r="T42" s="15"/>
      <c r="U42" s="1">
        <f t="shared" si="22"/>
        <v>12</v>
      </c>
      <c r="V42" s="14">
        <f t="shared" ca="1" si="22"/>
        <v>3</v>
      </c>
      <c r="W42" s="14">
        <f t="shared" ca="1" si="22"/>
        <v>8</v>
      </c>
      <c r="X42" s="15"/>
      <c r="Y42" s="24">
        <f t="shared" si="23"/>
        <v>12</v>
      </c>
      <c r="Z42" s="16">
        <f t="shared" ca="1" si="23"/>
        <v>68</v>
      </c>
      <c r="AA42" s="17" t="str">
        <f t="shared" si="23"/>
        <v>＋</v>
      </c>
      <c r="AB42" s="17">
        <f t="shared" ca="1" si="23"/>
        <v>39</v>
      </c>
      <c r="AC42" s="18" t="str">
        <f t="shared" si="23"/>
        <v>＝</v>
      </c>
      <c r="AD42" s="14">
        <f t="shared" ca="1" si="23"/>
        <v>107</v>
      </c>
      <c r="AN42" s="4"/>
      <c r="AO42" s="3"/>
      <c r="AP42" s="1"/>
      <c r="AQ42" s="1"/>
      <c r="AR42" s="1"/>
      <c r="AS42" s="1"/>
      <c r="AW42" s="4">
        <f t="shared" ca="1" si="3"/>
        <v>0.68853646426870341</v>
      </c>
      <c r="AX42" s="3">
        <f t="shared" ca="1" si="1"/>
        <v>19</v>
      </c>
      <c r="AZ42" s="1">
        <v>42</v>
      </c>
      <c r="BA42" s="1">
        <v>9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/>
      <c r="AO43" s="3"/>
      <c r="AP43" s="1"/>
      <c r="AQ43" s="1"/>
      <c r="AR43" s="1"/>
      <c r="AS43" s="1"/>
      <c r="AW43" s="4">
        <f t="shared" ca="1" si="3"/>
        <v>0.69131646735101115</v>
      </c>
      <c r="AX43" s="3">
        <f t="shared" ca="1" si="1"/>
        <v>18</v>
      </c>
      <c r="AZ43" s="1">
        <v>43</v>
      </c>
      <c r="BA43" s="1">
        <v>9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8">C17</f>
        <v>0</v>
      </c>
      <c r="D44" s="26">
        <f t="shared" ca="1" si="28"/>
        <v>7</v>
      </c>
      <c r="E44" s="12"/>
      <c r="F44" s="11"/>
      <c r="G44" s="25"/>
      <c r="H44" s="26">
        <f t="shared" ca="1" si="28"/>
        <v>3</v>
      </c>
      <c r="I44" s="26">
        <f t="shared" ca="1" si="28"/>
        <v>9</v>
      </c>
      <c r="J44" s="12"/>
      <c r="K44" s="11"/>
      <c r="L44" s="25"/>
      <c r="M44" s="26">
        <f t="shared" ca="1" si="28"/>
        <v>0</v>
      </c>
      <c r="N44" s="26">
        <f t="shared" ca="1" si="28"/>
        <v>8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/>
      <c r="AO44" s="3"/>
      <c r="AP44" s="1"/>
      <c r="AQ44" s="1"/>
      <c r="AR44" s="1"/>
      <c r="AS44" s="1"/>
      <c r="AW44" s="4">
        <f t="shared" ca="1" si="3"/>
        <v>0.45523393344389163</v>
      </c>
      <c r="AX44" s="3">
        <f t="shared" ca="1" si="1"/>
        <v>28</v>
      </c>
      <c r="AZ44" s="1">
        <v>44</v>
      </c>
      <c r="BA44" s="1">
        <v>9</v>
      </c>
      <c r="BB44" s="1">
        <v>8</v>
      </c>
    </row>
    <row r="45" spans="1:54" ht="39.950000000000003" customHeight="1" x14ac:dyDescent="0.25">
      <c r="A45" s="19"/>
      <c r="B45" s="50" t="str">
        <f t="shared" ref="B45:N45" si="29">B18</f>
        <v>＋</v>
      </c>
      <c r="C45" s="26">
        <f t="shared" ca="1" si="29"/>
        <v>9</v>
      </c>
      <c r="D45" s="26">
        <f t="shared" ca="1" si="29"/>
        <v>8</v>
      </c>
      <c r="E45" s="30"/>
      <c r="F45" s="31"/>
      <c r="G45" s="50" t="str">
        <f t="shared" si="29"/>
        <v>＋</v>
      </c>
      <c r="H45" s="26">
        <f t="shared" ca="1" si="29"/>
        <v>6</v>
      </c>
      <c r="I45" s="26">
        <f t="shared" ca="1" si="29"/>
        <v>3</v>
      </c>
      <c r="J45" s="30"/>
      <c r="K45" s="31"/>
      <c r="L45" s="50" t="str">
        <f t="shared" si="29"/>
        <v>＋</v>
      </c>
      <c r="M45" s="26">
        <f t="shared" ca="1" si="29"/>
        <v>9</v>
      </c>
      <c r="N45" s="26">
        <f t="shared" ca="1" si="29"/>
        <v>5</v>
      </c>
      <c r="O45" s="20"/>
      <c r="P45" s="1"/>
      <c r="Q45" s="1">
        <v>1</v>
      </c>
      <c r="R45" s="29">
        <f t="shared" ref="R45:R56" ca="1" si="30">R31+V31</f>
        <v>9</v>
      </c>
      <c r="S45" s="29" t="str">
        <f ca="1">IF(R45+IF(V45&gt;=10,1,0)&gt;=10,"①","")</f>
        <v>①</v>
      </c>
      <c r="U45" s="1">
        <v>1</v>
      </c>
      <c r="V45" s="29">
        <f t="shared" ref="V45:V56" ca="1" si="31">S31+W31</f>
        <v>14</v>
      </c>
      <c r="W45" s="29" t="str">
        <f ca="1">IF(V45&gt;=10,"①","")</f>
        <v>①</v>
      </c>
      <c r="AN45" s="4"/>
      <c r="AO45" s="3"/>
      <c r="AP45" s="1"/>
      <c r="AQ45" s="1"/>
      <c r="AR45" s="1"/>
      <c r="AS45" s="1"/>
      <c r="AW45" s="4">
        <f t="shared" ca="1" si="3"/>
        <v>0.81600601778820292</v>
      </c>
      <c r="AX45" s="3">
        <f t="shared" ca="1" si="1"/>
        <v>9</v>
      </c>
      <c r="AZ45" s="1">
        <v>45</v>
      </c>
      <c r="BA45" s="1">
        <v>9</v>
      </c>
      <c r="BB45" s="1">
        <v>9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>①</v>
      </c>
      <c r="D46" s="33"/>
      <c r="E46" s="20"/>
      <c r="F46" s="19"/>
      <c r="G46" s="32" t="str">
        <f ca="1">S52</f>
        <v>①</v>
      </c>
      <c r="H46" s="32" t="str">
        <f ca="1">W52</f>
        <v>①</v>
      </c>
      <c r="I46" s="33"/>
      <c r="J46" s="20"/>
      <c r="K46" s="19"/>
      <c r="L46" s="32" t="str">
        <f ca="1">S53</f>
        <v>①</v>
      </c>
      <c r="M46" s="32" t="str">
        <f ca="1">W53</f>
        <v>①</v>
      </c>
      <c r="N46" s="33"/>
      <c r="O46" s="20"/>
      <c r="P46" s="1"/>
      <c r="Q46" s="1">
        <v>2</v>
      </c>
      <c r="R46" s="29">
        <f t="shared" ca="1" si="30"/>
        <v>9</v>
      </c>
      <c r="S46" s="29" t="str">
        <f t="shared" ref="S46:S56" ca="1" si="32">IF(R46+IF(V46&gt;=10,1,0)&gt;=10,"①","")</f>
        <v>①</v>
      </c>
      <c r="U46" s="1">
        <v>2</v>
      </c>
      <c r="V46" s="29">
        <f t="shared" ca="1" si="31"/>
        <v>13</v>
      </c>
      <c r="W46" s="29" t="str">
        <f t="shared" ref="W46:W56" ca="1" si="33">IF(V46&gt;=10,"①","")</f>
        <v>①</v>
      </c>
      <c r="AN46" s="4"/>
      <c r="AO46" s="3"/>
      <c r="AP46" s="1"/>
      <c r="AQ46" s="1"/>
      <c r="AR46" s="1"/>
      <c r="AS46" s="1"/>
      <c r="AW46" s="4"/>
      <c r="AX46" s="3"/>
      <c r="AZ46" s="1"/>
      <c r="BA46" s="1"/>
      <c r="BB46" s="1"/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0</v>
      </c>
      <c r="D47" s="27">
        <f ca="1">MOD(ROUNDDOWN(AD37/1,0),10)</f>
        <v>5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2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3</v>
      </c>
      <c r="O47" s="12"/>
      <c r="P47" s="1"/>
      <c r="Q47" s="1">
        <v>3</v>
      </c>
      <c r="R47" s="29">
        <f t="shared" ca="1" si="30"/>
        <v>9</v>
      </c>
      <c r="S47" s="29" t="str">
        <f t="shared" ca="1" si="32"/>
        <v>①</v>
      </c>
      <c r="U47" s="1">
        <v>3</v>
      </c>
      <c r="V47" s="29">
        <f t="shared" ca="1" si="31"/>
        <v>13</v>
      </c>
      <c r="W47" s="29" t="str">
        <f t="shared" ca="1" si="33"/>
        <v>①</v>
      </c>
      <c r="Z47" s="27"/>
      <c r="AN47" s="4"/>
      <c r="AO47" s="3"/>
      <c r="AP47" s="1"/>
      <c r="AQ47" s="1"/>
      <c r="AR47" s="1"/>
      <c r="AS47" s="1"/>
      <c r="AW47" s="4"/>
      <c r="AX47" s="3"/>
      <c r="AZ47" s="1"/>
      <c r="BA47" s="1"/>
      <c r="BB47" s="1"/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0"/>
        <v>9</v>
      </c>
      <c r="S48" s="29" t="str">
        <f t="shared" ca="1" si="32"/>
        <v>①</v>
      </c>
      <c r="U48" s="1">
        <v>4</v>
      </c>
      <c r="V48" s="29">
        <f t="shared" ca="1" si="31"/>
        <v>14</v>
      </c>
      <c r="W48" s="29" t="str">
        <f t="shared" ca="1" si="33"/>
        <v>①</v>
      </c>
      <c r="AN48" s="4"/>
      <c r="AO48" s="3"/>
      <c r="AQ48" s="1"/>
      <c r="AR48" s="1"/>
      <c r="AS48" s="1"/>
      <c r="AW48" s="4"/>
      <c r="AX48" s="3"/>
      <c r="AZ48" s="1"/>
      <c r="BA48" s="1"/>
      <c r="BB48" s="1"/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0"/>
        <v>9</v>
      </c>
      <c r="S49" s="29" t="str">
        <f t="shared" ca="1" si="32"/>
        <v>①</v>
      </c>
      <c r="U49" s="1">
        <v>5</v>
      </c>
      <c r="V49" s="29">
        <f t="shared" ca="1" si="31"/>
        <v>10</v>
      </c>
      <c r="W49" s="29" t="str">
        <f t="shared" ca="1" si="33"/>
        <v>①</v>
      </c>
      <c r="AN49" s="4"/>
      <c r="AO49" s="3"/>
      <c r="AQ49" s="1"/>
      <c r="AR49" s="1"/>
      <c r="AS49" s="1"/>
      <c r="AW49" s="4"/>
      <c r="AX49" s="3"/>
      <c r="AZ49" s="1"/>
      <c r="BA49" s="1"/>
      <c r="BB49" s="1"/>
    </row>
    <row r="50" spans="1:54" ht="39.950000000000003" customHeight="1" x14ac:dyDescent="0.25">
      <c r="A50" s="11"/>
      <c r="B50" s="25"/>
      <c r="C50" s="26">
        <f t="shared" ref="C50:N50" ca="1" si="34">C23</f>
        <v>5</v>
      </c>
      <c r="D50" s="26">
        <f t="shared" ca="1" si="34"/>
        <v>6</v>
      </c>
      <c r="E50" s="12"/>
      <c r="F50" s="11"/>
      <c r="G50" s="25"/>
      <c r="H50" s="26">
        <f t="shared" ca="1" si="34"/>
        <v>0</v>
      </c>
      <c r="I50" s="26">
        <f t="shared" ca="1" si="34"/>
        <v>3</v>
      </c>
      <c r="J50" s="12"/>
      <c r="K50" s="11"/>
      <c r="L50" s="25"/>
      <c r="M50" s="26">
        <f t="shared" ca="1" si="34"/>
        <v>6</v>
      </c>
      <c r="N50" s="26">
        <f t="shared" ca="1" si="34"/>
        <v>9</v>
      </c>
      <c r="O50" s="12"/>
      <c r="P50" s="1"/>
      <c r="Q50" s="1">
        <v>6</v>
      </c>
      <c r="R50" s="29">
        <f t="shared" ca="1" si="30"/>
        <v>9</v>
      </c>
      <c r="S50" s="29" t="str">
        <f t="shared" ca="1" si="32"/>
        <v>①</v>
      </c>
      <c r="U50" s="1">
        <v>6</v>
      </c>
      <c r="V50" s="29">
        <f t="shared" ca="1" si="31"/>
        <v>10</v>
      </c>
      <c r="W50" s="29" t="str">
        <f t="shared" ca="1" si="33"/>
        <v>①</v>
      </c>
      <c r="AN50" s="4"/>
      <c r="AO50" s="3"/>
      <c r="AQ50" s="1"/>
      <c r="AR50" s="1"/>
      <c r="AS50" s="1"/>
      <c r="AW50" s="4"/>
      <c r="AX50" s="3"/>
      <c r="AZ50" s="1"/>
      <c r="BA50" s="1"/>
      <c r="BB50" s="1"/>
    </row>
    <row r="51" spans="1:54" ht="39.950000000000003" customHeight="1" x14ac:dyDescent="0.25">
      <c r="A51" s="19"/>
      <c r="B51" s="50" t="str">
        <f t="shared" ref="B51:N51" si="35">B24</f>
        <v>＋</v>
      </c>
      <c r="C51" s="26">
        <f t="shared" ca="1" si="35"/>
        <v>4</v>
      </c>
      <c r="D51" s="26">
        <f t="shared" ca="1" si="35"/>
        <v>5</v>
      </c>
      <c r="E51" s="30"/>
      <c r="F51" s="31"/>
      <c r="G51" s="50" t="str">
        <f t="shared" si="35"/>
        <v>＋</v>
      </c>
      <c r="H51" s="26">
        <f t="shared" ca="1" si="35"/>
        <v>9</v>
      </c>
      <c r="I51" s="26">
        <f t="shared" ca="1" si="35"/>
        <v>7</v>
      </c>
      <c r="J51" s="30"/>
      <c r="K51" s="31"/>
      <c r="L51" s="50" t="str">
        <f t="shared" si="35"/>
        <v>＋</v>
      </c>
      <c r="M51" s="26">
        <f t="shared" ca="1" si="35"/>
        <v>3</v>
      </c>
      <c r="N51" s="26">
        <f t="shared" ca="1" si="35"/>
        <v>8</v>
      </c>
      <c r="O51" s="20"/>
      <c r="P51" s="1"/>
      <c r="Q51" s="1">
        <v>7</v>
      </c>
      <c r="R51" s="29">
        <f t="shared" ca="1" si="30"/>
        <v>9</v>
      </c>
      <c r="S51" s="29" t="str">
        <f t="shared" ca="1" si="32"/>
        <v>①</v>
      </c>
      <c r="U51" s="1">
        <v>7</v>
      </c>
      <c r="V51" s="29">
        <f t="shared" ca="1" si="31"/>
        <v>15</v>
      </c>
      <c r="W51" s="29" t="str">
        <f t="shared" ca="1" si="33"/>
        <v>①</v>
      </c>
      <c r="AN51" s="4"/>
      <c r="AO51" s="3"/>
      <c r="AQ51" s="1"/>
      <c r="AR51" s="1"/>
      <c r="AS51" s="1"/>
      <c r="AW51" s="4"/>
      <c r="AX51" s="3"/>
      <c r="AZ51" s="1"/>
      <c r="BA51" s="1"/>
      <c r="BB51" s="1"/>
    </row>
    <row r="52" spans="1:54" ht="26.1" customHeight="1" x14ac:dyDescent="0.25">
      <c r="A52" s="19"/>
      <c r="B52" s="32" t="str">
        <f ca="1">S54</f>
        <v>①</v>
      </c>
      <c r="C52" s="32" t="str">
        <f ca="1">W54</f>
        <v>①</v>
      </c>
      <c r="D52" s="33"/>
      <c r="E52" s="20"/>
      <c r="F52" s="19"/>
      <c r="G52" s="32" t="str">
        <f ca="1">S55</f>
        <v>①</v>
      </c>
      <c r="H52" s="32" t="str">
        <f ca="1">W55</f>
        <v>①</v>
      </c>
      <c r="I52" s="33"/>
      <c r="J52" s="20"/>
      <c r="K52" s="19"/>
      <c r="L52" s="32" t="str">
        <f ca="1">S56</f>
        <v>①</v>
      </c>
      <c r="M52" s="32" t="str">
        <f ca="1">W56</f>
        <v>①</v>
      </c>
      <c r="N52" s="33"/>
      <c r="O52" s="20"/>
      <c r="P52" s="1"/>
      <c r="Q52" s="1">
        <v>8</v>
      </c>
      <c r="R52" s="29">
        <f t="shared" ca="1" si="30"/>
        <v>9</v>
      </c>
      <c r="S52" s="29" t="str">
        <f t="shared" ca="1" si="32"/>
        <v>①</v>
      </c>
      <c r="U52" s="1">
        <v>8</v>
      </c>
      <c r="V52" s="29">
        <f t="shared" ca="1" si="31"/>
        <v>12</v>
      </c>
      <c r="W52" s="29" t="str">
        <f t="shared" ca="1" si="33"/>
        <v>①</v>
      </c>
      <c r="AN52" s="4"/>
      <c r="AO52" s="3"/>
      <c r="AQ52" s="1"/>
      <c r="AR52" s="1"/>
      <c r="AS52" s="1"/>
      <c r="AW52" s="4"/>
      <c r="AX52" s="3"/>
      <c r="AZ52" s="1"/>
      <c r="BA52" s="1"/>
      <c r="BB52" s="1"/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1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0</v>
      </c>
      <c r="J53" s="12"/>
      <c r="K53" s="11"/>
      <c r="L53" s="27">
        <f ca="1">MOD(ROUNDDOWN(AD42/100,0),10)</f>
        <v>1</v>
      </c>
      <c r="M53" s="27">
        <f ca="1">MOD(ROUNDDOWN(AD42/10,0),10)</f>
        <v>0</v>
      </c>
      <c r="N53" s="27">
        <f ca="1">MOD(ROUNDDOWN(AD42/1,0),10)</f>
        <v>7</v>
      </c>
      <c r="O53" s="12"/>
      <c r="P53" s="1"/>
      <c r="Q53" s="1">
        <v>9</v>
      </c>
      <c r="R53" s="29">
        <f t="shared" ca="1" si="30"/>
        <v>9</v>
      </c>
      <c r="S53" s="29" t="str">
        <f t="shared" ca="1" si="32"/>
        <v>①</v>
      </c>
      <c r="U53" s="1">
        <v>9</v>
      </c>
      <c r="V53" s="29">
        <f t="shared" ca="1" si="31"/>
        <v>13</v>
      </c>
      <c r="W53" s="29" t="str">
        <f t="shared" ca="1" si="33"/>
        <v>①</v>
      </c>
      <c r="AN53" s="4"/>
      <c r="AO53" s="3"/>
      <c r="AQ53" s="1"/>
      <c r="AR53" s="1"/>
      <c r="AS53" s="1"/>
      <c r="AW53" s="4"/>
      <c r="AX53" s="3"/>
      <c r="AZ53" s="1"/>
      <c r="BA53" s="1"/>
      <c r="BB53" s="1"/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0"/>
        <v>9</v>
      </c>
      <c r="S54" s="29" t="str">
        <f t="shared" ca="1" si="32"/>
        <v>①</v>
      </c>
      <c r="U54" s="1">
        <v>10</v>
      </c>
      <c r="V54" s="29">
        <f t="shared" ca="1" si="31"/>
        <v>11</v>
      </c>
      <c r="W54" s="29" t="str">
        <f t="shared" ca="1" si="33"/>
        <v>①</v>
      </c>
      <c r="AN54" s="4"/>
      <c r="AO54" s="3"/>
      <c r="AQ54" s="1"/>
      <c r="AW54" s="4"/>
      <c r="AX54" s="3"/>
      <c r="AZ54" s="1"/>
      <c r="BA54" s="1"/>
      <c r="BB54" s="1"/>
    </row>
    <row r="55" spans="1:54" ht="18.75" x14ac:dyDescent="0.25">
      <c r="P55" s="1"/>
      <c r="Q55" s="1">
        <v>11</v>
      </c>
      <c r="R55" s="29">
        <f t="shared" ca="1" si="30"/>
        <v>9</v>
      </c>
      <c r="S55" s="29" t="str">
        <f t="shared" ca="1" si="32"/>
        <v>①</v>
      </c>
      <c r="U55" s="1">
        <v>11</v>
      </c>
      <c r="V55" s="29">
        <f t="shared" ca="1" si="31"/>
        <v>10</v>
      </c>
      <c r="W55" s="29" t="str">
        <f t="shared" ca="1" si="33"/>
        <v>①</v>
      </c>
      <c r="AN55" s="4"/>
      <c r="AO55" s="3"/>
      <c r="AQ55" s="1"/>
      <c r="AW55" s="4"/>
      <c r="AX55" s="3"/>
      <c r="AZ55" s="1"/>
      <c r="BA55" s="1"/>
      <c r="BB55" s="1"/>
    </row>
    <row r="56" spans="1:54" ht="18.75" x14ac:dyDescent="0.25">
      <c r="P56" s="1"/>
      <c r="Q56" s="1">
        <v>12</v>
      </c>
      <c r="R56" s="29">
        <f t="shared" ca="1" si="30"/>
        <v>9</v>
      </c>
      <c r="S56" s="29" t="str">
        <f t="shared" ca="1" si="32"/>
        <v>①</v>
      </c>
      <c r="U56" s="1">
        <v>12</v>
      </c>
      <c r="V56" s="29">
        <f t="shared" ca="1" si="31"/>
        <v>17</v>
      </c>
      <c r="W56" s="29" t="str">
        <f t="shared" ca="1" si="33"/>
        <v>①</v>
      </c>
      <c r="AN56" s="4"/>
      <c r="AO56" s="3"/>
      <c r="AQ56" s="1"/>
      <c r="AW56" s="4"/>
      <c r="AX56" s="3"/>
      <c r="AZ56" s="1"/>
      <c r="BA56" s="1"/>
      <c r="BB56" s="1"/>
    </row>
    <row r="57" spans="1:54" ht="18.75" x14ac:dyDescent="0.25">
      <c r="P57" s="1"/>
      <c r="AN57" s="4"/>
      <c r="AO57" s="3"/>
      <c r="AQ57" s="1"/>
      <c r="AW57" s="4"/>
      <c r="AX57" s="3"/>
      <c r="AZ57" s="1"/>
      <c r="BA57" s="1"/>
      <c r="BB57" s="1"/>
    </row>
    <row r="58" spans="1:54" ht="18.75" x14ac:dyDescent="0.25">
      <c r="P58" s="1"/>
      <c r="AN58" s="4"/>
      <c r="AO58" s="3"/>
      <c r="AQ58" s="1"/>
      <c r="AW58" s="4"/>
      <c r="AX58" s="3"/>
      <c r="AZ58" s="1"/>
      <c r="BA58" s="1"/>
      <c r="BB58" s="1"/>
    </row>
    <row r="59" spans="1:54" ht="18.75" x14ac:dyDescent="0.25">
      <c r="P59" s="1"/>
      <c r="AN59" s="4"/>
      <c r="AO59" s="3"/>
      <c r="AQ59" s="1"/>
      <c r="AW59" s="4"/>
      <c r="AX59" s="3"/>
      <c r="AZ59" s="1"/>
      <c r="BA59" s="1"/>
      <c r="BB59" s="1"/>
    </row>
    <row r="60" spans="1:54" ht="18.75" x14ac:dyDescent="0.25">
      <c r="P60" s="1"/>
      <c r="AN60" s="4"/>
      <c r="AO60" s="3"/>
      <c r="AQ60" s="1"/>
      <c r="AW60" s="4"/>
      <c r="AX60" s="3"/>
      <c r="AZ60" s="1"/>
      <c r="BA60" s="1"/>
      <c r="BB60" s="1"/>
    </row>
    <row r="61" spans="1:54" ht="18.75" x14ac:dyDescent="0.25">
      <c r="P61" s="1"/>
      <c r="AN61" s="4"/>
      <c r="AO61" s="3"/>
      <c r="AQ61" s="1"/>
      <c r="AW61" s="4"/>
      <c r="AX61" s="3"/>
      <c r="AZ61" s="1"/>
      <c r="BA61" s="1"/>
      <c r="BB61" s="1"/>
    </row>
    <row r="62" spans="1:54" ht="18.75" x14ac:dyDescent="0.25">
      <c r="P62" s="1"/>
      <c r="AN62" s="4"/>
      <c r="AO62" s="3"/>
      <c r="AQ62" s="1"/>
      <c r="AW62" s="4"/>
      <c r="AX62" s="3"/>
      <c r="AZ62" s="1"/>
      <c r="BA62" s="1"/>
      <c r="BB62" s="1"/>
    </row>
    <row r="63" spans="1:54" ht="18.75" x14ac:dyDescent="0.25">
      <c r="P63" s="1"/>
      <c r="AN63" s="4"/>
      <c r="AO63" s="3"/>
      <c r="AQ63" s="1"/>
      <c r="AW63" s="4"/>
      <c r="AX63" s="3"/>
      <c r="AZ63" s="1"/>
      <c r="BA63" s="1"/>
      <c r="BB63" s="1"/>
    </row>
    <row r="64" spans="1:54" ht="18.75" x14ac:dyDescent="0.25">
      <c r="P64" s="1"/>
      <c r="AN64" s="4"/>
      <c r="AO64" s="3"/>
      <c r="AQ64" s="1"/>
      <c r="AW64" s="4"/>
      <c r="AX64" s="3"/>
      <c r="AZ64" s="1"/>
      <c r="BA64" s="1"/>
      <c r="BB64" s="1"/>
    </row>
    <row r="65" spans="16:54" ht="18.75" x14ac:dyDescent="0.25">
      <c r="P65" s="1"/>
      <c r="AN65" s="4"/>
      <c r="AO65" s="3"/>
      <c r="AQ65" s="1"/>
      <c r="AW65" s="4"/>
      <c r="AX65" s="3"/>
      <c r="AZ65" s="1"/>
      <c r="BA65" s="1"/>
      <c r="BB65" s="1"/>
    </row>
    <row r="66" spans="16:54" ht="18.75" x14ac:dyDescent="0.25">
      <c r="P66" s="1"/>
      <c r="AN66" s="4"/>
      <c r="AO66" s="3"/>
      <c r="AQ66" s="1"/>
      <c r="AW66" s="4"/>
      <c r="AX66" s="3"/>
      <c r="AZ66" s="1"/>
      <c r="BA66" s="1"/>
      <c r="BB66" s="1"/>
    </row>
    <row r="67" spans="16:54" ht="18.75" x14ac:dyDescent="0.25">
      <c r="P67" s="1"/>
      <c r="AN67" s="4"/>
      <c r="AO67" s="3"/>
      <c r="AQ67" s="1"/>
      <c r="AW67" s="4"/>
      <c r="AX67" s="3"/>
      <c r="AZ67" s="1"/>
      <c r="BA67" s="1"/>
      <c r="BB67" s="1"/>
    </row>
    <row r="68" spans="16:54" ht="18.75" x14ac:dyDescent="0.25">
      <c r="P68" s="1"/>
      <c r="AN68" s="4"/>
      <c r="AO68" s="3"/>
      <c r="AQ68" s="1"/>
      <c r="AW68" s="4"/>
      <c r="AX68" s="3"/>
      <c r="AZ68" s="1"/>
      <c r="BA68" s="1"/>
      <c r="BB68" s="1"/>
    </row>
    <row r="69" spans="16:54" ht="18.75" x14ac:dyDescent="0.25">
      <c r="P69" s="1"/>
      <c r="AN69" s="4"/>
      <c r="AO69" s="3"/>
      <c r="AQ69" s="1"/>
      <c r="AW69" s="4"/>
      <c r="AX69" s="3"/>
      <c r="AZ69" s="1"/>
      <c r="BA69" s="1"/>
      <c r="BB69" s="1"/>
    </row>
    <row r="70" spans="16:54" ht="18.75" x14ac:dyDescent="0.25">
      <c r="P70" s="1"/>
      <c r="AN70" s="4"/>
      <c r="AO70" s="3"/>
      <c r="AQ70" s="1"/>
      <c r="AW70" s="4"/>
      <c r="AX70" s="3"/>
      <c r="AZ70" s="1"/>
      <c r="BA70" s="1"/>
      <c r="BB70" s="1"/>
    </row>
    <row r="71" spans="16:54" ht="18.75" x14ac:dyDescent="0.25">
      <c r="P71" s="1"/>
      <c r="AN71" s="4"/>
      <c r="AO71" s="3"/>
      <c r="AQ71" s="1"/>
      <c r="AW71" s="4"/>
      <c r="AX71" s="3"/>
      <c r="AZ71" s="1"/>
      <c r="BA71" s="1"/>
      <c r="BB71" s="1"/>
    </row>
    <row r="72" spans="16:54" ht="18.75" x14ac:dyDescent="0.25">
      <c r="P72" s="1"/>
      <c r="AN72" s="4"/>
      <c r="AO72" s="3"/>
      <c r="AQ72" s="1"/>
      <c r="AW72" s="4"/>
      <c r="AX72" s="3"/>
      <c r="AZ72" s="1"/>
      <c r="BA72" s="1"/>
      <c r="BB72" s="1"/>
    </row>
    <row r="73" spans="16:54" ht="18.75" x14ac:dyDescent="0.25">
      <c r="P73" s="1"/>
      <c r="AN73" s="4"/>
      <c r="AO73" s="3"/>
      <c r="AQ73" s="1"/>
      <c r="AW73" s="4"/>
      <c r="AX73" s="3"/>
      <c r="AZ73" s="1"/>
      <c r="BA73" s="1"/>
      <c r="BB73" s="1"/>
    </row>
    <row r="74" spans="16:54" ht="18.75" x14ac:dyDescent="0.25">
      <c r="P74" s="1"/>
      <c r="AN74" s="4"/>
      <c r="AO74" s="3"/>
      <c r="AQ74" s="1"/>
      <c r="AW74" s="4"/>
      <c r="AX74" s="3"/>
      <c r="AZ74" s="1"/>
      <c r="BA74" s="1"/>
      <c r="BB74" s="1"/>
    </row>
    <row r="75" spans="16:54" ht="18.75" x14ac:dyDescent="0.25">
      <c r="P75" s="1"/>
      <c r="AN75" s="4"/>
      <c r="AO75" s="3"/>
      <c r="AQ75" s="1"/>
      <c r="AW75" s="4"/>
      <c r="AX75" s="3"/>
      <c r="AZ75" s="1"/>
      <c r="BA75" s="1"/>
      <c r="BB75" s="1"/>
    </row>
    <row r="76" spans="16:54" ht="18.75" x14ac:dyDescent="0.25">
      <c r="P76" s="1"/>
      <c r="AN76" s="4"/>
      <c r="AO76" s="3"/>
      <c r="AQ76" s="1"/>
      <c r="AW76" s="4"/>
      <c r="AX76" s="3"/>
      <c r="AZ76" s="1"/>
      <c r="BA76" s="1"/>
      <c r="BB76" s="1"/>
    </row>
    <row r="77" spans="16:54" ht="18.75" x14ac:dyDescent="0.25">
      <c r="P77" s="1"/>
      <c r="AN77" s="4"/>
      <c r="AO77" s="3"/>
      <c r="AQ77" s="1"/>
      <c r="AW77" s="4"/>
      <c r="AX77" s="3"/>
      <c r="AZ77" s="1"/>
      <c r="BA77" s="1"/>
      <c r="BB77" s="1"/>
    </row>
    <row r="78" spans="16:54" ht="18.75" x14ac:dyDescent="0.25">
      <c r="P78" s="1"/>
      <c r="AN78" s="4"/>
      <c r="AO78" s="3"/>
      <c r="AQ78" s="1"/>
      <c r="AW78" s="4"/>
      <c r="AX78" s="3"/>
      <c r="AZ78" s="1"/>
      <c r="BA78" s="1"/>
      <c r="BB78" s="1"/>
    </row>
    <row r="79" spans="16:54" ht="18.75" x14ac:dyDescent="0.25">
      <c r="P79" s="1"/>
      <c r="AN79" s="4"/>
      <c r="AO79" s="3"/>
      <c r="AQ79" s="1"/>
      <c r="AW79" s="4"/>
      <c r="AX79" s="3"/>
      <c r="AZ79" s="1"/>
      <c r="BA79" s="1"/>
      <c r="BB79" s="1"/>
    </row>
    <row r="80" spans="16:54" ht="18.75" x14ac:dyDescent="0.25">
      <c r="P80" s="1"/>
      <c r="AN80" s="4"/>
      <c r="AO80" s="3"/>
      <c r="AQ80" s="1"/>
      <c r="AW80" s="4"/>
      <c r="AX80" s="3"/>
      <c r="AZ80" s="1"/>
      <c r="BA80" s="1"/>
      <c r="BB80" s="1"/>
    </row>
    <row r="81" spans="16:54" ht="18.75" x14ac:dyDescent="0.25">
      <c r="P81" s="1"/>
      <c r="AN81" s="4"/>
      <c r="AO81" s="3"/>
      <c r="AQ81" s="1"/>
      <c r="AW81" s="4"/>
      <c r="AX81" s="3"/>
      <c r="AZ81" s="1"/>
      <c r="BA81" s="1"/>
      <c r="BB81" s="1"/>
    </row>
    <row r="82" spans="16:54" ht="18.75" x14ac:dyDescent="0.25">
      <c r="P82" s="1"/>
      <c r="AN82" s="4"/>
      <c r="AO82" s="3"/>
      <c r="AQ82" s="1"/>
      <c r="AW82" s="4"/>
      <c r="AX82" s="3"/>
      <c r="AZ82" s="1"/>
      <c r="BA82" s="1"/>
      <c r="BB82" s="1"/>
    </row>
    <row r="83" spans="16:54" ht="18.75" x14ac:dyDescent="0.25">
      <c r="P83" s="1"/>
      <c r="AN83" s="4"/>
      <c r="AO83" s="3"/>
      <c r="AQ83" s="1"/>
      <c r="AW83" s="4"/>
      <c r="AX83" s="3"/>
      <c r="AZ83" s="1"/>
      <c r="BA83" s="1"/>
      <c r="BB83" s="1"/>
    </row>
    <row r="84" spans="16:54" ht="18.75" x14ac:dyDescent="0.25">
      <c r="P84" s="1"/>
      <c r="AN84" s="4"/>
      <c r="AO84" s="3"/>
      <c r="AQ84" s="1"/>
      <c r="AW84" s="4"/>
      <c r="AX84" s="3"/>
      <c r="AZ84" s="1"/>
      <c r="BA84" s="1"/>
      <c r="BB84" s="1"/>
    </row>
    <row r="85" spans="16:54" ht="18.75" x14ac:dyDescent="0.25">
      <c r="P85" s="1"/>
      <c r="AN85" s="4"/>
      <c r="AO85" s="3"/>
      <c r="AQ85" s="1"/>
      <c r="AW85" s="4"/>
      <c r="AX85" s="3"/>
      <c r="AZ85" s="1"/>
      <c r="BA85" s="1"/>
      <c r="BB85" s="1"/>
    </row>
    <row r="86" spans="16:54" ht="18.75" x14ac:dyDescent="0.25">
      <c r="P86" s="1"/>
      <c r="AN86" s="4"/>
      <c r="AO86" s="3"/>
      <c r="AQ86" s="1"/>
      <c r="AW86" s="4"/>
      <c r="AX86" s="3"/>
      <c r="AZ86" s="1"/>
      <c r="BA86" s="1"/>
      <c r="BB86" s="1"/>
    </row>
    <row r="87" spans="16:54" ht="18.75" x14ac:dyDescent="0.25">
      <c r="P87" s="1"/>
      <c r="AN87" s="4"/>
      <c r="AO87" s="3"/>
      <c r="AQ87" s="1"/>
      <c r="AW87" s="4"/>
      <c r="AX87" s="3"/>
      <c r="AZ87" s="1"/>
      <c r="BA87" s="1"/>
      <c r="BB87" s="1"/>
    </row>
    <row r="88" spans="16:54" ht="18.75" x14ac:dyDescent="0.25">
      <c r="P88" s="1"/>
      <c r="AN88" s="4"/>
      <c r="AO88" s="3"/>
      <c r="AQ88" s="1"/>
      <c r="AW88" s="4"/>
      <c r="AX88" s="3"/>
      <c r="AZ88" s="1"/>
      <c r="BA88" s="1"/>
      <c r="BB88" s="1"/>
    </row>
    <row r="89" spans="16:54" ht="18.75" x14ac:dyDescent="0.25">
      <c r="P89" s="1"/>
      <c r="AN89" s="4"/>
      <c r="AO89" s="3"/>
      <c r="AQ89" s="1"/>
      <c r="AW89" s="4"/>
      <c r="AX89" s="3"/>
      <c r="AZ89" s="1"/>
      <c r="BA89" s="1"/>
      <c r="BB89" s="1"/>
    </row>
    <row r="90" spans="16:54" ht="18.75" x14ac:dyDescent="0.25">
      <c r="P90" s="1"/>
      <c r="AN90" s="4"/>
      <c r="AO90" s="3"/>
      <c r="AQ90" s="1"/>
      <c r="AW90" s="4"/>
      <c r="AX90" s="3"/>
      <c r="AZ90" s="1"/>
      <c r="BA90" s="1"/>
      <c r="BB90" s="1"/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N98" s="4"/>
      <c r="AO98" s="3"/>
      <c r="AQ98" s="1"/>
      <c r="AW98" s="4"/>
      <c r="AX98" s="3"/>
      <c r="AZ98" s="1"/>
      <c r="BB98" s="1"/>
    </row>
    <row r="99" spans="16:54" ht="18.75" x14ac:dyDescent="0.25">
      <c r="P99" s="1"/>
      <c r="AN99" s="4"/>
      <c r="AO99" s="3"/>
      <c r="AQ99" s="1"/>
      <c r="AW99" s="4"/>
      <c r="AX99" s="3"/>
      <c r="AZ99" s="1"/>
      <c r="BB99" s="1"/>
    </row>
    <row r="100" spans="16:54" ht="18.75" x14ac:dyDescent="0.25">
      <c r="P100" s="1"/>
      <c r="AN100" s="4"/>
      <c r="AO100" s="3"/>
      <c r="AQ100" s="1"/>
      <c r="AW100" s="4"/>
      <c r="AX100" s="3"/>
      <c r="AZ100" s="1"/>
      <c r="BB100" s="1"/>
    </row>
    <row r="101" spans="16:54" ht="18.75" x14ac:dyDescent="0.25">
      <c r="P101" s="1"/>
      <c r="AN101" s="4"/>
      <c r="AO101" s="3"/>
      <c r="AQ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rRQL+OjDNKtVC2CR0eU5IEWzcWFRR8rL05/y9iX0gp3x8c1bKEcmQaFoj7FS9nX1O1DD6XMUS5MVNQOmPwkm4Q==" saltValue="AnkrmTqb8+64pT6gEoulyQ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328" priority="109" operator="equal">
      <formula>0</formula>
    </cfRule>
  </conditionalFormatting>
  <conditionalFormatting sqref="C5">
    <cfRule type="cellIs" dxfId="327" priority="108" operator="equal">
      <formula>0</formula>
    </cfRule>
  </conditionalFormatting>
  <conditionalFormatting sqref="H6">
    <cfRule type="cellIs" dxfId="326" priority="107" operator="equal">
      <formula>0</formula>
    </cfRule>
  </conditionalFormatting>
  <conditionalFormatting sqref="H5">
    <cfRule type="cellIs" dxfId="325" priority="106" operator="equal">
      <formula>0</formula>
    </cfRule>
  </conditionalFormatting>
  <conditionalFormatting sqref="M6">
    <cfRule type="cellIs" dxfId="324" priority="105" operator="equal">
      <formula>0</formula>
    </cfRule>
  </conditionalFormatting>
  <conditionalFormatting sqref="M5">
    <cfRule type="cellIs" dxfId="323" priority="104" operator="equal">
      <formula>0</formula>
    </cfRule>
  </conditionalFormatting>
  <conditionalFormatting sqref="M12">
    <cfRule type="cellIs" dxfId="322" priority="103" operator="equal">
      <formula>0</formula>
    </cfRule>
  </conditionalFormatting>
  <conditionalFormatting sqref="M11">
    <cfRule type="cellIs" dxfId="321" priority="102" operator="equal">
      <formula>0</formula>
    </cfRule>
  </conditionalFormatting>
  <conditionalFormatting sqref="H12">
    <cfRule type="cellIs" dxfId="320" priority="101" operator="equal">
      <formula>0</formula>
    </cfRule>
  </conditionalFormatting>
  <conditionalFormatting sqref="H11">
    <cfRule type="cellIs" dxfId="319" priority="100" operator="equal">
      <formula>0</formula>
    </cfRule>
  </conditionalFormatting>
  <conditionalFormatting sqref="C12">
    <cfRule type="cellIs" dxfId="318" priority="99" operator="equal">
      <formula>0</formula>
    </cfRule>
  </conditionalFormatting>
  <conditionalFormatting sqref="C11">
    <cfRule type="cellIs" dxfId="317" priority="98" operator="equal">
      <formula>0</formula>
    </cfRule>
  </conditionalFormatting>
  <conditionalFormatting sqref="C18">
    <cfRule type="cellIs" dxfId="316" priority="97" operator="equal">
      <formula>0</formula>
    </cfRule>
  </conditionalFormatting>
  <conditionalFormatting sqref="C17">
    <cfRule type="cellIs" dxfId="315" priority="96" operator="equal">
      <formula>0</formula>
    </cfRule>
  </conditionalFormatting>
  <conditionalFormatting sqref="H18">
    <cfRule type="cellIs" dxfId="314" priority="95" operator="equal">
      <formula>0</formula>
    </cfRule>
  </conditionalFormatting>
  <conditionalFormatting sqref="H17">
    <cfRule type="cellIs" dxfId="313" priority="94" operator="equal">
      <formula>0</formula>
    </cfRule>
  </conditionalFormatting>
  <conditionalFormatting sqref="M18">
    <cfRule type="cellIs" dxfId="312" priority="93" operator="equal">
      <formula>0</formula>
    </cfRule>
  </conditionalFormatting>
  <conditionalFormatting sqref="M17">
    <cfRule type="cellIs" dxfId="311" priority="92" operator="equal">
      <formula>0</formula>
    </cfRule>
  </conditionalFormatting>
  <conditionalFormatting sqref="M24">
    <cfRule type="cellIs" dxfId="310" priority="91" operator="equal">
      <formula>0</formula>
    </cfRule>
  </conditionalFormatting>
  <conditionalFormatting sqref="M23">
    <cfRule type="cellIs" dxfId="309" priority="90" operator="equal">
      <formula>0</formula>
    </cfRule>
  </conditionalFormatting>
  <conditionalFormatting sqref="H24">
    <cfRule type="cellIs" dxfId="308" priority="89" operator="equal">
      <formula>0</formula>
    </cfRule>
  </conditionalFormatting>
  <conditionalFormatting sqref="H23">
    <cfRule type="cellIs" dxfId="307" priority="88" operator="equal">
      <formula>0</formula>
    </cfRule>
  </conditionalFormatting>
  <conditionalFormatting sqref="C24">
    <cfRule type="cellIs" dxfId="306" priority="87" operator="equal">
      <formula>0</formula>
    </cfRule>
  </conditionalFormatting>
  <conditionalFormatting sqref="C23">
    <cfRule type="cellIs" dxfId="305" priority="86" operator="equal">
      <formula>0</formula>
    </cfRule>
  </conditionalFormatting>
  <conditionalFormatting sqref="H7">
    <cfRule type="cellIs" dxfId="304" priority="85" operator="equal">
      <formula>0</formula>
    </cfRule>
  </conditionalFormatting>
  <conditionalFormatting sqref="M7">
    <cfRule type="cellIs" dxfId="303" priority="84" operator="equal">
      <formula>0</formula>
    </cfRule>
  </conditionalFormatting>
  <conditionalFormatting sqref="C13">
    <cfRule type="cellIs" dxfId="302" priority="83" operator="equal">
      <formula>0</formula>
    </cfRule>
  </conditionalFormatting>
  <conditionalFormatting sqref="H13">
    <cfRule type="cellIs" dxfId="301" priority="82" operator="equal">
      <formula>0</formula>
    </cfRule>
  </conditionalFormatting>
  <conditionalFormatting sqref="M13">
    <cfRule type="cellIs" dxfId="300" priority="81" operator="equal">
      <formula>0</formula>
    </cfRule>
  </conditionalFormatting>
  <conditionalFormatting sqref="C19">
    <cfRule type="cellIs" dxfId="299" priority="80" operator="equal">
      <formula>0</formula>
    </cfRule>
  </conditionalFormatting>
  <conditionalFormatting sqref="H19">
    <cfRule type="cellIs" dxfId="298" priority="79" operator="equal">
      <formula>0</formula>
    </cfRule>
  </conditionalFormatting>
  <conditionalFormatting sqref="M19">
    <cfRule type="cellIs" dxfId="297" priority="78" operator="equal">
      <formula>0</formula>
    </cfRule>
  </conditionalFormatting>
  <conditionalFormatting sqref="C25">
    <cfRule type="cellIs" dxfId="296" priority="77" operator="equal">
      <formula>0</formula>
    </cfRule>
  </conditionalFormatting>
  <conditionalFormatting sqref="H25">
    <cfRule type="cellIs" dxfId="295" priority="76" operator="equal">
      <formula>0</formula>
    </cfRule>
  </conditionalFormatting>
  <conditionalFormatting sqref="M25">
    <cfRule type="cellIs" dxfId="294" priority="75" operator="equal">
      <formula>0</formula>
    </cfRule>
  </conditionalFormatting>
  <conditionalFormatting sqref="C33:C34">
    <cfRule type="cellIs" dxfId="293" priority="74" operator="equal">
      <formula>0</formula>
    </cfRule>
  </conditionalFormatting>
  <conditionalFormatting sqref="C32">
    <cfRule type="cellIs" dxfId="292" priority="73" operator="equal">
      <formula>0</formula>
    </cfRule>
  </conditionalFormatting>
  <conditionalFormatting sqref="H33">
    <cfRule type="cellIs" dxfId="291" priority="72" operator="equal">
      <formula>0</formula>
    </cfRule>
  </conditionalFormatting>
  <conditionalFormatting sqref="H32">
    <cfRule type="cellIs" dxfId="290" priority="71" operator="equal">
      <formula>0</formula>
    </cfRule>
  </conditionalFormatting>
  <conditionalFormatting sqref="M33">
    <cfRule type="cellIs" dxfId="289" priority="70" operator="equal">
      <formula>0</formula>
    </cfRule>
  </conditionalFormatting>
  <conditionalFormatting sqref="M32">
    <cfRule type="cellIs" dxfId="288" priority="69" operator="equal">
      <formula>0</formula>
    </cfRule>
  </conditionalFormatting>
  <conditionalFormatting sqref="M39">
    <cfRule type="cellIs" dxfId="287" priority="68" operator="equal">
      <formula>0</formula>
    </cfRule>
  </conditionalFormatting>
  <conditionalFormatting sqref="M38">
    <cfRule type="cellIs" dxfId="286" priority="67" operator="equal">
      <formula>0</formula>
    </cfRule>
  </conditionalFormatting>
  <conditionalFormatting sqref="H39">
    <cfRule type="cellIs" dxfId="285" priority="66" operator="equal">
      <formula>0</formula>
    </cfRule>
  </conditionalFormatting>
  <conditionalFormatting sqref="H38">
    <cfRule type="cellIs" dxfId="284" priority="65" operator="equal">
      <formula>0</formula>
    </cfRule>
  </conditionalFormatting>
  <conditionalFormatting sqref="C39">
    <cfRule type="cellIs" dxfId="283" priority="64" operator="equal">
      <formula>0</formula>
    </cfRule>
  </conditionalFormatting>
  <conditionalFormatting sqref="C38">
    <cfRule type="cellIs" dxfId="282" priority="63" operator="equal">
      <formula>0</formula>
    </cfRule>
  </conditionalFormatting>
  <conditionalFormatting sqref="C45">
    <cfRule type="cellIs" dxfId="281" priority="62" operator="equal">
      <formula>0</formula>
    </cfRule>
  </conditionalFormatting>
  <conditionalFormatting sqref="C44">
    <cfRule type="cellIs" dxfId="280" priority="61" operator="equal">
      <formula>0</formula>
    </cfRule>
  </conditionalFormatting>
  <conditionalFormatting sqref="H45">
    <cfRule type="cellIs" dxfId="279" priority="60" operator="equal">
      <formula>0</formula>
    </cfRule>
  </conditionalFormatting>
  <conditionalFormatting sqref="H44">
    <cfRule type="cellIs" dxfId="278" priority="59" operator="equal">
      <formula>0</formula>
    </cfRule>
  </conditionalFormatting>
  <conditionalFormatting sqref="M45">
    <cfRule type="cellIs" dxfId="277" priority="58" operator="equal">
      <formula>0</formula>
    </cfRule>
  </conditionalFormatting>
  <conditionalFormatting sqref="M44">
    <cfRule type="cellIs" dxfId="276" priority="57" operator="equal">
      <formula>0</formula>
    </cfRule>
  </conditionalFormatting>
  <conditionalFormatting sqref="M51">
    <cfRule type="cellIs" dxfId="275" priority="56" operator="equal">
      <formula>0</formula>
    </cfRule>
  </conditionalFormatting>
  <conditionalFormatting sqref="M50">
    <cfRule type="cellIs" dxfId="274" priority="55" operator="equal">
      <formula>0</formula>
    </cfRule>
  </conditionalFormatting>
  <conditionalFormatting sqref="H51">
    <cfRule type="cellIs" dxfId="273" priority="54" operator="equal">
      <formula>0</formula>
    </cfRule>
  </conditionalFormatting>
  <conditionalFormatting sqref="H50">
    <cfRule type="cellIs" dxfId="272" priority="53" operator="equal">
      <formula>0</formula>
    </cfRule>
  </conditionalFormatting>
  <conditionalFormatting sqref="C51">
    <cfRule type="cellIs" dxfId="271" priority="52" operator="equal">
      <formula>0</formula>
    </cfRule>
  </conditionalFormatting>
  <conditionalFormatting sqref="C50">
    <cfRule type="cellIs" dxfId="270" priority="51" operator="equal">
      <formula>0</formula>
    </cfRule>
  </conditionalFormatting>
  <conditionalFormatting sqref="B25">
    <cfRule type="cellIs" dxfId="269" priority="39" operator="equal">
      <formula>0</formula>
    </cfRule>
  </conditionalFormatting>
  <conditionalFormatting sqref="B7">
    <cfRule type="cellIs" dxfId="268" priority="50" operator="equal">
      <formula>0</formula>
    </cfRule>
  </conditionalFormatting>
  <conditionalFormatting sqref="G7">
    <cfRule type="cellIs" dxfId="267" priority="49" operator="equal">
      <formula>0</formula>
    </cfRule>
  </conditionalFormatting>
  <conditionalFormatting sqref="L7">
    <cfRule type="cellIs" dxfId="266" priority="48" operator="equal">
      <formula>0</formula>
    </cfRule>
  </conditionalFormatting>
  <conditionalFormatting sqref="L13">
    <cfRule type="cellIs" dxfId="265" priority="47" operator="equal">
      <formula>0</formula>
    </cfRule>
  </conditionalFormatting>
  <conditionalFormatting sqref="G13">
    <cfRule type="cellIs" dxfId="264" priority="46" operator="equal">
      <formula>0</formula>
    </cfRule>
  </conditionalFormatting>
  <conditionalFormatting sqref="B13">
    <cfRule type="cellIs" dxfId="263" priority="45" operator="equal">
      <formula>0</formula>
    </cfRule>
  </conditionalFormatting>
  <conditionalFormatting sqref="B19">
    <cfRule type="cellIs" dxfId="262" priority="44" operator="equal">
      <formula>0</formula>
    </cfRule>
  </conditionalFormatting>
  <conditionalFormatting sqref="G19">
    <cfRule type="cellIs" dxfId="261" priority="43" operator="equal">
      <formula>0</formula>
    </cfRule>
  </conditionalFormatting>
  <conditionalFormatting sqref="L19">
    <cfRule type="cellIs" dxfId="260" priority="42" operator="equal">
      <formula>0</formula>
    </cfRule>
  </conditionalFormatting>
  <conditionalFormatting sqref="L25">
    <cfRule type="cellIs" dxfId="259" priority="41" operator="equal">
      <formula>0</formula>
    </cfRule>
  </conditionalFormatting>
  <conditionalFormatting sqref="G25">
    <cfRule type="cellIs" dxfId="258" priority="40" operator="equal">
      <formula>0</formula>
    </cfRule>
  </conditionalFormatting>
  <conditionalFormatting sqref="B34">
    <cfRule type="cellIs" dxfId="257" priority="38" operator="equal">
      <formula>0</formula>
    </cfRule>
  </conditionalFormatting>
  <conditionalFormatting sqref="I34">
    <cfRule type="cellIs" dxfId="256" priority="37" operator="equal">
      <formula>0</formula>
    </cfRule>
  </conditionalFormatting>
  <conditionalFormatting sqref="H34">
    <cfRule type="cellIs" dxfId="255" priority="36" operator="equal">
      <formula>0</formula>
    </cfRule>
  </conditionalFormatting>
  <conditionalFormatting sqref="G34">
    <cfRule type="cellIs" dxfId="254" priority="35" operator="equal">
      <formula>0</formula>
    </cfRule>
  </conditionalFormatting>
  <conditionalFormatting sqref="M34">
    <cfRule type="cellIs" dxfId="253" priority="34" operator="equal">
      <formula>0</formula>
    </cfRule>
  </conditionalFormatting>
  <conditionalFormatting sqref="L34">
    <cfRule type="cellIs" dxfId="252" priority="33" operator="equal">
      <formula>0</formula>
    </cfRule>
  </conditionalFormatting>
  <conditionalFormatting sqref="C40">
    <cfRule type="cellIs" dxfId="251" priority="32" operator="equal">
      <formula>0</formula>
    </cfRule>
  </conditionalFormatting>
  <conditionalFormatting sqref="B40">
    <cfRule type="cellIs" dxfId="250" priority="31" operator="equal">
      <formula>0</formula>
    </cfRule>
  </conditionalFormatting>
  <conditionalFormatting sqref="C46">
    <cfRule type="cellIs" dxfId="249" priority="30" operator="equal">
      <formula>0</formula>
    </cfRule>
  </conditionalFormatting>
  <conditionalFormatting sqref="B46">
    <cfRule type="cellIs" dxfId="248" priority="29" operator="equal">
      <formula>0</formula>
    </cfRule>
  </conditionalFormatting>
  <conditionalFormatting sqref="C52">
    <cfRule type="cellIs" dxfId="247" priority="28" operator="equal">
      <formula>0</formula>
    </cfRule>
  </conditionalFormatting>
  <conditionalFormatting sqref="B52">
    <cfRule type="cellIs" dxfId="246" priority="27" operator="equal">
      <formula>0</formula>
    </cfRule>
  </conditionalFormatting>
  <conditionalFormatting sqref="H40">
    <cfRule type="cellIs" dxfId="245" priority="26" operator="equal">
      <formula>0</formula>
    </cfRule>
  </conditionalFormatting>
  <conditionalFormatting sqref="G40">
    <cfRule type="cellIs" dxfId="244" priority="25" operator="equal">
      <formula>0</formula>
    </cfRule>
  </conditionalFormatting>
  <conditionalFormatting sqref="H46">
    <cfRule type="cellIs" dxfId="243" priority="24" operator="equal">
      <formula>0</formula>
    </cfRule>
  </conditionalFormatting>
  <conditionalFormatting sqref="G46">
    <cfRule type="cellIs" dxfId="242" priority="23" operator="equal">
      <formula>0</formula>
    </cfRule>
  </conditionalFormatting>
  <conditionalFormatting sqref="H52">
    <cfRule type="cellIs" dxfId="241" priority="22" operator="equal">
      <formula>0</formula>
    </cfRule>
  </conditionalFormatting>
  <conditionalFormatting sqref="G52">
    <cfRule type="cellIs" dxfId="240" priority="21" operator="equal">
      <formula>0</formula>
    </cfRule>
  </conditionalFormatting>
  <conditionalFormatting sqref="M40">
    <cfRule type="cellIs" dxfId="239" priority="20" operator="equal">
      <formula>0</formula>
    </cfRule>
  </conditionalFormatting>
  <conditionalFormatting sqref="L40">
    <cfRule type="cellIs" dxfId="238" priority="19" operator="equal">
      <formula>0</formula>
    </cfRule>
  </conditionalFormatting>
  <conditionalFormatting sqref="M46">
    <cfRule type="cellIs" dxfId="237" priority="18" operator="equal">
      <formula>0</formula>
    </cfRule>
  </conditionalFormatting>
  <conditionalFormatting sqref="L46">
    <cfRule type="cellIs" dxfId="236" priority="17" operator="equal">
      <formula>0</formula>
    </cfRule>
  </conditionalFormatting>
  <conditionalFormatting sqref="M52">
    <cfRule type="cellIs" dxfId="235" priority="16" operator="equal">
      <formula>0</formula>
    </cfRule>
  </conditionalFormatting>
  <conditionalFormatting sqref="L52">
    <cfRule type="cellIs" dxfId="234" priority="15" operator="equal">
      <formula>0</formula>
    </cfRule>
  </conditionalFormatting>
  <conditionalFormatting sqref="B35">
    <cfRule type="cellIs" dxfId="233" priority="14" operator="equal">
      <formula>0</formula>
    </cfRule>
  </conditionalFormatting>
  <conditionalFormatting sqref="G35">
    <cfRule type="cellIs" dxfId="232" priority="13" operator="equal">
      <formula>0</formula>
    </cfRule>
  </conditionalFormatting>
  <conditionalFormatting sqref="L35">
    <cfRule type="cellIs" dxfId="231" priority="12" operator="equal">
      <formula>0</formula>
    </cfRule>
  </conditionalFormatting>
  <conditionalFormatting sqref="L41">
    <cfRule type="cellIs" dxfId="230" priority="11" operator="equal">
      <formula>0</formula>
    </cfRule>
  </conditionalFormatting>
  <conditionalFormatting sqref="G41">
    <cfRule type="cellIs" dxfId="229" priority="10" operator="equal">
      <formula>0</formula>
    </cfRule>
  </conditionalFormatting>
  <conditionalFormatting sqref="B41">
    <cfRule type="cellIs" dxfId="228" priority="9" operator="equal">
      <formula>0</formula>
    </cfRule>
  </conditionalFormatting>
  <conditionalFormatting sqref="B47">
    <cfRule type="cellIs" dxfId="227" priority="8" operator="equal">
      <formula>0</formula>
    </cfRule>
  </conditionalFormatting>
  <conditionalFormatting sqref="G47">
    <cfRule type="cellIs" dxfId="226" priority="7" operator="equal">
      <formula>0</formula>
    </cfRule>
  </conditionalFormatting>
  <conditionalFormatting sqref="L47">
    <cfRule type="cellIs" dxfId="225" priority="6" operator="equal">
      <formula>0</formula>
    </cfRule>
  </conditionalFormatting>
  <conditionalFormatting sqref="L53">
    <cfRule type="cellIs" dxfId="224" priority="5" operator="equal">
      <formula>0</formula>
    </cfRule>
  </conditionalFormatting>
  <conditionalFormatting sqref="G53">
    <cfRule type="cellIs" dxfId="223" priority="4" operator="equal">
      <formula>0</formula>
    </cfRule>
  </conditionalFormatting>
  <conditionalFormatting sqref="B53">
    <cfRule type="cellIs" dxfId="222" priority="3" operator="equal">
      <formula>0</formula>
    </cfRule>
  </conditionalFormatting>
  <conditionalFormatting sqref="Z47">
    <cfRule type="cellIs" dxfId="221" priority="2" operator="equal">
      <formula>0</formula>
    </cfRule>
  </conditionalFormatting>
  <conditionalFormatting sqref="R5:R16">
    <cfRule type="expression" dxfId="22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8.2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0.3656862736745411</v>
      </c>
      <c r="AO1" s="3">
        <f t="shared" ref="AO1:AO32" ca="1" si="0">RANK(AN1,$AN$1:$AN$97,)</f>
        <v>44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0.75716786724910545</v>
      </c>
      <c r="AX1" s="3">
        <f t="shared" ref="AX1:AX64" ca="1" si="1">RANK(AW1,$AW$1:$AW$101,)</f>
        <v>25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61" ca="1" si="2">RAND()</f>
        <v>0.5320812925848929</v>
      </c>
      <c r="AO2" s="3">
        <f t="shared" ca="1" si="0"/>
        <v>35</v>
      </c>
      <c r="AP2" s="1"/>
      <c r="AQ2" s="1">
        <v>2</v>
      </c>
      <c r="AR2" s="1">
        <v>1</v>
      </c>
      <c r="AS2" s="1">
        <v>8</v>
      </c>
      <c r="AW2" s="4">
        <f t="shared" ref="AW2:AW65" ca="1" si="3">RAND()</f>
        <v>0.51124556700578849</v>
      </c>
      <c r="AX2" s="3">
        <f t="shared" ca="1" si="1"/>
        <v>48</v>
      </c>
      <c r="AY2" s="1"/>
      <c r="AZ2" s="1">
        <v>2</v>
      </c>
      <c r="BA2" s="1">
        <v>0</v>
      </c>
      <c r="BB2" s="1">
        <v>2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0.3783711146889257</v>
      </c>
      <c r="AO3" s="3">
        <f t="shared" ca="1" si="0"/>
        <v>42</v>
      </c>
      <c r="AP3" s="1"/>
      <c r="AQ3" s="1">
        <v>3</v>
      </c>
      <c r="AR3" s="1">
        <v>1</v>
      </c>
      <c r="AS3" s="1">
        <v>9</v>
      </c>
      <c r="AW3" s="4">
        <f t="shared" ca="1" si="3"/>
        <v>0.40858753307917761</v>
      </c>
      <c r="AX3" s="3">
        <f t="shared" ca="1" si="1"/>
        <v>58</v>
      </c>
      <c r="AY3" s="1"/>
      <c r="AZ3" s="1">
        <v>3</v>
      </c>
      <c r="BA3" s="1">
        <v>0</v>
      </c>
      <c r="BB3" s="1">
        <v>3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0.91060252950790455</v>
      </c>
      <c r="AO4" s="3">
        <f t="shared" ca="1" si="0"/>
        <v>9</v>
      </c>
      <c r="AP4" s="1"/>
      <c r="AQ4" s="1">
        <v>4</v>
      </c>
      <c r="AR4" s="1">
        <v>2</v>
      </c>
      <c r="AS4" s="1">
        <v>7</v>
      </c>
      <c r="AW4" s="4">
        <f t="shared" ca="1" si="3"/>
        <v>0.3943993688862022</v>
      </c>
      <c r="AX4" s="3">
        <f t="shared" ca="1" si="1"/>
        <v>59</v>
      </c>
      <c r="AY4" s="1"/>
      <c r="AZ4" s="1">
        <v>4</v>
      </c>
      <c r="BA4" s="1">
        <v>0</v>
      </c>
      <c r="BB4" s="1">
        <v>4</v>
      </c>
    </row>
    <row r="5" spans="1:54" ht="39.950000000000003" customHeight="1" x14ac:dyDescent="0.25">
      <c r="A5" s="11"/>
      <c r="B5" s="36"/>
      <c r="C5" s="39">
        <f ca="1">R5</f>
        <v>8</v>
      </c>
      <c r="D5" s="39">
        <f ca="1">S5</f>
        <v>2</v>
      </c>
      <c r="E5" s="12"/>
      <c r="F5" s="11"/>
      <c r="G5" s="36"/>
      <c r="H5" s="39">
        <f ca="1">R6</f>
        <v>7</v>
      </c>
      <c r="I5" s="39">
        <f ca="1">S6</f>
        <v>5</v>
      </c>
      <c r="J5" s="12"/>
      <c r="K5" s="11"/>
      <c r="L5" s="36"/>
      <c r="M5" s="39">
        <f ca="1">R7</f>
        <v>8</v>
      </c>
      <c r="N5" s="39">
        <f ca="1">S7</f>
        <v>6</v>
      </c>
      <c r="O5" s="12"/>
      <c r="P5" s="1"/>
      <c r="Q5" s="1">
        <v>1</v>
      </c>
      <c r="R5" s="13">
        <f ca="1">IF(AND((AH5+AL5)&lt;10,(AG5+AK5)=9,AG5&lt;9),AG5+1,AG5)</f>
        <v>8</v>
      </c>
      <c r="S5" s="14">
        <f t="shared" ref="S5:S16" ca="1" si="4">AH5</f>
        <v>2</v>
      </c>
      <c r="T5" s="15"/>
      <c r="U5" s="1">
        <v>1</v>
      </c>
      <c r="V5" s="14">
        <f ca="1">IF(AND((AH5+AL5)&lt;10,(AG5+AK5)=9,AG5=9),AK5+1,AK5)</f>
        <v>8</v>
      </c>
      <c r="W5" s="14">
        <f t="shared" ref="W5:W16" ca="1" si="5">AL5</f>
        <v>7</v>
      </c>
      <c r="X5" s="15"/>
      <c r="Y5" s="1">
        <v>1</v>
      </c>
      <c r="Z5" s="16">
        <f ca="1">R5*10+S5</f>
        <v>82</v>
      </c>
      <c r="AA5" s="17" t="s">
        <v>1</v>
      </c>
      <c r="AB5" s="17">
        <f ca="1">V5*10+W5</f>
        <v>87</v>
      </c>
      <c r="AC5" s="18" t="s">
        <v>2</v>
      </c>
      <c r="AD5" s="14">
        <f t="shared" ref="AD5:AD16" ca="1" si="6">Z5+AB5</f>
        <v>169</v>
      </c>
      <c r="AF5" s="1">
        <v>1</v>
      </c>
      <c r="AG5" s="14">
        <f t="shared" ref="AG5:AG16" ca="1" si="7">VLOOKUP($AO1,$AQ$1:$AS$97,2,FALSE)</f>
        <v>8</v>
      </c>
      <c r="AH5" s="14">
        <f ca="1">VLOOKUP($AX1,$AZ$1:$BB$101,2,FALSE)</f>
        <v>2</v>
      </c>
      <c r="AI5" s="15"/>
      <c r="AJ5" s="1">
        <v>1</v>
      </c>
      <c r="AK5" s="14">
        <f t="shared" ref="AK5:AK16" ca="1" si="8">VLOOKUP($AO1,$AQ$1:$AS$97,3,FALSE)</f>
        <v>8</v>
      </c>
      <c r="AL5" s="14">
        <f t="shared" ref="AL5:AL16" ca="1" si="9">VLOOKUP($AX1,$AZ$1:$BB$101,3,FALSE)</f>
        <v>7</v>
      </c>
      <c r="AN5" s="4">
        <f t="shared" ca="1" si="2"/>
        <v>0.83932438738890769</v>
      </c>
      <c r="AO5" s="3">
        <f t="shared" ca="1" si="0"/>
        <v>14</v>
      </c>
      <c r="AP5" s="1"/>
      <c r="AQ5" s="1">
        <v>5</v>
      </c>
      <c r="AR5" s="1">
        <v>2</v>
      </c>
      <c r="AS5" s="1">
        <v>8</v>
      </c>
      <c r="AW5" s="4">
        <f t="shared" ca="1" si="3"/>
        <v>0.7567798895383252</v>
      </c>
      <c r="AX5" s="3">
        <f t="shared" ca="1" si="1"/>
        <v>26</v>
      </c>
      <c r="AY5" s="1"/>
      <c r="AZ5" s="1">
        <v>5</v>
      </c>
      <c r="BA5" s="1">
        <v>0</v>
      </c>
      <c r="BB5" s="1">
        <v>5</v>
      </c>
    </row>
    <row r="6" spans="1:54" ht="39.950000000000003" customHeight="1" x14ac:dyDescent="0.25">
      <c r="A6" s="19"/>
      <c r="B6" s="37" t="s">
        <v>0</v>
      </c>
      <c r="C6" s="39">
        <f ca="1">V5</f>
        <v>8</v>
      </c>
      <c r="D6" s="39">
        <f ca="1">W5</f>
        <v>7</v>
      </c>
      <c r="E6" s="30"/>
      <c r="F6" s="31"/>
      <c r="G6" s="37" t="s">
        <v>0</v>
      </c>
      <c r="H6" s="39">
        <f ca="1">V6</f>
        <v>8</v>
      </c>
      <c r="I6" s="39">
        <f ca="1">W6</f>
        <v>3</v>
      </c>
      <c r="J6" s="30"/>
      <c r="K6" s="31"/>
      <c r="L6" s="37" t="s">
        <v>0</v>
      </c>
      <c r="M6" s="39">
        <f ca="1">V7</f>
        <v>6</v>
      </c>
      <c r="N6" s="39">
        <f ca="1">W7</f>
        <v>4</v>
      </c>
      <c r="O6" s="20"/>
      <c r="P6" s="1"/>
      <c r="Q6" s="1">
        <v>2</v>
      </c>
      <c r="R6" s="13">
        <f t="shared" ref="R6:R16" ca="1" si="10">IF(AND((AH6+AL6)&lt;10,(AG6+AK6)=9,AG6&lt;9),AG6+1,AG6)</f>
        <v>7</v>
      </c>
      <c r="S6" s="14">
        <f t="shared" ca="1" si="4"/>
        <v>5</v>
      </c>
      <c r="T6" s="15"/>
      <c r="U6" s="1">
        <v>2</v>
      </c>
      <c r="V6" s="14">
        <f t="shared" ref="V6:V16" ca="1" si="11">IF(AND((AH6+AL6)&lt;10,(AG6+AK6)=9,AG6=9),AK6+1,AK6)</f>
        <v>8</v>
      </c>
      <c r="W6" s="14">
        <f t="shared" ca="1" si="5"/>
        <v>3</v>
      </c>
      <c r="X6" s="15"/>
      <c r="Y6" s="1">
        <v>2</v>
      </c>
      <c r="Z6" s="16">
        <f t="shared" ref="Z6:Z16" ca="1" si="12">R6*10+W6</f>
        <v>73</v>
      </c>
      <c r="AA6" s="17" t="s">
        <v>1</v>
      </c>
      <c r="AB6" s="17">
        <f t="shared" ref="AB6:AB16" ca="1" si="13">V6*10+S6</f>
        <v>85</v>
      </c>
      <c r="AC6" s="18" t="s">
        <v>2</v>
      </c>
      <c r="AD6" s="14">
        <f t="shared" ca="1" si="6"/>
        <v>158</v>
      </c>
      <c r="AF6" s="1">
        <v>2</v>
      </c>
      <c r="AG6" s="14">
        <f t="shared" ca="1" si="7"/>
        <v>7</v>
      </c>
      <c r="AH6" s="14">
        <f t="shared" ref="AH6:AH16" ca="1" si="14">VLOOKUP($AX2,$AZ$1:$BB$101,2,FALSE)</f>
        <v>5</v>
      </c>
      <c r="AI6" s="15"/>
      <c r="AJ6" s="1">
        <v>2</v>
      </c>
      <c r="AK6" s="14">
        <f t="shared" ca="1" si="8"/>
        <v>8</v>
      </c>
      <c r="AL6" s="14">
        <f t="shared" ca="1" si="9"/>
        <v>3</v>
      </c>
      <c r="AN6" s="4">
        <f t="shared" ca="1" si="2"/>
        <v>0.37948501157137315</v>
      </c>
      <c r="AO6" s="3">
        <f t="shared" ca="1" si="0"/>
        <v>41</v>
      </c>
      <c r="AP6" s="1"/>
      <c r="AQ6" s="1">
        <v>6</v>
      </c>
      <c r="AR6" s="1">
        <v>2</v>
      </c>
      <c r="AS6" s="1">
        <v>9</v>
      </c>
      <c r="AW6" s="4">
        <f t="shared" ca="1" si="3"/>
        <v>0.94614684039286923</v>
      </c>
      <c r="AX6" s="3">
        <f t="shared" ca="1" si="1"/>
        <v>5</v>
      </c>
      <c r="AY6" s="1"/>
      <c r="AZ6" s="1">
        <v>6</v>
      </c>
      <c r="BA6" s="1">
        <v>0</v>
      </c>
      <c r="BB6" s="1">
        <v>6</v>
      </c>
    </row>
    <row r="7" spans="1:54" ht="26.1" customHeight="1" x14ac:dyDescent="0.25">
      <c r="A7" s="34"/>
      <c r="B7" s="44" t="str">
        <f ca="1">S18</f>
        <v>◯</v>
      </c>
      <c r="C7" s="45" t="str">
        <f ca="1">W18</f>
        <v/>
      </c>
      <c r="D7" s="46"/>
      <c r="E7" s="30"/>
      <c r="F7" s="41"/>
      <c r="G7" s="44" t="str">
        <f ca="1">S19</f>
        <v>◯</v>
      </c>
      <c r="H7" s="45" t="str">
        <f ca="1">W19</f>
        <v/>
      </c>
      <c r="I7" s="46"/>
      <c r="J7" s="30"/>
      <c r="K7" s="41"/>
      <c r="L7" s="44" t="str">
        <f ca="1">S20</f>
        <v>◯</v>
      </c>
      <c r="M7" s="45" t="str">
        <f ca="1">W20</f>
        <v>◯</v>
      </c>
      <c r="N7" s="46"/>
      <c r="O7" s="20"/>
      <c r="P7" s="1"/>
      <c r="Q7" s="1">
        <v>3</v>
      </c>
      <c r="R7" s="13">
        <f t="shared" ca="1" si="10"/>
        <v>8</v>
      </c>
      <c r="S7" s="14">
        <f t="shared" ca="1" si="4"/>
        <v>6</v>
      </c>
      <c r="T7" s="15"/>
      <c r="U7" s="1">
        <v>3</v>
      </c>
      <c r="V7" s="14">
        <f t="shared" ca="1" si="11"/>
        <v>6</v>
      </c>
      <c r="W7" s="14">
        <f t="shared" ca="1" si="5"/>
        <v>4</v>
      </c>
      <c r="X7" s="15"/>
      <c r="Y7" s="1">
        <v>3</v>
      </c>
      <c r="Z7" s="16">
        <f t="shared" ca="1" si="12"/>
        <v>84</v>
      </c>
      <c r="AA7" s="17" t="s">
        <v>1</v>
      </c>
      <c r="AB7" s="17">
        <f t="shared" ca="1" si="13"/>
        <v>66</v>
      </c>
      <c r="AC7" s="18" t="s">
        <v>2</v>
      </c>
      <c r="AD7" s="14">
        <f t="shared" ca="1" si="6"/>
        <v>150</v>
      </c>
      <c r="AF7" s="1">
        <v>3</v>
      </c>
      <c r="AG7" s="14">
        <f t="shared" ca="1" si="7"/>
        <v>8</v>
      </c>
      <c r="AH7" s="14">
        <f t="shared" ca="1" si="14"/>
        <v>6</v>
      </c>
      <c r="AI7" s="15"/>
      <c r="AJ7" s="1">
        <v>3</v>
      </c>
      <c r="AK7" s="14">
        <f t="shared" ca="1" si="8"/>
        <v>6</v>
      </c>
      <c r="AL7" s="14">
        <f t="shared" ca="1" si="9"/>
        <v>4</v>
      </c>
      <c r="AN7" s="4">
        <f t="shared" ca="1" si="2"/>
        <v>0.94498413988210672</v>
      </c>
      <c r="AO7" s="3">
        <f t="shared" ca="1" si="0"/>
        <v>6</v>
      </c>
      <c r="AP7" s="1"/>
      <c r="AQ7" s="1">
        <v>7</v>
      </c>
      <c r="AR7" s="1">
        <v>3</v>
      </c>
      <c r="AS7" s="1">
        <v>6</v>
      </c>
      <c r="AW7" s="4">
        <f t="shared" ca="1" si="3"/>
        <v>0.71408347939981898</v>
      </c>
      <c r="AX7" s="3">
        <f t="shared" ca="1" si="1"/>
        <v>30</v>
      </c>
      <c r="AY7" s="1"/>
      <c r="AZ7" s="1">
        <v>7</v>
      </c>
      <c r="BA7" s="1">
        <v>0</v>
      </c>
      <c r="BB7" s="1">
        <v>7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10"/>
        <v>3</v>
      </c>
      <c r="S8" s="14">
        <f t="shared" ca="1" si="4"/>
        <v>6</v>
      </c>
      <c r="T8" s="15"/>
      <c r="U8" s="1">
        <v>4</v>
      </c>
      <c r="V8" s="14">
        <f t="shared" ca="1" si="11"/>
        <v>8</v>
      </c>
      <c r="W8" s="14">
        <f t="shared" ca="1" si="5"/>
        <v>5</v>
      </c>
      <c r="X8" s="15"/>
      <c r="Y8" s="1">
        <v>4</v>
      </c>
      <c r="Z8" s="16">
        <f t="shared" ca="1" si="12"/>
        <v>35</v>
      </c>
      <c r="AA8" s="17" t="s">
        <v>1</v>
      </c>
      <c r="AB8" s="17">
        <f t="shared" ca="1" si="13"/>
        <v>86</v>
      </c>
      <c r="AC8" s="18" t="s">
        <v>2</v>
      </c>
      <c r="AD8" s="14">
        <f t="shared" ca="1" si="6"/>
        <v>121</v>
      </c>
      <c r="AF8" s="1">
        <v>4</v>
      </c>
      <c r="AG8" s="14">
        <f t="shared" ca="1" si="7"/>
        <v>3</v>
      </c>
      <c r="AH8" s="14">
        <f t="shared" ca="1" si="14"/>
        <v>6</v>
      </c>
      <c r="AI8" s="15"/>
      <c r="AJ8" s="1">
        <v>4</v>
      </c>
      <c r="AK8" s="14">
        <f t="shared" ca="1" si="8"/>
        <v>8</v>
      </c>
      <c r="AL8" s="14">
        <f t="shared" ca="1" si="9"/>
        <v>5</v>
      </c>
      <c r="AN8" s="4">
        <f t="shared" ca="1" si="2"/>
        <v>0.73587897681731362</v>
      </c>
      <c r="AO8" s="3">
        <f t="shared" ca="1" si="0"/>
        <v>22</v>
      </c>
      <c r="AP8" s="1"/>
      <c r="AQ8" s="1">
        <v>8</v>
      </c>
      <c r="AR8" s="1">
        <v>3</v>
      </c>
      <c r="AS8" s="1">
        <v>7</v>
      </c>
      <c r="AW8" s="4">
        <f t="shared" ca="1" si="3"/>
        <v>0.32747788303628467</v>
      </c>
      <c r="AX8" s="3">
        <f t="shared" ca="1" si="1"/>
        <v>69</v>
      </c>
      <c r="AY8" s="1"/>
      <c r="AZ8" s="1">
        <v>8</v>
      </c>
      <c r="BA8" s="1">
        <v>0</v>
      </c>
      <c r="BB8" s="1">
        <v>8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10"/>
        <v>4</v>
      </c>
      <c r="S9" s="14">
        <f t="shared" ca="1" si="4"/>
        <v>2</v>
      </c>
      <c r="T9" s="15"/>
      <c r="U9" s="1">
        <v>5</v>
      </c>
      <c r="V9" s="14">
        <f t="shared" ca="1" si="11"/>
        <v>8</v>
      </c>
      <c r="W9" s="14">
        <f t="shared" ca="1" si="5"/>
        <v>8</v>
      </c>
      <c r="X9" s="15"/>
      <c r="Y9" s="1">
        <v>5</v>
      </c>
      <c r="Z9" s="16">
        <f t="shared" ca="1" si="12"/>
        <v>48</v>
      </c>
      <c r="AA9" s="17" t="s">
        <v>1</v>
      </c>
      <c r="AB9" s="17">
        <f t="shared" ca="1" si="13"/>
        <v>82</v>
      </c>
      <c r="AC9" s="18" t="s">
        <v>2</v>
      </c>
      <c r="AD9" s="14">
        <f t="shared" ca="1" si="6"/>
        <v>130</v>
      </c>
      <c r="AF9" s="1">
        <v>5</v>
      </c>
      <c r="AG9" s="14">
        <f t="shared" ca="1" si="7"/>
        <v>4</v>
      </c>
      <c r="AH9" s="14">
        <f t="shared" ca="1" si="14"/>
        <v>2</v>
      </c>
      <c r="AI9" s="15"/>
      <c r="AJ9" s="1">
        <v>5</v>
      </c>
      <c r="AK9" s="14">
        <f t="shared" ca="1" si="8"/>
        <v>8</v>
      </c>
      <c r="AL9" s="14">
        <f t="shared" ca="1" si="9"/>
        <v>8</v>
      </c>
      <c r="AN9" s="4">
        <f t="shared" ca="1" si="2"/>
        <v>0.97909024501429287</v>
      </c>
      <c r="AO9" s="3">
        <f t="shared" ca="1" si="0"/>
        <v>3</v>
      </c>
      <c r="AP9" s="1"/>
      <c r="AQ9" s="1">
        <v>9</v>
      </c>
      <c r="AR9" s="1">
        <v>3</v>
      </c>
      <c r="AS9" s="1">
        <v>8</v>
      </c>
      <c r="AW9" s="4">
        <f t="shared" ca="1" si="3"/>
        <v>0.82773740277649555</v>
      </c>
      <c r="AX9" s="3">
        <f t="shared" ca="1" si="1"/>
        <v>15</v>
      </c>
      <c r="AY9" s="1"/>
      <c r="AZ9" s="1">
        <v>9</v>
      </c>
      <c r="BA9" s="1">
        <v>0</v>
      </c>
      <c r="BB9" s="1">
        <v>9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10"/>
        <v>8</v>
      </c>
      <c r="S10" s="14">
        <f t="shared" ca="1" si="4"/>
        <v>0</v>
      </c>
      <c r="T10" s="15"/>
      <c r="U10" s="1">
        <v>6</v>
      </c>
      <c r="V10" s="14">
        <f t="shared" ca="1" si="11"/>
        <v>5</v>
      </c>
      <c r="W10" s="14">
        <f t="shared" ca="1" si="5"/>
        <v>5</v>
      </c>
      <c r="X10" s="15"/>
      <c r="Y10" s="1">
        <v>6</v>
      </c>
      <c r="Z10" s="16">
        <f t="shared" ca="1" si="12"/>
        <v>85</v>
      </c>
      <c r="AA10" s="17" t="s">
        <v>1</v>
      </c>
      <c r="AB10" s="17">
        <f t="shared" ca="1" si="13"/>
        <v>50</v>
      </c>
      <c r="AC10" s="18" t="s">
        <v>2</v>
      </c>
      <c r="AD10" s="14">
        <f t="shared" ca="1" si="6"/>
        <v>135</v>
      </c>
      <c r="AF10" s="1">
        <v>6</v>
      </c>
      <c r="AG10" s="14">
        <f t="shared" ca="1" si="7"/>
        <v>8</v>
      </c>
      <c r="AH10" s="14">
        <f t="shared" ca="1" si="14"/>
        <v>0</v>
      </c>
      <c r="AI10" s="15"/>
      <c r="AJ10" s="1">
        <v>6</v>
      </c>
      <c r="AK10" s="14">
        <f t="shared" ca="1" si="8"/>
        <v>5</v>
      </c>
      <c r="AL10" s="14">
        <f t="shared" ca="1" si="9"/>
        <v>5</v>
      </c>
      <c r="AN10" s="4">
        <f t="shared" ca="1" si="2"/>
        <v>0.92617014516251894</v>
      </c>
      <c r="AO10" s="3">
        <f t="shared" ca="1" si="0"/>
        <v>8</v>
      </c>
      <c r="AP10" s="1"/>
      <c r="AQ10" s="1">
        <v>10</v>
      </c>
      <c r="AR10" s="1">
        <v>3</v>
      </c>
      <c r="AS10" s="1">
        <v>9</v>
      </c>
      <c r="AW10" s="4">
        <f t="shared" ca="1" si="3"/>
        <v>0.8575305062083175</v>
      </c>
      <c r="AX10" s="3">
        <f t="shared" ca="1" si="1"/>
        <v>11</v>
      </c>
      <c r="AY10" s="1"/>
      <c r="AZ10" s="1">
        <v>10</v>
      </c>
      <c r="BA10" s="1">
        <v>1</v>
      </c>
      <c r="BB10" s="1">
        <v>1</v>
      </c>
    </row>
    <row r="11" spans="1:54" ht="39.950000000000003" customHeight="1" x14ac:dyDescent="0.25">
      <c r="A11" s="11"/>
      <c r="B11" s="36"/>
      <c r="C11" s="39">
        <f ca="1">R8</f>
        <v>3</v>
      </c>
      <c r="D11" s="39">
        <f ca="1">S8</f>
        <v>6</v>
      </c>
      <c r="E11" s="12"/>
      <c r="F11" s="11"/>
      <c r="G11" s="36"/>
      <c r="H11" s="39">
        <f ca="1">R9</f>
        <v>4</v>
      </c>
      <c r="I11" s="39">
        <f ca="1">S9</f>
        <v>2</v>
      </c>
      <c r="J11" s="12"/>
      <c r="K11" s="11"/>
      <c r="L11" s="36"/>
      <c r="M11" s="39">
        <f ca="1">R10</f>
        <v>8</v>
      </c>
      <c r="N11" s="39">
        <f ca="1">S10</f>
        <v>0</v>
      </c>
      <c r="O11" s="12"/>
      <c r="P11" s="1"/>
      <c r="Q11" s="1">
        <v>7</v>
      </c>
      <c r="R11" s="13">
        <f t="shared" ca="1" si="10"/>
        <v>2</v>
      </c>
      <c r="S11" s="14">
        <f t="shared" ca="1" si="4"/>
        <v>3</v>
      </c>
      <c r="T11" s="15"/>
      <c r="U11" s="1">
        <v>7</v>
      </c>
      <c r="V11" s="14">
        <f t="shared" ca="1" si="11"/>
        <v>9</v>
      </c>
      <c r="W11" s="14">
        <f t="shared" ca="1" si="5"/>
        <v>3</v>
      </c>
      <c r="X11" s="15"/>
      <c r="Y11" s="1">
        <v>7</v>
      </c>
      <c r="Z11" s="16">
        <f t="shared" ca="1" si="12"/>
        <v>23</v>
      </c>
      <c r="AA11" s="17" t="s">
        <v>1</v>
      </c>
      <c r="AB11" s="17">
        <f t="shared" ca="1" si="13"/>
        <v>93</v>
      </c>
      <c r="AC11" s="18" t="s">
        <v>2</v>
      </c>
      <c r="AD11" s="14">
        <f t="shared" ca="1" si="6"/>
        <v>116</v>
      </c>
      <c r="AF11" s="1">
        <v>7</v>
      </c>
      <c r="AG11" s="14">
        <f t="shared" ca="1" si="7"/>
        <v>2</v>
      </c>
      <c r="AH11" s="14">
        <f t="shared" ca="1" si="14"/>
        <v>3</v>
      </c>
      <c r="AI11" s="15"/>
      <c r="AJ11" s="1">
        <v>7</v>
      </c>
      <c r="AK11" s="14">
        <f t="shared" ca="1" si="8"/>
        <v>9</v>
      </c>
      <c r="AL11" s="14">
        <f t="shared" ca="1" si="9"/>
        <v>3</v>
      </c>
      <c r="AN11" s="4">
        <f t="shared" ca="1" si="2"/>
        <v>0.44524054429664151</v>
      </c>
      <c r="AO11" s="3">
        <f t="shared" ca="1" si="0"/>
        <v>38</v>
      </c>
      <c r="AP11" s="1"/>
      <c r="AQ11" s="1">
        <v>11</v>
      </c>
      <c r="AR11" s="1">
        <v>4</v>
      </c>
      <c r="AS11" s="1">
        <v>5</v>
      </c>
      <c r="AW11" s="4">
        <f t="shared" ca="1" si="3"/>
        <v>0.81838855316548675</v>
      </c>
      <c r="AX11" s="3">
        <f t="shared" ca="1" si="1"/>
        <v>19</v>
      </c>
      <c r="AY11" s="1"/>
      <c r="AZ11" s="1">
        <v>11</v>
      </c>
      <c r="BA11" s="1">
        <v>1</v>
      </c>
      <c r="BB11" s="1">
        <v>2</v>
      </c>
    </row>
    <row r="12" spans="1:54" ht="39.950000000000003" customHeight="1" x14ac:dyDescent="0.25">
      <c r="A12" s="19"/>
      <c r="B12" s="37" t="s">
        <v>0</v>
      </c>
      <c r="C12" s="39">
        <f ca="1">V8</f>
        <v>8</v>
      </c>
      <c r="D12" s="39">
        <f ca="1">W8</f>
        <v>5</v>
      </c>
      <c r="E12" s="30"/>
      <c r="F12" s="31"/>
      <c r="G12" s="37" t="s">
        <v>0</v>
      </c>
      <c r="H12" s="39">
        <f ca="1">V9</f>
        <v>8</v>
      </c>
      <c r="I12" s="39">
        <f ca="1">W9</f>
        <v>8</v>
      </c>
      <c r="J12" s="30"/>
      <c r="K12" s="31"/>
      <c r="L12" s="37" t="s">
        <v>0</v>
      </c>
      <c r="M12" s="39">
        <f ca="1">V10</f>
        <v>5</v>
      </c>
      <c r="N12" s="39">
        <f ca="1">W10</f>
        <v>5</v>
      </c>
      <c r="O12" s="20"/>
      <c r="P12" s="1"/>
      <c r="Q12" s="1">
        <v>8</v>
      </c>
      <c r="R12" s="13">
        <f t="shared" ca="1" si="10"/>
        <v>6</v>
      </c>
      <c r="S12" s="14">
        <f t="shared" ca="1" si="4"/>
        <v>7</v>
      </c>
      <c r="T12" s="15"/>
      <c r="U12" s="1">
        <v>8</v>
      </c>
      <c r="V12" s="14">
        <f t="shared" ca="1" si="11"/>
        <v>3</v>
      </c>
      <c r="W12" s="14">
        <f t="shared" ca="1" si="5"/>
        <v>6</v>
      </c>
      <c r="X12" s="15"/>
      <c r="Y12" s="1">
        <v>8</v>
      </c>
      <c r="Z12" s="16">
        <f t="shared" ca="1" si="12"/>
        <v>66</v>
      </c>
      <c r="AA12" s="17" t="s">
        <v>1</v>
      </c>
      <c r="AB12" s="17">
        <f t="shared" ca="1" si="13"/>
        <v>37</v>
      </c>
      <c r="AC12" s="18" t="s">
        <v>2</v>
      </c>
      <c r="AD12" s="14">
        <f t="shared" ca="1" si="6"/>
        <v>103</v>
      </c>
      <c r="AF12" s="1">
        <v>8</v>
      </c>
      <c r="AG12" s="14">
        <f t="shared" ca="1" si="7"/>
        <v>6</v>
      </c>
      <c r="AH12" s="14">
        <f t="shared" ca="1" si="14"/>
        <v>7</v>
      </c>
      <c r="AI12" s="15"/>
      <c r="AJ12" s="1">
        <v>8</v>
      </c>
      <c r="AK12" s="14">
        <f t="shared" ca="1" si="8"/>
        <v>3</v>
      </c>
      <c r="AL12" s="14">
        <f t="shared" ca="1" si="9"/>
        <v>6</v>
      </c>
      <c r="AN12" s="4">
        <f t="shared" ca="1" si="2"/>
        <v>0.26572503703453121</v>
      </c>
      <c r="AO12" s="3">
        <f t="shared" ca="1" si="0"/>
        <v>53</v>
      </c>
      <c r="AP12" s="1"/>
      <c r="AQ12" s="1">
        <v>12</v>
      </c>
      <c r="AR12" s="1">
        <v>4</v>
      </c>
      <c r="AS12" s="1">
        <v>6</v>
      </c>
      <c r="AW12" s="4">
        <f t="shared" ca="1" si="3"/>
        <v>0.79268617721942625</v>
      </c>
      <c r="AX12" s="3">
        <f t="shared" ca="1" si="1"/>
        <v>22</v>
      </c>
      <c r="AY12" s="1"/>
      <c r="AZ12" s="1">
        <v>12</v>
      </c>
      <c r="BA12" s="1">
        <v>1</v>
      </c>
      <c r="BB12" s="1">
        <v>3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>◯</v>
      </c>
      <c r="D13" s="46"/>
      <c r="E13" s="30"/>
      <c r="F13" s="41"/>
      <c r="G13" s="44" t="str">
        <f ca="1">S22</f>
        <v>◯</v>
      </c>
      <c r="H13" s="45" t="str">
        <f ca="1">W22</f>
        <v>◯</v>
      </c>
      <c r="I13" s="46"/>
      <c r="J13" s="30"/>
      <c r="K13" s="41"/>
      <c r="L13" s="44" t="str">
        <f ca="1">S23</f>
        <v>◯</v>
      </c>
      <c r="M13" s="45" t="str">
        <f ca="1">W23</f>
        <v/>
      </c>
      <c r="N13" s="46"/>
      <c r="O13" s="20"/>
      <c r="P13" s="1"/>
      <c r="Q13" s="1">
        <v>9</v>
      </c>
      <c r="R13" s="13">
        <f t="shared" ca="1" si="10"/>
        <v>1</v>
      </c>
      <c r="S13" s="14">
        <f t="shared" ca="1" si="4"/>
        <v>1</v>
      </c>
      <c r="T13" s="15"/>
      <c r="U13" s="1">
        <v>9</v>
      </c>
      <c r="V13" s="14">
        <f t="shared" ca="1" si="11"/>
        <v>9</v>
      </c>
      <c r="W13" s="14">
        <f t="shared" ca="1" si="5"/>
        <v>6</v>
      </c>
      <c r="X13" s="15"/>
      <c r="Y13" s="1">
        <v>9</v>
      </c>
      <c r="Z13" s="16">
        <f t="shared" ca="1" si="12"/>
        <v>16</v>
      </c>
      <c r="AA13" s="17" t="s">
        <v>1</v>
      </c>
      <c r="AB13" s="17">
        <f t="shared" ca="1" si="13"/>
        <v>91</v>
      </c>
      <c r="AC13" s="18" t="s">
        <v>2</v>
      </c>
      <c r="AD13" s="14">
        <f t="shared" ca="1" si="6"/>
        <v>107</v>
      </c>
      <c r="AF13" s="1">
        <v>9</v>
      </c>
      <c r="AG13" s="14">
        <f t="shared" ca="1" si="7"/>
        <v>1</v>
      </c>
      <c r="AH13" s="14">
        <f t="shared" ca="1" si="14"/>
        <v>1</v>
      </c>
      <c r="AI13" s="15"/>
      <c r="AJ13" s="1">
        <v>9</v>
      </c>
      <c r="AK13" s="14">
        <f t="shared" ca="1" si="8"/>
        <v>9</v>
      </c>
      <c r="AL13" s="14">
        <f t="shared" ca="1" si="9"/>
        <v>6</v>
      </c>
      <c r="AN13" s="4">
        <f t="shared" ca="1" si="2"/>
        <v>0.4850380116549633</v>
      </c>
      <c r="AO13" s="3">
        <f t="shared" ca="1" si="0"/>
        <v>37</v>
      </c>
      <c r="AP13" s="1"/>
      <c r="AQ13" s="1">
        <v>13</v>
      </c>
      <c r="AR13" s="1">
        <v>4</v>
      </c>
      <c r="AS13" s="1">
        <v>7</v>
      </c>
      <c r="AW13" s="4">
        <f t="shared" ca="1" si="3"/>
        <v>0.95760168665854328</v>
      </c>
      <c r="AX13" s="3">
        <f t="shared" ca="1" si="1"/>
        <v>4</v>
      </c>
      <c r="AY13" s="1"/>
      <c r="AZ13" s="1">
        <v>13</v>
      </c>
      <c r="BA13" s="1">
        <v>1</v>
      </c>
      <c r="BB13" s="1">
        <v>4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10"/>
        <v>3</v>
      </c>
      <c r="S14" s="14">
        <f t="shared" ca="1" si="4"/>
        <v>1</v>
      </c>
      <c r="T14" s="15"/>
      <c r="U14" s="1">
        <v>10</v>
      </c>
      <c r="V14" s="14">
        <f t="shared" ca="1" si="11"/>
        <v>7</v>
      </c>
      <c r="W14" s="14">
        <f t="shared" ca="1" si="5"/>
        <v>2</v>
      </c>
      <c r="X14" s="15"/>
      <c r="Y14" s="1">
        <v>10</v>
      </c>
      <c r="Z14" s="16">
        <f t="shared" ca="1" si="12"/>
        <v>32</v>
      </c>
      <c r="AA14" s="17" t="s">
        <v>1</v>
      </c>
      <c r="AB14" s="17">
        <f t="shared" ca="1" si="13"/>
        <v>71</v>
      </c>
      <c r="AC14" s="18" t="s">
        <v>2</v>
      </c>
      <c r="AD14" s="14">
        <f t="shared" ca="1" si="6"/>
        <v>103</v>
      </c>
      <c r="AF14" s="1">
        <v>10</v>
      </c>
      <c r="AG14" s="14">
        <f t="shared" ca="1" si="7"/>
        <v>3</v>
      </c>
      <c r="AH14" s="14">
        <f t="shared" ca="1" si="14"/>
        <v>1</v>
      </c>
      <c r="AI14" s="15"/>
      <c r="AJ14" s="1">
        <v>10</v>
      </c>
      <c r="AK14" s="14">
        <f t="shared" ca="1" si="8"/>
        <v>7</v>
      </c>
      <c r="AL14" s="14">
        <f t="shared" ca="1" si="9"/>
        <v>2</v>
      </c>
      <c r="AN14" s="4">
        <f t="shared" ca="1" si="2"/>
        <v>0.34886236764815148</v>
      </c>
      <c r="AO14" s="3">
        <f t="shared" ca="1" si="0"/>
        <v>47</v>
      </c>
      <c r="AP14" s="1"/>
      <c r="AQ14" s="1">
        <v>14</v>
      </c>
      <c r="AR14" s="1">
        <v>4</v>
      </c>
      <c r="AS14" s="1">
        <v>8</v>
      </c>
      <c r="AW14" s="4">
        <f t="shared" ca="1" si="3"/>
        <v>0.8531176163875549</v>
      </c>
      <c r="AX14" s="3">
        <f t="shared" ca="1" si="1"/>
        <v>12</v>
      </c>
      <c r="AY14" s="1"/>
      <c r="AZ14" s="1">
        <v>14</v>
      </c>
      <c r="BA14" s="1">
        <v>1</v>
      </c>
      <c r="BB14" s="1">
        <v>5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10"/>
        <v>8</v>
      </c>
      <c r="S15" s="14">
        <f t="shared" ca="1" si="4"/>
        <v>2</v>
      </c>
      <c r="T15" s="15"/>
      <c r="U15" s="1">
        <v>11</v>
      </c>
      <c r="V15" s="14">
        <f t="shared" ca="1" si="11"/>
        <v>2</v>
      </c>
      <c r="W15" s="14">
        <f t="shared" ca="1" si="5"/>
        <v>1</v>
      </c>
      <c r="X15" s="15"/>
      <c r="Y15" s="1">
        <v>11</v>
      </c>
      <c r="Z15" s="16">
        <f t="shared" ca="1" si="12"/>
        <v>81</v>
      </c>
      <c r="AA15" s="17" t="s">
        <v>1</v>
      </c>
      <c r="AB15" s="17">
        <f t="shared" ca="1" si="13"/>
        <v>22</v>
      </c>
      <c r="AC15" s="18" t="s">
        <v>2</v>
      </c>
      <c r="AD15" s="14">
        <f t="shared" ca="1" si="6"/>
        <v>103</v>
      </c>
      <c r="AF15" s="1">
        <v>11</v>
      </c>
      <c r="AG15" s="14">
        <f t="shared" ca="1" si="7"/>
        <v>8</v>
      </c>
      <c r="AH15" s="14">
        <f t="shared" ca="1" si="14"/>
        <v>2</v>
      </c>
      <c r="AI15" s="15"/>
      <c r="AJ15" s="1">
        <v>11</v>
      </c>
      <c r="AK15" s="14">
        <f t="shared" ca="1" si="8"/>
        <v>2</v>
      </c>
      <c r="AL15" s="14">
        <f t="shared" ca="1" si="9"/>
        <v>1</v>
      </c>
      <c r="AN15" s="4">
        <f t="shared" ca="1" si="2"/>
        <v>0.55876076446635714</v>
      </c>
      <c r="AO15" s="3">
        <f t="shared" ca="1" si="0"/>
        <v>33</v>
      </c>
      <c r="AP15" s="1"/>
      <c r="AQ15" s="1">
        <v>15</v>
      </c>
      <c r="AR15" s="1">
        <v>4</v>
      </c>
      <c r="AS15" s="1">
        <v>9</v>
      </c>
      <c r="AW15" s="4">
        <f t="shared" ca="1" si="3"/>
        <v>0.99582784889375964</v>
      </c>
      <c r="AX15" s="3">
        <f t="shared" ca="1" si="1"/>
        <v>1</v>
      </c>
      <c r="AY15" s="1"/>
      <c r="AZ15" s="1">
        <v>15</v>
      </c>
      <c r="BA15" s="1">
        <v>1</v>
      </c>
      <c r="BB15" s="1">
        <v>6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10"/>
        <v>9</v>
      </c>
      <c r="S16" s="14">
        <f t="shared" ca="1" si="4"/>
        <v>2</v>
      </c>
      <c r="T16" s="15"/>
      <c r="U16" s="1">
        <v>12</v>
      </c>
      <c r="V16" s="14">
        <f t="shared" ca="1" si="11"/>
        <v>7</v>
      </c>
      <c r="W16" s="14">
        <f t="shared" ca="1" si="5"/>
        <v>4</v>
      </c>
      <c r="X16" s="15"/>
      <c r="Y16" s="1">
        <v>12</v>
      </c>
      <c r="Z16" s="16">
        <f t="shared" ca="1" si="12"/>
        <v>94</v>
      </c>
      <c r="AA16" s="17" t="s">
        <v>1</v>
      </c>
      <c r="AB16" s="17">
        <f t="shared" ca="1" si="13"/>
        <v>72</v>
      </c>
      <c r="AC16" s="18" t="s">
        <v>2</v>
      </c>
      <c r="AD16" s="14">
        <f t="shared" ca="1" si="6"/>
        <v>166</v>
      </c>
      <c r="AF16" s="1">
        <v>12</v>
      </c>
      <c r="AG16" s="14">
        <f t="shared" ca="1" si="7"/>
        <v>9</v>
      </c>
      <c r="AH16" s="14">
        <f t="shared" ca="1" si="14"/>
        <v>2</v>
      </c>
      <c r="AI16" s="15"/>
      <c r="AJ16" s="1">
        <v>12</v>
      </c>
      <c r="AK16" s="14">
        <f t="shared" ca="1" si="8"/>
        <v>7</v>
      </c>
      <c r="AL16" s="14">
        <f t="shared" ca="1" si="9"/>
        <v>4</v>
      </c>
      <c r="AN16" s="4">
        <f t="shared" ca="1" si="2"/>
        <v>0.40809656249568038</v>
      </c>
      <c r="AO16" s="3">
        <f t="shared" ca="1" si="0"/>
        <v>39</v>
      </c>
      <c r="AP16" s="1"/>
      <c r="AQ16" s="1">
        <v>16</v>
      </c>
      <c r="AR16" s="1">
        <v>5</v>
      </c>
      <c r="AS16" s="1">
        <v>4</v>
      </c>
      <c r="AW16" s="4">
        <f t="shared" ca="1" si="3"/>
        <v>0.15234783481936964</v>
      </c>
      <c r="AX16" s="3">
        <f t="shared" ca="1" si="1"/>
        <v>82</v>
      </c>
      <c r="AY16" s="1"/>
      <c r="AZ16" s="1">
        <v>16</v>
      </c>
      <c r="BA16" s="1">
        <v>1</v>
      </c>
      <c r="BB16" s="1">
        <v>7</v>
      </c>
    </row>
    <row r="17" spans="1:54" ht="39.950000000000003" customHeight="1" x14ac:dyDescent="0.25">
      <c r="A17" s="11"/>
      <c r="B17" s="36"/>
      <c r="C17" s="37">
        <f ca="1">R11</f>
        <v>2</v>
      </c>
      <c r="D17" s="37">
        <f ca="1">S11</f>
        <v>3</v>
      </c>
      <c r="E17" s="12"/>
      <c r="F17" s="11"/>
      <c r="G17" s="36"/>
      <c r="H17" s="37">
        <f ca="1">R12</f>
        <v>6</v>
      </c>
      <c r="I17" s="37">
        <f ca="1">S12</f>
        <v>7</v>
      </c>
      <c r="J17" s="12"/>
      <c r="K17" s="11"/>
      <c r="L17" s="36"/>
      <c r="M17" s="37">
        <f ca="1">R13</f>
        <v>1</v>
      </c>
      <c r="N17" s="37">
        <f ca="1">S13</f>
        <v>1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0.54130714180528161</v>
      </c>
      <c r="AO17" s="3">
        <f t="shared" ca="1" si="0"/>
        <v>34</v>
      </c>
      <c r="AP17" s="1"/>
      <c r="AQ17" s="1">
        <v>17</v>
      </c>
      <c r="AR17" s="1">
        <v>5</v>
      </c>
      <c r="AS17" s="1">
        <v>5</v>
      </c>
      <c r="AW17" s="4">
        <f t="shared" ca="1" si="3"/>
        <v>0.92107490987091878</v>
      </c>
      <c r="AX17" s="3">
        <f t="shared" ca="1" si="1"/>
        <v>6</v>
      </c>
      <c r="AY17" s="1"/>
      <c r="AZ17" s="1">
        <v>17</v>
      </c>
      <c r="BA17" s="1">
        <v>1</v>
      </c>
      <c r="BB17" s="1">
        <v>8</v>
      </c>
    </row>
    <row r="18" spans="1:54" ht="39.950000000000003" customHeight="1" x14ac:dyDescent="0.25">
      <c r="A18" s="19"/>
      <c r="B18" s="37" t="s">
        <v>0</v>
      </c>
      <c r="C18" s="37">
        <f ca="1">V11</f>
        <v>9</v>
      </c>
      <c r="D18" s="37">
        <f ca="1">W11</f>
        <v>3</v>
      </c>
      <c r="E18" s="30"/>
      <c r="F18" s="31"/>
      <c r="G18" s="37" t="s">
        <v>0</v>
      </c>
      <c r="H18" s="37">
        <f ca="1">V12</f>
        <v>3</v>
      </c>
      <c r="I18" s="37">
        <f ca="1">W12</f>
        <v>6</v>
      </c>
      <c r="J18" s="30"/>
      <c r="K18" s="31"/>
      <c r="L18" s="37" t="s">
        <v>0</v>
      </c>
      <c r="M18" s="37">
        <f ca="1">V13</f>
        <v>9</v>
      </c>
      <c r="N18" s="37">
        <f ca="1">W13</f>
        <v>6</v>
      </c>
      <c r="O18" s="20"/>
      <c r="P18" s="1"/>
      <c r="Q18" s="1">
        <v>1</v>
      </c>
      <c r="R18" s="29">
        <f ca="1">R5+V5</f>
        <v>16</v>
      </c>
      <c r="S18" s="29" t="str">
        <f ca="1">IF(R18+IF(V18&gt;=10,1,0)&gt;=10,"◯","")</f>
        <v>◯</v>
      </c>
      <c r="U18" s="1">
        <v>1</v>
      </c>
      <c r="V18" s="29">
        <f ca="1">S5+W5</f>
        <v>9</v>
      </c>
      <c r="W18" s="29" t="str">
        <f ca="1">IF(V18&gt;=10,"◯","")</f>
        <v/>
      </c>
      <c r="AN18" s="4">
        <f t="shared" ca="1" si="2"/>
        <v>9.8782582930905805E-2</v>
      </c>
      <c r="AO18" s="3">
        <f t="shared" ca="1" si="0"/>
        <v>56</v>
      </c>
      <c r="AP18" s="1"/>
      <c r="AQ18" s="1">
        <v>18</v>
      </c>
      <c r="AR18" s="1">
        <v>5</v>
      </c>
      <c r="AS18" s="1">
        <v>6</v>
      </c>
      <c r="AW18" s="4">
        <f t="shared" ca="1" si="3"/>
        <v>0.87525823765992217</v>
      </c>
      <c r="AX18" s="3">
        <f t="shared" ca="1" si="1"/>
        <v>9</v>
      </c>
      <c r="AY18" s="1"/>
      <c r="AZ18" s="1">
        <v>18</v>
      </c>
      <c r="BA18" s="1">
        <v>1</v>
      </c>
      <c r="BB18" s="1">
        <v>9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/>
      </c>
      <c r="D19" s="47"/>
      <c r="E19" s="30"/>
      <c r="F19" s="41"/>
      <c r="G19" s="44" t="str">
        <f ca="1">S25</f>
        <v>◯</v>
      </c>
      <c r="H19" s="44" t="str">
        <f ca="1">W25</f>
        <v>◯</v>
      </c>
      <c r="I19" s="47"/>
      <c r="J19" s="30"/>
      <c r="K19" s="41"/>
      <c r="L19" s="44" t="str">
        <f ca="1">S26</f>
        <v>◯</v>
      </c>
      <c r="M19" s="44" t="str">
        <f ca="1">W26</f>
        <v/>
      </c>
      <c r="N19" s="47"/>
      <c r="O19" s="20"/>
      <c r="P19" s="1"/>
      <c r="Q19" s="1">
        <v>2</v>
      </c>
      <c r="R19" s="29">
        <f t="shared" ref="R19:R29" ca="1" si="15">R6+V6</f>
        <v>15</v>
      </c>
      <c r="S19" s="29" t="str">
        <f t="shared" ref="S19:S29" ca="1" si="16">IF(R19+IF(V19&gt;=10,1,0)&gt;=10,"◯","")</f>
        <v>◯</v>
      </c>
      <c r="U19" s="1">
        <v>2</v>
      </c>
      <c r="V19" s="29">
        <f t="shared" ref="V19:V29" ca="1" si="17">S6+W6</f>
        <v>8</v>
      </c>
      <c r="W19" s="29" t="str">
        <f t="shared" ref="W19:W29" ca="1" si="18">IF(V19&gt;=10,"◯","")</f>
        <v/>
      </c>
      <c r="AN19" s="4">
        <f t="shared" ca="1" si="2"/>
        <v>0.73713190389792727</v>
      </c>
      <c r="AO19" s="3">
        <f t="shared" ca="1" si="0"/>
        <v>21</v>
      </c>
      <c r="AP19" s="1"/>
      <c r="AQ19" s="1">
        <v>19</v>
      </c>
      <c r="AR19" s="1">
        <v>5</v>
      </c>
      <c r="AS19" s="1">
        <v>7</v>
      </c>
      <c r="AW19" s="4">
        <f t="shared" ca="1" si="3"/>
        <v>0.70624567558668805</v>
      </c>
      <c r="AX19" s="3">
        <f t="shared" ca="1" si="1"/>
        <v>31</v>
      </c>
      <c r="AY19" s="1"/>
      <c r="AZ19" s="1">
        <v>19</v>
      </c>
      <c r="BA19" s="1">
        <v>2</v>
      </c>
      <c r="BB19" s="1">
        <v>1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5"/>
        <v>14</v>
      </c>
      <c r="S20" s="29" t="str">
        <f t="shared" ca="1" si="16"/>
        <v>◯</v>
      </c>
      <c r="U20" s="1">
        <v>3</v>
      </c>
      <c r="V20" s="29">
        <f t="shared" ca="1" si="17"/>
        <v>10</v>
      </c>
      <c r="W20" s="29" t="str">
        <f t="shared" ca="1" si="18"/>
        <v>◯</v>
      </c>
      <c r="AN20" s="4">
        <f t="shared" ca="1" si="2"/>
        <v>0.59640004193343077</v>
      </c>
      <c r="AO20" s="3">
        <f t="shared" ca="1" si="0"/>
        <v>29</v>
      </c>
      <c r="AP20" s="1"/>
      <c r="AQ20" s="1">
        <v>20</v>
      </c>
      <c r="AR20" s="1">
        <v>5</v>
      </c>
      <c r="AS20" s="1">
        <v>8</v>
      </c>
      <c r="AW20" s="4">
        <f t="shared" ca="1" si="3"/>
        <v>0.82736623323443248</v>
      </c>
      <c r="AX20" s="3">
        <f t="shared" ca="1" si="1"/>
        <v>16</v>
      </c>
      <c r="AY20" s="1"/>
      <c r="AZ20" s="1">
        <v>20</v>
      </c>
      <c r="BA20" s="1">
        <v>2</v>
      </c>
      <c r="BB20" s="1">
        <v>2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11</v>
      </c>
      <c r="S21" s="29" t="str">
        <f t="shared" ca="1" si="16"/>
        <v>◯</v>
      </c>
      <c r="U21" s="1">
        <v>4</v>
      </c>
      <c r="V21" s="29">
        <f t="shared" ca="1" si="17"/>
        <v>11</v>
      </c>
      <c r="W21" s="29" t="str">
        <f t="shared" ca="1" si="18"/>
        <v>◯</v>
      </c>
      <c r="AN21" s="4">
        <f t="shared" ca="1" si="2"/>
        <v>0.3531515263483147</v>
      </c>
      <c r="AO21" s="3">
        <f t="shared" ca="1" si="0"/>
        <v>46</v>
      </c>
      <c r="AP21" s="1"/>
      <c r="AQ21" s="1">
        <v>21</v>
      </c>
      <c r="AR21" s="1">
        <v>5</v>
      </c>
      <c r="AS21" s="1">
        <v>9</v>
      </c>
      <c r="AW21" s="4">
        <f t="shared" ca="1" si="3"/>
        <v>0.42235175412158277</v>
      </c>
      <c r="AX21" s="3">
        <f t="shared" ca="1" si="1"/>
        <v>55</v>
      </c>
      <c r="AY21" s="1"/>
      <c r="AZ21" s="1">
        <v>21</v>
      </c>
      <c r="BA21" s="1">
        <v>2</v>
      </c>
      <c r="BB21" s="1">
        <v>3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12</v>
      </c>
      <c r="S22" s="29" t="str">
        <f t="shared" ca="1" si="16"/>
        <v>◯</v>
      </c>
      <c r="U22" s="1">
        <v>5</v>
      </c>
      <c r="V22" s="29">
        <f t="shared" ca="1" si="17"/>
        <v>10</v>
      </c>
      <c r="W22" s="29" t="str">
        <f t="shared" ca="1" si="18"/>
        <v>◯</v>
      </c>
      <c r="AN22" s="4">
        <f t="shared" ca="1" si="2"/>
        <v>8.5088265285708786E-2</v>
      </c>
      <c r="AO22" s="3">
        <f t="shared" ca="1" si="0"/>
        <v>57</v>
      </c>
      <c r="AP22" s="1"/>
      <c r="AQ22" s="1">
        <v>22</v>
      </c>
      <c r="AR22" s="1">
        <v>6</v>
      </c>
      <c r="AS22" s="1">
        <v>3</v>
      </c>
      <c r="AW22" s="4">
        <f t="shared" ca="1" si="3"/>
        <v>0.35441121215623073</v>
      </c>
      <c r="AX22" s="3">
        <f t="shared" ca="1" si="1"/>
        <v>64</v>
      </c>
      <c r="AY22" s="1"/>
      <c r="AZ22" s="1">
        <v>22</v>
      </c>
      <c r="BA22" s="1">
        <v>2</v>
      </c>
      <c r="BB22" s="1">
        <v>4</v>
      </c>
    </row>
    <row r="23" spans="1:54" ht="39.950000000000003" customHeight="1" x14ac:dyDescent="0.25">
      <c r="A23" s="11"/>
      <c r="B23" s="36"/>
      <c r="C23" s="39">
        <f ca="1">R14</f>
        <v>3</v>
      </c>
      <c r="D23" s="39">
        <f ca="1">S14</f>
        <v>1</v>
      </c>
      <c r="E23" s="12"/>
      <c r="F23" s="11"/>
      <c r="G23" s="36"/>
      <c r="H23" s="39">
        <f ca="1">R15</f>
        <v>8</v>
      </c>
      <c r="I23" s="39">
        <f ca="1">S15</f>
        <v>2</v>
      </c>
      <c r="J23" s="12"/>
      <c r="K23" s="11"/>
      <c r="L23" s="36"/>
      <c r="M23" s="39">
        <f ca="1">R16</f>
        <v>9</v>
      </c>
      <c r="N23" s="39">
        <f ca="1">S16</f>
        <v>2</v>
      </c>
      <c r="O23" s="12"/>
      <c r="P23" s="1"/>
      <c r="Q23" s="1">
        <v>6</v>
      </c>
      <c r="R23" s="29">
        <f t="shared" ca="1" si="15"/>
        <v>13</v>
      </c>
      <c r="S23" s="29" t="str">
        <f t="shared" ca="1" si="16"/>
        <v>◯</v>
      </c>
      <c r="U23" s="1">
        <v>6</v>
      </c>
      <c r="V23" s="29">
        <f t="shared" ca="1" si="17"/>
        <v>5</v>
      </c>
      <c r="W23" s="29" t="str">
        <f t="shared" ca="1" si="18"/>
        <v/>
      </c>
      <c r="AN23" s="4">
        <f t="shared" ca="1" si="2"/>
        <v>0.65809719950895462</v>
      </c>
      <c r="AO23" s="3">
        <f t="shared" ca="1" si="0"/>
        <v>26</v>
      </c>
      <c r="AP23" s="1"/>
      <c r="AQ23" s="1">
        <v>23</v>
      </c>
      <c r="AR23" s="1">
        <v>6</v>
      </c>
      <c r="AS23" s="1">
        <v>4</v>
      </c>
      <c r="AW23" s="4">
        <f t="shared" ca="1" si="3"/>
        <v>0.18292417228415625</v>
      </c>
      <c r="AX23" s="3">
        <f t="shared" ca="1" si="1"/>
        <v>78</v>
      </c>
      <c r="AY23" s="1"/>
      <c r="AZ23" s="1">
        <v>23</v>
      </c>
      <c r="BA23" s="1">
        <v>2</v>
      </c>
      <c r="BB23" s="1">
        <v>5</v>
      </c>
    </row>
    <row r="24" spans="1:54" ht="39.950000000000003" customHeight="1" x14ac:dyDescent="0.25">
      <c r="A24" s="19"/>
      <c r="B24" s="37" t="s">
        <v>0</v>
      </c>
      <c r="C24" s="39">
        <f ca="1">V14</f>
        <v>7</v>
      </c>
      <c r="D24" s="39">
        <f ca="1">W14</f>
        <v>2</v>
      </c>
      <c r="E24" s="30"/>
      <c r="F24" s="31"/>
      <c r="G24" s="37" t="s">
        <v>0</v>
      </c>
      <c r="H24" s="39">
        <f ca="1">V15</f>
        <v>2</v>
      </c>
      <c r="I24" s="39">
        <f ca="1">W15</f>
        <v>1</v>
      </c>
      <c r="J24" s="30"/>
      <c r="K24" s="31"/>
      <c r="L24" s="37" t="s">
        <v>0</v>
      </c>
      <c r="M24" s="39">
        <f ca="1">V16</f>
        <v>7</v>
      </c>
      <c r="N24" s="39">
        <f ca="1">W16</f>
        <v>4</v>
      </c>
      <c r="O24" s="20"/>
      <c r="P24" s="1"/>
      <c r="Q24" s="1">
        <v>7</v>
      </c>
      <c r="R24" s="29">
        <f t="shared" ca="1" si="15"/>
        <v>11</v>
      </c>
      <c r="S24" s="29" t="str">
        <f t="shared" ca="1" si="16"/>
        <v>◯</v>
      </c>
      <c r="U24" s="1">
        <v>7</v>
      </c>
      <c r="V24" s="29">
        <f t="shared" ca="1" si="17"/>
        <v>6</v>
      </c>
      <c r="W24" s="29" t="str">
        <f t="shared" ca="1" si="18"/>
        <v/>
      </c>
      <c r="AN24" s="4">
        <f t="shared" ca="1" si="2"/>
        <v>5.9050096551092945E-2</v>
      </c>
      <c r="AO24" s="3">
        <f t="shared" ca="1" si="0"/>
        <v>59</v>
      </c>
      <c r="AP24" s="1"/>
      <c r="AQ24" s="1">
        <v>24</v>
      </c>
      <c r="AR24" s="1">
        <v>6</v>
      </c>
      <c r="AS24" s="1">
        <v>5</v>
      </c>
      <c r="AW24" s="4">
        <f t="shared" ca="1" si="3"/>
        <v>0.24014703908623658</v>
      </c>
      <c r="AX24" s="3">
        <f t="shared" ca="1" si="1"/>
        <v>74</v>
      </c>
      <c r="AY24" s="1"/>
      <c r="AZ24" s="1">
        <v>24</v>
      </c>
      <c r="BA24" s="1">
        <v>2</v>
      </c>
      <c r="BB24" s="1">
        <v>6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/>
      </c>
      <c r="D25" s="46"/>
      <c r="E25" s="30"/>
      <c r="F25" s="41"/>
      <c r="G25" s="44" t="str">
        <f ca="1">S28</f>
        <v>◯</v>
      </c>
      <c r="H25" s="45" t="str">
        <f ca="1">W28</f>
        <v/>
      </c>
      <c r="I25" s="46"/>
      <c r="J25" s="30"/>
      <c r="K25" s="41"/>
      <c r="L25" s="44" t="str">
        <f ca="1">S29</f>
        <v>◯</v>
      </c>
      <c r="M25" s="45" t="str">
        <f ca="1">W29</f>
        <v/>
      </c>
      <c r="N25" s="46"/>
      <c r="O25" s="20"/>
      <c r="P25" s="1"/>
      <c r="Q25" s="1">
        <v>8</v>
      </c>
      <c r="R25" s="29">
        <f t="shared" ca="1" si="15"/>
        <v>9</v>
      </c>
      <c r="S25" s="29" t="str">
        <f t="shared" ca="1" si="16"/>
        <v>◯</v>
      </c>
      <c r="U25" s="1">
        <v>8</v>
      </c>
      <c r="V25" s="29">
        <f t="shared" ca="1" si="17"/>
        <v>13</v>
      </c>
      <c r="W25" s="29" t="str">
        <f t="shared" ca="1" si="18"/>
        <v>◯</v>
      </c>
      <c r="AN25" s="4">
        <f t="shared" ca="1" si="2"/>
        <v>0.32074948865925434</v>
      </c>
      <c r="AO25" s="3">
        <f t="shared" ca="1" si="0"/>
        <v>49</v>
      </c>
      <c r="AP25" s="1"/>
      <c r="AQ25" s="1">
        <v>25</v>
      </c>
      <c r="AR25" s="1">
        <v>6</v>
      </c>
      <c r="AS25" s="1">
        <v>6</v>
      </c>
      <c r="AW25" s="4">
        <f t="shared" ca="1" si="3"/>
        <v>1.8040511968756667E-2</v>
      </c>
      <c r="AX25" s="3">
        <f t="shared" ca="1" si="1"/>
        <v>90</v>
      </c>
      <c r="AY25" s="1"/>
      <c r="AZ25" s="1">
        <v>25</v>
      </c>
      <c r="BA25" s="1">
        <v>2</v>
      </c>
      <c r="BB25" s="1">
        <v>7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5"/>
        <v>10</v>
      </c>
      <c r="S26" s="29" t="str">
        <f t="shared" ca="1" si="16"/>
        <v>◯</v>
      </c>
      <c r="U26" s="1">
        <v>9</v>
      </c>
      <c r="V26" s="29">
        <f t="shared" ca="1" si="17"/>
        <v>7</v>
      </c>
      <c r="W26" s="29" t="str">
        <f t="shared" ca="1" si="18"/>
        <v/>
      </c>
      <c r="AN26" s="4">
        <f t="shared" ca="1" si="2"/>
        <v>0.57768850409837447</v>
      </c>
      <c r="AO26" s="3">
        <f t="shared" ca="1" si="0"/>
        <v>31</v>
      </c>
      <c r="AP26" s="1"/>
      <c r="AQ26" s="1">
        <v>26</v>
      </c>
      <c r="AR26" s="1">
        <v>6</v>
      </c>
      <c r="AS26" s="1">
        <v>7</v>
      </c>
      <c r="AW26" s="4">
        <f t="shared" ca="1" si="3"/>
        <v>0.38882035901057355</v>
      </c>
      <c r="AX26" s="3">
        <f t="shared" ca="1" si="1"/>
        <v>62</v>
      </c>
      <c r="AY26" s="1"/>
      <c r="AZ26" s="1">
        <v>26</v>
      </c>
      <c r="BA26" s="1">
        <v>2</v>
      </c>
      <c r="BB26" s="1">
        <v>8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10</v>
      </c>
      <c r="S27" s="29" t="str">
        <f t="shared" ca="1" si="16"/>
        <v>◯</v>
      </c>
      <c r="U27" s="1">
        <v>10</v>
      </c>
      <c r="V27" s="29">
        <f t="shared" ca="1" si="17"/>
        <v>3</v>
      </c>
      <c r="W27" s="29" t="str">
        <f t="shared" ca="1" si="18"/>
        <v/>
      </c>
      <c r="AN27" s="4">
        <f t="shared" ca="1" si="2"/>
        <v>0.32315022209879163</v>
      </c>
      <c r="AO27" s="3">
        <f t="shared" ca="1" si="0"/>
        <v>48</v>
      </c>
      <c r="AP27" s="1"/>
      <c r="AQ27" s="1">
        <v>27</v>
      </c>
      <c r="AR27" s="1">
        <v>6</v>
      </c>
      <c r="AS27" s="1">
        <v>8</v>
      </c>
      <c r="AW27" s="4">
        <f t="shared" ca="1" si="3"/>
        <v>0.17386559913522082</v>
      </c>
      <c r="AX27" s="3">
        <f t="shared" ca="1" si="1"/>
        <v>79</v>
      </c>
      <c r="AY27" s="1"/>
      <c r="AZ27" s="1">
        <v>27</v>
      </c>
      <c r="BA27" s="1">
        <v>2</v>
      </c>
      <c r="BB27" s="1">
        <v>9</v>
      </c>
    </row>
    <row r="28" spans="1:54" ht="33.75" customHeight="1" thickBot="1" x14ac:dyDescent="0.3">
      <c r="A28" s="69" t="str">
        <f t="shared" ref="A28:N28" si="19">A1</f>
        <v>たし算 ひっ算 ２けた 下○つき ミックス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9"/>
        <v>1</v>
      </c>
      <c r="O28" s="70"/>
      <c r="P28" s="1"/>
      <c r="Q28" s="1">
        <v>11</v>
      </c>
      <c r="R28" s="29">
        <f t="shared" ca="1" si="15"/>
        <v>10</v>
      </c>
      <c r="S28" s="29" t="str">
        <f t="shared" ca="1" si="16"/>
        <v>◯</v>
      </c>
      <c r="U28" s="1">
        <v>11</v>
      </c>
      <c r="V28" s="29">
        <f t="shared" ca="1" si="17"/>
        <v>3</v>
      </c>
      <c r="W28" s="29" t="str">
        <f t="shared" ca="1" si="18"/>
        <v/>
      </c>
      <c r="AN28" s="4">
        <f t="shared" ca="1" si="2"/>
        <v>0.80386966766906909</v>
      </c>
      <c r="AO28" s="3">
        <f t="shared" ca="1" si="0"/>
        <v>15</v>
      </c>
      <c r="AP28" s="1"/>
      <c r="AQ28" s="1">
        <v>28</v>
      </c>
      <c r="AR28" s="1">
        <v>6</v>
      </c>
      <c r="AS28" s="1">
        <v>9</v>
      </c>
      <c r="AW28" s="4">
        <f t="shared" ca="1" si="3"/>
        <v>0.85942372320276994</v>
      </c>
      <c r="AX28" s="3">
        <f t="shared" ca="1" si="1"/>
        <v>10</v>
      </c>
      <c r="AY28" s="1"/>
      <c r="AZ28" s="1">
        <v>28</v>
      </c>
      <c r="BA28" s="1">
        <v>3</v>
      </c>
      <c r="BB28" s="1">
        <v>1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20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5"/>
        <v>16</v>
      </c>
      <c r="S29" s="29" t="str">
        <f t="shared" ca="1" si="16"/>
        <v>◯</v>
      </c>
      <c r="U29" s="1">
        <v>12</v>
      </c>
      <c r="V29" s="29">
        <f t="shared" ca="1" si="17"/>
        <v>6</v>
      </c>
      <c r="W29" s="29" t="str">
        <f t="shared" ca="1" si="18"/>
        <v/>
      </c>
      <c r="AN29" s="4">
        <f t="shared" ca="1" si="2"/>
        <v>0.5638278117765575</v>
      </c>
      <c r="AO29" s="3">
        <f t="shared" ca="1" si="0"/>
        <v>32</v>
      </c>
      <c r="AP29" s="1"/>
      <c r="AQ29" s="1">
        <v>29</v>
      </c>
      <c r="AR29" s="1">
        <v>7</v>
      </c>
      <c r="AS29" s="1">
        <v>2</v>
      </c>
      <c r="AW29" s="4">
        <f t="shared" ca="1" si="3"/>
        <v>7.380208127146759E-2</v>
      </c>
      <c r="AX29" s="3">
        <f t="shared" ca="1" si="1"/>
        <v>85</v>
      </c>
      <c r="AY29" s="1"/>
      <c r="AZ29" s="1">
        <v>29</v>
      </c>
      <c r="BA29" s="1">
        <v>3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0.67841155022312616</v>
      </c>
      <c r="AO30" s="3">
        <f t="shared" ca="1" si="0"/>
        <v>25</v>
      </c>
      <c r="AP30" s="1"/>
      <c r="AQ30" s="1">
        <v>30</v>
      </c>
      <c r="AR30" s="1">
        <v>7</v>
      </c>
      <c r="AS30" s="1">
        <v>3</v>
      </c>
      <c r="AW30" s="4">
        <f t="shared" ca="1" si="3"/>
        <v>0.16069581688639467</v>
      </c>
      <c r="AX30" s="3">
        <f t="shared" ca="1" si="1"/>
        <v>81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8</v>
      </c>
      <c r="S31" s="14">
        <f t="shared" ca="1" si="21"/>
        <v>2</v>
      </c>
      <c r="T31" s="15"/>
      <c r="U31" s="1">
        <f t="shared" ref="U31:W42" si="22">U5</f>
        <v>1</v>
      </c>
      <c r="V31" s="14">
        <f t="shared" ca="1" si="22"/>
        <v>8</v>
      </c>
      <c r="W31" s="14">
        <f t="shared" ca="1" si="22"/>
        <v>7</v>
      </c>
      <c r="X31" s="15"/>
      <c r="Y31" s="24">
        <f t="shared" ref="Y31:AD42" si="23">Y5</f>
        <v>1</v>
      </c>
      <c r="Z31" s="16">
        <f t="shared" ca="1" si="23"/>
        <v>82</v>
      </c>
      <c r="AA31" s="17" t="str">
        <f t="shared" si="23"/>
        <v>＋</v>
      </c>
      <c r="AB31" s="17">
        <f t="shared" ca="1" si="23"/>
        <v>87</v>
      </c>
      <c r="AC31" s="18" t="str">
        <f t="shared" si="23"/>
        <v>＝</v>
      </c>
      <c r="AD31" s="14">
        <f t="shared" ca="1" si="23"/>
        <v>169</v>
      </c>
      <c r="AN31" s="4">
        <f t="shared" ca="1" si="2"/>
        <v>0.7998806989251056</v>
      </c>
      <c r="AO31" s="3">
        <f t="shared" ca="1" si="0"/>
        <v>16</v>
      </c>
      <c r="AP31" s="1"/>
      <c r="AQ31" s="1">
        <v>31</v>
      </c>
      <c r="AR31" s="1">
        <v>7</v>
      </c>
      <c r="AS31" s="1">
        <v>4</v>
      </c>
      <c r="AW31" s="4">
        <f t="shared" ca="1" si="3"/>
        <v>0.44099211098897839</v>
      </c>
      <c r="AX31" s="3">
        <f t="shared" ca="1" si="1"/>
        <v>51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4">C5</f>
        <v>8</v>
      </c>
      <c r="D32" s="26">
        <f t="shared" ca="1" si="24"/>
        <v>2</v>
      </c>
      <c r="E32" s="30"/>
      <c r="F32" s="31"/>
      <c r="G32" s="49"/>
      <c r="H32" s="26">
        <f t="shared" ca="1" si="24"/>
        <v>7</v>
      </c>
      <c r="I32" s="26">
        <f t="shared" ca="1" si="24"/>
        <v>5</v>
      </c>
      <c r="J32" s="30"/>
      <c r="K32" s="31"/>
      <c r="L32" s="49"/>
      <c r="M32" s="26">
        <f t="shared" ca="1" si="24"/>
        <v>8</v>
      </c>
      <c r="N32" s="26">
        <f t="shared" ca="1" si="24"/>
        <v>6</v>
      </c>
      <c r="O32" s="12"/>
      <c r="P32" s="1"/>
      <c r="Q32" s="2">
        <f t="shared" si="21"/>
        <v>2</v>
      </c>
      <c r="R32" s="14">
        <f t="shared" ca="1" si="21"/>
        <v>7</v>
      </c>
      <c r="S32" s="14">
        <f t="shared" ca="1" si="21"/>
        <v>5</v>
      </c>
      <c r="T32" s="15"/>
      <c r="U32" s="1">
        <f t="shared" si="22"/>
        <v>2</v>
      </c>
      <c r="V32" s="14">
        <f t="shared" ca="1" si="22"/>
        <v>8</v>
      </c>
      <c r="W32" s="14">
        <f t="shared" ca="1" si="22"/>
        <v>3</v>
      </c>
      <c r="X32" s="15"/>
      <c r="Y32" s="24">
        <f t="shared" si="23"/>
        <v>2</v>
      </c>
      <c r="Z32" s="16">
        <f t="shared" ca="1" si="23"/>
        <v>73</v>
      </c>
      <c r="AA32" s="17" t="str">
        <f t="shared" si="23"/>
        <v>＋</v>
      </c>
      <c r="AB32" s="17">
        <f t="shared" ca="1" si="23"/>
        <v>85</v>
      </c>
      <c r="AC32" s="18" t="str">
        <f t="shared" si="23"/>
        <v>＝</v>
      </c>
      <c r="AD32" s="14">
        <f t="shared" ca="1" si="23"/>
        <v>158</v>
      </c>
      <c r="AN32" s="4">
        <f t="shared" ca="1" si="2"/>
        <v>0.75364935471054251</v>
      </c>
      <c r="AO32" s="3">
        <f t="shared" ca="1" si="0"/>
        <v>20</v>
      </c>
      <c r="AP32" s="1"/>
      <c r="AQ32" s="1">
        <v>32</v>
      </c>
      <c r="AR32" s="1">
        <v>7</v>
      </c>
      <c r="AS32" s="1">
        <v>5</v>
      </c>
      <c r="AW32" s="4">
        <f t="shared" ca="1" si="3"/>
        <v>0.71772999085904543</v>
      </c>
      <c r="AX32" s="3">
        <f t="shared" ca="1" si="1"/>
        <v>28</v>
      </c>
      <c r="AY32" s="1"/>
      <c r="AZ32" s="1">
        <v>32</v>
      </c>
      <c r="BA32" s="1">
        <v>3</v>
      </c>
      <c r="BB32" s="1">
        <v>5</v>
      </c>
    </row>
    <row r="33" spans="1:54" ht="39.950000000000003" customHeight="1" x14ac:dyDescent="0.25">
      <c r="A33" s="19"/>
      <c r="B33" s="50" t="str">
        <f t="shared" ref="B33:N33" si="25">B6</f>
        <v>＋</v>
      </c>
      <c r="C33" s="26">
        <f t="shared" ca="1" si="25"/>
        <v>8</v>
      </c>
      <c r="D33" s="26">
        <f t="shared" ca="1" si="25"/>
        <v>7</v>
      </c>
      <c r="E33" s="30"/>
      <c r="F33" s="31"/>
      <c r="G33" s="50" t="str">
        <f t="shared" si="25"/>
        <v>＋</v>
      </c>
      <c r="H33" s="26">
        <f t="shared" ca="1" si="25"/>
        <v>8</v>
      </c>
      <c r="I33" s="26">
        <f t="shared" ca="1" si="25"/>
        <v>3</v>
      </c>
      <c r="J33" s="30"/>
      <c r="K33" s="31"/>
      <c r="L33" s="50" t="str">
        <f t="shared" si="25"/>
        <v>＋</v>
      </c>
      <c r="M33" s="26">
        <f t="shared" ca="1" si="25"/>
        <v>6</v>
      </c>
      <c r="N33" s="26">
        <f t="shared" ca="1" si="25"/>
        <v>4</v>
      </c>
      <c r="O33" s="20"/>
      <c r="P33" s="1"/>
      <c r="Q33" s="1">
        <f t="shared" si="21"/>
        <v>3</v>
      </c>
      <c r="R33" s="14">
        <f t="shared" ca="1" si="21"/>
        <v>8</v>
      </c>
      <c r="S33" s="14">
        <f t="shared" ca="1" si="21"/>
        <v>6</v>
      </c>
      <c r="T33" s="15"/>
      <c r="U33" s="1">
        <f t="shared" si="22"/>
        <v>3</v>
      </c>
      <c r="V33" s="14">
        <f t="shared" ca="1" si="22"/>
        <v>6</v>
      </c>
      <c r="W33" s="14">
        <f t="shared" ca="1" si="22"/>
        <v>4</v>
      </c>
      <c r="X33" s="15"/>
      <c r="Y33" s="24">
        <f t="shared" si="23"/>
        <v>3</v>
      </c>
      <c r="Z33" s="16">
        <f t="shared" ca="1" si="23"/>
        <v>84</v>
      </c>
      <c r="AA33" s="17" t="str">
        <f t="shared" si="23"/>
        <v>＋</v>
      </c>
      <c r="AB33" s="17">
        <f t="shared" ca="1" si="23"/>
        <v>66</v>
      </c>
      <c r="AC33" s="18" t="str">
        <f t="shared" si="23"/>
        <v>＝</v>
      </c>
      <c r="AD33" s="14">
        <f t="shared" ca="1" si="23"/>
        <v>150</v>
      </c>
      <c r="AN33" s="4">
        <f t="shared" ca="1" si="2"/>
        <v>0.31042401994005997</v>
      </c>
      <c r="AO33" s="3">
        <f t="shared" ref="AO33:AO55" ca="1" si="26">RANK(AN33,$AN$1:$AN$97,)</f>
        <v>51</v>
      </c>
      <c r="AP33" s="1"/>
      <c r="AQ33" s="1">
        <v>33</v>
      </c>
      <c r="AR33" s="1">
        <v>7</v>
      </c>
      <c r="AS33" s="1">
        <v>6</v>
      </c>
      <c r="AW33" s="4">
        <f t="shared" ca="1" si="3"/>
        <v>0.23672244641875118</v>
      </c>
      <c r="AX33" s="3">
        <f t="shared" ca="1" si="1"/>
        <v>75</v>
      </c>
      <c r="AY33" s="1"/>
      <c r="AZ33" s="1">
        <v>33</v>
      </c>
      <c r="BA33" s="1">
        <v>3</v>
      </c>
      <c r="BB33" s="1">
        <v>6</v>
      </c>
    </row>
    <row r="34" spans="1:54" ht="26.1" customHeight="1" x14ac:dyDescent="0.25">
      <c r="A34" s="19"/>
      <c r="B34" s="32" t="str">
        <f ca="1">S45</f>
        <v>①</v>
      </c>
      <c r="C34" s="32" t="str">
        <f ca="1">W45</f>
        <v/>
      </c>
      <c r="D34" s="33"/>
      <c r="E34" s="20"/>
      <c r="F34" s="19"/>
      <c r="G34" s="32" t="str">
        <f ca="1">S46</f>
        <v>①</v>
      </c>
      <c r="H34" s="32" t="str">
        <f ca="1">W46</f>
        <v/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>①</v>
      </c>
      <c r="N34" s="33"/>
      <c r="O34" s="20"/>
      <c r="P34" s="1"/>
      <c r="Q34" s="1">
        <f t="shared" si="21"/>
        <v>4</v>
      </c>
      <c r="R34" s="14">
        <f t="shared" ca="1" si="21"/>
        <v>3</v>
      </c>
      <c r="S34" s="14">
        <f t="shared" ca="1" si="21"/>
        <v>6</v>
      </c>
      <c r="T34" s="15"/>
      <c r="U34" s="1">
        <f t="shared" si="22"/>
        <v>4</v>
      </c>
      <c r="V34" s="14">
        <f t="shared" ca="1" si="22"/>
        <v>8</v>
      </c>
      <c r="W34" s="14">
        <f t="shared" ca="1" si="22"/>
        <v>5</v>
      </c>
      <c r="X34" s="15"/>
      <c r="Y34" s="24">
        <f t="shared" si="23"/>
        <v>4</v>
      </c>
      <c r="Z34" s="16">
        <f t="shared" ca="1" si="23"/>
        <v>35</v>
      </c>
      <c r="AA34" s="17" t="str">
        <f t="shared" si="23"/>
        <v>＋</v>
      </c>
      <c r="AB34" s="17">
        <f t="shared" ca="1" si="23"/>
        <v>86</v>
      </c>
      <c r="AC34" s="18" t="str">
        <f t="shared" si="23"/>
        <v>＝</v>
      </c>
      <c r="AD34" s="14">
        <f t="shared" ca="1" si="23"/>
        <v>121</v>
      </c>
      <c r="AN34" s="4">
        <f t="shared" ca="1" si="2"/>
        <v>0.90870360265367034</v>
      </c>
      <c r="AO34" s="3">
        <f t="shared" ca="1" si="26"/>
        <v>10</v>
      </c>
      <c r="AP34" s="1"/>
      <c r="AQ34" s="1">
        <v>34</v>
      </c>
      <c r="AR34" s="1">
        <v>7</v>
      </c>
      <c r="AS34" s="1">
        <v>7</v>
      </c>
      <c r="AW34" s="4">
        <f t="shared" ca="1" si="3"/>
        <v>0.82156880949579403</v>
      </c>
      <c r="AX34" s="3">
        <f t="shared" ca="1" si="1"/>
        <v>17</v>
      </c>
      <c r="AY34" s="1"/>
      <c r="AZ34" s="1">
        <v>34</v>
      </c>
      <c r="BA34" s="1">
        <v>3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6</v>
      </c>
      <c r="D35" s="27">
        <f ca="1">MOD(ROUNDDOWN(AD31/1,0),10)</f>
        <v>9</v>
      </c>
      <c r="E35" s="12"/>
      <c r="F35" s="11"/>
      <c r="G35" s="27">
        <f ca="1">MOD(ROUNDDOWN(AD32/100,0),10)</f>
        <v>1</v>
      </c>
      <c r="H35" s="27">
        <f ca="1">MOD(ROUNDDOWN(AD32/10,0),10)</f>
        <v>5</v>
      </c>
      <c r="I35" s="27">
        <f ca="1">MOD(ROUNDDOWN(AD32/1,0),10)</f>
        <v>8</v>
      </c>
      <c r="J35" s="12"/>
      <c r="K35" s="11"/>
      <c r="L35" s="27">
        <f ca="1">MOD(ROUNDDOWN(AD33/100,0),10)</f>
        <v>1</v>
      </c>
      <c r="M35" s="27">
        <f ca="1">MOD(ROUNDDOWN(AD33/10,0),10)</f>
        <v>5</v>
      </c>
      <c r="N35" s="27">
        <f ca="1">MOD(ROUNDDOWN(AD33/1,0),10)</f>
        <v>0</v>
      </c>
      <c r="O35" s="12"/>
      <c r="P35" s="1"/>
      <c r="Q35" s="1">
        <f t="shared" si="21"/>
        <v>5</v>
      </c>
      <c r="R35" s="14">
        <f t="shared" ca="1" si="21"/>
        <v>4</v>
      </c>
      <c r="S35" s="14">
        <f t="shared" ca="1" si="21"/>
        <v>2</v>
      </c>
      <c r="T35" s="15"/>
      <c r="U35" s="1">
        <f t="shared" si="22"/>
        <v>5</v>
      </c>
      <c r="V35" s="14">
        <f t="shared" ca="1" si="22"/>
        <v>8</v>
      </c>
      <c r="W35" s="14">
        <f t="shared" ca="1" si="22"/>
        <v>8</v>
      </c>
      <c r="X35" s="15"/>
      <c r="Y35" s="24">
        <f t="shared" si="23"/>
        <v>5</v>
      </c>
      <c r="Z35" s="16">
        <f t="shared" ca="1" si="23"/>
        <v>48</v>
      </c>
      <c r="AA35" s="17" t="str">
        <f t="shared" si="23"/>
        <v>＋</v>
      </c>
      <c r="AB35" s="17">
        <f t="shared" ca="1" si="23"/>
        <v>82</v>
      </c>
      <c r="AC35" s="18" t="str">
        <f t="shared" si="23"/>
        <v>＝</v>
      </c>
      <c r="AD35" s="14">
        <f t="shared" ca="1" si="23"/>
        <v>130</v>
      </c>
      <c r="AN35" s="4">
        <f t="shared" ca="1" si="2"/>
        <v>0.40806178586634945</v>
      </c>
      <c r="AO35" s="3">
        <f t="shared" ca="1" si="26"/>
        <v>40</v>
      </c>
      <c r="AP35" s="1"/>
      <c r="AQ35" s="1">
        <v>35</v>
      </c>
      <c r="AR35" s="1">
        <v>7</v>
      </c>
      <c r="AS35" s="1">
        <v>8</v>
      </c>
      <c r="AW35" s="4">
        <f t="shared" ca="1" si="3"/>
        <v>0.71732481284235527</v>
      </c>
      <c r="AX35" s="3">
        <f t="shared" ca="1" si="1"/>
        <v>29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8</v>
      </c>
      <c r="S36" s="14">
        <f t="shared" ca="1" si="21"/>
        <v>0</v>
      </c>
      <c r="T36" s="15"/>
      <c r="U36" s="1">
        <f t="shared" si="22"/>
        <v>6</v>
      </c>
      <c r="V36" s="14">
        <f t="shared" ca="1" si="22"/>
        <v>5</v>
      </c>
      <c r="W36" s="14">
        <f t="shared" ca="1" si="22"/>
        <v>5</v>
      </c>
      <c r="X36" s="15"/>
      <c r="Y36" s="24">
        <f t="shared" si="23"/>
        <v>6</v>
      </c>
      <c r="Z36" s="16">
        <f t="shared" ca="1" si="23"/>
        <v>85</v>
      </c>
      <c r="AA36" s="17" t="str">
        <f t="shared" si="23"/>
        <v>＋</v>
      </c>
      <c r="AB36" s="17">
        <f t="shared" ca="1" si="23"/>
        <v>50</v>
      </c>
      <c r="AC36" s="18" t="str">
        <f t="shared" si="23"/>
        <v>＝</v>
      </c>
      <c r="AD36" s="14">
        <f t="shared" ca="1" si="23"/>
        <v>135</v>
      </c>
      <c r="AN36" s="4">
        <f t="shared" ca="1" si="2"/>
        <v>0.27772637552269086</v>
      </c>
      <c r="AO36" s="3">
        <f t="shared" ca="1" si="26"/>
        <v>52</v>
      </c>
      <c r="AP36" s="1"/>
      <c r="AQ36" s="1">
        <v>36</v>
      </c>
      <c r="AR36" s="1">
        <v>7</v>
      </c>
      <c r="AS36" s="1">
        <v>9</v>
      </c>
      <c r="AW36" s="4">
        <f t="shared" ca="1" si="3"/>
        <v>0.68404740752092408</v>
      </c>
      <c r="AX36" s="3">
        <f t="shared" ca="1" si="1"/>
        <v>34</v>
      </c>
      <c r="AY36" s="1"/>
      <c r="AZ36" s="1">
        <v>36</v>
      </c>
      <c r="BA36" s="1">
        <v>3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2</v>
      </c>
      <c r="S37" s="14">
        <f t="shared" ca="1" si="21"/>
        <v>3</v>
      </c>
      <c r="T37" s="15"/>
      <c r="U37" s="1">
        <f t="shared" si="22"/>
        <v>7</v>
      </c>
      <c r="V37" s="14">
        <f t="shared" ca="1" si="22"/>
        <v>9</v>
      </c>
      <c r="W37" s="14">
        <f t="shared" ca="1" si="22"/>
        <v>3</v>
      </c>
      <c r="X37" s="15"/>
      <c r="Y37" s="24">
        <f t="shared" si="23"/>
        <v>7</v>
      </c>
      <c r="Z37" s="16">
        <f t="shared" ca="1" si="23"/>
        <v>23</v>
      </c>
      <c r="AA37" s="17" t="str">
        <f t="shared" si="23"/>
        <v>＋</v>
      </c>
      <c r="AB37" s="17">
        <f t="shared" ca="1" si="23"/>
        <v>93</v>
      </c>
      <c r="AC37" s="18" t="str">
        <f t="shared" si="23"/>
        <v>＝</v>
      </c>
      <c r="AD37" s="14">
        <f t="shared" ca="1" si="23"/>
        <v>116</v>
      </c>
      <c r="AN37" s="4">
        <f t="shared" ca="1" si="2"/>
        <v>0.84968472548627882</v>
      </c>
      <c r="AO37" s="3">
        <f t="shared" ca="1" si="26"/>
        <v>13</v>
      </c>
      <c r="AP37" s="1"/>
      <c r="AQ37" s="1">
        <v>37</v>
      </c>
      <c r="AR37" s="1">
        <v>8</v>
      </c>
      <c r="AS37" s="1">
        <v>1</v>
      </c>
      <c r="AW37" s="4">
        <f t="shared" ca="1" si="3"/>
        <v>2.4255117907826085E-2</v>
      </c>
      <c r="AX37" s="3">
        <f t="shared" ca="1" si="1"/>
        <v>89</v>
      </c>
      <c r="AY37" s="1"/>
      <c r="AZ37" s="1">
        <v>37</v>
      </c>
      <c r="BA37" s="1">
        <v>4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7">C11</f>
        <v>3</v>
      </c>
      <c r="D38" s="26">
        <f t="shared" ca="1" si="27"/>
        <v>6</v>
      </c>
      <c r="E38" s="12"/>
      <c r="F38" s="11"/>
      <c r="G38" s="25"/>
      <c r="H38" s="26">
        <f t="shared" ca="1" si="27"/>
        <v>4</v>
      </c>
      <c r="I38" s="26">
        <f t="shared" ca="1" si="27"/>
        <v>2</v>
      </c>
      <c r="J38" s="12"/>
      <c r="K38" s="11"/>
      <c r="L38" s="25"/>
      <c r="M38" s="26">
        <f t="shared" ca="1" si="27"/>
        <v>8</v>
      </c>
      <c r="N38" s="26">
        <f t="shared" ca="1" si="27"/>
        <v>0</v>
      </c>
      <c r="O38" s="12"/>
      <c r="P38" s="1"/>
      <c r="Q38" s="1">
        <f t="shared" si="21"/>
        <v>8</v>
      </c>
      <c r="R38" s="14">
        <f t="shared" ca="1" si="21"/>
        <v>6</v>
      </c>
      <c r="S38" s="14">
        <f t="shared" ca="1" si="21"/>
        <v>7</v>
      </c>
      <c r="T38" s="15"/>
      <c r="U38" s="1">
        <f t="shared" si="22"/>
        <v>8</v>
      </c>
      <c r="V38" s="14">
        <f t="shared" ca="1" si="22"/>
        <v>3</v>
      </c>
      <c r="W38" s="14">
        <f t="shared" ca="1" si="22"/>
        <v>6</v>
      </c>
      <c r="X38" s="15"/>
      <c r="Y38" s="24">
        <f t="shared" si="23"/>
        <v>8</v>
      </c>
      <c r="Z38" s="16">
        <f t="shared" ca="1" si="23"/>
        <v>66</v>
      </c>
      <c r="AA38" s="17" t="str">
        <f t="shared" si="23"/>
        <v>＋</v>
      </c>
      <c r="AB38" s="17">
        <f t="shared" ca="1" si="23"/>
        <v>37</v>
      </c>
      <c r="AC38" s="18" t="str">
        <f t="shared" si="23"/>
        <v>＝</v>
      </c>
      <c r="AD38" s="14">
        <f t="shared" ca="1" si="23"/>
        <v>103</v>
      </c>
      <c r="AN38" s="4">
        <f t="shared" ca="1" si="2"/>
        <v>0.97050637472203793</v>
      </c>
      <c r="AO38" s="3">
        <f t="shared" ca="1" si="26"/>
        <v>4</v>
      </c>
      <c r="AP38" s="1"/>
      <c r="AQ38" s="1">
        <v>38</v>
      </c>
      <c r="AR38" s="1">
        <v>8</v>
      </c>
      <c r="AS38" s="1">
        <v>2</v>
      </c>
      <c r="AW38" s="4">
        <f t="shared" ca="1" si="3"/>
        <v>0.60743218542985011</v>
      </c>
      <c r="AX38" s="3">
        <f t="shared" ca="1" si="1"/>
        <v>41</v>
      </c>
      <c r="AY38" s="1"/>
      <c r="AZ38" s="1">
        <v>38</v>
      </c>
      <c r="BA38" s="1">
        <v>4</v>
      </c>
      <c r="BB38" s="1">
        <v>2</v>
      </c>
    </row>
    <row r="39" spans="1:54" ht="39.950000000000003" customHeight="1" x14ac:dyDescent="0.25">
      <c r="A39" s="19"/>
      <c r="B39" s="50" t="str">
        <f t="shared" ref="B39:N39" si="28">B12</f>
        <v>＋</v>
      </c>
      <c r="C39" s="26">
        <f t="shared" ca="1" si="28"/>
        <v>8</v>
      </c>
      <c r="D39" s="26">
        <f t="shared" ca="1" si="28"/>
        <v>5</v>
      </c>
      <c r="E39" s="30"/>
      <c r="F39" s="31"/>
      <c r="G39" s="50" t="str">
        <f t="shared" si="28"/>
        <v>＋</v>
      </c>
      <c r="H39" s="26">
        <f t="shared" ca="1" si="28"/>
        <v>8</v>
      </c>
      <c r="I39" s="26">
        <f t="shared" ca="1" si="28"/>
        <v>8</v>
      </c>
      <c r="J39" s="30"/>
      <c r="K39" s="31"/>
      <c r="L39" s="50" t="str">
        <f t="shared" si="28"/>
        <v>＋</v>
      </c>
      <c r="M39" s="26">
        <f t="shared" ca="1" si="28"/>
        <v>5</v>
      </c>
      <c r="N39" s="26">
        <f t="shared" ca="1" si="28"/>
        <v>5</v>
      </c>
      <c r="O39" s="20"/>
      <c r="P39" s="1"/>
      <c r="Q39" s="1">
        <f t="shared" si="21"/>
        <v>9</v>
      </c>
      <c r="R39" s="14">
        <f t="shared" ca="1" si="21"/>
        <v>1</v>
      </c>
      <c r="S39" s="14">
        <f t="shared" ca="1" si="21"/>
        <v>1</v>
      </c>
      <c r="T39" s="15"/>
      <c r="U39" s="1">
        <f t="shared" si="22"/>
        <v>9</v>
      </c>
      <c r="V39" s="14">
        <f t="shared" ca="1" si="22"/>
        <v>9</v>
      </c>
      <c r="W39" s="14">
        <f t="shared" ca="1" si="22"/>
        <v>6</v>
      </c>
      <c r="X39" s="15"/>
      <c r="Y39" s="24">
        <f t="shared" si="23"/>
        <v>9</v>
      </c>
      <c r="Z39" s="16">
        <f t="shared" ca="1" si="23"/>
        <v>16</v>
      </c>
      <c r="AA39" s="17" t="str">
        <f t="shared" si="23"/>
        <v>＋</v>
      </c>
      <c r="AB39" s="17">
        <f t="shared" ca="1" si="23"/>
        <v>91</v>
      </c>
      <c r="AC39" s="18" t="str">
        <f t="shared" si="23"/>
        <v>＝</v>
      </c>
      <c r="AD39" s="14">
        <f t="shared" ca="1" si="23"/>
        <v>107</v>
      </c>
      <c r="AN39" s="4">
        <f t="shared" ca="1" si="2"/>
        <v>0.22870789073821207</v>
      </c>
      <c r="AO39" s="3">
        <f t="shared" ca="1" si="26"/>
        <v>54</v>
      </c>
      <c r="AP39" s="1"/>
      <c r="AQ39" s="1">
        <v>39</v>
      </c>
      <c r="AR39" s="1">
        <v>8</v>
      </c>
      <c r="AS39" s="1">
        <v>3</v>
      </c>
      <c r="AW39" s="4">
        <f t="shared" ca="1" si="3"/>
        <v>0.39238462455187195</v>
      </c>
      <c r="AX39" s="3">
        <f t="shared" ca="1" si="1"/>
        <v>60</v>
      </c>
      <c r="AY39" s="1"/>
      <c r="AZ39" s="1">
        <v>39</v>
      </c>
      <c r="BA39" s="1">
        <v>4</v>
      </c>
      <c r="BB39" s="1">
        <v>3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>①</v>
      </c>
      <c r="D40" s="33"/>
      <c r="E40" s="20"/>
      <c r="F40" s="19"/>
      <c r="G40" s="32" t="str">
        <f ca="1">S49</f>
        <v>①</v>
      </c>
      <c r="H40" s="32" t="str">
        <f ca="1">W49</f>
        <v>①</v>
      </c>
      <c r="I40" s="33"/>
      <c r="J40" s="20"/>
      <c r="K40" s="19"/>
      <c r="L40" s="32" t="str">
        <f ca="1">S50</f>
        <v>①</v>
      </c>
      <c r="M40" s="32" t="str">
        <f ca="1">W50</f>
        <v/>
      </c>
      <c r="N40" s="33"/>
      <c r="O40" s="20"/>
      <c r="P40" s="1"/>
      <c r="Q40" s="1">
        <f t="shared" si="21"/>
        <v>10</v>
      </c>
      <c r="R40" s="14">
        <f t="shared" ca="1" si="21"/>
        <v>3</v>
      </c>
      <c r="S40" s="14">
        <f t="shared" ca="1" si="21"/>
        <v>1</v>
      </c>
      <c r="T40" s="15"/>
      <c r="U40" s="1">
        <f t="shared" si="22"/>
        <v>10</v>
      </c>
      <c r="V40" s="14">
        <f t="shared" ca="1" si="22"/>
        <v>7</v>
      </c>
      <c r="W40" s="14">
        <f t="shared" ca="1" si="22"/>
        <v>2</v>
      </c>
      <c r="X40" s="15"/>
      <c r="Y40" s="24">
        <f t="shared" si="23"/>
        <v>10</v>
      </c>
      <c r="Z40" s="16">
        <f t="shared" ca="1" si="23"/>
        <v>32</v>
      </c>
      <c r="AA40" s="17" t="str">
        <f t="shared" si="23"/>
        <v>＋</v>
      </c>
      <c r="AB40" s="17">
        <f t="shared" ca="1" si="23"/>
        <v>71</v>
      </c>
      <c r="AC40" s="18" t="str">
        <f t="shared" si="23"/>
        <v>＝</v>
      </c>
      <c r="AD40" s="14">
        <f t="shared" ca="1" si="23"/>
        <v>103</v>
      </c>
      <c r="AN40" s="4">
        <f t="shared" ca="1" si="2"/>
        <v>0.87317795986266611</v>
      </c>
      <c r="AO40" s="3">
        <f t="shared" ca="1" si="26"/>
        <v>12</v>
      </c>
      <c r="AP40" s="1"/>
      <c r="AQ40" s="1">
        <v>40</v>
      </c>
      <c r="AR40" s="1">
        <v>8</v>
      </c>
      <c r="AS40" s="1">
        <v>4</v>
      </c>
      <c r="AW40" s="4">
        <f t="shared" ca="1" si="3"/>
        <v>0.42426571337967423</v>
      </c>
      <c r="AX40" s="3">
        <f t="shared" ca="1" si="1"/>
        <v>54</v>
      </c>
      <c r="AY40" s="1"/>
      <c r="AZ40" s="1">
        <v>40</v>
      </c>
      <c r="BA40" s="1">
        <v>4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2</v>
      </c>
      <c r="D41" s="27">
        <f ca="1">MOD(ROUNDDOWN(AD34/1,0),10)</f>
        <v>1</v>
      </c>
      <c r="E41" s="12"/>
      <c r="F41" s="11"/>
      <c r="G41" s="27">
        <f ca="1">MOD(ROUNDDOWN(AD35/100,0),10)</f>
        <v>1</v>
      </c>
      <c r="H41" s="27">
        <f ca="1">MOD(ROUNDDOWN(AD35/10,0),10)</f>
        <v>3</v>
      </c>
      <c r="I41" s="27">
        <f ca="1">MOD(ROUNDDOWN(AD35/1,0),10)</f>
        <v>0</v>
      </c>
      <c r="J41" s="12"/>
      <c r="K41" s="11"/>
      <c r="L41" s="27">
        <f ca="1">MOD(ROUNDDOWN(AD36/100,0),10)</f>
        <v>1</v>
      </c>
      <c r="M41" s="27">
        <f ca="1">MOD(ROUNDDOWN(AD36/10,0),10)</f>
        <v>3</v>
      </c>
      <c r="N41" s="27">
        <f ca="1">MOD(ROUNDDOWN(AD36/1,0),10)</f>
        <v>5</v>
      </c>
      <c r="O41" s="12"/>
      <c r="P41" s="1"/>
      <c r="Q41" s="1">
        <f t="shared" si="21"/>
        <v>11</v>
      </c>
      <c r="R41" s="14">
        <f t="shared" ca="1" si="21"/>
        <v>8</v>
      </c>
      <c r="S41" s="14">
        <f t="shared" ca="1" si="21"/>
        <v>2</v>
      </c>
      <c r="T41" s="15"/>
      <c r="U41" s="1">
        <f t="shared" si="22"/>
        <v>11</v>
      </c>
      <c r="V41" s="14">
        <f t="shared" ca="1" si="22"/>
        <v>2</v>
      </c>
      <c r="W41" s="14">
        <f t="shared" ca="1" si="22"/>
        <v>1</v>
      </c>
      <c r="X41" s="15"/>
      <c r="Y41" s="24">
        <f t="shared" si="23"/>
        <v>11</v>
      </c>
      <c r="Z41" s="16">
        <f t="shared" ca="1" si="23"/>
        <v>81</v>
      </c>
      <c r="AA41" s="17" t="str">
        <f t="shared" si="23"/>
        <v>＋</v>
      </c>
      <c r="AB41" s="17">
        <f t="shared" ca="1" si="23"/>
        <v>22</v>
      </c>
      <c r="AC41" s="18" t="str">
        <f t="shared" si="23"/>
        <v>＝</v>
      </c>
      <c r="AD41" s="14">
        <f t="shared" ca="1" si="23"/>
        <v>103</v>
      </c>
      <c r="AN41" s="4">
        <f t="shared" ca="1" si="2"/>
        <v>0.87925065246139944</v>
      </c>
      <c r="AO41" s="3">
        <f t="shared" ca="1" si="26"/>
        <v>11</v>
      </c>
      <c r="AP41" s="1"/>
      <c r="AQ41" s="1">
        <v>41</v>
      </c>
      <c r="AR41" s="1">
        <v>8</v>
      </c>
      <c r="AS41" s="1">
        <v>5</v>
      </c>
      <c r="AW41" s="4">
        <f t="shared" ca="1" si="3"/>
        <v>0.42798240715590308</v>
      </c>
      <c r="AX41" s="3">
        <f t="shared" ca="1" si="1"/>
        <v>53</v>
      </c>
      <c r="AY41" s="1"/>
      <c r="AZ41" s="1">
        <v>41</v>
      </c>
      <c r="BA41" s="1">
        <v>4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9</v>
      </c>
      <c r="S42" s="14">
        <f t="shared" ca="1" si="21"/>
        <v>2</v>
      </c>
      <c r="T42" s="15"/>
      <c r="U42" s="1">
        <f t="shared" si="22"/>
        <v>12</v>
      </c>
      <c r="V42" s="14">
        <f t="shared" ca="1" si="22"/>
        <v>7</v>
      </c>
      <c r="W42" s="14">
        <f t="shared" ca="1" si="22"/>
        <v>4</v>
      </c>
      <c r="X42" s="15"/>
      <c r="Y42" s="24">
        <f t="shared" si="23"/>
        <v>12</v>
      </c>
      <c r="Z42" s="16">
        <f t="shared" ca="1" si="23"/>
        <v>94</v>
      </c>
      <c r="AA42" s="17" t="str">
        <f t="shared" si="23"/>
        <v>＋</v>
      </c>
      <c r="AB42" s="17">
        <f t="shared" ca="1" si="23"/>
        <v>72</v>
      </c>
      <c r="AC42" s="18" t="str">
        <f t="shared" si="23"/>
        <v>＝</v>
      </c>
      <c r="AD42" s="14">
        <f t="shared" ca="1" si="23"/>
        <v>166</v>
      </c>
      <c r="AN42" s="4">
        <f t="shared" ca="1" si="2"/>
        <v>0.48750707940398308</v>
      </c>
      <c r="AO42" s="3">
        <f t="shared" ca="1" si="26"/>
        <v>36</v>
      </c>
      <c r="AP42" s="1"/>
      <c r="AQ42" s="1">
        <v>42</v>
      </c>
      <c r="AR42" s="1">
        <v>8</v>
      </c>
      <c r="AS42" s="1">
        <v>6</v>
      </c>
      <c r="AW42" s="4">
        <f t="shared" ca="1" si="3"/>
        <v>0.9924738358319416</v>
      </c>
      <c r="AX42" s="3">
        <f t="shared" ca="1" si="1"/>
        <v>3</v>
      </c>
      <c r="AY42" s="1"/>
      <c r="AZ42" s="1">
        <v>42</v>
      </c>
      <c r="BA42" s="1">
        <v>4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3.9841576970777171E-3</v>
      </c>
      <c r="AO43" s="3">
        <f t="shared" ca="1" si="26"/>
        <v>61</v>
      </c>
      <c r="AP43" s="1"/>
      <c r="AQ43" s="1">
        <v>43</v>
      </c>
      <c r="AR43" s="1">
        <v>8</v>
      </c>
      <c r="AS43" s="1">
        <v>7</v>
      </c>
      <c r="AW43" s="4">
        <f t="shared" ca="1" si="3"/>
        <v>0.10738547441666868</v>
      </c>
      <c r="AX43" s="3">
        <f t="shared" ca="1" si="1"/>
        <v>83</v>
      </c>
      <c r="AY43" s="1"/>
      <c r="AZ43" s="1">
        <v>43</v>
      </c>
      <c r="BA43" s="1">
        <v>4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9">C17</f>
        <v>2</v>
      </c>
      <c r="D44" s="26">
        <f t="shared" ca="1" si="29"/>
        <v>3</v>
      </c>
      <c r="E44" s="12"/>
      <c r="F44" s="11"/>
      <c r="G44" s="25"/>
      <c r="H44" s="26">
        <f t="shared" ca="1" si="29"/>
        <v>6</v>
      </c>
      <c r="I44" s="26">
        <f t="shared" ca="1" si="29"/>
        <v>7</v>
      </c>
      <c r="J44" s="12"/>
      <c r="K44" s="11"/>
      <c r="L44" s="25"/>
      <c r="M44" s="26">
        <f t="shared" ca="1" si="29"/>
        <v>1</v>
      </c>
      <c r="N44" s="26">
        <f t="shared" ca="1" si="29"/>
        <v>1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0.75749986077644971</v>
      </c>
      <c r="AO44" s="3">
        <f t="shared" ca="1" si="26"/>
        <v>19</v>
      </c>
      <c r="AP44" s="1"/>
      <c r="AQ44" s="1">
        <v>44</v>
      </c>
      <c r="AR44" s="1">
        <v>8</v>
      </c>
      <c r="AS44" s="1">
        <v>8</v>
      </c>
      <c r="AW44" s="4">
        <f t="shared" ca="1" si="3"/>
        <v>0.99272674523071491</v>
      </c>
      <c r="AX44" s="3">
        <f t="shared" ca="1" si="1"/>
        <v>2</v>
      </c>
      <c r="AY44" s="1"/>
      <c r="AZ44" s="1">
        <v>44</v>
      </c>
      <c r="BA44" s="1">
        <v>4</v>
      </c>
      <c r="BB44" s="1">
        <v>8</v>
      </c>
    </row>
    <row r="45" spans="1:54" ht="39.950000000000003" customHeight="1" x14ac:dyDescent="0.25">
      <c r="A45" s="19"/>
      <c r="B45" s="50" t="str">
        <f t="shared" ref="B45:N45" si="30">B18</f>
        <v>＋</v>
      </c>
      <c r="C45" s="26">
        <f t="shared" ca="1" si="30"/>
        <v>9</v>
      </c>
      <c r="D45" s="26">
        <f t="shared" ca="1" si="30"/>
        <v>3</v>
      </c>
      <c r="E45" s="30"/>
      <c r="F45" s="31"/>
      <c r="G45" s="50" t="str">
        <f t="shared" si="30"/>
        <v>＋</v>
      </c>
      <c r="H45" s="26">
        <f t="shared" ca="1" si="30"/>
        <v>3</v>
      </c>
      <c r="I45" s="26">
        <f t="shared" ca="1" si="30"/>
        <v>6</v>
      </c>
      <c r="J45" s="30"/>
      <c r="K45" s="31"/>
      <c r="L45" s="50" t="str">
        <f t="shared" si="30"/>
        <v>＋</v>
      </c>
      <c r="M45" s="26">
        <f t="shared" ca="1" si="30"/>
        <v>9</v>
      </c>
      <c r="N45" s="26">
        <f t="shared" ca="1" si="30"/>
        <v>6</v>
      </c>
      <c r="O45" s="20"/>
      <c r="P45" s="1"/>
      <c r="Q45" s="1">
        <v>1</v>
      </c>
      <c r="R45" s="29">
        <f t="shared" ref="R45:R56" ca="1" si="31">R31+V31</f>
        <v>16</v>
      </c>
      <c r="S45" s="29" t="str">
        <f ca="1">IF(R45+IF(V45&gt;=10,1,0)&gt;=10,"①","")</f>
        <v>①</v>
      </c>
      <c r="U45" s="1">
        <v>1</v>
      </c>
      <c r="V45" s="29">
        <f t="shared" ref="V45:V56" ca="1" si="32">S31+W31</f>
        <v>9</v>
      </c>
      <c r="W45" s="29" t="str">
        <f ca="1">IF(V45&gt;=10,"①","")</f>
        <v/>
      </c>
      <c r="AN45" s="4">
        <f t="shared" ca="1" si="2"/>
        <v>0.22724194284485422</v>
      </c>
      <c r="AO45" s="3">
        <f t="shared" ca="1" si="26"/>
        <v>55</v>
      </c>
      <c r="AP45" s="1"/>
      <c r="AQ45" s="1">
        <v>45</v>
      </c>
      <c r="AR45" s="1">
        <v>8</v>
      </c>
      <c r="AS45" s="1">
        <v>9</v>
      </c>
      <c r="AW45" s="4">
        <f t="shared" ca="1" si="3"/>
        <v>0.80317296741002764</v>
      </c>
      <c r="AX45" s="3">
        <f t="shared" ca="1" si="1"/>
        <v>20</v>
      </c>
      <c r="AY45" s="1"/>
      <c r="AZ45" s="1">
        <v>45</v>
      </c>
      <c r="BA45" s="1">
        <v>4</v>
      </c>
      <c r="BB45" s="1">
        <v>9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/>
      </c>
      <c r="D46" s="33"/>
      <c r="E46" s="20"/>
      <c r="F46" s="19"/>
      <c r="G46" s="32" t="str">
        <f ca="1">S52</f>
        <v>①</v>
      </c>
      <c r="H46" s="32" t="str">
        <f ca="1">W52</f>
        <v>①</v>
      </c>
      <c r="I46" s="33"/>
      <c r="J46" s="20"/>
      <c r="K46" s="19"/>
      <c r="L46" s="32" t="str">
        <f ca="1">S53</f>
        <v>①</v>
      </c>
      <c r="M46" s="32" t="str">
        <f ca="1">W53</f>
        <v/>
      </c>
      <c r="N46" s="33"/>
      <c r="O46" s="20"/>
      <c r="P46" s="1"/>
      <c r="Q46" s="1">
        <v>2</v>
      </c>
      <c r="R46" s="29">
        <f t="shared" ca="1" si="31"/>
        <v>15</v>
      </c>
      <c r="S46" s="29" t="str">
        <f t="shared" ref="S46:S56" ca="1" si="33">IF(R46+IF(V46&gt;=10,1,0)&gt;=10,"①","")</f>
        <v>①</v>
      </c>
      <c r="U46" s="1">
        <v>2</v>
      </c>
      <c r="V46" s="29">
        <f t="shared" ca="1" si="32"/>
        <v>8</v>
      </c>
      <c r="W46" s="29" t="str">
        <f t="shared" ref="W46:W56" ca="1" si="34">IF(V46&gt;=10,"①","")</f>
        <v/>
      </c>
      <c r="AN46" s="4">
        <f t="shared" ca="1" si="2"/>
        <v>0.76211784018098716</v>
      </c>
      <c r="AO46" s="3">
        <f t="shared" ca="1" si="26"/>
        <v>18</v>
      </c>
      <c r="AP46" s="1"/>
      <c r="AQ46" s="1">
        <v>46</v>
      </c>
      <c r="AR46" s="1">
        <v>9</v>
      </c>
      <c r="AS46" s="1">
        <v>0</v>
      </c>
      <c r="AW46" s="4">
        <f t="shared" ca="1" si="3"/>
        <v>0.36157920546296318</v>
      </c>
      <c r="AX46" s="3">
        <f t="shared" ca="1" si="1"/>
        <v>63</v>
      </c>
      <c r="AY46" s="1"/>
      <c r="AZ46" s="1">
        <v>46</v>
      </c>
      <c r="BA46" s="1">
        <v>5</v>
      </c>
      <c r="BB46" s="1">
        <v>1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1</v>
      </c>
      <c r="D47" s="27">
        <f ca="1">MOD(ROUNDDOWN(AD37/1,0),10)</f>
        <v>6</v>
      </c>
      <c r="E47" s="12"/>
      <c r="F47" s="11"/>
      <c r="G47" s="27">
        <f ca="1">MOD(ROUNDDOWN(AD38/100,0),10)</f>
        <v>1</v>
      </c>
      <c r="H47" s="27">
        <f ca="1">MOD(ROUNDDOWN(AD38/10,0),10)</f>
        <v>0</v>
      </c>
      <c r="I47" s="27">
        <f ca="1">MOD(ROUNDDOWN(AD38/1,0),10)</f>
        <v>3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7</v>
      </c>
      <c r="O47" s="12"/>
      <c r="P47" s="1"/>
      <c r="Q47" s="1">
        <v>3</v>
      </c>
      <c r="R47" s="29">
        <f t="shared" ca="1" si="31"/>
        <v>14</v>
      </c>
      <c r="S47" s="29" t="str">
        <f t="shared" ca="1" si="33"/>
        <v>①</v>
      </c>
      <c r="U47" s="1">
        <v>3</v>
      </c>
      <c r="V47" s="29">
        <f t="shared" ca="1" si="32"/>
        <v>10</v>
      </c>
      <c r="W47" s="29" t="str">
        <f t="shared" ca="1" si="34"/>
        <v>①</v>
      </c>
      <c r="Z47" s="27"/>
      <c r="AN47" s="4">
        <f t="shared" ca="1" si="2"/>
        <v>0.73535958919157218</v>
      </c>
      <c r="AO47" s="3">
        <f t="shared" ca="1" si="26"/>
        <v>23</v>
      </c>
      <c r="AP47" s="1"/>
      <c r="AQ47" s="1">
        <v>47</v>
      </c>
      <c r="AR47" s="1">
        <v>9</v>
      </c>
      <c r="AS47" s="1">
        <v>1</v>
      </c>
      <c r="AW47" s="4">
        <f t="shared" ca="1" si="3"/>
        <v>0.66752480256909252</v>
      </c>
      <c r="AX47" s="3">
        <f t="shared" ca="1" si="1"/>
        <v>35</v>
      </c>
      <c r="AZ47" s="1">
        <v>47</v>
      </c>
      <c r="BA47" s="1">
        <v>5</v>
      </c>
      <c r="BB47" s="1">
        <v>2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1"/>
        <v>11</v>
      </c>
      <c r="S48" s="29" t="str">
        <f t="shared" ca="1" si="33"/>
        <v>①</v>
      </c>
      <c r="U48" s="1">
        <v>4</v>
      </c>
      <c r="V48" s="29">
        <f t="shared" ca="1" si="32"/>
        <v>11</v>
      </c>
      <c r="W48" s="29" t="str">
        <f t="shared" ca="1" si="34"/>
        <v>①</v>
      </c>
      <c r="AN48" s="4">
        <f t="shared" ca="1" si="2"/>
        <v>0.94593045353325411</v>
      </c>
      <c r="AO48" s="3">
        <f t="shared" ca="1" si="26"/>
        <v>5</v>
      </c>
      <c r="AQ48" s="1">
        <v>48</v>
      </c>
      <c r="AR48" s="1">
        <v>9</v>
      </c>
      <c r="AS48" s="1">
        <v>2</v>
      </c>
      <c r="AW48" s="4">
        <f t="shared" ca="1" si="3"/>
        <v>0.8186515623934858</v>
      </c>
      <c r="AX48" s="3">
        <f t="shared" ca="1" si="1"/>
        <v>18</v>
      </c>
      <c r="AZ48" s="1">
        <v>48</v>
      </c>
      <c r="BA48" s="1">
        <v>5</v>
      </c>
      <c r="BB48" s="1">
        <v>3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1"/>
        <v>12</v>
      </c>
      <c r="S49" s="29" t="str">
        <f t="shared" ca="1" si="33"/>
        <v>①</v>
      </c>
      <c r="U49" s="1">
        <v>5</v>
      </c>
      <c r="V49" s="29">
        <f t="shared" ca="1" si="32"/>
        <v>10</v>
      </c>
      <c r="W49" s="29" t="str">
        <f t="shared" ca="1" si="34"/>
        <v>①</v>
      </c>
      <c r="AN49" s="4">
        <f t="shared" ca="1" si="2"/>
        <v>0.36667213317472358</v>
      </c>
      <c r="AO49" s="3">
        <f t="shared" ca="1" si="26"/>
        <v>43</v>
      </c>
      <c r="AQ49" s="1">
        <v>49</v>
      </c>
      <c r="AR49" s="1">
        <v>9</v>
      </c>
      <c r="AS49" s="1">
        <v>3</v>
      </c>
      <c r="AW49" s="4">
        <f t="shared" ca="1" si="3"/>
        <v>0.63899661928985441</v>
      </c>
      <c r="AX49" s="3">
        <f t="shared" ca="1" si="1"/>
        <v>38</v>
      </c>
      <c r="AZ49" s="1">
        <v>49</v>
      </c>
      <c r="BA49" s="1">
        <v>5</v>
      </c>
      <c r="BB49" s="1">
        <v>4</v>
      </c>
    </row>
    <row r="50" spans="1:54" ht="39.950000000000003" customHeight="1" x14ac:dyDescent="0.25">
      <c r="A50" s="11"/>
      <c r="B50" s="25"/>
      <c r="C50" s="26">
        <f t="shared" ref="C50:N50" ca="1" si="35">C23</f>
        <v>3</v>
      </c>
      <c r="D50" s="26">
        <f t="shared" ca="1" si="35"/>
        <v>1</v>
      </c>
      <c r="E50" s="12"/>
      <c r="F50" s="11"/>
      <c r="G50" s="25"/>
      <c r="H50" s="26">
        <f t="shared" ca="1" si="35"/>
        <v>8</v>
      </c>
      <c r="I50" s="26">
        <f t="shared" ca="1" si="35"/>
        <v>2</v>
      </c>
      <c r="J50" s="12"/>
      <c r="K50" s="11"/>
      <c r="L50" s="25"/>
      <c r="M50" s="26">
        <f t="shared" ca="1" si="35"/>
        <v>9</v>
      </c>
      <c r="N50" s="26">
        <f t="shared" ca="1" si="35"/>
        <v>2</v>
      </c>
      <c r="O50" s="12"/>
      <c r="P50" s="1"/>
      <c r="Q50" s="1">
        <v>6</v>
      </c>
      <c r="R50" s="29">
        <f t="shared" ca="1" si="31"/>
        <v>13</v>
      </c>
      <c r="S50" s="29" t="str">
        <f t="shared" ca="1" si="33"/>
        <v>①</v>
      </c>
      <c r="U50" s="1">
        <v>6</v>
      </c>
      <c r="V50" s="29">
        <f t="shared" ca="1" si="32"/>
        <v>5</v>
      </c>
      <c r="W50" s="29" t="str">
        <f t="shared" ca="1" si="34"/>
        <v/>
      </c>
      <c r="AN50" s="4">
        <f t="shared" ca="1" si="2"/>
        <v>4.8208871932562403E-3</v>
      </c>
      <c r="AO50" s="3">
        <f t="shared" ca="1" si="26"/>
        <v>60</v>
      </c>
      <c r="AQ50" s="1">
        <v>50</v>
      </c>
      <c r="AR50" s="1">
        <v>9</v>
      </c>
      <c r="AS50" s="1">
        <v>4</v>
      </c>
      <c r="AW50" s="4">
        <f t="shared" ca="1" si="3"/>
        <v>0.66246636189011554</v>
      </c>
      <c r="AX50" s="3">
        <f t="shared" ca="1" si="1"/>
        <v>36</v>
      </c>
      <c r="AZ50" s="1">
        <v>50</v>
      </c>
      <c r="BA50" s="1">
        <v>5</v>
      </c>
      <c r="BB50" s="1">
        <v>5</v>
      </c>
    </row>
    <row r="51" spans="1:54" ht="39.950000000000003" customHeight="1" x14ac:dyDescent="0.25">
      <c r="A51" s="19"/>
      <c r="B51" s="50" t="str">
        <f t="shared" ref="B51:N51" si="36">B24</f>
        <v>＋</v>
      </c>
      <c r="C51" s="26">
        <f t="shared" ca="1" si="36"/>
        <v>7</v>
      </c>
      <c r="D51" s="26">
        <f t="shared" ca="1" si="36"/>
        <v>2</v>
      </c>
      <c r="E51" s="30"/>
      <c r="F51" s="31"/>
      <c r="G51" s="50" t="str">
        <f t="shared" si="36"/>
        <v>＋</v>
      </c>
      <c r="H51" s="26">
        <f t="shared" ca="1" si="36"/>
        <v>2</v>
      </c>
      <c r="I51" s="26">
        <f t="shared" ca="1" si="36"/>
        <v>1</v>
      </c>
      <c r="J51" s="30"/>
      <c r="K51" s="31"/>
      <c r="L51" s="50" t="str">
        <f t="shared" si="36"/>
        <v>＋</v>
      </c>
      <c r="M51" s="26">
        <f t="shared" ca="1" si="36"/>
        <v>7</v>
      </c>
      <c r="N51" s="26">
        <f t="shared" ca="1" si="36"/>
        <v>4</v>
      </c>
      <c r="O51" s="20"/>
      <c r="P51" s="1"/>
      <c r="Q51" s="1">
        <v>7</v>
      </c>
      <c r="R51" s="29">
        <f t="shared" ca="1" si="31"/>
        <v>11</v>
      </c>
      <c r="S51" s="29" t="str">
        <f t="shared" ca="1" si="33"/>
        <v>①</v>
      </c>
      <c r="U51" s="1">
        <v>7</v>
      </c>
      <c r="V51" s="29">
        <f t="shared" ca="1" si="32"/>
        <v>6</v>
      </c>
      <c r="W51" s="29" t="str">
        <f t="shared" ca="1" si="34"/>
        <v/>
      </c>
      <c r="AN51" s="4">
        <f t="shared" ca="1" si="2"/>
        <v>0.64360001693187341</v>
      </c>
      <c r="AO51" s="3">
        <f t="shared" ca="1" si="26"/>
        <v>27</v>
      </c>
      <c r="AQ51" s="1">
        <v>51</v>
      </c>
      <c r="AR51" s="1">
        <v>9</v>
      </c>
      <c r="AS51" s="1">
        <v>5</v>
      </c>
      <c r="AW51" s="4">
        <f t="shared" ca="1" si="3"/>
        <v>0.77272933935129107</v>
      </c>
      <c r="AX51" s="3">
        <f t="shared" ca="1" si="1"/>
        <v>23</v>
      </c>
      <c r="AZ51" s="1">
        <v>51</v>
      </c>
      <c r="BA51" s="1">
        <v>5</v>
      </c>
      <c r="BB51" s="1">
        <v>6</v>
      </c>
    </row>
    <row r="52" spans="1:54" ht="26.1" customHeight="1" x14ac:dyDescent="0.25">
      <c r="A52" s="19"/>
      <c r="B52" s="32" t="str">
        <f ca="1">S54</f>
        <v>①</v>
      </c>
      <c r="C52" s="32" t="str">
        <f ca="1">W54</f>
        <v/>
      </c>
      <c r="D52" s="33"/>
      <c r="E52" s="20"/>
      <c r="F52" s="19"/>
      <c r="G52" s="32" t="str">
        <f ca="1">S55</f>
        <v>①</v>
      </c>
      <c r="H52" s="32" t="str">
        <f ca="1">W55</f>
        <v/>
      </c>
      <c r="I52" s="33"/>
      <c r="J52" s="20"/>
      <c r="K52" s="19"/>
      <c r="L52" s="32" t="str">
        <f ca="1">S56</f>
        <v>①</v>
      </c>
      <c r="M52" s="32" t="str">
        <f ca="1">W56</f>
        <v/>
      </c>
      <c r="N52" s="33"/>
      <c r="O52" s="20"/>
      <c r="P52" s="1"/>
      <c r="Q52" s="1">
        <v>8</v>
      </c>
      <c r="R52" s="29">
        <f t="shared" ca="1" si="31"/>
        <v>9</v>
      </c>
      <c r="S52" s="29" t="str">
        <f t="shared" ca="1" si="33"/>
        <v>①</v>
      </c>
      <c r="U52" s="1">
        <v>8</v>
      </c>
      <c r="V52" s="29">
        <f t="shared" ca="1" si="32"/>
        <v>13</v>
      </c>
      <c r="W52" s="29" t="str">
        <f t="shared" ca="1" si="34"/>
        <v>①</v>
      </c>
      <c r="AN52" s="4">
        <f t="shared" ca="1" si="2"/>
        <v>0.79678268738797486</v>
      </c>
      <c r="AO52" s="3">
        <f t="shared" ca="1" si="26"/>
        <v>17</v>
      </c>
      <c r="AQ52" s="1">
        <v>52</v>
      </c>
      <c r="AR52" s="1">
        <v>9</v>
      </c>
      <c r="AS52" s="1">
        <v>6</v>
      </c>
      <c r="AW52" s="4">
        <f t="shared" ca="1" si="3"/>
        <v>0.7990645232295821</v>
      </c>
      <c r="AX52" s="3">
        <f t="shared" ca="1" si="1"/>
        <v>21</v>
      </c>
      <c r="AZ52" s="1">
        <v>52</v>
      </c>
      <c r="BA52" s="1">
        <v>5</v>
      </c>
      <c r="BB52" s="1">
        <v>7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0</v>
      </c>
      <c r="D53" s="27">
        <f ca="1">MOD(ROUNDDOWN(AD40/1,0),10)</f>
        <v>3</v>
      </c>
      <c r="E53" s="12"/>
      <c r="F53" s="11"/>
      <c r="G53" s="27">
        <f ca="1">MOD(ROUNDDOWN(AD41/100,0),10)</f>
        <v>1</v>
      </c>
      <c r="H53" s="27">
        <f ca="1">MOD(ROUNDDOWN(AD41/10,0),10)</f>
        <v>0</v>
      </c>
      <c r="I53" s="27">
        <f ca="1">MOD(ROUNDDOWN(AD41/1,0),10)</f>
        <v>3</v>
      </c>
      <c r="J53" s="12"/>
      <c r="K53" s="11"/>
      <c r="L53" s="27">
        <f ca="1">MOD(ROUNDDOWN(AD42/100,0),10)</f>
        <v>1</v>
      </c>
      <c r="M53" s="27">
        <f ca="1">MOD(ROUNDDOWN(AD42/10,0),10)</f>
        <v>6</v>
      </c>
      <c r="N53" s="27">
        <f ca="1">MOD(ROUNDDOWN(AD42/1,0),10)</f>
        <v>6</v>
      </c>
      <c r="O53" s="12"/>
      <c r="P53" s="1"/>
      <c r="Q53" s="1">
        <v>9</v>
      </c>
      <c r="R53" s="29">
        <f t="shared" ca="1" si="31"/>
        <v>10</v>
      </c>
      <c r="S53" s="29" t="str">
        <f t="shared" ca="1" si="33"/>
        <v>①</v>
      </c>
      <c r="U53" s="1">
        <v>9</v>
      </c>
      <c r="V53" s="29">
        <f t="shared" ca="1" si="32"/>
        <v>7</v>
      </c>
      <c r="W53" s="29" t="str">
        <f t="shared" ca="1" si="34"/>
        <v/>
      </c>
      <c r="AN53" s="4">
        <f t="shared" ca="1" si="2"/>
        <v>0.58979105278172106</v>
      </c>
      <c r="AO53" s="3">
        <f t="shared" ca="1" si="26"/>
        <v>30</v>
      </c>
      <c r="AQ53" s="1">
        <v>53</v>
      </c>
      <c r="AR53" s="1">
        <v>9</v>
      </c>
      <c r="AS53" s="1">
        <v>7</v>
      </c>
      <c r="AW53" s="4">
        <f t="shared" ca="1" si="3"/>
        <v>3.1741779025978967E-2</v>
      </c>
      <c r="AX53" s="3">
        <f t="shared" ca="1" si="1"/>
        <v>88</v>
      </c>
      <c r="AZ53" s="1">
        <v>53</v>
      </c>
      <c r="BA53" s="1">
        <v>5</v>
      </c>
      <c r="BB53" s="1">
        <v>8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1"/>
        <v>10</v>
      </c>
      <c r="S54" s="29" t="str">
        <f t="shared" ca="1" si="33"/>
        <v>①</v>
      </c>
      <c r="U54" s="1">
        <v>10</v>
      </c>
      <c r="V54" s="29">
        <f t="shared" ca="1" si="32"/>
        <v>3</v>
      </c>
      <c r="W54" s="29" t="str">
        <f t="shared" ca="1" si="34"/>
        <v/>
      </c>
      <c r="AN54" s="4">
        <f t="shared" ca="1" si="2"/>
        <v>0.94380370747629261</v>
      </c>
      <c r="AO54" s="3">
        <f t="shared" ca="1" si="26"/>
        <v>7</v>
      </c>
      <c r="AQ54" s="1">
        <v>54</v>
      </c>
      <c r="AR54" s="1">
        <v>9</v>
      </c>
      <c r="AS54" s="1">
        <v>8</v>
      </c>
      <c r="AW54" s="4">
        <f t="shared" ca="1" si="3"/>
        <v>0.88096158182132112</v>
      </c>
      <c r="AX54" s="3">
        <f t="shared" ca="1" si="1"/>
        <v>7</v>
      </c>
      <c r="AZ54" s="1">
        <v>54</v>
      </c>
      <c r="BA54" s="1">
        <v>5</v>
      </c>
      <c r="BB54" s="1">
        <v>9</v>
      </c>
    </row>
    <row r="55" spans="1:54" ht="18.75" x14ac:dyDescent="0.25">
      <c r="P55" s="1"/>
      <c r="Q55" s="1">
        <v>11</v>
      </c>
      <c r="R55" s="29">
        <f t="shared" ca="1" si="31"/>
        <v>10</v>
      </c>
      <c r="S55" s="29" t="str">
        <f t="shared" ca="1" si="33"/>
        <v>①</v>
      </c>
      <c r="U55" s="1">
        <v>11</v>
      </c>
      <c r="V55" s="29">
        <f t="shared" ca="1" si="32"/>
        <v>3</v>
      </c>
      <c r="W55" s="29" t="str">
        <f t="shared" ca="1" si="34"/>
        <v/>
      </c>
      <c r="AN55" s="4">
        <f t="shared" ca="1" si="2"/>
        <v>0.98183245518020801</v>
      </c>
      <c r="AO55" s="3">
        <f t="shared" ca="1" si="26"/>
        <v>2</v>
      </c>
      <c r="AQ55" s="1">
        <v>55</v>
      </c>
      <c r="AR55" s="1">
        <v>9</v>
      </c>
      <c r="AS55" s="1">
        <v>9</v>
      </c>
      <c r="AW55" s="4">
        <f t="shared" ca="1" si="3"/>
        <v>0.75593241270971279</v>
      </c>
      <c r="AX55" s="3">
        <f t="shared" ca="1" si="1"/>
        <v>27</v>
      </c>
      <c r="AZ55" s="1">
        <v>55</v>
      </c>
      <c r="BA55" s="1">
        <v>6</v>
      </c>
      <c r="BB55" s="1">
        <v>1</v>
      </c>
    </row>
    <row r="56" spans="1:54" ht="18.75" x14ac:dyDescent="0.25">
      <c r="P56" s="1"/>
      <c r="Q56" s="1">
        <v>12</v>
      </c>
      <c r="R56" s="29">
        <f t="shared" ca="1" si="31"/>
        <v>16</v>
      </c>
      <c r="S56" s="29" t="str">
        <f t="shared" ca="1" si="33"/>
        <v>①</v>
      </c>
      <c r="U56" s="1">
        <v>12</v>
      </c>
      <c r="V56" s="29">
        <f t="shared" ca="1" si="32"/>
        <v>6</v>
      </c>
      <c r="W56" s="29" t="str">
        <f t="shared" ca="1" si="34"/>
        <v/>
      </c>
      <c r="AN56" s="4">
        <f t="shared" ca="1" si="2"/>
        <v>0.72938425057133893</v>
      </c>
      <c r="AO56" s="3">
        <f t="shared" ref="AO56:AO61" ca="1" si="37">RANK(AN56,$AN$1:$AN$93,)</f>
        <v>24</v>
      </c>
      <c r="AQ56" s="53">
        <v>56</v>
      </c>
      <c r="AR56" s="53">
        <v>0</v>
      </c>
      <c r="AS56" s="53">
        <v>9</v>
      </c>
      <c r="AW56" s="4">
        <f t="shared" ca="1" si="3"/>
        <v>0.87605787529569268</v>
      </c>
      <c r="AX56" s="3">
        <f t="shared" ca="1" si="1"/>
        <v>8</v>
      </c>
      <c r="AZ56" s="1">
        <v>56</v>
      </c>
      <c r="BA56" s="1">
        <v>6</v>
      </c>
      <c r="BB56" s="1">
        <v>2</v>
      </c>
    </row>
    <row r="57" spans="1:54" ht="18.75" x14ac:dyDescent="0.25">
      <c r="P57" s="1"/>
      <c r="AN57" s="4">
        <f t="shared" ca="1" si="2"/>
        <v>0.98718777323087592</v>
      </c>
      <c r="AO57" s="3">
        <f t="shared" ca="1" si="37"/>
        <v>1</v>
      </c>
      <c r="AQ57" s="53">
        <v>57</v>
      </c>
      <c r="AR57" s="53">
        <v>0</v>
      </c>
      <c r="AS57" s="53">
        <v>9</v>
      </c>
      <c r="AW57" s="4">
        <f t="shared" ca="1" si="3"/>
        <v>0.69317459252024127</v>
      </c>
      <c r="AX57" s="3">
        <f t="shared" ca="1" si="1"/>
        <v>32</v>
      </c>
      <c r="AZ57" s="1">
        <v>57</v>
      </c>
      <c r="BA57" s="1">
        <v>6</v>
      </c>
      <c r="BB57" s="1">
        <v>3</v>
      </c>
    </row>
    <row r="58" spans="1:54" ht="18.75" x14ac:dyDescent="0.25">
      <c r="P58" s="1"/>
      <c r="AN58" s="4">
        <f t="shared" ca="1" si="2"/>
        <v>7.4147125539993475E-2</v>
      </c>
      <c r="AO58" s="3">
        <f t="shared" ca="1" si="37"/>
        <v>58</v>
      </c>
      <c r="AQ58" s="53">
        <v>58</v>
      </c>
      <c r="AR58" s="53">
        <v>0</v>
      </c>
      <c r="AS58" s="53">
        <v>9</v>
      </c>
      <c r="AW58" s="4">
        <f t="shared" ca="1" si="3"/>
        <v>0.33863675710831109</v>
      </c>
      <c r="AX58" s="3">
        <f t="shared" ca="1" si="1"/>
        <v>68</v>
      </c>
      <c r="AZ58" s="1">
        <v>58</v>
      </c>
      <c r="BA58" s="1">
        <v>6</v>
      </c>
      <c r="BB58" s="1">
        <v>4</v>
      </c>
    </row>
    <row r="59" spans="1:54" ht="18.75" x14ac:dyDescent="0.25">
      <c r="P59" s="1"/>
      <c r="AN59" s="4">
        <f t="shared" ca="1" si="2"/>
        <v>0.64344037562097489</v>
      </c>
      <c r="AO59" s="3">
        <f t="shared" ca="1" si="37"/>
        <v>28</v>
      </c>
      <c r="AQ59" s="53">
        <v>59</v>
      </c>
      <c r="AR59" s="53">
        <v>9</v>
      </c>
      <c r="AS59" s="53">
        <v>0</v>
      </c>
      <c r="AW59" s="4">
        <f t="shared" ca="1" si="3"/>
        <v>0.53712955901801362</v>
      </c>
      <c r="AX59" s="3">
        <f t="shared" ca="1" si="1"/>
        <v>45</v>
      </c>
      <c r="AZ59" s="1">
        <v>59</v>
      </c>
      <c r="BA59" s="1">
        <v>6</v>
      </c>
      <c r="BB59" s="1">
        <v>5</v>
      </c>
    </row>
    <row r="60" spans="1:54" ht="18.75" x14ac:dyDescent="0.25">
      <c r="P60" s="1"/>
      <c r="AN60" s="4">
        <f t="shared" ca="1" si="2"/>
        <v>0.31485397810054394</v>
      </c>
      <c r="AO60" s="3">
        <f t="shared" ca="1" si="37"/>
        <v>50</v>
      </c>
      <c r="AQ60" s="53">
        <v>60</v>
      </c>
      <c r="AR60" s="53">
        <v>9</v>
      </c>
      <c r="AS60" s="53">
        <v>0</v>
      </c>
      <c r="AW60" s="4">
        <f t="shared" ca="1" si="3"/>
        <v>0.41268839144555014</v>
      </c>
      <c r="AX60" s="3">
        <f t="shared" ca="1" si="1"/>
        <v>57</v>
      </c>
      <c r="AZ60" s="1">
        <v>60</v>
      </c>
      <c r="BA60" s="1">
        <v>6</v>
      </c>
      <c r="BB60" s="1">
        <v>6</v>
      </c>
    </row>
    <row r="61" spans="1:54" ht="18.75" x14ac:dyDescent="0.25">
      <c r="P61" s="1"/>
      <c r="AN61" s="4">
        <f t="shared" ca="1" si="2"/>
        <v>0.35717412036998475</v>
      </c>
      <c r="AO61" s="3">
        <f t="shared" ca="1" si="37"/>
        <v>45</v>
      </c>
      <c r="AQ61" s="53">
        <v>61</v>
      </c>
      <c r="AR61" s="53">
        <v>9</v>
      </c>
      <c r="AS61" s="53">
        <v>0</v>
      </c>
      <c r="AW61" s="4">
        <f t="shared" ca="1" si="3"/>
        <v>0.43078263789344318</v>
      </c>
      <c r="AX61" s="3">
        <f t="shared" ca="1" si="1"/>
        <v>52</v>
      </c>
      <c r="AZ61" s="1">
        <v>61</v>
      </c>
      <c r="BA61" s="1">
        <v>6</v>
      </c>
      <c r="BB61" s="1">
        <v>7</v>
      </c>
    </row>
    <row r="62" spans="1:54" ht="18.75" x14ac:dyDescent="0.25">
      <c r="P62" s="1"/>
      <c r="AN62" s="4"/>
      <c r="AO62" s="3"/>
      <c r="AQ62" s="1"/>
      <c r="AW62" s="4">
        <f t="shared" ca="1" si="3"/>
        <v>0.21599878791024452</v>
      </c>
      <c r="AX62" s="3">
        <f t="shared" ca="1" si="1"/>
        <v>76</v>
      </c>
      <c r="AZ62" s="1">
        <v>62</v>
      </c>
      <c r="BA62" s="1">
        <v>6</v>
      </c>
      <c r="BB62" s="1">
        <v>8</v>
      </c>
    </row>
    <row r="63" spans="1:54" ht="18.75" x14ac:dyDescent="0.25">
      <c r="P63" s="1"/>
      <c r="AN63" s="4"/>
      <c r="AO63" s="3"/>
      <c r="AQ63" s="1"/>
      <c r="AW63" s="4">
        <f t="shared" ca="1" si="3"/>
        <v>0.52946061438662595</v>
      </c>
      <c r="AX63" s="3">
        <f t="shared" ca="1" si="1"/>
        <v>46</v>
      </c>
      <c r="AZ63" s="1">
        <v>63</v>
      </c>
      <c r="BA63" s="1">
        <v>6</v>
      </c>
      <c r="BB63" s="1">
        <v>9</v>
      </c>
    </row>
    <row r="64" spans="1:54" ht="18.75" x14ac:dyDescent="0.25">
      <c r="P64" s="1"/>
      <c r="AN64" s="4"/>
      <c r="AO64" s="3"/>
      <c r="AQ64" s="1"/>
      <c r="AW64" s="4">
        <f t="shared" ca="1" si="3"/>
        <v>0.63989431666138985</v>
      </c>
      <c r="AX64" s="3">
        <f t="shared" ca="1" si="1"/>
        <v>37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4"/>
      <c r="AO65" s="3"/>
      <c r="AQ65" s="1"/>
      <c r="AW65" s="4">
        <f t="shared" ca="1" si="3"/>
        <v>0.38972552603200739</v>
      </c>
      <c r="AX65" s="3">
        <f t="shared" ref="AX65:AX90" ca="1" si="38">RANK(AW65,$AW$1:$AW$101,)</f>
        <v>61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4"/>
      <c r="AO66" s="3"/>
      <c r="AQ66" s="1"/>
      <c r="AW66" s="4">
        <f t="shared" ref="AW66:AW90" ca="1" si="39">RAND()</f>
        <v>0.63037103686631946</v>
      </c>
      <c r="AX66" s="3">
        <f t="shared" ca="1" si="38"/>
        <v>39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4"/>
      <c r="AO67" s="3"/>
      <c r="AQ67" s="1"/>
      <c r="AW67" s="4">
        <f t="shared" ca="1" si="39"/>
        <v>0.24252471949762322</v>
      </c>
      <c r="AX67" s="3">
        <f t="shared" ca="1" si="38"/>
        <v>73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4"/>
      <c r="AO68" s="3"/>
      <c r="AQ68" s="1"/>
      <c r="AW68" s="4">
        <f t="shared" ca="1" si="39"/>
        <v>0.56431073964410838</v>
      </c>
      <c r="AX68" s="3">
        <f t="shared" ca="1" si="38"/>
        <v>43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4"/>
      <c r="AO69" s="3"/>
      <c r="AQ69" s="1"/>
      <c r="AW69" s="4">
        <f t="shared" ca="1" si="39"/>
        <v>0.27875395000103287</v>
      </c>
      <c r="AX69" s="3">
        <f t="shared" ca="1" si="38"/>
        <v>71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4"/>
      <c r="AO70" s="3"/>
      <c r="AQ70" s="1"/>
      <c r="AW70" s="4">
        <f t="shared" ca="1" si="39"/>
        <v>8.1518971641860838E-2</v>
      </c>
      <c r="AX70" s="3">
        <f t="shared" ca="1" si="38"/>
        <v>84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4"/>
      <c r="AO71" s="3"/>
      <c r="AQ71" s="1"/>
      <c r="AW71" s="4">
        <f t="shared" ca="1" si="39"/>
        <v>0.61174716171825394</v>
      </c>
      <c r="AX71" s="3">
        <f t="shared" ca="1" si="38"/>
        <v>40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4"/>
      <c r="AO72" s="3"/>
      <c r="AQ72" s="1"/>
      <c r="AW72" s="4">
        <f t="shared" ca="1" si="39"/>
        <v>0.16127494263736286</v>
      </c>
      <c r="AX72" s="3">
        <f t="shared" ca="1" si="38"/>
        <v>80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4"/>
      <c r="AO73" s="3"/>
      <c r="AQ73" s="1"/>
      <c r="AW73" s="4">
        <f t="shared" ca="1" si="39"/>
        <v>0.28701786654518668</v>
      </c>
      <c r="AX73" s="3">
        <f t="shared" ca="1" si="38"/>
        <v>70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4"/>
      <c r="AO74" s="3"/>
      <c r="AQ74" s="1"/>
      <c r="AW74" s="4">
        <f t="shared" ca="1" si="39"/>
        <v>0.20138134173304811</v>
      </c>
      <c r="AX74" s="3">
        <f t="shared" ca="1" si="38"/>
        <v>77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4"/>
      <c r="AO75" s="3"/>
      <c r="AQ75" s="1"/>
      <c r="AW75" s="4">
        <f t="shared" ca="1" si="39"/>
        <v>4.9318892233057743E-2</v>
      </c>
      <c r="AX75" s="3">
        <f t="shared" ca="1" si="38"/>
        <v>86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4"/>
      <c r="AO76" s="3"/>
      <c r="AQ76" s="1"/>
      <c r="AW76" s="4">
        <f t="shared" ca="1" si="39"/>
        <v>0.35132130911006487</v>
      </c>
      <c r="AX76" s="3">
        <f t="shared" ca="1" si="38"/>
        <v>66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4"/>
      <c r="AO77" s="3"/>
      <c r="AQ77" s="1"/>
      <c r="AW77" s="4">
        <f t="shared" ca="1" si="39"/>
        <v>0.52690094181033398</v>
      </c>
      <c r="AX77" s="3">
        <f t="shared" ca="1" si="38"/>
        <v>47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4"/>
      <c r="AO78" s="3"/>
      <c r="AQ78" s="1"/>
      <c r="AW78" s="4">
        <f t="shared" ca="1" si="39"/>
        <v>0.35320731401954253</v>
      </c>
      <c r="AX78" s="3">
        <f t="shared" ca="1" si="38"/>
        <v>65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4"/>
      <c r="AO79" s="3"/>
      <c r="AQ79" s="1"/>
      <c r="AW79" s="4">
        <f t="shared" ca="1" si="39"/>
        <v>0.49512794394490089</v>
      </c>
      <c r="AX79" s="3">
        <f t="shared" ca="1" si="38"/>
        <v>49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4"/>
      <c r="AO80" s="3"/>
      <c r="AQ80" s="1"/>
      <c r="AW80" s="4">
        <f t="shared" ca="1" si="39"/>
        <v>0.25967920866746153</v>
      </c>
      <c r="AX80" s="3">
        <f t="shared" ca="1" si="38"/>
        <v>72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4"/>
      <c r="AO81" s="3"/>
      <c r="AQ81" s="1"/>
      <c r="AW81" s="4">
        <f t="shared" ca="1" si="39"/>
        <v>0.84511769194257702</v>
      </c>
      <c r="AX81" s="3">
        <f t="shared" ca="1" si="38"/>
        <v>13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4"/>
      <c r="AO82" s="3"/>
      <c r="AQ82" s="1"/>
      <c r="AW82" s="4">
        <f t="shared" ca="1" si="39"/>
        <v>3.2560917945966938E-2</v>
      </c>
      <c r="AX82" s="3">
        <f t="shared" ca="1" si="38"/>
        <v>87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4"/>
      <c r="AO83" s="3"/>
      <c r="AQ83" s="1"/>
      <c r="AW83" s="4">
        <f t="shared" ca="1" si="39"/>
        <v>0.68421498835054484</v>
      </c>
      <c r="AX83" s="3">
        <f t="shared" ca="1" si="38"/>
        <v>33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4"/>
      <c r="AO84" s="3"/>
      <c r="AQ84" s="1"/>
      <c r="AW84" s="4">
        <f t="shared" ca="1" si="39"/>
        <v>0.57646931116271527</v>
      </c>
      <c r="AX84" s="3">
        <f t="shared" ca="1" si="38"/>
        <v>42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4"/>
      <c r="AO85" s="3"/>
      <c r="AQ85" s="1"/>
      <c r="AW85" s="4">
        <f t="shared" ca="1" si="39"/>
        <v>0.83693632705000132</v>
      </c>
      <c r="AX85" s="3">
        <f t="shared" ca="1" si="38"/>
        <v>14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4"/>
      <c r="AO86" s="3"/>
      <c r="AQ86" s="1"/>
      <c r="AW86" s="4">
        <f t="shared" ca="1" si="39"/>
        <v>0.35071853152991295</v>
      </c>
      <c r="AX86" s="3">
        <f t="shared" ca="1" si="38"/>
        <v>67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4"/>
      <c r="AO87" s="3"/>
      <c r="AQ87" s="1"/>
      <c r="AW87" s="4">
        <f t="shared" ca="1" si="39"/>
        <v>0.54750831108675702</v>
      </c>
      <c r="AX87" s="3">
        <f t="shared" ca="1" si="38"/>
        <v>44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4"/>
      <c r="AO88" s="3"/>
      <c r="AQ88" s="1"/>
      <c r="AW88" s="4">
        <f t="shared" ca="1" si="39"/>
        <v>0.76877177109328232</v>
      </c>
      <c r="AX88" s="3">
        <f t="shared" ca="1" si="38"/>
        <v>24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4"/>
      <c r="AO89" s="3"/>
      <c r="AQ89" s="1"/>
      <c r="AW89" s="4">
        <f t="shared" ca="1" si="39"/>
        <v>0.41977377354184453</v>
      </c>
      <c r="AX89" s="3">
        <f t="shared" ca="1" si="38"/>
        <v>56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4"/>
      <c r="AO90" s="3"/>
      <c r="AQ90" s="1"/>
      <c r="AW90" s="4">
        <f t="shared" ca="1" si="39"/>
        <v>0.49034016671328429</v>
      </c>
      <c r="AX90" s="3">
        <f t="shared" ca="1" si="38"/>
        <v>50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W98" s="4"/>
      <c r="AX98" s="3"/>
      <c r="AZ98" s="1"/>
      <c r="BB98" s="1"/>
    </row>
    <row r="99" spans="16:54" ht="18.75" x14ac:dyDescent="0.25">
      <c r="P99" s="1"/>
      <c r="AW99" s="4"/>
      <c r="AX99" s="3"/>
      <c r="AZ99" s="1"/>
      <c r="BB99" s="1"/>
    </row>
    <row r="100" spans="16:54" ht="18.75" x14ac:dyDescent="0.25">
      <c r="P100" s="1"/>
      <c r="AW100" s="4"/>
      <c r="AX100" s="3"/>
      <c r="AZ100" s="1"/>
      <c r="BB100" s="1"/>
    </row>
    <row r="101" spans="16:54" ht="18.75" x14ac:dyDescent="0.25">
      <c r="P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1ytIAwqV8Rw5aFhqABAdh00X12ZrlkXmhE0O0cXZnt65I5Ap7Y7jLl6LXmNSi7BtU9Di0fbeA9fcDV58tE+TsQ==" saltValue="pvOvCAd8pxtrsWAU1O5L9g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219" priority="111" operator="equal">
      <formula>0</formula>
    </cfRule>
  </conditionalFormatting>
  <conditionalFormatting sqref="C5">
    <cfRule type="cellIs" dxfId="218" priority="110" operator="equal">
      <formula>0</formula>
    </cfRule>
  </conditionalFormatting>
  <conditionalFormatting sqref="H6">
    <cfRule type="cellIs" dxfId="217" priority="109" operator="equal">
      <formula>0</formula>
    </cfRule>
  </conditionalFormatting>
  <conditionalFormatting sqref="H5">
    <cfRule type="cellIs" dxfId="216" priority="108" operator="equal">
      <formula>0</formula>
    </cfRule>
  </conditionalFormatting>
  <conditionalFormatting sqref="M6">
    <cfRule type="cellIs" dxfId="215" priority="107" operator="equal">
      <formula>0</formula>
    </cfRule>
  </conditionalFormatting>
  <conditionalFormatting sqref="M5">
    <cfRule type="cellIs" dxfId="214" priority="106" operator="equal">
      <formula>0</formula>
    </cfRule>
  </conditionalFormatting>
  <conditionalFormatting sqref="M12">
    <cfRule type="cellIs" dxfId="213" priority="105" operator="equal">
      <formula>0</formula>
    </cfRule>
  </conditionalFormatting>
  <conditionalFormatting sqref="M11">
    <cfRule type="cellIs" dxfId="212" priority="104" operator="equal">
      <formula>0</formula>
    </cfRule>
  </conditionalFormatting>
  <conditionalFormatting sqref="H12">
    <cfRule type="cellIs" dxfId="211" priority="103" operator="equal">
      <formula>0</formula>
    </cfRule>
  </conditionalFormatting>
  <conditionalFormatting sqref="H11">
    <cfRule type="cellIs" dxfId="210" priority="102" operator="equal">
      <formula>0</formula>
    </cfRule>
  </conditionalFormatting>
  <conditionalFormatting sqref="C12">
    <cfRule type="cellIs" dxfId="209" priority="101" operator="equal">
      <formula>0</formula>
    </cfRule>
  </conditionalFormatting>
  <conditionalFormatting sqref="C11">
    <cfRule type="cellIs" dxfId="208" priority="100" operator="equal">
      <formula>0</formula>
    </cfRule>
  </conditionalFormatting>
  <conditionalFormatting sqref="C18">
    <cfRule type="cellIs" dxfId="207" priority="99" operator="equal">
      <formula>0</formula>
    </cfRule>
  </conditionalFormatting>
  <conditionalFormatting sqref="C17">
    <cfRule type="cellIs" dxfId="206" priority="98" operator="equal">
      <formula>0</formula>
    </cfRule>
  </conditionalFormatting>
  <conditionalFormatting sqref="H18">
    <cfRule type="cellIs" dxfId="205" priority="97" operator="equal">
      <formula>0</formula>
    </cfRule>
  </conditionalFormatting>
  <conditionalFormatting sqref="H17">
    <cfRule type="cellIs" dxfId="204" priority="96" operator="equal">
      <formula>0</formula>
    </cfRule>
  </conditionalFormatting>
  <conditionalFormatting sqref="M18">
    <cfRule type="cellIs" dxfId="203" priority="95" operator="equal">
      <formula>0</formula>
    </cfRule>
  </conditionalFormatting>
  <conditionalFormatting sqref="M17">
    <cfRule type="cellIs" dxfId="202" priority="94" operator="equal">
      <formula>0</formula>
    </cfRule>
  </conditionalFormatting>
  <conditionalFormatting sqref="M24">
    <cfRule type="cellIs" dxfId="201" priority="93" operator="equal">
      <formula>0</formula>
    </cfRule>
  </conditionalFormatting>
  <conditionalFormatting sqref="M23">
    <cfRule type="cellIs" dxfId="200" priority="92" operator="equal">
      <formula>0</formula>
    </cfRule>
  </conditionalFormatting>
  <conditionalFormatting sqref="H24">
    <cfRule type="cellIs" dxfId="199" priority="91" operator="equal">
      <formula>0</formula>
    </cfRule>
  </conditionalFormatting>
  <conditionalFormatting sqref="H23">
    <cfRule type="cellIs" dxfId="198" priority="90" operator="equal">
      <formula>0</formula>
    </cfRule>
  </conditionalFormatting>
  <conditionalFormatting sqref="C24">
    <cfRule type="cellIs" dxfId="197" priority="89" operator="equal">
      <formula>0</formula>
    </cfRule>
  </conditionalFormatting>
  <conditionalFormatting sqref="C23">
    <cfRule type="cellIs" dxfId="196" priority="88" operator="equal">
      <formula>0</formula>
    </cfRule>
  </conditionalFormatting>
  <conditionalFormatting sqref="H7">
    <cfRule type="cellIs" dxfId="195" priority="87" operator="equal">
      <formula>0</formula>
    </cfRule>
  </conditionalFormatting>
  <conditionalFormatting sqref="M7">
    <cfRule type="cellIs" dxfId="194" priority="86" operator="equal">
      <formula>0</formula>
    </cfRule>
  </conditionalFormatting>
  <conditionalFormatting sqref="C13">
    <cfRule type="cellIs" dxfId="193" priority="85" operator="equal">
      <formula>0</formula>
    </cfRule>
  </conditionalFormatting>
  <conditionalFormatting sqref="H13">
    <cfRule type="cellIs" dxfId="192" priority="84" operator="equal">
      <formula>0</formula>
    </cfRule>
  </conditionalFormatting>
  <conditionalFormatting sqref="M13">
    <cfRule type="cellIs" dxfId="191" priority="83" operator="equal">
      <formula>0</formula>
    </cfRule>
  </conditionalFormatting>
  <conditionalFormatting sqref="C19">
    <cfRule type="cellIs" dxfId="190" priority="82" operator="equal">
      <formula>0</formula>
    </cfRule>
  </conditionalFormatting>
  <conditionalFormatting sqref="H19">
    <cfRule type="cellIs" dxfId="189" priority="81" operator="equal">
      <formula>0</formula>
    </cfRule>
  </conditionalFormatting>
  <conditionalFormatting sqref="M19">
    <cfRule type="cellIs" dxfId="188" priority="80" operator="equal">
      <formula>0</formula>
    </cfRule>
  </conditionalFormatting>
  <conditionalFormatting sqref="C25">
    <cfRule type="cellIs" dxfId="187" priority="79" operator="equal">
      <formula>0</formula>
    </cfRule>
  </conditionalFormatting>
  <conditionalFormatting sqref="H25">
    <cfRule type="cellIs" dxfId="186" priority="78" operator="equal">
      <formula>0</formula>
    </cfRule>
  </conditionalFormatting>
  <conditionalFormatting sqref="M25">
    <cfRule type="cellIs" dxfId="185" priority="77" operator="equal">
      <formula>0</formula>
    </cfRule>
  </conditionalFormatting>
  <conditionalFormatting sqref="C33:C34">
    <cfRule type="cellIs" dxfId="184" priority="76" operator="equal">
      <formula>0</formula>
    </cfRule>
  </conditionalFormatting>
  <conditionalFormatting sqref="C32">
    <cfRule type="cellIs" dxfId="183" priority="75" operator="equal">
      <formula>0</formula>
    </cfRule>
  </conditionalFormatting>
  <conditionalFormatting sqref="H33">
    <cfRule type="cellIs" dxfId="182" priority="74" operator="equal">
      <formula>0</formula>
    </cfRule>
  </conditionalFormatting>
  <conditionalFormatting sqref="H32">
    <cfRule type="cellIs" dxfId="181" priority="73" operator="equal">
      <formula>0</formula>
    </cfRule>
  </conditionalFormatting>
  <conditionalFormatting sqref="M33">
    <cfRule type="cellIs" dxfId="180" priority="72" operator="equal">
      <formula>0</formula>
    </cfRule>
  </conditionalFormatting>
  <conditionalFormatting sqref="M32">
    <cfRule type="cellIs" dxfId="179" priority="71" operator="equal">
      <formula>0</formula>
    </cfRule>
  </conditionalFormatting>
  <conditionalFormatting sqref="M39">
    <cfRule type="cellIs" dxfId="178" priority="70" operator="equal">
      <formula>0</formula>
    </cfRule>
  </conditionalFormatting>
  <conditionalFormatting sqref="M38">
    <cfRule type="cellIs" dxfId="177" priority="69" operator="equal">
      <formula>0</formula>
    </cfRule>
  </conditionalFormatting>
  <conditionalFormatting sqref="H39">
    <cfRule type="cellIs" dxfId="176" priority="68" operator="equal">
      <formula>0</formula>
    </cfRule>
  </conditionalFormatting>
  <conditionalFormatting sqref="H38">
    <cfRule type="cellIs" dxfId="175" priority="67" operator="equal">
      <formula>0</formula>
    </cfRule>
  </conditionalFormatting>
  <conditionalFormatting sqref="C39">
    <cfRule type="cellIs" dxfId="174" priority="66" operator="equal">
      <formula>0</formula>
    </cfRule>
  </conditionalFormatting>
  <conditionalFormatting sqref="C38">
    <cfRule type="cellIs" dxfId="173" priority="65" operator="equal">
      <formula>0</formula>
    </cfRule>
  </conditionalFormatting>
  <conditionalFormatting sqref="C45">
    <cfRule type="cellIs" dxfId="172" priority="64" operator="equal">
      <formula>0</formula>
    </cfRule>
  </conditionalFormatting>
  <conditionalFormatting sqref="C44">
    <cfRule type="cellIs" dxfId="171" priority="63" operator="equal">
      <formula>0</formula>
    </cfRule>
  </conditionalFormatting>
  <conditionalFormatting sqref="H45">
    <cfRule type="cellIs" dxfId="170" priority="62" operator="equal">
      <formula>0</formula>
    </cfRule>
  </conditionalFormatting>
  <conditionalFormatting sqref="H44">
    <cfRule type="cellIs" dxfId="169" priority="61" operator="equal">
      <formula>0</formula>
    </cfRule>
  </conditionalFormatting>
  <conditionalFormatting sqref="M45">
    <cfRule type="cellIs" dxfId="168" priority="60" operator="equal">
      <formula>0</formula>
    </cfRule>
  </conditionalFormatting>
  <conditionalFormatting sqref="M44">
    <cfRule type="cellIs" dxfId="167" priority="59" operator="equal">
      <formula>0</formula>
    </cfRule>
  </conditionalFormatting>
  <conditionalFormatting sqref="M51">
    <cfRule type="cellIs" dxfId="166" priority="58" operator="equal">
      <formula>0</formula>
    </cfRule>
  </conditionalFormatting>
  <conditionalFormatting sqref="M50">
    <cfRule type="cellIs" dxfId="165" priority="57" operator="equal">
      <formula>0</formula>
    </cfRule>
  </conditionalFormatting>
  <conditionalFormatting sqref="H51">
    <cfRule type="cellIs" dxfId="164" priority="56" operator="equal">
      <formula>0</formula>
    </cfRule>
  </conditionalFormatting>
  <conditionalFormatting sqref="H50">
    <cfRule type="cellIs" dxfId="163" priority="55" operator="equal">
      <formula>0</formula>
    </cfRule>
  </conditionalFormatting>
  <conditionalFormatting sqref="C51">
    <cfRule type="cellIs" dxfId="162" priority="54" operator="equal">
      <formula>0</formula>
    </cfRule>
  </conditionalFormatting>
  <conditionalFormatting sqref="C50">
    <cfRule type="cellIs" dxfId="161" priority="53" operator="equal">
      <formula>0</formula>
    </cfRule>
  </conditionalFormatting>
  <conditionalFormatting sqref="B25">
    <cfRule type="cellIs" dxfId="160" priority="41" operator="equal">
      <formula>0</formula>
    </cfRule>
  </conditionalFormatting>
  <conditionalFormatting sqref="B7">
    <cfRule type="cellIs" dxfId="159" priority="52" operator="equal">
      <formula>0</formula>
    </cfRule>
  </conditionalFormatting>
  <conditionalFormatting sqref="G7">
    <cfRule type="cellIs" dxfId="158" priority="51" operator="equal">
      <formula>0</formula>
    </cfRule>
  </conditionalFormatting>
  <conditionalFormatting sqref="L7">
    <cfRule type="cellIs" dxfId="157" priority="50" operator="equal">
      <formula>0</formula>
    </cfRule>
  </conditionalFormatting>
  <conditionalFormatting sqref="L13">
    <cfRule type="cellIs" dxfId="156" priority="49" operator="equal">
      <formula>0</formula>
    </cfRule>
  </conditionalFormatting>
  <conditionalFormatting sqref="G13">
    <cfRule type="cellIs" dxfId="155" priority="48" operator="equal">
      <formula>0</formula>
    </cfRule>
  </conditionalFormatting>
  <conditionalFormatting sqref="B13">
    <cfRule type="cellIs" dxfId="154" priority="47" operator="equal">
      <formula>0</formula>
    </cfRule>
  </conditionalFormatting>
  <conditionalFormatting sqref="B19">
    <cfRule type="cellIs" dxfId="153" priority="46" operator="equal">
      <formula>0</formula>
    </cfRule>
  </conditionalFormatting>
  <conditionalFormatting sqref="G19">
    <cfRule type="cellIs" dxfId="152" priority="45" operator="equal">
      <formula>0</formula>
    </cfRule>
  </conditionalFormatting>
  <conditionalFormatting sqref="L19">
    <cfRule type="cellIs" dxfId="151" priority="44" operator="equal">
      <formula>0</formula>
    </cfRule>
  </conditionalFormatting>
  <conditionalFormatting sqref="L25">
    <cfRule type="cellIs" dxfId="150" priority="43" operator="equal">
      <formula>0</formula>
    </cfRule>
  </conditionalFormatting>
  <conditionalFormatting sqref="G25">
    <cfRule type="cellIs" dxfId="149" priority="42" operator="equal">
      <formula>0</formula>
    </cfRule>
  </conditionalFormatting>
  <conditionalFormatting sqref="B34">
    <cfRule type="cellIs" dxfId="148" priority="40" operator="equal">
      <formula>0</formula>
    </cfRule>
  </conditionalFormatting>
  <conditionalFormatting sqref="I34">
    <cfRule type="cellIs" dxfId="147" priority="39" operator="equal">
      <formula>0</formula>
    </cfRule>
  </conditionalFormatting>
  <conditionalFormatting sqref="H34">
    <cfRule type="cellIs" dxfId="146" priority="38" operator="equal">
      <formula>0</formula>
    </cfRule>
  </conditionalFormatting>
  <conditionalFormatting sqref="G34">
    <cfRule type="cellIs" dxfId="145" priority="37" operator="equal">
      <formula>0</formula>
    </cfRule>
  </conditionalFormatting>
  <conditionalFormatting sqref="M34">
    <cfRule type="cellIs" dxfId="144" priority="36" operator="equal">
      <formula>0</formula>
    </cfRule>
  </conditionalFormatting>
  <conditionalFormatting sqref="L34">
    <cfRule type="cellIs" dxfId="143" priority="35" operator="equal">
      <formula>0</formula>
    </cfRule>
  </conditionalFormatting>
  <conditionalFormatting sqref="C40">
    <cfRule type="cellIs" dxfId="142" priority="34" operator="equal">
      <formula>0</formula>
    </cfRule>
  </conditionalFormatting>
  <conditionalFormatting sqref="B40">
    <cfRule type="cellIs" dxfId="141" priority="33" operator="equal">
      <formula>0</formula>
    </cfRule>
  </conditionalFormatting>
  <conditionalFormatting sqref="C46">
    <cfRule type="cellIs" dxfId="140" priority="32" operator="equal">
      <formula>0</formula>
    </cfRule>
  </conditionalFormatting>
  <conditionalFormatting sqref="B46">
    <cfRule type="cellIs" dxfId="139" priority="31" operator="equal">
      <formula>0</formula>
    </cfRule>
  </conditionalFormatting>
  <conditionalFormatting sqref="C52">
    <cfRule type="cellIs" dxfId="138" priority="30" operator="equal">
      <formula>0</formula>
    </cfRule>
  </conditionalFormatting>
  <conditionalFormatting sqref="B52">
    <cfRule type="cellIs" dxfId="137" priority="29" operator="equal">
      <formula>0</formula>
    </cfRule>
  </conditionalFormatting>
  <conditionalFormatting sqref="H40">
    <cfRule type="cellIs" dxfId="136" priority="28" operator="equal">
      <formula>0</formula>
    </cfRule>
  </conditionalFormatting>
  <conditionalFormatting sqref="G40">
    <cfRule type="cellIs" dxfId="135" priority="27" operator="equal">
      <formula>0</formula>
    </cfRule>
  </conditionalFormatting>
  <conditionalFormatting sqref="H46">
    <cfRule type="cellIs" dxfId="134" priority="26" operator="equal">
      <formula>0</formula>
    </cfRule>
  </conditionalFormatting>
  <conditionalFormatting sqref="G46">
    <cfRule type="cellIs" dxfId="133" priority="25" operator="equal">
      <formula>0</formula>
    </cfRule>
  </conditionalFormatting>
  <conditionalFormatting sqref="H52">
    <cfRule type="cellIs" dxfId="132" priority="24" operator="equal">
      <formula>0</formula>
    </cfRule>
  </conditionalFormatting>
  <conditionalFormatting sqref="G52">
    <cfRule type="cellIs" dxfId="131" priority="23" operator="equal">
      <formula>0</formula>
    </cfRule>
  </conditionalFormatting>
  <conditionalFormatting sqref="M40">
    <cfRule type="cellIs" dxfId="130" priority="22" operator="equal">
      <formula>0</formula>
    </cfRule>
  </conditionalFormatting>
  <conditionalFormatting sqref="L40">
    <cfRule type="cellIs" dxfId="129" priority="21" operator="equal">
      <formula>0</formula>
    </cfRule>
  </conditionalFormatting>
  <conditionalFormatting sqref="M46">
    <cfRule type="cellIs" dxfId="128" priority="20" operator="equal">
      <formula>0</formula>
    </cfRule>
  </conditionalFormatting>
  <conditionalFormatting sqref="L46">
    <cfRule type="cellIs" dxfId="127" priority="19" operator="equal">
      <formula>0</formula>
    </cfRule>
  </conditionalFormatting>
  <conditionalFormatting sqref="M52">
    <cfRule type="cellIs" dxfId="126" priority="18" operator="equal">
      <formula>0</formula>
    </cfRule>
  </conditionalFormatting>
  <conditionalFormatting sqref="L52">
    <cfRule type="cellIs" dxfId="125" priority="17" operator="equal">
      <formula>0</formula>
    </cfRule>
  </conditionalFormatting>
  <conditionalFormatting sqref="B35">
    <cfRule type="cellIs" dxfId="124" priority="16" operator="equal">
      <formula>0</formula>
    </cfRule>
  </conditionalFormatting>
  <conditionalFormatting sqref="G35">
    <cfRule type="cellIs" dxfId="123" priority="15" operator="equal">
      <formula>0</formula>
    </cfRule>
  </conditionalFormatting>
  <conditionalFormatting sqref="L35">
    <cfRule type="cellIs" dxfId="122" priority="14" operator="equal">
      <formula>0</formula>
    </cfRule>
  </conditionalFormatting>
  <conditionalFormatting sqref="L41">
    <cfRule type="cellIs" dxfId="121" priority="13" operator="equal">
      <formula>0</formula>
    </cfRule>
  </conditionalFormatting>
  <conditionalFormatting sqref="G41">
    <cfRule type="cellIs" dxfId="120" priority="12" operator="equal">
      <formula>0</formula>
    </cfRule>
  </conditionalFormatting>
  <conditionalFormatting sqref="B41">
    <cfRule type="cellIs" dxfId="119" priority="11" operator="equal">
      <formula>0</formula>
    </cfRule>
  </conditionalFormatting>
  <conditionalFormatting sqref="B47">
    <cfRule type="cellIs" dxfId="118" priority="10" operator="equal">
      <formula>0</formula>
    </cfRule>
  </conditionalFormatting>
  <conditionalFormatting sqref="G47">
    <cfRule type="cellIs" dxfId="117" priority="9" operator="equal">
      <formula>0</formula>
    </cfRule>
  </conditionalFormatting>
  <conditionalFormatting sqref="L47">
    <cfRule type="cellIs" dxfId="116" priority="8" operator="equal">
      <formula>0</formula>
    </cfRule>
  </conditionalFormatting>
  <conditionalFormatting sqref="L53">
    <cfRule type="cellIs" dxfId="115" priority="7" operator="equal">
      <formula>0</formula>
    </cfRule>
  </conditionalFormatting>
  <conditionalFormatting sqref="G53">
    <cfRule type="cellIs" dxfId="114" priority="6" operator="equal">
      <formula>0</formula>
    </cfRule>
  </conditionalFormatting>
  <conditionalFormatting sqref="B53">
    <cfRule type="cellIs" dxfId="113" priority="5" operator="equal">
      <formula>0</formula>
    </cfRule>
  </conditionalFormatting>
  <conditionalFormatting sqref="Z47">
    <cfRule type="cellIs" dxfId="112" priority="4" operator="equal">
      <formula>0</formula>
    </cfRule>
  </conditionalFormatting>
  <conditionalFormatting sqref="R5:R16">
    <cfRule type="expression" dxfId="111" priority="3">
      <formula>$R5&lt;&gt;$AG5</formula>
    </cfRule>
  </conditionalFormatting>
  <conditionalFormatting sqref="V5:V16">
    <cfRule type="expression" dxfId="11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60" t="s">
        <v>17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>
        <v>1</v>
      </c>
      <c r="O1" s="61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0.82730323401133965</v>
      </c>
      <c r="AO1" s="3">
        <f t="shared" ref="AO1:AO32" ca="1" si="0">RANK(AN1,$AN$1:$AN$97,)</f>
        <v>6</v>
      </c>
      <c r="AP1" s="1"/>
      <c r="AQ1" s="1">
        <v>1</v>
      </c>
      <c r="AR1" s="1">
        <v>0</v>
      </c>
      <c r="AS1" s="1">
        <v>9</v>
      </c>
      <c r="AV1" s="3" t="s">
        <v>3</v>
      </c>
      <c r="AW1" s="4">
        <f ca="1">RAND()</f>
        <v>0.27732749508732635</v>
      </c>
      <c r="AX1" s="3">
        <f t="shared" ref="AX1:AX64" ca="1" si="1">RANK(AW1,$AW$1:$AW$101,)</f>
        <v>73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62" t="s">
        <v>9</v>
      </c>
      <c r="C2" s="63"/>
      <c r="D2" s="64"/>
      <c r="E2" s="62" t="s">
        <v>10</v>
      </c>
      <c r="F2" s="63"/>
      <c r="G2" s="65"/>
      <c r="H2" s="66"/>
      <c r="I2" s="67"/>
      <c r="J2" s="67"/>
      <c r="K2" s="67"/>
      <c r="L2" s="67"/>
      <c r="M2" s="67"/>
      <c r="N2" s="68"/>
      <c r="P2" s="1"/>
      <c r="AN2" s="4">
        <f t="shared" ref="AN2:AN61" ca="1" si="2">RAND()</f>
        <v>0.82376204135773834</v>
      </c>
      <c r="AO2" s="3">
        <f t="shared" ca="1" si="0"/>
        <v>7</v>
      </c>
      <c r="AP2" s="1"/>
      <c r="AQ2" s="1">
        <v>2</v>
      </c>
      <c r="AR2" s="1">
        <v>1</v>
      </c>
      <c r="AS2" s="1">
        <v>8</v>
      </c>
      <c r="AW2" s="4">
        <f t="shared" ref="AW2:AW65" ca="1" si="3">RAND()</f>
        <v>0.28684003118808277</v>
      </c>
      <c r="AX2" s="3">
        <f t="shared" ca="1" si="1"/>
        <v>72</v>
      </c>
      <c r="AY2" s="1"/>
      <c r="AZ2" s="1">
        <v>2</v>
      </c>
      <c r="BA2" s="1">
        <v>0</v>
      </c>
      <c r="BB2" s="1">
        <v>2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0.41358984512568964</v>
      </c>
      <c r="AO3" s="3">
        <f t="shared" ca="1" si="0"/>
        <v>29</v>
      </c>
      <c r="AP3" s="1"/>
      <c r="AQ3" s="1">
        <v>3</v>
      </c>
      <c r="AR3" s="1">
        <v>1</v>
      </c>
      <c r="AS3" s="1">
        <v>9</v>
      </c>
      <c r="AW3" s="4">
        <f t="shared" ca="1" si="3"/>
        <v>0.74137627228069791</v>
      </c>
      <c r="AX3" s="3">
        <f t="shared" ca="1" si="1"/>
        <v>31</v>
      </c>
      <c r="AY3" s="1"/>
      <c r="AZ3" s="1">
        <v>3</v>
      </c>
      <c r="BA3" s="1">
        <v>0</v>
      </c>
      <c r="BB3" s="1">
        <v>3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0.33857984134237384</v>
      </c>
      <c r="AO4" s="3">
        <f t="shared" ca="1" si="0"/>
        <v>33</v>
      </c>
      <c r="AP4" s="1"/>
      <c r="AQ4" s="1">
        <v>4</v>
      </c>
      <c r="AR4" s="1">
        <v>2</v>
      </c>
      <c r="AS4" s="1">
        <v>7</v>
      </c>
      <c r="AW4" s="4">
        <f t="shared" ca="1" si="3"/>
        <v>0.9079235830473843</v>
      </c>
      <c r="AX4" s="3">
        <f t="shared" ca="1" si="1"/>
        <v>10</v>
      </c>
      <c r="AY4" s="1"/>
      <c r="AZ4" s="1">
        <v>4</v>
      </c>
      <c r="BA4" s="1">
        <v>0</v>
      </c>
      <c r="BB4" s="1">
        <v>4</v>
      </c>
    </row>
    <row r="5" spans="1:54" ht="39.950000000000003" customHeight="1" x14ac:dyDescent="0.25">
      <c r="A5" s="11"/>
      <c r="B5" s="36"/>
      <c r="C5" s="39">
        <f ca="1">R5</f>
        <v>2</v>
      </c>
      <c r="D5" s="39">
        <f ca="1">S5</f>
        <v>8</v>
      </c>
      <c r="E5" s="12"/>
      <c r="F5" s="11"/>
      <c r="G5" s="36"/>
      <c r="H5" s="39">
        <f ca="1">R6</f>
        <v>3</v>
      </c>
      <c r="I5" s="39">
        <f ca="1">S6</f>
        <v>7</v>
      </c>
      <c r="J5" s="12"/>
      <c r="K5" s="11"/>
      <c r="L5" s="36"/>
      <c r="M5" s="39">
        <f ca="1">R7</f>
        <v>8</v>
      </c>
      <c r="N5" s="39">
        <f ca="1">S7</f>
        <v>3</v>
      </c>
      <c r="O5" s="12"/>
      <c r="P5" s="1"/>
      <c r="Q5" s="1">
        <v>1</v>
      </c>
      <c r="R5" s="13">
        <f ca="1">IF(AND((AH5+AL5)&lt;10,(AG5+AK5)=9,AG5&lt;9),AG5+1,AG5)</f>
        <v>2</v>
      </c>
      <c r="S5" s="14">
        <f ca="1">AH5</f>
        <v>8</v>
      </c>
      <c r="T5" s="15"/>
      <c r="U5" s="1">
        <v>1</v>
      </c>
      <c r="V5" s="14">
        <f ca="1">IF(AND((AH5+AL5)&lt;10,(AG5+AK5)=9,AG5=9),AK5+1,AK5)</f>
        <v>9</v>
      </c>
      <c r="W5" s="14">
        <f t="shared" ref="W5:W16" ca="1" si="4">AL5</f>
        <v>1</v>
      </c>
      <c r="X5" s="15"/>
      <c r="Y5" s="1">
        <v>1</v>
      </c>
      <c r="Z5" s="16">
        <f ca="1">R5*10+S5</f>
        <v>28</v>
      </c>
      <c r="AA5" s="17" t="s">
        <v>1</v>
      </c>
      <c r="AB5" s="17">
        <f ca="1">V5*10+W5</f>
        <v>91</v>
      </c>
      <c r="AC5" s="18" t="s">
        <v>2</v>
      </c>
      <c r="AD5" s="14">
        <f t="shared" ref="AD5:AD16" ca="1" si="5">Z5+AB5</f>
        <v>119</v>
      </c>
      <c r="AF5" s="1">
        <v>1</v>
      </c>
      <c r="AG5" s="14">
        <f ca="1">VLOOKUP($AO1,$AQ$1:$AS$101,2,FALSE)</f>
        <v>2</v>
      </c>
      <c r="AH5" s="14">
        <f ca="1">VLOOKUP($AX1,$AZ$1:$BB$101,2,FALSE)</f>
        <v>8</v>
      </c>
      <c r="AI5" s="15"/>
      <c r="AJ5" s="1">
        <v>1</v>
      </c>
      <c r="AK5" s="14">
        <f ca="1">VLOOKUP($AO1,$AQ$1:$AS$101,3,FALSE)</f>
        <v>9</v>
      </c>
      <c r="AL5" s="14">
        <f t="shared" ref="AL5:AL16" ca="1" si="6">VLOOKUP($AX1,$AZ$1:$BB$101,3,FALSE)</f>
        <v>1</v>
      </c>
      <c r="AN5" s="4">
        <f t="shared" ca="1" si="2"/>
        <v>0.53739842677677685</v>
      </c>
      <c r="AO5" s="3">
        <f t="shared" ca="1" si="0"/>
        <v>22</v>
      </c>
      <c r="AP5" s="1"/>
      <c r="AQ5" s="1">
        <v>5</v>
      </c>
      <c r="AR5" s="1">
        <v>2</v>
      </c>
      <c r="AS5" s="1">
        <v>8</v>
      </c>
      <c r="AW5" s="4">
        <f t="shared" ca="1" si="3"/>
        <v>0.98219959006887214</v>
      </c>
      <c r="AX5" s="3">
        <f t="shared" ca="1" si="1"/>
        <v>2</v>
      </c>
      <c r="AY5" s="1"/>
      <c r="AZ5" s="1">
        <v>5</v>
      </c>
      <c r="BA5" s="1">
        <v>0</v>
      </c>
      <c r="BB5" s="1">
        <v>5</v>
      </c>
    </row>
    <row r="6" spans="1:54" ht="39.950000000000003" customHeight="1" x14ac:dyDescent="0.25">
      <c r="A6" s="19"/>
      <c r="B6" s="37" t="s">
        <v>0</v>
      </c>
      <c r="C6" s="39">
        <f ca="1">V5</f>
        <v>9</v>
      </c>
      <c r="D6" s="39">
        <f ca="1">W5</f>
        <v>1</v>
      </c>
      <c r="E6" s="30"/>
      <c r="F6" s="31"/>
      <c r="G6" s="37" t="s">
        <v>0</v>
      </c>
      <c r="H6" s="39">
        <f ca="1">V6</f>
        <v>6</v>
      </c>
      <c r="I6" s="39">
        <f ca="1">W6</f>
        <v>9</v>
      </c>
      <c r="J6" s="30"/>
      <c r="K6" s="31"/>
      <c r="L6" s="37" t="s">
        <v>0</v>
      </c>
      <c r="M6" s="39">
        <f ca="1">V7</f>
        <v>2</v>
      </c>
      <c r="N6" s="39">
        <f ca="1">W7</f>
        <v>4</v>
      </c>
      <c r="O6" s="20"/>
      <c r="P6" s="1"/>
      <c r="Q6" s="1">
        <v>2</v>
      </c>
      <c r="R6" s="13">
        <f t="shared" ref="R6:R16" ca="1" si="7">IF(AND((AH6+AL6)&lt;10,(AG6+AK6)=9,AG6&lt;9),AG6+1,AG6)</f>
        <v>3</v>
      </c>
      <c r="S6" s="14">
        <f t="shared" ref="S6:S16" ca="1" si="8">AH6</f>
        <v>7</v>
      </c>
      <c r="T6" s="15"/>
      <c r="U6" s="1">
        <v>2</v>
      </c>
      <c r="V6" s="14">
        <f t="shared" ref="V6:V16" ca="1" si="9">IF(AND((AH6+AL6)&lt;10,(AG6+AK6)=9,AG6=9),AK6+1,AK6)</f>
        <v>6</v>
      </c>
      <c r="W6" s="14">
        <f t="shared" ca="1" si="4"/>
        <v>9</v>
      </c>
      <c r="X6" s="15"/>
      <c r="Y6" s="1">
        <v>2</v>
      </c>
      <c r="Z6" s="16">
        <f t="shared" ref="Z6:Z16" ca="1" si="10">R6*10+W6</f>
        <v>39</v>
      </c>
      <c r="AA6" s="17" t="s">
        <v>1</v>
      </c>
      <c r="AB6" s="17">
        <f t="shared" ref="AB6:AB16" ca="1" si="11">V6*10+S6</f>
        <v>67</v>
      </c>
      <c r="AC6" s="18" t="s">
        <v>2</v>
      </c>
      <c r="AD6" s="14">
        <f t="shared" ca="1" si="5"/>
        <v>106</v>
      </c>
      <c r="AF6" s="1">
        <v>2</v>
      </c>
      <c r="AG6" s="14">
        <f t="shared" ref="AG6:AG16" ca="1" si="12">VLOOKUP($AO2,$AQ$1:$AS$101,2,FALSE)</f>
        <v>3</v>
      </c>
      <c r="AH6" s="14">
        <f t="shared" ref="AH6:AH16" ca="1" si="13">VLOOKUP($AX2,$AZ$1:$BB$101,2,FALSE)</f>
        <v>7</v>
      </c>
      <c r="AI6" s="15"/>
      <c r="AJ6" s="1">
        <v>2</v>
      </c>
      <c r="AK6" s="14">
        <f t="shared" ref="AK6:AK16" ca="1" si="14">VLOOKUP($AO2,$AQ$1:$AS$101,3,FALSE)</f>
        <v>6</v>
      </c>
      <c r="AL6" s="14">
        <f t="shared" ca="1" si="6"/>
        <v>9</v>
      </c>
      <c r="AN6" s="4">
        <f t="shared" ca="1" si="2"/>
        <v>0.66084488074201886</v>
      </c>
      <c r="AO6" s="3">
        <f t="shared" ca="1" si="0"/>
        <v>20</v>
      </c>
      <c r="AP6" s="1"/>
      <c r="AQ6" s="1">
        <v>6</v>
      </c>
      <c r="AR6" s="1">
        <v>2</v>
      </c>
      <c r="AS6" s="1">
        <v>9</v>
      </c>
      <c r="AW6" s="4">
        <f t="shared" ca="1" si="3"/>
        <v>0.37380746579807334</v>
      </c>
      <c r="AX6" s="3">
        <f t="shared" ca="1" si="1"/>
        <v>60</v>
      </c>
      <c r="AY6" s="1"/>
      <c r="AZ6" s="1">
        <v>6</v>
      </c>
      <c r="BA6" s="1">
        <v>0</v>
      </c>
      <c r="BB6" s="1">
        <v>6</v>
      </c>
    </row>
    <row r="7" spans="1:54" ht="26.1" customHeight="1" x14ac:dyDescent="0.25">
      <c r="A7" s="34"/>
      <c r="B7" s="44">
        <f>S18</f>
        <v>0</v>
      </c>
      <c r="C7" s="45">
        <f>W18</f>
        <v>0</v>
      </c>
      <c r="D7" s="46"/>
      <c r="E7" s="30"/>
      <c r="F7" s="41"/>
      <c r="G7" s="44">
        <f>S19</f>
        <v>0</v>
      </c>
      <c r="H7" s="45">
        <f>W19</f>
        <v>0</v>
      </c>
      <c r="I7" s="46"/>
      <c r="J7" s="30"/>
      <c r="K7" s="41"/>
      <c r="L7" s="44">
        <f>S20</f>
        <v>0</v>
      </c>
      <c r="M7" s="45">
        <f>W20</f>
        <v>0</v>
      </c>
      <c r="N7" s="46"/>
      <c r="O7" s="20"/>
      <c r="P7" s="1"/>
      <c r="Q7" s="1">
        <v>3</v>
      </c>
      <c r="R7" s="13">
        <f t="shared" ca="1" si="7"/>
        <v>8</v>
      </c>
      <c r="S7" s="14">
        <f t="shared" ca="1" si="8"/>
        <v>3</v>
      </c>
      <c r="T7" s="15"/>
      <c r="U7" s="1">
        <v>3</v>
      </c>
      <c r="V7" s="14">
        <f t="shared" ca="1" si="9"/>
        <v>2</v>
      </c>
      <c r="W7" s="14">
        <f t="shared" ca="1" si="4"/>
        <v>4</v>
      </c>
      <c r="X7" s="15"/>
      <c r="Y7" s="1">
        <v>3</v>
      </c>
      <c r="Z7" s="16">
        <f t="shared" ca="1" si="10"/>
        <v>84</v>
      </c>
      <c r="AA7" s="17" t="s">
        <v>1</v>
      </c>
      <c r="AB7" s="17">
        <f t="shared" ca="1" si="11"/>
        <v>23</v>
      </c>
      <c r="AC7" s="18" t="s">
        <v>2</v>
      </c>
      <c r="AD7" s="14">
        <f t="shared" ca="1" si="5"/>
        <v>107</v>
      </c>
      <c r="AF7" s="1">
        <v>3</v>
      </c>
      <c r="AG7" s="14">
        <f t="shared" ca="1" si="12"/>
        <v>7</v>
      </c>
      <c r="AH7" s="14">
        <f t="shared" ca="1" si="13"/>
        <v>3</v>
      </c>
      <c r="AI7" s="15"/>
      <c r="AJ7" s="1">
        <v>3</v>
      </c>
      <c r="AK7" s="14">
        <f t="shared" ca="1" si="14"/>
        <v>2</v>
      </c>
      <c r="AL7" s="14">
        <f t="shared" ca="1" si="6"/>
        <v>4</v>
      </c>
      <c r="AN7" s="4">
        <f t="shared" ca="1" si="2"/>
        <v>0.72618411640521408</v>
      </c>
      <c r="AO7" s="3">
        <f t="shared" ca="1" si="0"/>
        <v>14</v>
      </c>
      <c r="AP7" s="1"/>
      <c r="AQ7" s="1">
        <v>7</v>
      </c>
      <c r="AR7" s="1">
        <v>3</v>
      </c>
      <c r="AS7" s="1">
        <v>6</v>
      </c>
      <c r="AW7" s="4">
        <f t="shared" ca="1" si="3"/>
        <v>0.18967468143443578</v>
      </c>
      <c r="AX7" s="3">
        <f t="shared" ca="1" si="1"/>
        <v>78</v>
      </c>
      <c r="AY7" s="1"/>
      <c r="AZ7" s="1">
        <v>7</v>
      </c>
      <c r="BA7" s="1">
        <v>0</v>
      </c>
      <c r="BB7" s="1">
        <v>7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7</v>
      </c>
      <c r="S8" s="14">
        <f t="shared" ca="1" si="8"/>
        <v>1</v>
      </c>
      <c r="T8" s="15"/>
      <c r="U8" s="1">
        <v>4</v>
      </c>
      <c r="V8" s="14">
        <f t="shared" ca="1" si="9"/>
        <v>6</v>
      </c>
      <c r="W8" s="14">
        <f t="shared" ca="1" si="4"/>
        <v>1</v>
      </c>
      <c r="X8" s="15"/>
      <c r="Y8" s="1">
        <v>4</v>
      </c>
      <c r="Z8" s="16">
        <f t="shared" ca="1" si="10"/>
        <v>71</v>
      </c>
      <c r="AA8" s="17" t="s">
        <v>1</v>
      </c>
      <c r="AB8" s="17">
        <f t="shared" ca="1" si="11"/>
        <v>61</v>
      </c>
      <c r="AC8" s="18" t="s">
        <v>2</v>
      </c>
      <c r="AD8" s="14">
        <f t="shared" ca="1" si="5"/>
        <v>132</v>
      </c>
      <c r="AF8" s="1">
        <v>4</v>
      </c>
      <c r="AG8" s="14">
        <f t="shared" ca="1" si="12"/>
        <v>7</v>
      </c>
      <c r="AH8" s="14">
        <f t="shared" ca="1" si="13"/>
        <v>1</v>
      </c>
      <c r="AI8" s="15"/>
      <c r="AJ8" s="1">
        <v>4</v>
      </c>
      <c r="AK8" s="14">
        <f t="shared" ca="1" si="14"/>
        <v>6</v>
      </c>
      <c r="AL8" s="14">
        <f t="shared" ca="1" si="6"/>
        <v>1</v>
      </c>
      <c r="AN8" s="4">
        <f t="shared" ca="1" si="2"/>
        <v>8.5106267068672636E-2</v>
      </c>
      <c r="AO8" s="3">
        <f t="shared" ca="1" si="0"/>
        <v>55</v>
      </c>
      <c r="AP8" s="1"/>
      <c r="AQ8" s="1">
        <v>8</v>
      </c>
      <c r="AR8" s="1">
        <v>3</v>
      </c>
      <c r="AS8" s="1">
        <v>7</v>
      </c>
      <c r="AW8" s="4">
        <f t="shared" ca="1" si="3"/>
        <v>0.41664194790264919</v>
      </c>
      <c r="AX8" s="3">
        <f t="shared" ca="1" si="1"/>
        <v>57</v>
      </c>
      <c r="AY8" s="1"/>
      <c r="AZ8" s="1">
        <v>8</v>
      </c>
      <c r="BA8" s="1">
        <v>0</v>
      </c>
      <c r="BB8" s="1">
        <v>8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7</v>
      </c>
      <c r="S9" s="14">
        <f t="shared" ca="1" si="8"/>
        <v>0</v>
      </c>
      <c r="T9" s="15"/>
      <c r="U9" s="1">
        <v>5</v>
      </c>
      <c r="V9" s="14">
        <f t="shared" ca="1" si="9"/>
        <v>3</v>
      </c>
      <c r="W9" s="14">
        <f t="shared" ca="1" si="4"/>
        <v>2</v>
      </c>
      <c r="X9" s="15"/>
      <c r="Y9" s="1">
        <v>5</v>
      </c>
      <c r="Z9" s="16">
        <f t="shared" ca="1" si="10"/>
        <v>72</v>
      </c>
      <c r="AA9" s="17" t="s">
        <v>1</v>
      </c>
      <c r="AB9" s="17">
        <f t="shared" ca="1" si="11"/>
        <v>30</v>
      </c>
      <c r="AC9" s="18" t="s">
        <v>2</v>
      </c>
      <c r="AD9" s="14">
        <f t="shared" ca="1" si="5"/>
        <v>102</v>
      </c>
      <c r="AF9" s="1">
        <v>5</v>
      </c>
      <c r="AG9" s="14">
        <f t="shared" ca="1" si="12"/>
        <v>6</v>
      </c>
      <c r="AH9" s="14">
        <f t="shared" ca="1" si="13"/>
        <v>0</v>
      </c>
      <c r="AI9" s="15"/>
      <c r="AJ9" s="1">
        <v>5</v>
      </c>
      <c r="AK9" s="14">
        <f t="shared" ca="1" si="14"/>
        <v>3</v>
      </c>
      <c r="AL9" s="14">
        <f t="shared" ca="1" si="6"/>
        <v>2</v>
      </c>
      <c r="AN9" s="4">
        <f t="shared" ca="1" si="2"/>
        <v>0.34041046730690194</v>
      </c>
      <c r="AO9" s="3">
        <f t="shared" ca="1" si="0"/>
        <v>32</v>
      </c>
      <c r="AP9" s="1"/>
      <c r="AQ9" s="1">
        <v>9</v>
      </c>
      <c r="AR9" s="1">
        <v>3</v>
      </c>
      <c r="AS9" s="1">
        <v>8</v>
      </c>
      <c r="AW9" s="4">
        <f t="shared" ca="1" si="3"/>
        <v>0.68032248497305126</v>
      </c>
      <c r="AX9" s="3">
        <f t="shared" ca="1" si="1"/>
        <v>39</v>
      </c>
      <c r="AY9" s="1"/>
      <c r="AZ9" s="1">
        <v>9</v>
      </c>
      <c r="BA9" s="1">
        <v>0</v>
      </c>
      <c r="BB9" s="1">
        <v>9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5</v>
      </c>
      <c r="S10" s="14">
        <f t="shared" ca="1" si="8"/>
        <v>6</v>
      </c>
      <c r="T10" s="15"/>
      <c r="U10" s="1">
        <v>6</v>
      </c>
      <c r="V10" s="14">
        <f t="shared" ca="1" si="9"/>
        <v>8</v>
      </c>
      <c r="W10" s="14">
        <f t="shared" ca="1" si="4"/>
        <v>6</v>
      </c>
      <c r="X10" s="15"/>
      <c r="Y10" s="1">
        <v>6</v>
      </c>
      <c r="Z10" s="16">
        <f t="shared" ca="1" si="10"/>
        <v>56</v>
      </c>
      <c r="AA10" s="17" t="s">
        <v>1</v>
      </c>
      <c r="AB10" s="17">
        <f t="shared" ca="1" si="11"/>
        <v>86</v>
      </c>
      <c r="AC10" s="18" t="s">
        <v>2</v>
      </c>
      <c r="AD10" s="14">
        <f t="shared" ca="1" si="5"/>
        <v>142</v>
      </c>
      <c r="AF10" s="1">
        <v>6</v>
      </c>
      <c r="AG10" s="14">
        <f t="shared" ca="1" si="12"/>
        <v>5</v>
      </c>
      <c r="AH10" s="14">
        <f t="shared" ca="1" si="13"/>
        <v>6</v>
      </c>
      <c r="AI10" s="15"/>
      <c r="AJ10" s="1">
        <v>6</v>
      </c>
      <c r="AK10" s="14">
        <f t="shared" ca="1" si="14"/>
        <v>8</v>
      </c>
      <c r="AL10" s="14">
        <f t="shared" ca="1" si="6"/>
        <v>6</v>
      </c>
      <c r="AN10" s="4">
        <f t="shared" ca="1" si="2"/>
        <v>0.6895778414825966</v>
      </c>
      <c r="AO10" s="3">
        <f t="shared" ca="1" si="0"/>
        <v>18</v>
      </c>
      <c r="AP10" s="1"/>
      <c r="AQ10" s="1">
        <v>10</v>
      </c>
      <c r="AR10" s="1">
        <v>3</v>
      </c>
      <c r="AS10" s="1">
        <v>9</v>
      </c>
      <c r="AW10" s="4">
        <f t="shared" ca="1" si="3"/>
        <v>0.79950826795687935</v>
      </c>
      <c r="AX10" s="3">
        <f t="shared" ca="1" si="1"/>
        <v>22</v>
      </c>
      <c r="AY10" s="1"/>
      <c r="AZ10" s="1">
        <v>10</v>
      </c>
      <c r="BA10" s="1">
        <v>1</v>
      </c>
      <c r="BB10" s="1">
        <v>1</v>
      </c>
    </row>
    <row r="11" spans="1:54" ht="39.950000000000003" customHeight="1" x14ac:dyDescent="0.25">
      <c r="A11" s="11"/>
      <c r="B11" s="36"/>
      <c r="C11" s="39">
        <f ca="1">R8</f>
        <v>7</v>
      </c>
      <c r="D11" s="39">
        <f ca="1">S8</f>
        <v>1</v>
      </c>
      <c r="E11" s="12"/>
      <c r="F11" s="11"/>
      <c r="G11" s="36"/>
      <c r="H11" s="39">
        <f ca="1">R9</f>
        <v>7</v>
      </c>
      <c r="I11" s="39">
        <f ca="1">S9</f>
        <v>0</v>
      </c>
      <c r="J11" s="12"/>
      <c r="K11" s="11"/>
      <c r="L11" s="36"/>
      <c r="M11" s="39">
        <f ca="1">R10</f>
        <v>5</v>
      </c>
      <c r="N11" s="39">
        <f ca="1">S10</f>
        <v>6</v>
      </c>
      <c r="O11" s="12"/>
      <c r="P11" s="1"/>
      <c r="Q11" s="1">
        <v>7</v>
      </c>
      <c r="R11" s="13">
        <f t="shared" ca="1" si="7"/>
        <v>4</v>
      </c>
      <c r="S11" s="14">
        <f t="shared" ca="1" si="8"/>
        <v>8</v>
      </c>
      <c r="T11" s="15"/>
      <c r="U11" s="1">
        <v>7</v>
      </c>
      <c r="V11" s="14">
        <f t="shared" ca="1" si="9"/>
        <v>8</v>
      </c>
      <c r="W11" s="14">
        <f t="shared" ca="1" si="4"/>
        <v>6</v>
      </c>
      <c r="X11" s="15"/>
      <c r="Y11" s="1">
        <v>7</v>
      </c>
      <c r="Z11" s="16">
        <f t="shared" ca="1" si="10"/>
        <v>46</v>
      </c>
      <c r="AA11" s="17" t="s">
        <v>1</v>
      </c>
      <c r="AB11" s="17">
        <f t="shared" ca="1" si="11"/>
        <v>88</v>
      </c>
      <c r="AC11" s="18" t="s">
        <v>2</v>
      </c>
      <c r="AD11" s="14">
        <f t="shared" ca="1" si="5"/>
        <v>134</v>
      </c>
      <c r="AF11" s="1">
        <v>7</v>
      </c>
      <c r="AG11" s="14">
        <f t="shared" ca="1" si="12"/>
        <v>4</v>
      </c>
      <c r="AH11" s="14">
        <f t="shared" ca="1" si="13"/>
        <v>8</v>
      </c>
      <c r="AI11" s="15"/>
      <c r="AJ11" s="1">
        <v>7</v>
      </c>
      <c r="AK11" s="14">
        <f t="shared" ca="1" si="14"/>
        <v>8</v>
      </c>
      <c r="AL11" s="14">
        <f t="shared" ca="1" si="6"/>
        <v>6</v>
      </c>
      <c r="AN11" s="4">
        <f t="shared" ca="1" si="2"/>
        <v>0.67446104384272287</v>
      </c>
      <c r="AO11" s="3">
        <f t="shared" ca="1" si="0"/>
        <v>19</v>
      </c>
      <c r="AP11" s="1"/>
      <c r="AQ11" s="1">
        <v>11</v>
      </c>
      <c r="AR11" s="1">
        <v>4</v>
      </c>
      <c r="AS11" s="1">
        <v>5</v>
      </c>
      <c r="AW11" s="4">
        <f t="shared" ca="1" si="3"/>
        <v>2.7814138369952723E-2</v>
      </c>
      <c r="AX11" s="3">
        <f t="shared" ca="1" si="1"/>
        <v>89</v>
      </c>
      <c r="AY11" s="1"/>
      <c r="AZ11" s="1">
        <v>11</v>
      </c>
      <c r="BA11" s="1">
        <v>1</v>
      </c>
      <c r="BB11" s="1">
        <v>2</v>
      </c>
    </row>
    <row r="12" spans="1:54" ht="39.950000000000003" customHeight="1" x14ac:dyDescent="0.25">
      <c r="A12" s="19"/>
      <c r="B12" s="37" t="s">
        <v>0</v>
      </c>
      <c r="C12" s="39">
        <f ca="1">V8</f>
        <v>6</v>
      </c>
      <c r="D12" s="39">
        <f ca="1">W8</f>
        <v>1</v>
      </c>
      <c r="E12" s="30"/>
      <c r="F12" s="31"/>
      <c r="G12" s="37" t="s">
        <v>0</v>
      </c>
      <c r="H12" s="39">
        <f ca="1">V9</f>
        <v>3</v>
      </c>
      <c r="I12" s="39">
        <f ca="1">W9</f>
        <v>2</v>
      </c>
      <c r="J12" s="30"/>
      <c r="K12" s="31"/>
      <c r="L12" s="37" t="s">
        <v>0</v>
      </c>
      <c r="M12" s="39">
        <f ca="1">V10</f>
        <v>8</v>
      </c>
      <c r="N12" s="39">
        <f ca="1">W10</f>
        <v>6</v>
      </c>
      <c r="O12" s="20"/>
      <c r="P12" s="1"/>
      <c r="Q12" s="1">
        <v>8</v>
      </c>
      <c r="R12" s="13">
        <f t="shared" ca="1" si="7"/>
        <v>9</v>
      </c>
      <c r="S12" s="14">
        <f t="shared" ca="1" si="8"/>
        <v>6</v>
      </c>
      <c r="T12" s="15"/>
      <c r="U12" s="1">
        <v>8</v>
      </c>
      <c r="V12" s="14">
        <f t="shared" ca="1" si="9"/>
        <v>9</v>
      </c>
      <c r="W12" s="14">
        <f t="shared" ca="1" si="4"/>
        <v>3</v>
      </c>
      <c r="X12" s="15"/>
      <c r="Y12" s="1">
        <v>8</v>
      </c>
      <c r="Z12" s="16">
        <f t="shared" ca="1" si="10"/>
        <v>93</v>
      </c>
      <c r="AA12" s="17" t="s">
        <v>1</v>
      </c>
      <c r="AB12" s="17">
        <f t="shared" ca="1" si="11"/>
        <v>96</v>
      </c>
      <c r="AC12" s="18" t="s">
        <v>2</v>
      </c>
      <c r="AD12" s="14">
        <f t="shared" ca="1" si="5"/>
        <v>189</v>
      </c>
      <c r="AF12" s="1">
        <v>8</v>
      </c>
      <c r="AG12" s="14">
        <f t="shared" ca="1" si="12"/>
        <v>9</v>
      </c>
      <c r="AH12" s="14">
        <f t="shared" ca="1" si="13"/>
        <v>6</v>
      </c>
      <c r="AI12" s="15"/>
      <c r="AJ12" s="1">
        <v>8</v>
      </c>
      <c r="AK12" s="14">
        <f t="shared" ca="1" si="14"/>
        <v>9</v>
      </c>
      <c r="AL12" s="14">
        <f t="shared" ca="1" si="6"/>
        <v>3</v>
      </c>
      <c r="AN12" s="4">
        <f t="shared" ca="1" si="2"/>
        <v>0.98694986869498114</v>
      </c>
      <c r="AO12" s="3">
        <f t="shared" ca="1" si="0"/>
        <v>3</v>
      </c>
      <c r="AP12" s="1"/>
      <c r="AQ12" s="1">
        <v>12</v>
      </c>
      <c r="AR12" s="1">
        <v>4</v>
      </c>
      <c r="AS12" s="1">
        <v>6</v>
      </c>
      <c r="AW12" s="4">
        <f t="shared" ca="1" si="3"/>
        <v>0.58982217434073214</v>
      </c>
      <c r="AX12" s="3">
        <f t="shared" ca="1" si="1"/>
        <v>45</v>
      </c>
      <c r="AY12" s="1"/>
      <c r="AZ12" s="1">
        <v>12</v>
      </c>
      <c r="BA12" s="1">
        <v>1</v>
      </c>
      <c r="BB12" s="1">
        <v>3</v>
      </c>
    </row>
    <row r="13" spans="1:54" ht="26.1" customHeight="1" x14ac:dyDescent="0.25">
      <c r="A13" s="34"/>
      <c r="B13" s="44">
        <f>S21</f>
        <v>0</v>
      </c>
      <c r="C13" s="45">
        <f>W21</f>
        <v>0</v>
      </c>
      <c r="D13" s="46"/>
      <c r="E13" s="30"/>
      <c r="F13" s="41"/>
      <c r="G13" s="44">
        <f>S22</f>
        <v>0</v>
      </c>
      <c r="H13" s="45">
        <f>W22</f>
        <v>0</v>
      </c>
      <c r="I13" s="46"/>
      <c r="J13" s="30"/>
      <c r="K13" s="41"/>
      <c r="L13" s="44">
        <f>S23</f>
        <v>0</v>
      </c>
      <c r="M13" s="45">
        <f>W23</f>
        <v>0</v>
      </c>
      <c r="N13" s="46"/>
      <c r="O13" s="20"/>
      <c r="P13" s="1"/>
      <c r="Q13" s="1">
        <v>9</v>
      </c>
      <c r="R13" s="13">
        <f t="shared" ca="1" si="7"/>
        <v>7</v>
      </c>
      <c r="S13" s="14">
        <f t="shared" ca="1" si="8"/>
        <v>4</v>
      </c>
      <c r="T13" s="15"/>
      <c r="U13" s="1">
        <v>9</v>
      </c>
      <c r="V13" s="14">
        <f t="shared" ca="1" si="9"/>
        <v>5</v>
      </c>
      <c r="W13" s="14">
        <f t="shared" ca="1" si="4"/>
        <v>3</v>
      </c>
      <c r="X13" s="15"/>
      <c r="Y13" s="1">
        <v>9</v>
      </c>
      <c r="Z13" s="16">
        <f t="shared" ca="1" si="10"/>
        <v>73</v>
      </c>
      <c r="AA13" s="17" t="s">
        <v>1</v>
      </c>
      <c r="AB13" s="17">
        <f t="shared" ca="1" si="11"/>
        <v>54</v>
      </c>
      <c r="AC13" s="18" t="s">
        <v>2</v>
      </c>
      <c r="AD13" s="14">
        <f t="shared" ca="1" si="5"/>
        <v>127</v>
      </c>
      <c r="AF13" s="1">
        <v>9</v>
      </c>
      <c r="AG13" s="14">
        <f t="shared" ca="1" si="12"/>
        <v>7</v>
      </c>
      <c r="AH13" s="14">
        <f t="shared" ca="1" si="13"/>
        <v>4</v>
      </c>
      <c r="AI13" s="15"/>
      <c r="AJ13" s="1">
        <v>9</v>
      </c>
      <c r="AK13" s="14">
        <f t="shared" ca="1" si="14"/>
        <v>5</v>
      </c>
      <c r="AL13" s="14">
        <f t="shared" ca="1" si="6"/>
        <v>3</v>
      </c>
      <c r="AN13" s="4">
        <f t="shared" ca="1" si="2"/>
        <v>6.4728901122665272E-2</v>
      </c>
      <c r="AO13" s="3">
        <f t="shared" ca="1" si="0"/>
        <v>59</v>
      </c>
      <c r="AP13" s="1"/>
      <c r="AQ13" s="1">
        <v>13</v>
      </c>
      <c r="AR13" s="1">
        <v>4</v>
      </c>
      <c r="AS13" s="1">
        <v>7</v>
      </c>
      <c r="AW13" s="4">
        <f t="shared" ca="1" si="3"/>
        <v>4.9139716557759727E-2</v>
      </c>
      <c r="AX13" s="3">
        <f t="shared" ca="1" si="1"/>
        <v>88</v>
      </c>
      <c r="AY13" s="1"/>
      <c r="AZ13" s="1">
        <v>13</v>
      </c>
      <c r="BA13" s="1">
        <v>1</v>
      </c>
      <c r="BB13" s="1">
        <v>4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5</v>
      </c>
      <c r="S14" s="14">
        <f t="shared" ca="1" si="8"/>
        <v>2</v>
      </c>
      <c r="T14" s="15"/>
      <c r="U14" s="1">
        <v>10</v>
      </c>
      <c r="V14" s="14">
        <f t="shared" ca="1" si="9"/>
        <v>6</v>
      </c>
      <c r="W14" s="14">
        <f t="shared" ca="1" si="4"/>
        <v>4</v>
      </c>
      <c r="X14" s="15"/>
      <c r="Y14" s="1">
        <v>10</v>
      </c>
      <c r="Z14" s="16">
        <f t="shared" ca="1" si="10"/>
        <v>54</v>
      </c>
      <c r="AA14" s="17" t="s">
        <v>1</v>
      </c>
      <c r="AB14" s="17">
        <f t="shared" ca="1" si="11"/>
        <v>62</v>
      </c>
      <c r="AC14" s="18" t="s">
        <v>2</v>
      </c>
      <c r="AD14" s="14">
        <f t="shared" ca="1" si="5"/>
        <v>116</v>
      </c>
      <c r="AF14" s="1">
        <v>10</v>
      </c>
      <c r="AG14" s="14">
        <f t="shared" ca="1" si="12"/>
        <v>5</v>
      </c>
      <c r="AH14" s="14">
        <f t="shared" ca="1" si="13"/>
        <v>2</v>
      </c>
      <c r="AI14" s="15"/>
      <c r="AJ14" s="1">
        <v>10</v>
      </c>
      <c r="AK14" s="14">
        <f t="shared" ca="1" si="14"/>
        <v>6</v>
      </c>
      <c r="AL14" s="14">
        <f t="shared" ca="1" si="6"/>
        <v>4</v>
      </c>
      <c r="AN14" s="4">
        <f t="shared" ca="1" si="2"/>
        <v>0.57449464084501511</v>
      </c>
      <c r="AO14" s="3">
        <f t="shared" ca="1" si="0"/>
        <v>21</v>
      </c>
      <c r="AP14" s="1"/>
      <c r="AQ14" s="1">
        <v>14</v>
      </c>
      <c r="AR14" s="1">
        <v>4</v>
      </c>
      <c r="AS14" s="1">
        <v>8</v>
      </c>
      <c r="AW14" s="4">
        <f t="shared" ca="1" si="3"/>
        <v>6.521987361395376E-2</v>
      </c>
      <c r="AX14" s="3">
        <f t="shared" ca="1" si="1"/>
        <v>85</v>
      </c>
      <c r="AY14" s="1"/>
      <c r="AZ14" s="1">
        <v>14</v>
      </c>
      <c r="BA14" s="1">
        <v>1</v>
      </c>
      <c r="BB14" s="1">
        <v>5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5</v>
      </c>
      <c r="S15" s="14">
        <f t="shared" ca="1" si="8"/>
        <v>9</v>
      </c>
      <c r="T15" s="15"/>
      <c r="U15" s="1">
        <v>11</v>
      </c>
      <c r="V15" s="14">
        <f t="shared" ca="1" si="9"/>
        <v>7</v>
      </c>
      <c r="W15" s="14">
        <f t="shared" ca="1" si="4"/>
        <v>8</v>
      </c>
      <c r="X15" s="15"/>
      <c r="Y15" s="1">
        <v>11</v>
      </c>
      <c r="Z15" s="16">
        <f t="shared" ca="1" si="10"/>
        <v>58</v>
      </c>
      <c r="AA15" s="17" t="s">
        <v>1</v>
      </c>
      <c r="AB15" s="17">
        <f t="shared" ca="1" si="11"/>
        <v>79</v>
      </c>
      <c r="AC15" s="18" t="s">
        <v>2</v>
      </c>
      <c r="AD15" s="14">
        <f t="shared" ca="1" si="5"/>
        <v>137</v>
      </c>
      <c r="AF15" s="1">
        <v>11</v>
      </c>
      <c r="AG15" s="14">
        <f t="shared" ca="1" si="12"/>
        <v>5</v>
      </c>
      <c r="AH15" s="14">
        <f t="shared" ca="1" si="13"/>
        <v>9</v>
      </c>
      <c r="AI15" s="15"/>
      <c r="AJ15" s="1">
        <v>11</v>
      </c>
      <c r="AK15" s="14">
        <f t="shared" ca="1" si="14"/>
        <v>7</v>
      </c>
      <c r="AL15" s="14">
        <f t="shared" ca="1" si="6"/>
        <v>8</v>
      </c>
      <c r="AN15" s="4">
        <f t="shared" ca="1" si="2"/>
        <v>0.10502698942854949</v>
      </c>
      <c r="AO15" s="3">
        <f t="shared" ca="1" si="0"/>
        <v>54</v>
      </c>
      <c r="AP15" s="1"/>
      <c r="AQ15" s="1">
        <v>15</v>
      </c>
      <c r="AR15" s="1">
        <v>4</v>
      </c>
      <c r="AS15" s="1">
        <v>9</v>
      </c>
      <c r="AW15" s="4">
        <f t="shared" ca="1" si="3"/>
        <v>0.75253640034213365</v>
      </c>
      <c r="AX15" s="3">
        <f t="shared" ca="1" si="1"/>
        <v>30</v>
      </c>
      <c r="AY15" s="1"/>
      <c r="AZ15" s="1">
        <v>15</v>
      </c>
      <c r="BA15" s="1">
        <v>1</v>
      </c>
      <c r="BB15" s="1">
        <v>6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1</v>
      </c>
      <c r="S16" s="14">
        <f t="shared" ca="1" si="8"/>
        <v>4</v>
      </c>
      <c r="T16" s="15"/>
      <c r="U16" s="1">
        <v>12</v>
      </c>
      <c r="V16" s="14">
        <f t="shared" ca="1" si="9"/>
        <v>9</v>
      </c>
      <c r="W16" s="14">
        <f t="shared" ca="1" si="4"/>
        <v>9</v>
      </c>
      <c r="X16" s="15"/>
      <c r="Y16" s="1">
        <v>12</v>
      </c>
      <c r="Z16" s="16">
        <f t="shared" ca="1" si="10"/>
        <v>19</v>
      </c>
      <c r="AA16" s="17" t="s">
        <v>1</v>
      </c>
      <c r="AB16" s="17">
        <f t="shared" ca="1" si="11"/>
        <v>94</v>
      </c>
      <c r="AC16" s="18" t="s">
        <v>2</v>
      </c>
      <c r="AD16" s="14">
        <f t="shared" ca="1" si="5"/>
        <v>113</v>
      </c>
      <c r="AF16" s="1">
        <v>12</v>
      </c>
      <c r="AG16" s="14">
        <f t="shared" ca="1" si="12"/>
        <v>1</v>
      </c>
      <c r="AH16" s="14">
        <f t="shared" ca="1" si="13"/>
        <v>4</v>
      </c>
      <c r="AI16" s="15"/>
      <c r="AJ16" s="1">
        <v>12</v>
      </c>
      <c r="AK16" s="14">
        <f t="shared" ca="1" si="14"/>
        <v>9</v>
      </c>
      <c r="AL16" s="14">
        <f t="shared" ca="1" si="6"/>
        <v>9</v>
      </c>
      <c r="AN16" s="4">
        <f t="shared" ca="1" si="2"/>
        <v>0.37823579980777067</v>
      </c>
      <c r="AO16" s="3">
        <f t="shared" ca="1" si="0"/>
        <v>30</v>
      </c>
      <c r="AP16" s="1"/>
      <c r="AQ16" s="1">
        <v>16</v>
      </c>
      <c r="AR16" s="1">
        <v>5</v>
      </c>
      <c r="AS16" s="1">
        <v>4</v>
      </c>
      <c r="AW16" s="4">
        <f t="shared" ca="1" si="3"/>
        <v>0.79560017435255947</v>
      </c>
      <c r="AX16" s="3">
        <f t="shared" ca="1" si="1"/>
        <v>23</v>
      </c>
      <c r="AY16" s="1"/>
      <c r="AZ16" s="1">
        <v>16</v>
      </c>
      <c r="BA16" s="1">
        <v>1</v>
      </c>
      <c r="BB16" s="1">
        <v>7</v>
      </c>
    </row>
    <row r="17" spans="1:54" ht="39.950000000000003" customHeight="1" x14ac:dyDescent="0.25">
      <c r="A17" s="11"/>
      <c r="B17" s="36"/>
      <c r="C17" s="37">
        <f ca="1">R11</f>
        <v>4</v>
      </c>
      <c r="D17" s="37">
        <f ca="1">S11</f>
        <v>8</v>
      </c>
      <c r="E17" s="12"/>
      <c r="F17" s="11"/>
      <c r="G17" s="36"/>
      <c r="H17" s="37">
        <f ca="1">R12</f>
        <v>9</v>
      </c>
      <c r="I17" s="37">
        <f ca="1">S12</f>
        <v>6</v>
      </c>
      <c r="J17" s="12"/>
      <c r="K17" s="11"/>
      <c r="L17" s="36"/>
      <c r="M17" s="37">
        <f ca="1">R13</f>
        <v>7</v>
      </c>
      <c r="N17" s="37">
        <f ca="1">S13</f>
        <v>4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0.19384523898004136</v>
      </c>
      <c r="AO17" s="3">
        <f t="shared" ca="1" si="0"/>
        <v>43</v>
      </c>
      <c r="AP17" s="1"/>
      <c r="AQ17" s="1">
        <v>17</v>
      </c>
      <c r="AR17" s="1">
        <v>5</v>
      </c>
      <c r="AS17" s="1">
        <v>5</v>
      </c>
      <c r="AW17" s="4">
        <f t="shared" ca="1" si="3"/>
        <v>0.25203656484974091</v>
      </c>
      <c r="AX17" s="3">
        <f t="shared" ca="1" si="1"/>
        <v>74</v>
      </c>
      <c r="AY17" s="1"/>
      <c r="AZ17" s="1">
        <v>17</v>
      </c>
      <c r="BA17" s="1">
        <v>1</v>
      </c>
      <c r="BB17" s="1">
        <v>8</v>
      </c>
    </row>
    <row r="18" spans="1:54" ht="39.950000000000003" customHeight="1" x14ac:dyDescent="0.25">
      <c r="A18" s="19"/>
      <c r="B18" s="37" t="s">
        <v>0</v>
      </c>
      <c r="C18" s="37">
        <f ca="1">V11</f>
        <v>8</v>
      </c>
      <c r="D18" s="37">
        <f ca="1">W11</f>
        <v>6</v>
      </c>
      <c r="E18" s="30"/>
      <c r="F18" s="31"/>
      <c r="G18" s="37" t="s">
        <v>0</v>
      </c>
      <c r="H18" s="37">
        <f ca="1">V12</f>
        <v>9</v>
      </c>
      <c r="I18" s="37">
        <f ca="1">W12</f>
        <v>3</v>
      </c>
      <c r="J18" s="30"/>
      <c r="K18" s="31"/>
      <c r="L18" s="37" t="s">
        <v>0</v>
      </c>
      <c r="M18" s="37">
        <f ca="1">V13</f>
        <v>5</v>
      </c>
      <c r="N18" s="37">
        <f ca="1">W13</f>
        <v>3</v>
      </c>
      <c r="O18" s="20"/>
      <c r="P18" s="1"/>
      <c r="Q18" s="1">
        <v>1</v>
      </c>
      <c r="R18" s="29">
        <f ca="1">R5+V5</f>
        <v>11</v>
      </c>
      <c r="S18" s="29"/>
      <c r="U18" s="1">
        <v>1</v>
      </c>
      <c r="V18" s="29">
        <f ca="1">S5+W5</f>
        <v>9</v>
      </c>
      <c r="W18" s="29"/>
      <c r="AN18" s="4">
        <f t="shared" ca="1" si="2"/>
        <v>0.42758749985764433</v>
      </c>
      <c r="AO18" s="3">
        <f t="shared" ca="1" si="0"/>
        <v>27</v>
      </c>
      <c r="AP18" s="1"/>
      <c r="AQ18" s="1">
        <v>18</v>
      </c>
      <c r="AR18" s="1">
        <v>5</v>
      </c>
      <c r="AS18" s="1">
        <v>6</v>
      </c>
      <c r="AW18" s="4">
        <f t="shared" ca="1" si="3"/>
        <v>0.9743721890987187</v>
      </c>
      <c r="AX18" s="3">
        <f t="shared" ca="1" si="1"/>
        <v>6</v>
      </c>
      <c r="AY18" s="1"/>
      <c r="AZ18" s="1">
        <v>18</v>
      </c>
      <c r="BA18" s="1">
        <v>1</v>
      </c>
      <c r="BB18" s="1">
        <v>9</v>
      </c>
    </row>
    <row r="19" spans="1:54" ht="26.1" customHeight="1" x14ac:dyDescent="0.25">
      <c r="A19" s="34"/>
      <c r="B19" s="44">
        <f>S24</f>
        <v>0</v>
      </c>
      <c r="C19" s="44">
        <f>W24</f>
        <v>0</v>
      </c>
      <c r="D19" s="47"/>
      <c r="E19" s="30"/>
      <c r="F19" s="41"/>
      <c r="G19" s="44">
        <f>S25</f>
        <v>0</v>
      </c>
      <c r="H19" s="44">
        <f>W25</f>
        <v>0</v>
      </c>
      <c r="I19" s="47"/>
      <c r="J19" s="30"/>
      <c r="K19" s="41"/>
      <c r="L19" s="44">
        <f>S26</f>
        <v>0</v>
      </c>
      <c r="M19" s="44">
        <f>W26</f>
        <v>0</v>
      </c>
      <c r="N19" s="47"/>
      <c r="O19" s="20"/>
      <c r="P19" s="1"/>
      <c r="Q19" s="1">
        <v>2</v>
      </c>
      <c r="R19" s="29">
        <f t="shared" ref="R19:R29" ca="1" si="15">R6+V6</f>
        <v>9</v>
      </c>
      <c r="S19" s="29"/>
      <c r="U19" s="1">
        <v>2</v>
      </c>
      <c r="V19" s="29">
        <f t="shared" ref="V19:V29" ca="1" si="16">S6+W6</f>
        <v>16</v>
      </c>
      <c r="W19" s="29"/>
      <c r="AN19" s="4">
        <f t="shared" ca="1" si="2"/>
        <v>0.47878910543672559</v>
      </c>
      <c r="AO19" s="3">
        <f t="shared" ca="1" si="0"/>
        <v>24</v>
      </c>
      <c r="AP19" s="1"/>
      <c r="AQ19" s="1">
        <v>19</v>
      </c>
      <c r="AR19" s="1">
        <v>5</v>
      </c>
      <c r="AS19" s="1">
        <v>7</v>
      </c>
      <c r="AW19" s="4">
        <f t="shared" ca="1" si="3"/>
        <v>0.16304899025920738</v>
      </c>
      <c r="AX19" s="3">
        <f t="shared" ca="1" si="1"/>
        <v>79</v>
      </c>
      <c r="AY19" s="1"/>
      <c r="AZ19" s="1">
        <v>19</v>
      </c>
      <c r="BA19" s="1">
        <v>2</v>
      </c>
      <c r="BB19" s="1">
        <v>1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5"/>
        <v>10</v>
      </c>
      <c r="S20" s="29"/>
      <c r="U20" s="1">
        <v>3</v>
      </c>
      <c r="V20" s="29">
        <f t="shared" ca="1" si="16"/>
        <v>7</v>
      </c>
      <c r="W20" s="29"/>
      <c r="AN20" s="4">
        <f t="shared" ca="1" si="2"/>
        <v>0.32412017713803554</v>
      </c>
      <c r="AO20" s="3">
        <f t="shared" ca="1" si="0"/>
        <v>37</v>
      </c>
      <c r="AP20" s="1"/>
      <c r="AQ20" s="1">
        <v>20</v>
      </c>
      <c r="AR20" s="1">
        <v>5</v>
      </c>
      <c r="AS20" s="1">
        <v>8</v>
      </c>
      <c r="AW20" s="4">
        <f t="shared" ca="1" si="3"/>
        <v>0.63282095987444209</v>
      </c>
      <c r="AX20" s="3">
        <f t="shared" ca="1" si="1"/>
        <v>41</v>
      </c>
      <c r="AY20" s="1"/>
      <c r="AZ20" s="1">
        <v>20</v>
      </c>
      <c r="BA20" s="1">
        <v>2</v>
      </c>
      <c r="BB20" s="1">
        <v>2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13</v>
      </c>
      <c r="S21" s="29"/>
      <c r="U21" s="1">
        <v>4</v>
      </c>
      <c r="V21" s="29">
        <f t="shared" ca="1" si="16"/>
        <v>2</v>
      </c>
      <c r="W21" s="29"/>
      <c r="AN21" s="4">
        <f t="shared" ca="1" si="2"/>
        <v>0.99381120437014692</v>
      </c>
      <c r="AO21" s="3">
        <f t="shared" ca="1" si="0"/>
        <v>1</v>
      </c>
      <c r="AP21" s="1"/>
      <c r="AQ21" s="1">
        <v>21</v>
      </c>
      <c r="AR21" s="1">
        <v>5</v>
      </c>
      <c r="AS21" s="1">
        <v>9</v>
      </c>
      <c r="AW21" s="4">
        <f t="shared" ca="1" si="3"/>
        <v>0.538369663026533</v>
      </c>
      <c r="AX21" s="3">
        <f t="shared" ca="1" si="1"/>
        <v>50</v>
      </c>
      <c r="AY21" s="1"/>
      <c r="AZ21" s="1">
        <v>21</v>
      </c>
      <c r="BA21" s="1">
        <v>2</v>
      </c>
      <c r="BB21" s="1">
        <v>3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10</v>
      </c>
      <c r="S22" s="29"/>
      <c r="U22" s="1">
        <v>5</v>
      </c>
      <c r="V22" s="29">
        <f t="shared" ca="1" si="16"/>
        <v>2</v>
      </c>
      <c r="W22" s="29"/>
      <c r="AN22" s="4">
        <f t="shared" ca="1" si="2"/>
        <v>0.42166786192299643</v>
      </c>
      <c r="AO22" s="3">
        <f t="shared" ca="1" si="0"/>
        <v>28</v>
      </c>
      <c r="AP22" s="1"/>
      <c r="AQ22" s="1">
        <v>22</v>
      </c>
      <c r="AR22" s="1">
        <v>6</v>
      </c>
      <c r="AS22" s="1">
        <v>3</v>
      </c>
      <c r="AW22" s="4">
        <f t="shared" ca="1" si="3"/>
        <v>8.3249470162774286E-2</v>
      </c>
      <c r="AX22" s="3">
        <f t="shared" ca="1" si="1"/>
        <v>83</v>
      </c>
      <c r="AY22" s="1"/>
      <c r="AZ22" s="1">
        <v>22</v>
      </c>
      <c r="BA22" s="1">
        <v>2</v>
      </c>
      <c r="BB22" s="1">
        <v>4</v>
      </c>
    </row>
    <row r="23" spans="1:54" ht="39.950000000000003" customHeight="1" x14ac:dyDescent="0.25">
      <c r="A23" s="11"/>
      <c r="B23" s="36"/>
      <c r="C23" s="39">
        <f ca="1">R14</f>
        <v>5</v>
      </c>
      <c r="D23" s="39">
        <f ca="1">S14</f>
        <v>2</v>
      </c>
      <c r="E23" s="12"/>
      <c r="F23" s="11"/>
      <c r="G23" s="36"/>
      <c r="H23" s="39">
        <f ca="1">R15</f>
        <v>5</v>
      </c>
      <c r="I23" s="39">
        <f ca="1">S15</f>
        <v>9</v>
      </c>
      <c r="J23" s="12"/>
      <c r="K23" s="11"/>
      <c r="L23" s="36"/>
      <c r="M23" s="39">
        <f ca="1">R16</f>
        <v>1</v>
      </c>
      <c r="N23" s="39">
        <f ca="1">S16</f>
        <v>4</v>
      </c>
      <c r="O23" s="12"/>
      <c r="P23" s="1"/>
      <c r="Q23" s="1">
        <v>6</v>
      </c>
      <c r="R23" s="29">
        <f t="shared" ca="1" si="15"/>
        <v>13</v>
      </c>
      <c r="S23" s="29"/>
      <c r="U23" s="1">
        <v>6</v>
      </c>
      <c r="V23" s="29">
        <f t="shared" ca="1" si="16"/>
        <v>12</v>
      </c>
      <c r="W23" s="29"/>
      <c r="AN23" s="4">
        <f t="shared" ca="1" si="2"/>
        <v>0.24249326978599517</v>
      </c>
      <c r="AO23" s="3">
        <f t="shared" ca="1" si="0"/>
        <v>41</v>
      </c>
      <c r="AP23" s="1"/>
      <c r="AQ23" s="1">
        <v>23</v>
      </c>
      <c r="AR23" s="1">
        <v>6</v>
      </c>
      <c r="AS23" s="1">
        <v>4</v>
      </c>
      <c r="AW23" s="4">
        <f t="shared" ca="1" si="3"/>
        <v>0.35060118881475533</v>
      </c>
      <c r="AX23" s="3">
        <f t="shared" ca="1" si="1"/>
        <v>63</v>
      </c>
      <c r="AY23" s="1"/>
      <c r="AZ23" s="1">
        <v>23</v>
      </c>
      <c r="BA23" s="1">
        <v>2</v>
      </c>
      <c r="BB23" s="1">
        <v>5</v>
      </c>
    </row>
    <row r="24" spans="1:54" ht="39.950000000000003" customHeight="1" x14ac:dyDescent="0.25">
      <c r="A24" s="19"/>
      <c r="B24" s="37" t="s">
        <v>0</v>
      </c>
      <c r="C24" s="39">
        <f ca="1">V14</f>
        <v>6</v>
      </c>
      <c r="D24" s="39">
        <f ca="1">W14</f>
        <v>4</v>
      </c>
      <c r="E24" s="30"/>
      <c r="F24" s="31"/>
      <c r="G24" s="37" t="s">
        <v>0</v>
      </c>
      <c r="H24" s="39">
        <f ca="1">V15</f>
        <v>7</v>
      </c>
      <c r="I24" s="39">
        <f ca="1">W15</f>
        <v>8</v>
      </c>
      <c r="J24" s="30"/>
      <c r="K24" s="31"/>
      <c r="L24" s="37" t="s">
        <v>0</v>
      </c>
      <c r="M24" s="39">
        <f ca="1">V16</f>
        <v>9</v>
      </c>
      <c r="N24" s="39">
        <f ca="1">W16</f>
        <v>9</v>
      </c>
      <c r="O24" s="20"/>
      <c r="P24" s="1"/>
      <c r="Q24" s="1">
        <v>7</v>
      </c>
      <c r="R24" s="29">
        <f t="shared" ca="1" si="15"/>
        <v>12</v>
      </c>
      <c r="S24" s="29"/>
      <c r="U24" s="1">
        <v>7</v>
      </c>
      <c r="V24" s="29">
        <f t="shared" ca="1" si="16"/>
        <v>14</v>
      </c>
      <c r="W24" s="29"/>
      <c r="AN24" s="4">
        <f t="shared" ca="1" si="2"/>
        <v>0.75428005780359486</v>
      </c>
      <c r="AO24" s="3">
        <f t="shared" ca="1" si="0"/>
        <v>10</v>
      </c>
      <c r="AP24" s="1"/>
      <c r="AQ24" s="1">
        <v>24</v>
      </c>
      <c r="AR24" s="1">
        <v>6</v>
      </c>
      <c r="AS24" s="1">
        <v>5</v>
      </c>
      <c r="AW24" s="4">
        <f t="shared" ca="1" si="3"/>
        <v>0.98300101823944885</v>
      </c>
      <c r="AX24" s="3">
        <f t="shared" ca="1" si="1"/>
        <v>1</v>
      </c>
      <c r="AY24" s="1"/>
      <c r="AZ24" s="1">
        <v>24</v>
      </c>
      <c r="BA24" s="1">
        <v>2</v>
      </c>
      <c r="BB24" s="1">
        <v>6</v>
      </c>
    </row>
    <row r="25" spans="1:54" ht="26.1" customHeight="1" x14ac:dyDescent="0.25">
      <c r="A25" s="34"/>
      <c r="B25" s="44">
        <f>S27</f>
        <v>0</v>
      </c>
      <c r="C25" s="45">
        <f>W27</f>
        <v>0</v>
      </c>
      <c r="D25" s="46"/>
      <c r="E25" s="30"/>
      <c r="F25" s="41"/>
      <c r="G25" s="44">
        <f>S28</f>
        <v>0</v>
      </c>
      <c r="H25" s="45">
        <f>W28</f>
        <v>0</v>
      </c>
      <c r="I25" s="46"/>
      <c r="J25" s="30"/>
      <c r="K25" s="41"/>
      <c r="L25" s="44">
        <f>S29</f>
        <v>0</v>
      </c>
      <c r="M25" s="45">
        <f>W29</f>
        <v>0</v>
      </c>
      <c r="N25" s="46"/>
      <c r="O25" s="20"/>
      <c r="P25" s="1"/>
      <c r="Q25" s="1">
        <v>8</v>
      </c>
      <c r="R25" s="29">
        <f t="shared" ca="1" si="15"/>
        <v>18</v>
      </c>
      <c r="S25" s="29"/>
      <c r="U25" s="1">
        <v>8</v>
      </c>
      <c r="V25" s="29">
        <f t="shared" ca="1" si="16"/>
        <v>9</v>
      </c>
      <c r="W25" s="29"/>
      <c r="AN25" s="4">
        <f t="shared" ca="1" si="2"/>
        <v>0.69423049434498296</v>
      </c>
      <c r="AO25" s="3">
        <f t="shared" ca="1" si="0"/>
        <v>16</v>
      </c>
      <c r="AP25" s="1"/>
      <c r="AQ25" s="1">
        <v>25</v>
      </c>
      <c r="AR25" s="1">
        <v>6</v>
      </c>
      <c r="AS25" s="1">
        <v>6</v>
      </c>
      <c r="AW25" s="4">
        <f t="shared" ca="1" si="3"/>
        <v>0.76974359707721962</v>
      </c>
      <c r="AX25" s="3">
        <f t="shared" ca="1" si="1"/>
        <v>26</v>
      </c>
      <c r="AY25" s="1"/>
      <c r="AZ25" s="1">
        <v>25</v>
      </c>
      <c r="BA25" s="1">
        <v>2</v>
      </c>
      <c r="BB25" s="1">
        <v>7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5"/>
        <v>12</v>
      </c>
      <c r="S26" s="29"/>
      <c r="U26" s="1">
        <v>9</v>
      </c>
      <c r="V26" s="29">
        <f t="shared" ca="1" si="16"/>
        <v>7</v>
      </c>
      <c r="W26" s="29"/>
      <c r="AN26" s="4">
        <f t="shared" ca="1" si="2"/>
        <v>0.16153186712378598</v>
      </c>
      <c r="AO26" s="3">
        <f t="shared" ca="1" si="0"/>
        <v>47</v>
      </c>
      <c r="AP26" s="1"/>
      <c r="AQ26" s="1">
        <v>26</v>
      </c>
      <c r="AR26" s="1">
        <v>6</v>
      </c>
      <c r="AS26" s="1">
        <v>7</v>
      </c>
      <c r="AW26" s="4">
        <f t="shared" ca="1" si="3"/>
        <v>0.61808725052487967</v>
      </c>
      <c r="AX26" s="3">
        <f t="shared" ca="1" si="1"/>
        <v>44</v>
      </c>
      <c r="AY26" s="1"/>
      <c r="AZ26" s="1">
        <v>26</v>
      </c>
      <c r="BA26" s="1">
        <v>2</v>
      </c>
      <c r="BB26" s="1">
        <v>8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11</v>
      </c>
      <c r="S27" s="29"/>
      <c r="U27" s="1">
        <v>10</v>
      </c>
      <c r="V27" s="29">
        <f t="shared" ca="1" si="16"/>
        <v>6</v>
      </c>
      <c r="W27" s="29"/>
      <c r="AN27" s="4">
        <f t="shared" ca="1" si="2"/>
        <v>0.31369122706814989</v>
      </c>
      <c r="AO27" s="3">
        <f t="shared" ca="1" si="0"/>
        <v>39</v>
      </c>
      <c r="AP27" s="1"/>
      <c r="AQ27" s="1">
        <v>27</v>
      </c>
      <c r="AR27" s="1">
        <v>6</v>
      </c>
      <c r="AS27" s="1">
        <v>8</v>
      </c>
      <c r="AW27" s="4">
        <f t="shared" ca="1" si="3"/>
        <v>0.46255288432540342</v>
      </c>
      <c r="AX27" s="3">
        <f t="shared" ca="1" si="1"/>
        <v>54</v>
      </c>
      <c r="AY27" s="1"/>
      <c r="AZ27" s="1">
        <v>27</v>
      </c>
      <c r="BA27" s="1">
        <v>2</v>
      </c>
      <c r="BB27" s="1">
        <v>9</v>
      </c>
    </row>
    <row r="28" spans="1:54" ht="33.75" customHeight="1" thickBot="1" x14ac:dyDescent="0.3">
      <c r="A28" s="69" t="str">
        <f t="shared" ref="A28:N28" si="17">A1</f>
        <v>たし算 ひっ算 2けた くり上がり ミックス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70">
        <f t="shared" si="17"/>
        <v>1</v>
      </c>
      <c r="O28" s="70"/>
      <c r="P28" s="1"/>
      <c r="Q28" s="1">
        <v>11</v>
      </c>
      <c r="R28" s="29">
        <f t="shared" ca="1" si="15"/>
        <v>12</v>
      </c>
      <c r="S28" s="29"/>
      <c r="U28" s="1">
        <v>11</v>
      </c>
      <c r="V28" s="29">
        <f t="shared" ca="1" si="16"/>
        <v>17</v>
      </c>
      <c r="W28" s="29"/>
      <c r="AN28" s="4">
        <f t="shared" ca="1" si="2"/>
        <v>0.52441560231974449</v>
      </c>
      <c r="AO28" s="3">
        <f t="shared" ca="1" si="0"/>
        <v>23</v>
      </c>
      <c r="AP28" s="1"/>
      <c r="AQ28" s="1">
        <v>28</v>
      </c>
      <c r="AR28" s="1">
        <v>6</v>
      </c>
      <c r="AS28" s="1">
        <v>9</v>
      </c>
      <c r="AW28" s="4">
        <f t="shared" ca="1" si="3"/>
        <v>0.42033080935615863</v>
      </c>
      <c r="AX28" s="3">
        <f t="shared" ca="1" si="1"/>
        <v>56</v>
      </c>
      <c r="AY28" s="1"/>
      <c r="AZ28" s="1">
        <v>28</v>
      </c>
      <c r="BA28" s="1">
        <v>3</v>
      </c>
      <c r="BB28" s="1">
        <v>1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8">E2</f>
        <v>名前</v>
      </c>
      <c r="F29" s="55"/>
      <c r="G29" s="71"/>
      <c r="H29" s="57"/>
      <c r="I29" s="58"/>
      <c r="J29" s="58"/>
      <c r="K29" s="58"/>
      <c r="L29" s="58"/>
      <c r="M29" s="58"/>
      <c r="N29" s="59"/>
      <c r="P29" s="1"/>
      <c r="Q29" s="1">
        <v>12</v>
      </c>
      <c r="R29" s="29">
        <f t="shared" ca="1" si="15"/>
        <v>10</v>
      </c>
      <c r="S29" s="29"/>
      <c r="U29" s="1">
        <v>12</v>
      </c>
      <c r="V29" s="29">
        <f t="shared" ca="1" si="16"/>
        <v>13</v>
      </c>
      <c r="W29" s="29"/>
      <c r="AN29" s="4">
        <f t="shared" ca="1" si="2"/>
        <v>8.4906812193035641E-2</v>
      </c>
      <c r="AO29" s="3">
        <f t="shared" ca="1" si="0"/>
        <v>56</v>
      </c>
      <c r="AP29" s="1"/>
      <c r="AQ29" s="1">
        <v>29</v>
      </c>
      <c r="AR29" s="1">
        <v>7</v>
      </c>
      <c r="AS29" s="1">
        <v>2</v>
      </c>
      <c r="AW29" s="4">
        <f t="shared" ca="1" si="3"/>
        <v>0.20539548800799889</v>
      </c>
      <c r="AX29" s="3">
        <f t="shared" ca="1" si="1"/>
        <v>77</v>
      </c>
      <c r="AY29" s="1"/>
      <c r="AZ29" s="1">
        <v>29</v>
      </c>
      <c r="BA29" s="1">
        <v>3</v>
      </c>
      <c r="BB29" s="1">
        <v>2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0.10522714492037966</v>
      </c>
      <c r="AO30" s="3">
        <f t="shared" ca="1" si="0"/>
        <v>53</v>
      </c>
      <c r="AP30" s="1"/>
      <c r="AQ30" s="1">
        <v>30</v>
      </c>
      <c r="AR30" s="1">
        <v>7</v>
      </c>
      <c r="AS30" s="1">
        <v>3</v>
      </c>
      <c r="AW30" s="4">
        <f t="shared" ca="1" si="3"/>
        <v>0.86133313237148279</v>
      </c>
      <c r="AX30" s="3">
        <f t="shared" ca="1" si="1"/>
        <v>16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19">Q5</f>
        <v>1</v>
      </c>
      <c r="R31" s="14">
        <f t="shared" ca="1" si="19"/>
        <v>2</v>
      </c>
      <c r="S31" s="14">
        <f t="shared" ca="1" si="19"/>
        <v>8</v>
      </c>
      <c r="T31" s="15"/>
      <c r="U31" s="1">
        <f t="shared" ref="U31:W42" si="20">U5</f>
        <v>1</v>
      </c>
      <c r="V31" s="14">
        <f t="shared" ca="1" si="20"/>
        <v>9</v>
      </c>
      <c r="W31" s="14">
        <f t="shared" ca="1" si="20"/>
        <v>1</v>
      </c>
      <c r="X31" s="15"/>
      <c r="Y31" s="24">
        <f t="shared" ref="Y31:AD42" si="21">Y5</f>
        <v>1</v>
      </c>
      <c r="Z31" s="16">
        <f t="shared" ca="1" si="21"/>
        <v>28</v>
      </c>
      <c r="AA31" s="17" t="str">
        <f t="shared" si="21"/>
        <v>＋</v>
      </c>
      <c r="AB31" s="17">
        <f t="shared" ca="1" si="21"/>
        <v>91</v>
      </c>
      <c r="AC31" s="18" t="str">
        <f t="shared" si="21"/>
        <v>＝</v>
      </c>
      <c r="AD31" s="14">
        <f t="shared" ca="1" si="21"/>
        <v>119</v>
      </c>
      <c r="AN31" s="4">
        <f t="shared" ca="1" si="2"/>
        <v>0.3696392906119168</v>
      </c>
      <c r="AO31" s="3">
        <f t="shared" ca="1" si="0"/>
        <v>31</v>
      </c>
      <c r="AP31" s="1"/>
      <c r="AQ31" s="1">
        <v>31</v>
      </c>
      <c r="AR31" s="1">
        <v>7</v>
      </c>
      <c r="AS31" s="1">
        <v>4</v>
      </c>
      <c r="AW31" s="4">
        <f t="shared" ca="1" si="3"/>
        <v>0.3953194818012512</v>
      </c>
      <c r="AX31" s="3">
        <f t="shared" ca="1" si="1"/>
        <v>59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1"/>
      <c r="B32" s="49"/>
      <c r="C32" s="26">
        <f t="shared" ref="C32:N32" ca="1" si="22">C5</f>
        <v>2</v>
      </c>
      <c r="D32" s="26">
        <f t="shared" ca="1" si="22"/>
        <v>8</v>
      </c>
      <c r="E32" s="30"/>
      <c r="F32" s="31"/>
      <c r="G32" s="49"/>
      <c r="H32" s="26">
        <f t="shared" ca="1" si="22"/>
        <v>3</v>
      </c>
      <c r="I32" s="26">
        <f t="shared" ca="1" si="22"/>
        <v>7</v>
      </c>
      <c r="J32" s="30"/>
      <c r="K32" s="31"/>
      <c r="L32" s="49"/>
      <c r="M32" s="26">
        <f t="shared" ca="1" si="22"/>
        <v>8</v>
      </c>
      <c r="N32" s="26">
        <f t="shared" ca="1" si="22"/>
        <v>3</v>
      </c>
      <c r="O32" s="12"/>
      <c r="P32" s="1"/>
      <c r="Q32" s="2">
        <f t="shared" si="19"/>
        <v>2</v>
      </c>
      <c r="R32" s="14">
        <f t="shared" ca="1" si="19"/>
        <v>3</v>
      </c>
      <c r="S32" s="14">
        <f t="shared" ca="1" si="19"/>
        <v>7</v>
      </c>
      <c r="T32" s="15"/>
      <c r="U32" s="1">
        <f t="shared" si="20"/>
        <v>2</v>
      </c>
      <c r="V32" s="14">
        <f t="shared" ca="1" si="20"/>
        <v>6</v>
      </c>
      <c r="W32" s="14">
        <f t="shared" ca="1" si="20"/>
        <v>9</v>
      </c>
      <c r="X32" s="15"/>
      <c r="Y32" s="24">
        <f t="shared" si="21"/>
        <v>2</v>
      </c>
      <c r="Z32" s="16">
        <f t="shared" ca="1" si="21"/>
        <v>39</v>
      </c>
      <c r="AA32" s="17" t="str">
        <f t="shared" si="21"/>
        <v>＋</v>
      </c>
      <c r="AB32" s="17">
        <f t="shared" ca="1" si="21"/>
        <v>67</v>
      </c>
      <c r="AC32" s="18" t="str">
        <f t="shared" si="21"/>
        <v>＝</v>
      </c>
      <c r="AD32" s="14">
        <f t="shared" ca="1" si="21"/>
        <v>106</v>
      </c>
      <c r="AN32" s="4">
        <f t="shared" ca="1" si="2"/>
        <v>0.14516779901923449</v>
      </c>
      <c r="AO32" s="3">
        <f t="shared" ca="1" si="0"/>
        <v>48</v>
      </c>
      <c r="AP32" s="1"/>
      <c r="AQ32" s="1">
        <v>32</v>
      </c>
      <c r="AR32" s="1">
        <v>7</v>
      </c>
      <c r="AS32" s="1">
        <v>5</v>
      </c>
      <c r="AW32" s="4">
        <f t="shared" ca="1" si="3"/>
        <v>0.29308352653323189</v>
      </c>
      <c r="AX32" s="3">
        <f t="shared" ca="1" si="1"/>
        <v>70</v>
      </c>
      <c r="AY32" s="1"/>
      <c r="AZ32" s="1">
        <v>32</v>
      </c>
      <c r="BA32" s="1">
        <v>3</v>
      </c>
      <c r="BB32" s="1">
        <v>5</v>
      </c>
    </row>
    <row r="33" spans="1:54" ht="39.950000000000003" customHeight="1" x14ac:dyDescent="0.25">
      <c r="A33" s="19"/>
      <c r="B33" s="50" t="str">
        <f t="shared" ref="B33:N33" si="23">B6</f>
        <v>＋</v>
      </c>
      <c r="C33" s="26">
        <f t="shared" ca="1" si="23"/>
        <v>9</v>
      </c>
      <c r="D33" s="26">
        <f t="shared" ca="1" si="23"/>
        <v>1</v>
      </c>
      <c r="E33" s="30"/>
      <c r="F33" s="31"/>
      <c r="G33" s="50" t="str">
        <f t="shared" si="23"/>
        <v>＋</v>
      </c>
      <c r="H33" s="26">
        <f t="shared" ca="1" si="23"/>
        <v>6</v>
      </c>
      <c r="I33" s="26">
        <f t="shared" ca="1" si="23"/>
        <v>9</v>
      </c>
      <c r="J33" s="30"/>
      <c r="K33" s="31"/>
      <c r="L33" s="50" t="str">
        <f t="shared" si="23"/>
        <v>＋</v>
      </c>
      <c r="M33" s="26">
        <f t="shared" ca="1" si="23"/>
        <v>2</v>
      </c>
      <c r="N33" s="26">
        <f t="shared" ca="1" si="23"/>
        <v>4</v>
      </c>
      <c r="O33" s="20"/>
      <c r="P33" s="1"/>
      <c r="Q33" s="1">
        <f t="shared" si="19"/>
        <v>3</v>
      </c>
      <c r="R33" s="14">
        <f t="shared" ca="1" si="19"/>
        <v>8</v>
      </c>
      <c r="S33" s="14">
        <f t="shared" ca="1" si="19"/>
        <v>3</v>
      </c>
      <c r="T33" s="15"/>
      <c r="U33" s="1">
        <f t="shared" si="20"/>
        <v>3</v>
      </c>
      <c r="V33" s="14">
        <f t="shared" ca="1" si="20"/>
        <v>2</v>
      </c>
      <c r="W33" s="14">
        <f t="shared" ca="1" si="20"/>
        <v>4</v>
      </c>
      <c r="X33" s="15"/>
      <c r="Y33" s="24">
        <f t="shared" si="21"/>
        <v>3</v>
      </c>
      <c r="Z33" s="16">
        <f t="shared" ca="1" si="21"/>
        <v>84</v>
      </c>
      <c r="AA33" s="17" t="str">
        <f t="shared" si="21"/>
        <v>＋</v>
      </c>
      <c r="AB33" s="17">
        <f t="shared" ca="1" si="21"/>
        <v>23</v>
      </c>
      <c r="AC33" s="18" t="str">
        <f t="shared" si="21"/>
        <v>＝</v>
      </c>
      <c r="AD33" s="14">
        <f t="shared" ca="1" si="21"/>
        <v>107</v>
      </c>
      <c r="AN33" s="4">
        <f t="shared" ca="1" si="2"/>
        <v>4.3364573887963664E-2</v>
      </c>
      <c r="AO33" s="3">
        <f t="shared" ref="AO33:AO61" ca="1" si="24">RANK(AN33,$AN$1:$AN$97,)</f>
        <v>60</v>
      </c>
      <c r="AP33" s="1"/>
      <c r="AQ33" s="1">
        <v>33</v>
      </c>
      <c r="AR33" s="1">
        <v>7</v>
      </c>
      <c r="AS33" s="1">
        <v>6</v>
      </c>
      <c r="AW33" s="4">
        <f t="shared" ca="1" si="3"/>
        <v>0.58653093735081518</v>
      </c>
      <c r="AX33" s="3">
        <f t="shared" ca="1" si="1"/>
        <v>46</v>
      </c>
      <c r="AY33" s="1"/>
      <c r="AZ33" s="1">
        <v>33</v>
      </c>
      <c r="BA33" s="1">
        <v>3</v>
      </c>
      <c r="BB33" s="1">
        <v>6</v>
      </c>
    </row>
    <row r="34" spans="1:54" ht="26.1" customHeight="1" x14ac:dyDescent="0.25">
      <c r="A34" s="19"/>
      <c r="B34" s="32" t="str">
        <f ca="1">S45</f>
        <v>1</v>
      </c>
      <c r="C34" s="32" t="str">
        <f ca="1">W45</f>
        <v/>
      </c>
      <c r="D34" s="33"/>
      <c r="E34" s="20"/>
      <c r="F34" s="19"/>
      <c r="G34" s="32" t="str">
        <f ca="1">S46</f>
        <v>1</v>
      </c>
      <c r="H34" s="32" t="str">
        <f ca="1">W46</f>
        <v>1</v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/>
      </c>
      <c r="N34" s="33"/>
      <c r="O34" s="20"/>
      <c r="P34" s="1"/>
      <c r="Q34" s="1">
        <f t="shared" si="19"/>
        <v>4</v>
      </c>
      <c r="R34" s="14">
        <f t="shared" ca="1" si="19"/>
        <v>7</v>
      </c>
      <c r="S34" s="14">
        <f t="shared" ca="1" si="19"/>
        <v>1</v>
      </c>
      <c r="T34" s="15"/>
      <c r="U34" s="1">
        <f t="shared" si="20"/>
        <v>4</v>
      </c>
      <c r="V34" s="14">
        <f t="shared" ca="1" si="20"/>
        <v>6</v>
      </c>
      <c r="W34" s="14">
        <f t="shared" ca="1" si="20"/>
        <v>1</v>
      </c>
      <c r="X34" s="15"/>
      <c r="Y34" s="24">
        <f t="shared" si="21"/>
        <v>4</v>
      </c>
      <c r="Z34" s="16">
        <f t="shared" ca="1" si="21"/>
        <v>71</v>
      </c>
      <c r="AA34" s="17" t="str">
        <f t="shared" si="21"/>
        <v>＋</v>
      </c>
      <c r="AB34" s="17">
        <f t="shared" ca="1" si="21"/>
        <v>61</v>
      </c>
      <c r="AC34" s="18" t="str">
        <f t="shared" si="21"/>
        <v>＝</v>
      </c>
      <c r="AD34" s="14">
        <f t="shared" ca="1" si="21"/>
        <v>132</v>
      </c>
      <c r="AN34" s="4">
        <f t="shared" ca="1" si="2"/>
        <v>0.77759450975887312</v>
      </c>
      <c r="AO34" s="3">
        <f t="shared" ca="1" si="24"/>
        <v>9</v>
      </c>
      <c r="AP34" s="1"/>
      <c r="AQ34" s="1">
        <v>34</v>
      </c>
      <c r="AR34" s="1">
        <v>7</v>
      </c>
      <c r="AS34" s="1">
        <v>7</v>
      </c>
      <c r="AW34" s="4">
        <f t="shared" ca="1" si="3"/>
        <v>0.22737737369416389</v>
      </c>
      <c r="AX34" s="3">
        <f t="shared" ca="1" si="1"/>
        <v>76</v>
      </c>
      <c r="AY34" s="1"/>
      <c r="AZ34" s="1">
        <v>34</v>
      </c>
      <c r="BA34" s="1">
        <v>3</v>
      </c>
      <c r="BB34" s="1">
        <v>7</v>
      </c>
    </row>
    <row r="35" spans="1:54" ht="45" customHeight="1" x14ac:dyDescent="0.7">
      <c r="A35" s="11"/>
      <c r="B35" s="27">
        <f ca="1">MOD(ROUNDDOWN(AD31/100,0),10)</f>
        <v>1</v>
      </c>
      <c r="C35" s="27">
        <f ca="1">MOD(ROUNDDOWN(AD31/10,0),10)</f>
        <v>1</v>
      </c>
      <c r="D35" s="27">
        <f ca="1">MOD(ROUNDDOWN(AD31/1,0),10)</f>
        <v>9</v>
      </c>
      <c r="E35" s="12"/>
      <c r="F35" s="11"/>
      <c r="G35" s="27">
        <f ca="1">MOD(ROUNDDOWN(AD32/100,0),10)</f>
        <v>1</v>
      </c>
      <c r="H35" s="27">
        <f ca="1">MOD(ROUNDDOWN(AD32/10,0),10)</f>
        <v>0</v>
      </c>
      <c r="I35" s="27">
        <f ca="1">MOD(ROUNDDOWN(AD32/1,0),10)</f>
        <v>6</v>
      </c>
      <c r="J35" s="12"/>
      <c r="K35" s="11"/>
      <c r="L35" s="27">
        <f ca="1">MOD(ROUNDDOWN(AD33/100,0),10)</f>
        <v>1</v>
      </c>
      <c r="M35" s="27">
        <f ca="1">MOD(ROUNDDOWN(AD33/10,0),10)</f>
        <v>0</v>
      </c>
      <c r="N35" s="27">
        <f ca="1">MOD(ROUNDDOWN(AD33/1,0),10)</f>
        <v>7</v>
      </c>
      <c r="O35" s="12"/>
      <c r="P35" s="1"/>
      <c r="Q35" s="1">
        <f t="shared" si="19"/>
        <v>5</v>
      </c>
      <c r="R35" s="14">
        <f t="shared" ca="1" si="19"/>
        <v>7</v>
      </c>
      <c r="S35" s="14">
        <f t="shared" ca="1" si="19"/>
        <v>0</v>
      </c>
      <c r="T35" s="15"/>
      <c r="U35" s="1">
        <f t="shared" si="20"/>
        <v>5</v>
      </c>
      <c r="V35" s="14">
        <f t="shared" ca="1" si="20"/>
        <v>3</v>
      </c>
      <c r="W35" s="14">
        <f t="shared" ca="1" si="20"/>
        <v>2</v>
      </c>
      <c r="X35" s="15"/>
      <c r="Y35" s="24">
        <f t="shared" si="21"/>
        <v>5</v>
      </c>
      <c r="Z35" s="16">
        <f t="shared" ca="1" si="21"/>
        <v>72</v>
      </c>
      <c r="AA35" s="17" t="str">
        <f t="shared" si="21"/>
        <v>＋</v>
      </c>
      <c r="AB35" s="17">
        <f t="shared" ca="1" si="21"/>
        <v>30</v>
      </c>
      <c r="AC35" s="18" t="str">
        <f t="shared" si="21"/>
        <v>＝</v>
      </c>
      <c r="AD35" s="14">
        <f t="shared" ca="1" si="21"/>
        <v>102</v>
      </c>
      <c r="AN35" s="4">
        <f t="shared" ca="1" si="2"/>
        <v>0.96860823698814158</v>
      </c>
      <c r="AO35" s="3">
        <f t="shared" ca="1" si="24"/>
        <v>4</v>
      </c>
      <c r="AP35" s="1"/>
      <c r="AQ35" s="1">
        <v>35</v>
      </c>
      <c r="AR35" s="1">
        <v>7</v>
      </c>
      <c r="AS35" s="1">
        <v>8</v>
      </c>
      <c r="AW35" s="4">
        <f t="shared" ca="1" si="3"/>
        <v>0.34669080510342842</v>
      </c>
      <c r="AX35" s="3">
        <f t="shared" ca="1" si="1"/>
        <v>65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19"/>
        <v>6</v>
      </c>
      <c r="R36" s="14">
        <f t="shared" ca="1" si="19"/>
        <v>5</v>
      </c>
      <c r="S36" s="14">
        <f t="shared" ca="1" si="19"/>
        <v>6</v>
      </c>
      <c r="T36" s="15"/>
      <c r="U36" s="1">
        <f t="shared" si="20"/>
        <v>6</v>
      </c>
      <c r="V36" s="14">
        <f t="shared" ca="1" si="20"/>
        <v>8</v>
      </c>
      <c r="W36" s="14">
        <f t="shared" ca="1" si="20"/>
        <v>6</v>
      </c>
      <c r="X36" s="15"/>
      <c r="Y36" s="24">
        <f t="shared" si="21"/>
        <v>6</v>
      </c>
      <c r="Z36" s="16">
        <f t="shared" ca="1" si="21"/>
        <v>56</v>
      </c>
      <c r="AA36" s="17" t="str">
        <f t="shared" si="21"/>
        <v>＋</v>
      </c>
      <c r="AB36" s="17">
        <f t="shared" ca="1" si="21"/>
        <v>86</v>
      </c>
      <c r="AC36" s="18" t="str">
        <f t="shared" si="21"/>
        <v>＝</v>
      </c>
      <c r="AD36" s="14">
        <f t="shared" ca="1" si="21"/>
        <v>142</v>
      </c>
      <c r="AN36" s="4">
        <f t="shared" ca="1" si="2"/>
        <v>0.12777162473870518</v>
      </c>
      <c r="AO36" s="3">
        <f t="shared" ca="1" si="24"/>
        <v>51</v>
      </c>
      <c r="AP36" s="1"/>
      <c r="AQ36" s="1">
        <v>36</v>
      </c>
      <c r="AR36" s="1">
        <v>7</v>
      </c>
      <c r="AS36" s="1">
        <v>9</v>
      </c>
      <c r="AW36" s="4">
        <f t="shared" ca="1" si="3"/>
        <v>0.65624876537989429</v>
      </c>
      <c r="AX36" s="3">
        <f t="shared" ca="1" si="1"/>
        <v>40</v>
      </c>
      <c r="AY36" s="1"/>
      <c r="AZ36" s="1">
        <v>36</v>
      </c>
      <c r="BA36" s="1">
        <v>3</v>
      </c>
      <c r="BB36" s="1">
        <v>9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19"/>
        <v>7</v>
      </c>
      <c r="R37" s="14">
        <f t="shared" ca="1" si="19"/>
        <v>4</v>
      </c>
      <c r="S37" s="14">
        <f t="shared" ca="1" si="19"/>
        <v>8</v>
      </c>
      <c r="T37" s="15"/>
      <c r="U37" s="1">
        <f t="shared" si="20"/>
        <v>7</v>
      </c>
      <c r="V37" s="14">
        <f t="shared" ca="1" si="20"/>
        <v>8</v>
      </c>
      <c r="W37" s="14">
        <f t="shared" ca="1" si="20"/>
        <v>6</v>
      </c>
      <c r="X37" s="15"/>
      <c r="Y37" s="24">
        <f t="shared" si="21"/>
        <v>7</v>
      </c>
      <c r="Z37" s="16">
        <f t="shared" ca="1" si="21"/>
        <v>46</v>
      </c>
      <c r="AA37" s="17" t="str">
        <f t="shared" si="21"/>
        <v>＋</v>
      </c>
      <c r="AB37" s="17">
        <f t="shared" ca="1" si="21"/>
        <v>88</v>
      </c>
      <c r="AC37" s="18" t="str">
        <f t="shared" si="21"/>
        <v>＝</v>
      </c>
      <c r="AD37" s="14">
        <f t="shared" ca="1" si="21"/>
        <v>134</v>
      </c>
      <c r="AN37" s="4">
        <f t="shared" ca="1" si="2"/>
        <v>0.70848361815055116</v>
      </c>
      <c r="AO37" s="3">
        <f t="shared" ca="1" si="24"/>
        <v>15</v>
      </c>
      <c r="AP37" s="1"/>
      <c r="AQ37" s="1">
        <v>37</v>
      </c>
      <c r="AR37" s="1">
        <v>8</v>
      </c>
      <c r="AS37" s="1">
        <v>1</v>
      </c>
      <c r="AW37" s="4">
        <f t="shared" ca="1" si="3"/>
        <v>0.68097756452428115</v>
      </c>
      <c r="AX37" s="3">
        <f t="shared" ca="1" si="1"/>
        <v>37</v>
      </c>
      <c r="AY37" s="1"/>
      <c r="AZ37" s="1">
        <v>37</v>
      </c>
      <c r="BA37" s="1">
        <v>4</v>
      </c>
      <c r="BB37" s="1">
        <v>1</v>
      </c>
    </row>
    <row r="38" spans="1:54" ht="39.950000000000003" customHeight="1" x14ac:dyDescent="0.25">
      <c r="A38" s="11"/>
      <c r="B38" s="25"/>
      <c r="C38" s="26">
        <f t="shared" ref="C38:N38" ca="1" si="25">C11</f>
        <v>7</v>
      </c>
      <c r="D38" s="26">
        <f t="shared" ca="1" si="25"/>
        <v>1</v>
      </c>
      <c r="E38" s="12"/>
      <c r="F38" s="11"/>
      <c r="G38" s="25"/>
      <c r="H38" s="26">
        <f t="shared" ca="1" si="25"/>
        <v>7</v>
      </c>
      <c r="I38" s="26">
        <f t="shared" ca="1" si="25"/>
        <v>0</v>
      </c>
      <c r="J38" s="12"/>
      <c r="K38" s="11"/>
      <c r="L38" s="25"/>
      <c r="M38" s="26">
        <f t="shared" ca="1" si="25"/>
        <v>5</v>
      </c>
      <c r="N38" s="26">
        <f t="shared" ca="1" si="25"/>
        <v>6</v>
      </c>
      <c r="O38" s="12"/>
      <c r="P38" s="1"/>
      <c r="Q38" s="1">
        <f t="shared" si="19"/>
        <v>8</v>
      </c>
      <c r="R38" s="14">
        <f t="shared" ca="1" si="19"/>
        <v>9</v>
      </c>
      <c r="S38" s="14">
        <f t="shared" ca="1" si="19"/>
        <v>6</v>
      </c>
      <c r="T38" s="15"/>
      <c r="U38" s="1">
        <f t="shared" si="20"/>
        <v>8</v>
      </c>
      <c r="V38" s="14">
        <f t="shared" ca="1" si="20"/>
        <v>9</v>
      </c>
      <c r="W38" s="14">
        <f t="shared" ca="1" si="20"/>
        <v>3</v>
      </c>
      <c r="X38" s="15"/>
      <c r="Y38" s="24">
        <f t="shared" si="21"/>
        <v>8</v>
      </c>
      <c r="Z38" s="16">
        <f t="shared" ca="1" si="21"/>
        <v>93</v>
      </c>
      <c r="AA38" s="17" t="str">
        <f t="shared" si="21"/>
        <v>＋</v>
      </c>
      <c r="AB38" s="17">
        <f t="shared" ca="1" si="21"/>
        <v>96</v>
      </c>
      <c r="AC38" s="18" t="str">
        <f t="shared" si="21"/>
        <v>＝</v>
      </c>
      <c r="AD38" s="14">
        <f t="shared" ca="1" si="21"/>
        <v>189</v>
      </c>
      <c r="AN38" s="4">
        <f t="shared" ca="1" si="2"/>
        <v>0.79971698787047907</v>
      </c>
      <c r="AO38" s="3">
        <f t="shared" ca="1" si="24"/>
        <v>8</v>
      </c>
      <c r="AP38" s="1"/>
      <c r="AQ38" s="1">
        <v>38</v>
      </c>
      <c r="AR38" s="1">
        <v>8</v>
      </c>
      <c r="AS38" s="1">
        <v>2</v>
      </c>
      <c r="AW38" s="4">
        <f t="shared" ca="1" si="3"/>
        <v>0.35035617167416111</v>
      </c>
      <c r="AX38" s="3">
        <f t="shared" ca="1" si="1"/>
        <v>64</v>
      </c>
      <c r="AY38" s="1"/>
      <c r="AZ38" s="1">
        <v>38</v>
      </c>
      <c r="BA38" s="1">
        <v>4</v>
      </c>
      <c r="BB38" s="1">
        <v>2</v>
      </c>
    </row>
    <row r="39" spans="1:54" ht="39.950000000000003" customHeight="1" x14ac:dyDescent="0.25">
      <c r="A39" s="19"/>
      <c r="B39" s="50" t="str">
        <f t="shared" ref="B39:N39" si="26">B12</f>
        <v>＋</v>
      </c>
      <c r="C39" s="26">
        <f t="shared" ca="1" si="26"/>
        <v>6</v>
      </c>
      <c r="D39" s="26">
        <f t="shared" ca="1" si="26"/>
        <v>1</v>
      </c>
      <c r="E39" s="30"/>
      <c r="F39" s="31"/>
      <c r="G39" s="50" t="str">
        <f t="shared" si="26"/>
        <v>＋</v>
      </c>
      <c r="H39" s="26">
        <f t="shared" ca="1" si="26"/>
        <v>3</v>
      </c>
      <c r="I39" s="26">
        <f t="shared" ca="1" si="26"/>
        <v>2</v>
      </c>
      <c r="J39" s="30"/>
      <c r="K39" s="31"/>
      <c r="L39" s="50" t="str">
        <f t="shared" si="26"/>
        <v>＋</v>
      </c>
      <c r="M39" s="26">
        <f t="shared" ca="1" si="26"/>
        <v>8</v>
      </c>
      <c r="N39" s="26">
        <f t="shared" ca="1" si="26"/>
        <v>6</v>
      </c>
      <c r="O39" s="20"/>
      <c r="P39" s="1"/>
      <c r="Q39" s="1">
        <f t="shared" si="19"/>
        <v>9</v>
      </c>
      <c r="R39" s="14">
        <f t="shared" ca="1" si="19"/>
        <v>7</v>
      </c>
      <c r="S39" s="14">
        <f t="shared" ca="1" si="19"/>
        <v>4</v>
      </c>
      <c r="T39" s="15"/>
      <c r="U39" s="1">
        <f t="shared" si="20"/>
        <v>9</v>
      </c>
      <c r="V39" s="14">
        <f t="shared" ca="1" si="20"/>
        <v>5</v>
      </c>
      <c r="W39" s="14">
        <f t="shared" ca="1" si="20"/>
        <v>3</v>
      </c>
      <c r="X39" s="15"/>
      <c r="Y39" s="24">
        <f t="shared" si="21"/>
        <v>9</v>
      </c>
      <c r="Z39" s="16">
        <f t="shared" ca="1" si="21"/>
        <v>73</v>
      </c>
      <c r="AA39" s="17" t="str">
        <f t="shared" si="21"/>
        <v>＋</v>
      </c>
      <c r="AB39" s="17">
        <f t="shared" ca="1" si="21"/>
        <v>54</v>
      </c>
      <c r="AC39" s="18" t="str">
        <f t="shared" si="21"/>
        <v>＝</v>
      </c>
      <c r="AD39" s="14">
        <f t="shared" ca="1" si="21"/>
        <v>127</v>
      </c>
      <c r="AN39" s="4">
        <f t="shared" ca="1" si="2"/>
        <v>0.20383181019282659</v>
      </c>
      <c r="AO39" s="3">
        <f t="shared" ca="1" si="24"/>
        <v>42</v>
      </c>
      <c r="AP39" s="1"/>
      <c r="AQ39" s="1">
        <v>39</v>
      </c>
      <c r="AR39" s="1">
        <v>8</v>
      </c>
      <c r="AS39" s="1">
        <v>3</v>
      </c>
      <c r="AW39" s="4">
        <f t="shared" ca="1" si="3"/>
        <v>0.11962968081133096</v>
      </c>
      <c r="AX39" s="3">
        <f t="shared" ca="1" si="1"/>
        <v>81</v>
      </c>
      <c r="AY39" s="1"/>
      <c r="AZ39" s="1">
        <v>39</v>
      </c>
      <c r="BA39" s="1">
        <v>4</v>
      </c>
      <c r="BB39" s="1">
        <v>3</v>
      </c>
    </row>
    <row r="40" spans="1:54" ht="26.1" customHeight="1" x14ac:dyDescent="0.25">
      <c r="A40" s="19"/>
      <c r="B40" s="32" t="str">
        <f ca="1">S48</f>
        <v>1</v>
      </c>
      <c r="C40" s="32" t="str">
        <f ca="1">W48</f>
        <v/>
      </c>
      <c r="D40" s="33"/>
      <c r="E40" s="20"/>
      <c r="F40" s="19"/>
      <c r="G40" s="32" t="str">
        <f ca="1">S49</f>
        <v>1</v>
      </c>
      <c r="H40" s="32" t="str">
        <f ca="1">W49</f>
        <v/>
      </c>
      <c r="I40" s="33"/>
      <c r="J40" s="20"/>
      <c r="K40" s="19"/>
      <c r="L40" s="32" t="str">
        <f ca="1">S50</f>
        <v>1</v>
      </c>
      <c r="M40" s="32" t="str">
        <f ca="1">W50</f>
        <v>1</v>
      </c>
      <c r="N40" s="33"/>
      <c r="O40" s="20"/>
      <c r="P40" s="1"/>
      <c r="Q40" s="1">
        <f t="shared" si="19"/>
        <v>10</v>
      </c>
      <c r="R40" s="14">
        <f t="shared" ca="1" si="19"/>
        <v>5</v>
      </c>
      <c r="S40" s="14">
        <f t="shared" ca="1" si="19"/>
        <v>2</v>
      </c>
      <c r="T40" s="15"/>
      <c r="U40" s="1">
        <f t="shared" si="20"/>
        <v>10</v>
      </c>
      <c r="V40" s="14">
        <f t="shared" ca="1" si="20"/>
        <v>6</v>
      </c>
      <c r="W40" s="14">
        <f t="shared" ca="1" si="20"/>
        <v>4</v>
      </c>
      <c r="X40" s="15"/>
      <c r="Y40" s="24">
        <f t="shared" si="21"/>
        <v>10</v>
      </c>
      <c r="Z40" s="16">
        <f t="shared" ca="1" si="21"/>
        <v>54</v>
      </c>
      <c r="AA40" s="17" t="str">
        <f t="shared" si="21"/>
        <v>＋</v>
      </c>
      <c r="AB40" s="17">
        <f t="shared" ca="1" si="21"/>
        <v>62</v>
      </c>
      <c r="AC40" s="18" t="str">
        <f t="shared" si="21"/>
        <v>＝</v>
      </c>
      <c r="AD40" s="14">
        <f t="shared" ca="1" si="21"/>
        <v>116</v>
      </c>
      <c r="AN40" s="4">
        <f t="shared" ca="1" si="2"/>
        <v>0.7452487794590027</v>
      </c>
      <c r="AO40" s="3">
        <f t="shared" ca="1" si="24"/>
        <v>11</v>
      </c>
      <c r="AP40" s="1"/>
      <c r="AQ40" s="1">
        <v>40</v>
      </c>
      <c r="AR40" s="1">
        <v>8</v>
      </c>
      <c r="AS40" s="1">
        <v>4</v>
      </c>
      <c r="AW40" s="4">
        <f t="shared" ca="1" si="3"/>
        <v>0.73926192669281177</v>
      </c>
      <c r="AX40" s="3">
        <f t="shared" ca="1" si="1"/>
        <v>33</v>
      </c>
      <c r="AY40" s="1"/>
      <c r="AZ40" s="1">
        <v>40</v>
      </c>
      <c r="BA40" s="1">
        <v>4</v>
      </c>
      <c r="BB40" s="1">
        <v>4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3</v>
      </c>
      <c r="D41" s="27">
        <f ca="1">MOD(ROUNDDOWN(AD34/1,0),10)</f>
        <v>2</v>
      </c>
      <c r="E41" s="12"/>
      <c r="F41" s="11"/>
      <c r="G41" s="27">
        <f ca="1">MOD(ROUNDDOWN(AD35/100,0),10)</f>
        <v>1</v>
      </c>
      <c r="H41" s="27">
        <f ca="1">MOD(ROUNDDOWN(AD35/10,0),10)</f>
        <v>0</v>
      </c>
      <c r="I41" s="27">
        <f ca="1">MOD(ROUNDDOWN(AD35/1,0),10)</f>
        <v>2</v>
      </c>
      <c r="J41" s="12"/>
      <c r="K41" s="11"/>
      <c r="L41" s="27">
        <f ca="1">MOD(ROUNDDOWN(AD36/100,0),10)</f>
        <v>1</v>
      </c>
      <c r="M41" s="27">
        <f ca="1">MOD(ROUNDDOWN(AD36/10,0),10)</f>
        <v>4</v>
      </c>
      <c r="N41" s="27">
        <f ca="1">MOD(ROUNDDOWN(AD36/1,0),10)</f>
        <v>2</v>
      </c>
      <c r="O41" s="12"/>
      <c r="P41" s="1"/>
      <c r="Q41" s="1">
        <f t="shared" si="19"/>
        <v>11</v>
      </c>
      <c r="R41" s="14">
        <f t="shared" ca="1" si="19"/>
        <v>5</v>
      </c>
      <c r="S41" s="14">
        <f t="shared" ca="1" si="19"/>
        <v>9</v>
      </c>
      <c r="T41" s="15"/>
      <c r="U41" s="1">
        <f t="shared" si="20"/>
        <v>11</v>
      </c>
      <c r="V41" s="14">
        <f t="shared" ca="1" si="20"/>
        <v>7</v>
      </c>
      <c r="W41" s="14">
        <f t="shared" ca="1" si="20"/>
        <v>8</v>
      </c>
      <c r="X41" s="15"/>
      <c r="Y41" s="24">
        <f t="shared" si="21"/>
        <v>11</v>
      </c>
      <c r="Z41" s="16">
        <f t="shared" ca="1" si="21"/>
        <v>58</v>
      </c>
      <c r="AA41" s="17" t="str">
        <f t="shared" si="21"/>
        <v>＋</v>
      </c>
      <c r="AB41" s="17">
        <f t="shared" ca="1" si="21"/>
        <v>79</v>
      </c>
      <c r="AC41" s="18" t="str">
        <f t="shared" si="21"/>
        <v>＝</v>
      </c>
      <c r="AD41" s="14">
        <f t="shared" ca="1" si="21"/>
        <v>137</v>
      </c>
      <c r="AN41" s="4">
        <f t="shared" ca="1" si="2"/>
        <v>0.12044246006858195</v>
      </c>
      <c r="AO41" s="3">
        <f t="shared" ca="1" si="24"/>
        <v>52</v>
      </c>
      <c r="AP41" s="1"/>
      <c r="AQ41" s="1">
        <v>41</v>
      </c>
      <c r="AR41" s="1">
        <v>8</v>
      </c>
      <c r="AS41" s="1">
        <v>5</v>
      </c>
      <c r="AW41" s="4">
        <f t="shared" ca="1" si="3"/>
        <v>1.4596668017449965E-2</v>
      </c>
      <c r="AX41" s="3">
        <f t="shared" ca="1" si="1"/>
        <v>90</v>
      </c>
      <c r="AY41" s="1"/>
      <c r="AZ41" s="1">
        <v>41</v>
      </c>
      <c r="BA41" s="1">
        <v>4</v>
      </c>
      <c r="BB41" s="1">
        <v>5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19"/>
        <v>12</v>
      </c>
      <c r="R42" s="14">
        <f t="shared" ca="1" si="19"/>
        <v>1</v>
      </c>
      <c r="S42" s="14">
        <f t="shared" ca="1" si="19"/>
        <v>4</v>
      </c>
      <c r="T42" s="15"/>
      <c r="U42" s="1">
        <f t="shared" si="20"/>
        <v>12</v>
      </c>
      <c r="V42" s="14">
        <f t="shared" ca="1" si="20"/>
        <v>9</v>
      </c>
      <c r="W42" s="14">
        <f t="shared" ca="1" si="20"/>
        <v>9</v>
      </c>
      <c r="X42" s="15"/>
      <c r="Y42" s="24">
        <f t="shared" si="21"/>
        <v>12</v>
      </c>
      <c r="Z42" s="16">
        <f t="shared" ca="1" si="21"/>
        <v>19</v>
      </c>
      <c r="AA42" s="17" t="str">
        <f t="shared" si="21"/>
        <v>＋</v>
      </c>
      <c r="AB42" s="17">
        <f t="shared" ca="1" si="21"/>
        <v>94</v>
      </c>
      <c r="AC42" s="18" t="str">
        <f t="shared" si="21"/>
        <v>＝</v>
      </c>
      <c r="AD42" s="14">
        <f t="shared" ca="1" si="21"/>
        <v>113</v>
      </c>
      <c r="AN42" s="4">
        <f t="shared" ca="1" si="2"/>
        <v>0.98902618390527042</v>
      </c>
      <c r="AO42" s="3">
        <f t="shared" ca="1" si="24"/>
        <v>2</v>
      </c>
      <c r="AP42" s="1"/>
      <c r="AQ42" s="1">
        <v>42</v>
      </c>
      <c r="AR42" s="1">
        <v>8</v>
      </c>
      <c r="AS42" s="1">
        <v>6</v>
      </c>
      <c r="AW42" s="4">
        <f t="shared" ca="1" si="3"/>
        <v>0.92825683332491105</v>
      </c>
      <c r="AX42" s="3">
        <f t="shared" ca="1" si="1"/>
        <v>9</v>
      </c>
      <c r="AY42" s="1"/>
      <c r="AZ42" s="1">
        <v>42</v>
      </c>
      <c r="BA42" s="1">
        <v>4</v>
      </c>
      <c r="BB42" s="1">
        <v>6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0.12913238645075209</v>
      </c>
      <c r="AO43" s="3">
        <f t="shared" ca="1" si="24"/>
        <v>50</v>
      </c>
      <c r="AP43" s="1"/>
      <c r="AQ43" s="1">
        <v>43</v>
      </c>
      <c r="AR43" s="1">
        <v>8</v>
      </c>
      <c r="AS43" s="1">
        <v>7</v>
      </c>
      <c r="AW43" s="4">
        <f t="shared" ca="1" si="3"/>
        <v>0.80458698639640891</v>
      </c>
      <c r="AX43" s="3">
        <f t="shared" ca="1" si="1"/>
        <v>20</v>
      </c>
      <c r="AY43" s="1"/>
      <c r="AZ43" s="1">
        <v>43</v>
      </c>
      <c r="BA43" s="1">
        <v>4</v>
      </c>
      <c r="BB43" s="1">
        <v>7</v>
      </c>
    </row>
    <row r="44" spans="1:54" ht="39.950000000000003" customHeight="1" x14ac:dyDescent="0.25">
      <c r="A44" s="11"/>
      <c r="B44" s="25"/>
      <c r="C44" s="26">
        <f t="shared" ref="C44:N44" ca="1" si="27">C17</f>
        <v>4</v>
      </c>
      <c r="D44" s="26">
        <f t="shared" ca="1" si="27"/>
        <v>8</v>
      </c>
      <c r="E44" s="12"/>
      <c r="F44" s="11"/>
      <c r="G44" s="25"/>
      <c r="H44" s="26">
        <f t="shared" ca="1" si="27"/>
        <v>9</v>
      </c>
      <c r="I44" s="26">
        <f t="shared" ca="1" si="27"/>
        <v>6</v>
      </c>
      <c r="J44" s="12"/>
      <c r="K44" s="11"/>
      <c r="L44" s="25"/>
      <c r="M44" s="26">
        <f t="shared" ca="1" si="27"/>
        <v>7</v>
      </c>
      <c r="N44" s="26">
        <f t="shared" ca="1" si="27"/>
        <v>4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8.0573823155377755E-2</v>
      </c>
      <c r="AO44" s="3">
        <f t="shared" ca="1" si="24"/>
        <v>58</v>
      </c>
      <c r="AP44" s="1"/>
      <c r="AQ44" s="1">
        <v>44</v>
      </c>
      <c r="AR44" s="1">
        <v>8</v>
      </c>
      <c r="AS44" s="1">
        <v>8</v>
      </c>
      <c r="AW44" s="4">
        <f t="shared" ca="1" si="3"/>
        <v>0.30066968379183812</v>
      </c>
      <c r="AX44" s="3">
        <f t="shared" ca="1" si="1"/>
        <v>69</v>
      </c>
      <c r="AY44" s="1"/>
      <c r="AZ44" s="1">
        <v>44</v>
      </c>
      <c r="BA44" s="1">
        <v>4</v>
      </c>
      <c r="BB44" s="1">
        <v>8</v>
      </c>
    </row>
    <row r="45" spans="1:54" ht="39.950000000000003" customHeight="1" x14ac:dyDescent="0.25">
      <c r="A45" s="19"/>
      <c r="B45" s="50" t="str">
        <f t="shared" ref="B45:N45" si="28">B18</f>
        <v>＋</v>
      </c>
      <c r="C45" s="26">
        <f t="shared" ca="1" si="28"/>
        <v>8</v>
      </c>
      <c r="D45" s="26">
        <f t="shared" ca="1" si="28"/>
        <v>6</v>
      </c>
      <c r="E45" s="30"/>
      <c r="F45" s="31"/>
      <c r="G45" s="50" t="str">
        <f t="shared" si="28"/>
        <v>＋</v>
      </c>
      <c r="H45" s="26">
        <f t="shared" ca="1" si="28"/>
        <v>9</v>
      </c>
      <c r="I45" s="26">
        <f t="shared" ca="1" si="28"/>
        <v>3</v>
      </c>
      <c r="J45" s="30"/>
      <c r="K45" s="31"/>
      <c r="L45" s="50" t="str">
        <f t="shared" si="28"/>
        <v>＋</v>
      </c>
      <c r="M45" s="26">
        <f t="shared" ca="1" si="28"/>
        <v>5</v>
      </c>
      <c r="N45" s="26">
        <f t="shared" ca="1" si="28"/>
        <v>3</v>
      </c>
      <c r="O45" s="20"/>
      <c r="P45" s="1"/>
      <c r="Q45" s="1">
        <v>1</v>
      </c>
      <c r="R45" s="29">
        <f t="shared" ref="R45:R56" ca="1" si="29">R31+V31</f>
        <v>11</v>
      </c>
      <c r="S45" s="29" t="str">
        <f ca="1">IF(R45+IF(V45&gt;=10,1,0)&gt;=10,"1","")</f>
        <v>1</v>
      </c>
      <c r="U45" s="1">
        <v>1</v>
      </c>
      <c r="V45" s="29">
        <f t="shared" ref="V45:V56" ca="1" si="30">S31+W31</f>
        <v>9</v>
      </c>
      <c r="W45" s="29" t="str">
        <f ca="1">IF(V45&gt;=10,"1","")</f>
        <v/>
      </c>
      <c r="AN45" s="4">
        <f t="shared" ca="1" si="2"/>
        <v>0.33738461703512468</v>
      </c>
      <c r="AO45" s="3">
        <f t="shared" ca="1" si="24"/>
        <v>34</v>
      </c>
      <c r="AP45" s="1"/>
      <c r="AQ45" s="1">
        <v>45</v>
      </c>
      <c r="AR45" s="1">
        <v>8</v>
      </c>
      <c r="AS45" s="1">
        <v>9</v>
      </c>
      <c r="AW45" s="4">
        <f t="shared" ca="1" si="3"/>
        <v>0.63014746552915468</v>
      </c>
      <c r="AX45" s="3">
        <f t="shared" ca="1" si="1"/>
        <v>42</v>
      </c>
      <c r="AY45" s="1"/>
      <c r="AZ45" s="1">
        <v>45</v>
      </c>
      <c r="BA45" s="1">
        <v>4</v>
      </c>
      <c r="BB45" s="1">
        <v>9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>1</v>
      </c>
      <c r="H46" s="32" t="str">
        <f ca="1">W52</f>
        <v/>
      </c>
      <c r="I46" s="33"/>
      <c r="J46" s="20"/>
      <c r="K46" s="19"/>
      <c r="L46" s="32" t="str">
        <f ca="1">S53</f>
        <v>1</v>
      </c>
      <c r="M46" s="32" t="str">
        <f ca="1">W53</f>
        <v/>
      </c>
      <c r="N46" s="33"/>
      <c r="O46" s="20"/>
      <c r="P46" s="1"/>
      <c r="Q46" s="1">
        <v>2</v>
      </c>
      <c r="R46" s="29">
        <f t="shared" ca="1" si="29"/>
        <v>9</v>
      </c>
      <c r="S46" s="29" t="str">
        <f t="shared" ref="S46:S56" ca="1" si="31">IF(R46+IF(V46&gt;=10,1,0)&gt;=10,"1","")</f>
        <v>1</v>
      </c>
      <c r="U46" s="1">
        <v>2</v>
      </c>
      <c r="V46" s="29">
        <f t="shared" ca="1" si="30"/>
        <v>16</v>
      </c>
      <c r="W46" s="29" t="str">
        <f t="shared" ref="W46:W56" ca="1" si="32">IF(V46&gt;=10,"1","")</f>
        <v>1</v>
      </c>
      <c r="AN46" s="4">
        <f t="shared" ca="1" si="2"/>
        <v>0.735356337154913</v>
      </c>
      <c r="AO46" s="3">
        <f t="shared" ca="1" si="24"/>
        <v>12</v>
      </c>
      <c r="AP46" s="1"/>
      <c r="AQ46" s="1">
        <v>46</v>
      </c>
      <c r="AR46" s="1">
        <v>9</v>
      </c>
      <c r="AS46" s="1">
        <v>0</v>
      </c>
      <c r="AW46" s="4">
        <f t="shared" ca="1" si="3"/>
        <v>0.86618958837833449</v>
      </c>
      <c r="AX46" s="3">
        <f t="shared" ca="1" si="1"/>
        <v>14</v>
      </c>
      <c r="AY46" s="1"/>
      <c r="AZ46" s="1">
        <v>46</v>
      </c>
      <c r="BA46" s="1">
        <v>5</v>
      </c>
      <c r="BB46" s="1">
        <v>1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3</v>
      </c>
      <c r="D47" s="27">
        <f ca="1">MOD(ROUNDDOWN(AD37/1,0),10)</f>
        <v>4</v>
      </c>
      <c r="E47" s="12"/>
      <c r="F47" s="11"/>
      <c r="G47" s="27">
        <f ca="1">MOD(ROUNDDOWN(AD38/100,0),10)</f>
        <v>1</v>
      </c>
      <c r="H47" s="27">
        <f ca="1">MOD(ROUNDDOWN(AD38/10,0),10)</f>
        <v>8</v>
      </c>
      <c r="I47" s="27">
        <f ca="1">MOD(ROUNDDOWN(AD38/1,0),10)</f>
        <v>9</v>
      </c>
      <c r="J47" s="12"/>
      <c r="K47" s="11"/>
      <c r="L47" s="27">
        <f ca="1">MOD(ROUNDDOWN(AD39/100,0),10)</f>
        <v>1</v>
      </c>
      <c r="M47" s="27">
        <f ca="1">MOD(ROUNDDOWN(AD39/10,0),10)</f>
        <v>2</v>
      </c>
      <c r="N47" s="27">
        <f ca="1">MOD(ROUNDDOWN(AD39/1,0),10)</f>
        <v>7</v>
      </c>
      <c r="O47" s="12"/>
      <c r="P47" s="1"/>
      <c r="Q47" s="1">
        <v>3</v>
      </c>
      <c r="R47" s="29">
        <f t="shared" ca="1" si="29"/>
        <v>10</v>
      </c>
      <c r="S47" s="29" t="str">
        <f t="shared" ca="1" si="31"/>
        <v>1</v>
      </c>
      <c r="U47" s="1">
        <v>3</v>
      </c>
      <c r="V47" s="29">
        <f t="shared" ca="1" si="30"/>
        <v>7</v>
      </c>
      <c r="W47" s="29" t="str">
        <f t="shared" ca="1" si="32"/>
        <v/>
      </c>
      <c r="Z47" s="27"/>
      <c r="AN47" s="4">
        <f t="shared" ca="1" si="2"/>
        <v>0.13355360985007514</v>
      </c>
      <c r="AO47" s="3">
        <f t="shared" ca="1" si="24"/>
        <v>49</v>
      </c>
      <c r="AP47" s="1"/>
      <c r="AQ47" s="1">
        <v>47</v>
      </c>
      <c r="AR47" s="1">
        <v>9</v>
      </c>
      <c r="AS47" s="1">
        <v>1</v>
      </c>
      <c r="AW47" s="4">
        <f t="shared" ca="1" si="3"/>
        <v>0.39883887732593981</v>
      </c>
      <c r="AX47" s="3">
        <f t="shared" ca="1" si="1"/>
        <v>58</v>
      </c>
      <c r="AZ47" s="1">
        <v>47</v>
      </c>
      <c r="BA47" s="1">
        <v>5</v>
      </c>
      <c r="BB47" s="1">
        <v>2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29"/>
        <v>13</v>
      </c>
      <c r="S48" s="29" t="str">
        <f t="shared" ca="1" si="31"/>
        <v>1</v>
      </c>
      <c r="U48" s="1">
        <v>4</v>
      </c>
      <c r="V48" s="29">
        <f t="shared" ca="1" si="30"/>
        <v>2</v>
      </c>
      <c r="W48" s="29" t="str">
        <f t="shared" ca="1" si="32"/>
        <v/>
      </c>
      <c r="AN48" s="4">
        <f t="shared" ca="1" si="2"/>
        <v>0.27085464339271337</v>
      </c>
      <c r="AO48" s="3">
        <f t="shared" ca="1" si="24"/>
        <v>40</v>
      </c>
      <c r="AQ48" s="1">
        <v>48</v>
      </c>
      <c r="AR48" s="1">
        <v>9</v>
      </c>
      <c r="AS48" s="1">
        <v>2</v>
      </c>
      <c r="AW48" s="4">
        <f t="shared" ca="1" si="3"/>
        <v>7.3177425431726784E-2</v>
      </c>
      <c r="AX48" s="3">
        <f t="shared" ca="1" si="1"/>
        <v>84</v>
      </c>
      <c r="AZ48" s="1">
        <v>48</v>
      </c>
      <c r="BA48" s="1">
        <v>5</v>
      </c>
      <c r="BB48" s="1">
        <v>3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29"/>
        <v>10</v>
      </c>
      <c r="S49" s="29" t="str">
        <f t="shared" ca="1" si="31"/>
        <v>1</v>
      </c>
      <c r="U49" s="1">
        <v>5</v>
      </c>
      <c r="V49" s="29">
        <f t="shared" ca="1" si="30"/>
        <v>2</v>
      </c>
      <c r="W49" s="29" t="str">
        <f t="shared" ca="1" si="32"/>
        <v/>
      </c>
      <c r="AN49" s="4">
        <f t="shared" ca="1" si="2"/>
        <v>0.93906009779885535</v>
      </c>
      <c r="AO49" s="3">
        <f t="shared" ca="1" si="24"/>
        <v>5</v>
      </c>
      <c r="AQ49" s="1">
        <v>49</v>
      </c>
      <c r="AR49" s="1">
        <v>9</v>
      </c>
      <c r="AS49" s="1">
        <v>3</v>
      </c>
      <c r="AW49" s="4">
        <f t="shared" ca="1" si="3"/>
        <v>0.98207489587817809</v>
      </c>
      <c r="AX49" s="3">
        <f t="shared" ca="1" si="1"/>
        <v>3</v>
      </c>
      <c r="AZ49" s="1">
        <v>49</v>
      </c>
      <c r="BA49" s="1">
        <v>5</v>
      </c>
      <c r="BB49" s="1">
        <v>4</v>
      </c>
    </row>
    <row r="50" spans="1:54" ht="39.950000000000003" customHeight="1" x14ac:dyDescent="0.25">
      <c r="A50" s="11"/>
      <c r="B50" s="25"/>
      <c r="C50" s="26">
        <f t="shared" ref="C50:N50" ca="1" si="33">C23</f>
        <v>5</v>
      </c>
      <c r="D50" s="26">
        <f t="shared" ca="1" si="33"/>
        <v>2</v>
      </c>
      <c r="E50" s="12"/>
      <c r="F50" s="11"/>
      <c r="G50" s="25"/>
      <c r="H50" s="26">
        <f t="shared" ca="1" si="33"/>
        <v>5</v>
      </c>
      <c r="I50" s="26">
        <f t="shared" ca="1" si="33"/>
        <v>9</v>
      </c>
      <c r="J50" s="12"/>
      <c r="K50" s="11"/>
      <c r="L50" s="25"/>
      <c r="M50" s="26">
        <f t="shared" ca="1" si="33"/>
        <v>1</v>
      </c>
      <c r="N50" s="26">
        <f t="shared" ca="1" si="33"/>
        <v>4</v>
      </c>
      <c r="O50" s="12"/>
      <c r="P50" s="1"/>
      <c r="Q50" s="1">
        <v>6</v>
      </c>
      <c r="R50" s="29">
        <f t="shared" ca="1" si="29"/>
        <v>13</v>
      </c>
      <c r="S50" s="29" t="str">
        <f t="shared" ca="1" si="31"/>
        <v>1</v>
      </c>
      <c r="U50" s="1">
        <v>6</v>
      </c>
      <c r="V50" s="29">
        <f t="shared" ca="1" si="30"/>
        <v>12</v>
      </c>
      <c r="W50" s="29" t="str">
        <f t="shared" ca="1" si="32"/>
        <v>1</v>
      </c>
      <c r="AN50" s="4">
        <f t="shared" ca="1" si="2"/>
        <v>0.32566088810163796</v>
      </c>
      <c r="AO50" s="3">
        <f t="shared" ca="1" si="24"/>
        <v>36</v>
      </c>
      <c r="AQ50" s="1">
        <v>50</v>
      </c>
      <c r="AR50" s="1">
        <v>9</v>
      </c>
      <c r="AS50" s="1">
        <v>4</v>
      </c>
      <c r="AW50" s="4">
        <f t="shared" ca="1" si="3"/>
        <v>0.15035886889696548</v>
      </c>
      <c r="AX50" s="3">
        <f t="shared" ca="1" si="1"/>
        <v>80</v>
      </c>
      <c r="AZ50" s="1">
        <v>50</v>
      </c>
      <c r="BA50" s="1">
        <v>5</v>
      </c>
      <c r="BB50" s="1">
        <v>5</v>
      </c>
    </row>
    <row r="51" spans="1:54" ht="39.950000000000003" customHeight="1" x14ac:dyDescent="0.25">
      <c r="A51" s="19"/>
      <c r="B51" s="50" t="str">
        <f t="shared" ref="B51:N51" si="34">B24</f>
        <v>＋</v>
      </c>
      <c r="C51" s="26">
        <f t="shared" ca="1" si="34"/>
        <v>6</v>
      </c>
      <c r="D51" s="26">
        <f t="shared" ca="1" si="34"/>
        <v>4</v>
      </c>
      <c r="E51" s="30"/>
      <c r="F51" s="31"/>
      <c r="G51" s="50" t="str">
        <f t="shared" si="34"/>
        <v>＋</v>
      </c>
      <c r="H51" s="26">
        <f t="shared" ca="1" si="34"/>
        <v>7</v>
      </c>
      <c r="I51" s="26">
        <f t="shared" ca="1" si="34"/>
        <v>8</v>
      </c>
      <c r="J51" s="30"/>
      <c r="K51" s="31"/>
      <c r="L51" s="50" t="str">
        <f t="shared" si="34"/>
        <v>＋</v>
      </c>
      <c r="M51" s="26">
        <f t="shared" ca="1" si="34"/>
        <v>9</v>
      </c>
      <c r="N51" s="26">
        <f t="shared" ca="1" si="34"/>
        <v>9</v>
      </c>
      <c r="O51" s="20"/>
      <c r="P51" s="1"/>
      <c r="Q51" s="1">
        <v>7</v>
      </c>
      <c r="R51" s="29">
        <f t="shared" ca="1" si="29"/>
        <v>12</v>
      </c>
      <c r="S51" s="29" t="str">
        <f t="shared" ca="1" si="31"/>
        <v>1</v>
      </c>
      <c r="U51" s="1">
        <v>7</v>
      </c>
      <c r="V51" s="29">
        <f t="shared" ca="1" si="30"/>
        <v>14</v>
      </c>
      <c r="W51" s="29" t="str">
        <f t="shared" ca="1" si="32"/>
        <v>1</v>
      </c>
      <c r="AN51" s="4">
        <f t="shared" ca="1" si="2"/>
        <v>0.33097935236098897</v>
      </c>
      <c r="AO51" s="3">
        <f t="shared" ca="1" si="24"/>
        <v>35</v>
      </c>
      <c r="AQ51" s="1">
        <v>51</v>
      </c>
      <c r="AR51" s="1">
        <v>9</v>
      </c>
      <c r="AS51" s="1">
        <v>5</v>
      </c>
      <c r="AW51" s="4">
        <f t="shared" ca="1" si="3"/>
        <v>0.72326354678500993</v>
      </c>
      <c r="AX51" s="3">
        <f t="shared" ca="1" si="1"/>
        <v>35</v>
      </c>
      <c r="AZ51" s="1">
        <v>51</v>
      </c>
      <c r="BA51" s="1">
        <v>5</v>
      </c>
      <c r="BB51" s="1">
        <v>6</v>
      </c>
    </row>
    <row r="52" spans="1:54" ht="26.1" customHeight="1" x14ac:dyDescent="0.25">
      <c r="A52" s="19"/>
      <c r="B52" s="32" t="str">
        <f ca="1">S54</f>
        <v>1</v>
      </c>
      <c r="C52" s="32" t="str">
        <f ca="1">W54</f>
        <v/>
      </c>
      <c r="D52" s="33"/>
      <c r="E52" s="20"/>
      <c r="F52" s="19"/>
      <c r="G52" s="32" t="str">
        <f ca="1">S55</f>
        <v>1</v>
      </c>
      <c r="H52" s="32" t="str">
        <f ca="1">W55</f>
        <v>1</v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29"/>
        <v>18</v>
      </c>
      <c r="S52" s="29" t="str">
        <f t="shared" ca="1" si="31"/>
        <v>1</v>
      </c>
      <c r="U52" s="1">
        <v>8</v>
      </c>
      <c r="V52" s="29">
        <f t="shared" ca="1" si="30"/>
        <v>9</v>
      </c>
      <c r="W52" s="29" t="str">
        <f t="shared" ca="1" si="32"/>
        <v/>
      </c>
      <c r="AN52" s="4">
        <f t="shared" ca="1" si="2"/>
        <v>0.18793299767948346</v>
      </c>
      <c r="AO52" s="3">
        <f t="shared" ca="1" si="24"/>
        <v>44</v>
      </c>
      <c r="AQ52" s="1">
        <v>52</v>
      </c>
      <c r="AR52" s="1">
        <v>9</v>
      </c>
      <c r="AS52" s="1">
        <v>6</v>
      </c>
      <c r="AW52" s="4">
        <f t="shared" ca="1" si="3"/>
        <v>0.36396797687552562</v>
      </c>
      <c r="AX52" s="3">
        <f t="shared" ca="1" si="1"/>
        <v>61</v>
      </c>
      <c r="AZ52" s="1">
        <v>52</v>
      </c>
      <c r="BA52" s="1">
        <v>5</v>
      </c>
      <c r="BB52" s="1">
        <v>7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1</v>
      </c>
      <c r="D53" s="27">
        <f ca="1">MOD(ROUNDDOWN(AD40/1,0),10)</f>
        <v>6</v>
      </c>
      <c r="E53" s="12"/>
      <c r="F53" s="11"/>
      <c r="G53" s="27">
        <f ca="1">MOD(ROUNDDOWN(AD41/100,0),10)</f>
        <v>1</v>
      </c>
      <c r="H53" s="27">
        <f ca="1">MOD(ROUNDDOWN(AD41/10,0),10)</f>
        <v>3</v>
      </c>
      <c r="I53" s="27">
        <f ca="1">MOD(ROUNDDOWN(AD41/1,0),10)</f>
        <v>7</v>
      </c>
      <c r="J53" s="12"/>
      <c r="K53" s="11"/>
      <c r="L53" s="27">
        <f ca="1">MOD(ROUNDDOWN(AD42/100,0),10)</f>
        <v>1</v>
      </c>
      <c r="M53" s="27">
        <f ca="1">MOD(ROUNDDOWN(AD42/10,0),10)</f>
        <v>1</v>
      </c>
      <c r="N53" s="27">
        <f ca="1">MOD(ROUNDDOWN(AD42/1,0),10)</f>
        <v>3</v>
      </c>
      <c r="O53" s="12"/>
      <c r="P53" s="1"/>
      <c r="Q53" s="1">
        <v>9</v>
      </c>
      <c r="R53" s="29">
        <f t="shared" ca="1" si="29"/>
        <v>12</v>
      </c>
      <c r="S53" s="29" t="str">
        <f t="shared" ca="1" si="31"/>
        <v>1</v>
      </c>
      <c r="U53" s="1">
        <v>9</v>
      </c>
      <c r="V53" s="29">
        <f t="shared" ca="1" si="30"/>
        <v>7</v>
      </c>
      <c r="W53" s="29" t="str">
        <f t="shared" ca="1" si="32"/>
        <v/>
      </c>
      <c r="AN53" s="4">
        <f t="shared" ca="1" si="2"/>
        <v>0.44998951491189854</v>
      </c>
      <c r="AO53" s="3">
        <f t="shared" ca="1" si="24"/>
        <v>26</v>
      </c>
      <c r="AQ53" s="1">
        <v>53</v>
      </c>
      <c r="AR53" s="1">
        <v>9</v>
      </c>
      <c r="AS53" s="1">
        <v>7</v>
      </c>
      <c r="AW53" s="4">
        <f t="shared" ca="1" si="3"/>
        <v>0.29222216893773301</v>
      </c>
      <c r="AX53" s="3">
        <f t="shared" ca="1" si="1"/>
        <v>71</v>
      </c>
      <c r="AZ53" s="1">
        <v>53</v>
      </c>
      <c r="BA53" s="1">
        <v>5</v>
      </c>
      <c r="BB53" s="1">
        <v>8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29"/>
        <v>11</v>
      </c>
      <c r="S54" s="29" t="str">
        <f t="shared" ca="1" si="31"/>
        <v>1</v>
      </c>
      <c r="U54" s="1">
        <v>10</v>
      </c>
      <c r="V54" s="29">
        <f t="shared" ca="1" si="30"/>
        <v>6</v>
      </c>
      <c r="W54" s="29" t="str">
        <f t="shared" ca="1" si="32"/>
        <v/>
      </c>
      <c r="AN54" s="4">
        <f t="shared" ca="1" si="2"/>
        <v>8.1173756929018737E-2</v>
      </c>
      <c r="AO54" s="3">
        <f t="shared" ca="1" si="24"/>
        <v>57</v>
      </c>
      <c r="AQ54" s="1">
        <v>54</v>
      </c>
      <c r="AR54" s="1">
        <v>9</v>
      </c>
      <c r="AS54" s="1">
        <v>8</v>
      </c>
      <c r="AW54" s="4">
        <f t="shared" ca="1" si="3"/>
        <v>0.78369256909698393</v>
      </c>
      <c r="AX54" s="3">
        <f t="shared" ca="1" si="1"/>
        <v>25</v>
      </c>
      <c r="AZ54" s="1">
        <v>54</v>
      </c>
      <c r="BA54" s="1">
        <v>5</v>
      </c>
      <c r="BB54" s="1">
        <v>9</v>
      </c>
    </row>
    <row r="55" spans="1:54" ht="18.75" x14ac:dyDescent="0.25">
      <c r="P55" s="1"/>
      <c r="Q55" s="1">
        <v>11</v>
      </c>
      <c r="R55" s="29">
        <f t="shared" ca="1" si="29"/>
        <v>12</v>
      </c>
      <c r="S55" s="29" t="str">
        <f t="shared" ca="1" si="31"/>
        <v>1</v>
      </c>
      <c r="U55" s="1">
        <v>11</v>
      </c>
      <c r="V55" s="29">
        <f t="shared" ca="1" si="30"/>
        <v>17</v>
      </c>
      <c r="W55" s="29" t="str">
        <f t="shared" ca="1" si="32"/>
        <v>1</v>
      </c>
      <c r="AN55" s="4">
        <f t="shared" ca="1" si="2"/>
        <v>0.31588406510736733</v>
      </c>
      <c r="AO55" s="3">
        <f t="shared" ca="1" si="24"/>
        <v>38</v>
      </c>
      <c r="AQ55" s="1">
        <v>55</v>
      </c>
      <c r="AR55" s="1">
        <v>9</v>
      </c>
      <c r="AS55" s="1">
        <v>9</v>
      </c>
      <c r="AW55" s="4">
        <f t="shared" ca="1" si="3"/>
        <v>5.595779867998818E-2</v>
      </c>
      <c r="AX55" s="3">
        <f t="shared" ca="1" si="1"/>
        <v>87</v>
      </c>
      <c r="AZ55" s="1">
        <v>55</v>
      </c>
      <c r="BA55" s="1">
        <v>6</v>
      </c>
      <c r="BB55" s="1">
        <v>1</v>
      </c>
    </row>
    <row r="56" spans="1:54" ht="18.75" x14ac:dyDescent="0.25">
      <c r="P56" s="1"/>
      <c r="Q56" s="1">
        <v>12</v>
      </c>
      <c r="R56" s="29">
        <f t="shared" ca="1" si="29"/>
        <v>10</v>
      </c>
      <c r="S56" s="29" t="str">
        <f t="shared" ca="1" si="31"/>
        <v>1</v>
      </c>
      <c r="U56" s="1">
        <v>12</v>
      </c>
      <c r="V56" s="29">
        <f t="shared" ca="1" si="30"/>
        <v>13</v>
      </c>
      <c r="W56" s="29" t="str">
        <f t="shared" ca="1" si="32"/>
        <v>1</v>
      </c>
      <c r="AN56" s="4">
        <f t="shared" ca="1" si="2"/>
        <v>0.73116930990627149</v>
      </c>
      <c r="AO56" s="3">
        <f t="shared" ca="1" si="24"/>
        <v>13</v>
      </c>
      <c r="AQ56" s="53">
        <v>56</v>
      </c>
      <c r="AR56" s="53">
        <v>0</v>
      </c>
      <c r="AS56" s="53">
        <v>9</v>
      </c>
      <c r="AW56" s="4">
        <f t="shared" ca="1" si="3"/>
        <v>0.56884447010144779</v>
      </c>
      <c r="AX56" s="3">
        <f t="shared" ca="1" si="1"/>
        <v>47</v>
      </c>
      <c r="AZ56" s="1">
        <v>56</v>
      </c>
      <c r="BA56" s="1">
        <v>6</v>
      </c>
      <c r="BB56" s="1">
        <v>2</v>
      </c>
    </row>
    <row r="57" spans="1:54" ht="18.75" x14ac:dyDescent="0.25">
      <c r="P57" s="1"/>
      <c r="AN57" s="4">
        <f t="shared" ca="1" si="2"/>
        <v>3.2495010800460133E-2</v>
      </c>
      <c r="AO57" s="3">
        <f t="shared" ca="1" si="24"/>
        <v>61</v>
      </c>
      <c r="AQ57" s="53">
        <v>57</v>
      </c>
      <c r="AR57" s="53">
        <v>0</v>
      </c>
      <c r="AS57" s="53">
        <v>9</v>
      </c>
      <c r="AW57" s="4">
        <f t="shared" ca="1" si="3"/>
        <v>0.97777518237274408</v>
      </c>
      <c r="AX57" s="3">
        <f t="shared" ca="1" si="1"/>
        <v>5</v>
      </c>
      <c r="AZ57" s="1">
        <v>57</v>
      </c>
      <c r="BA57" s="1">
        <v>6</v>
      </c>
      <c r="BB57" s="1">
        <v>3</v>
      </c>
    </row>
    <row r="58" spans="1:54" ht="18.75" x14ac:dyDescent="0.25">
      <c r="P58" s="1"/>
      <c r="AN58" s="4">
        <f t="shared" ca="1" si="2"/>
        <v>0.16387777150840499</v>
      </c>
      <c r="AO58" s="3">
        <f t="shared" ca="1" si="24"/>
        <v>46</v>
      </c>
      <c r="AQ58" s="53">
        <v>58</v>
      </c>
      <c r="AR58" s="53">
        <v>0</v>
      </c>
      <c r="AS58" s="53">
        <v>9</v>
      </c>
      <c r="AW58" s="4">
        <f t="shared" ca="1" si="3"/>
        <v>0.69538898817764838</v>
      </c>
      <c r="AX58" s="3">
        <f t="shared" ca="1" si="1"/>
        <v>36</v>
      </c>
      <c r="AZ58" s="1">
        <v>58</v>
      </c>
      <c r="BA58" s="1">
        <v>6</v>
      </c>
      <c r="BB58" s="1">
        <v>4</v>
      </c>
    </row>
    <row r="59" spans="1:54" ht="18.75" x14ac:dyDescent="0.25">
      <c r="P59" s="1"/>
      <c r="AN59" s="4">
        <f t="shared" ca="1" si="2"/>
        <v>0.69076897849722596</v>
      </c>
      <c r="AO59" s="3">
        <f t="shared" ca="1" si="24"/>
        <v>17</v>
      </c>
      <c r="AQ59" s="53">
        <v>59</v>
      </c>
      <c r="AR59" s="53">
        <v>9</v>
      </c>
      <c r="AS59" s="53">
        <v>0</v>
      </c>
      <c r="AW59" s="4">
        <f t="shared" ca="1" si="3"/>
        <v>0.32850196508373286</v>
      </c>
      <c r="AX59" s="3">
        <f t="shared" ca="1" si="1"/>
        <v>68</v>
      </c>
      <c r="AZ59" s="1">
        <v>59</v>
      </c>
      <c r="BA59" s="1">
        <v>6</v>
      </c>
      <c r="BB59" s="1">
        <v>5</v>
      </c>
    </row>
    <row r="60" spans="1:54" ht="18.75" x14ac:dyDescent="0.25">
      <c r="P60" s="1"/>
      <c r="AN60" s="4">
        <f t="shared" ca="1" si="2"/>
        <v>0.45067867817972074</v>
      </c>
      <c r="AO60" s="3">
        <f t="shared" ca="1" si="24"/>
        <v>25</v>
      </c>
      <c r="AQ60" s="53">
        <v>60</v>
      </c>
      <c r="AR60" s="53">
        <v>9</v>
      </c>
      <c r="AS60" s="53">
        <v>0</v>
      </c>
      <c r="AW60" s="4">
        <f t="shared" ca="1" si="3"/>
        <v>0.76601418880714178</v>
      </c>
      <c r="AX60" s="3">
        <f t="shared" ca="1" si="1"/>
        <v>27</v>
      </c>
      <c r="AZ60" s="1">
        <v>60</v>
      </c>
      <c r="BA60" s="1">
        <v>6</v>
      </c>
      <c r="BB60" s="1">
        <v>6</v>
      </c>
    </row>
    <row r="61" spans="1:54" ht="18.75" x14ac:dyDescent="0.25">
      <c r="P61" s="1"/>
      <c r="AN61" s="4">
        <f t="shared" ca="1" si="2"/>
        <v>0.18440802369552001</v>
      </c>
      <c r="AO61" s="3">
        <f t="shared" ca="1" si="24"/>
        <v>45</v>
      </c>
      <c r="AQ61" s="53">
        <v>61</v>
      </c>
      <c r="AR61" s="53">
        <v>9</v>
      </c>
      <c r="AS61" s="53">
        <v>0</v>
      </c>
      <c r="AW61" s="4">
        <f t="shared" ca="1" si="3"/>
        <v>0.89506526831417355</v>
      </c>
      <c r="AX61" s="3">
        <f t="shared" ca="1" si="1"/>
        <v>12</v>
      </c>
      <c r="AZ61" s="1">
        <v>61</v>
      </c>
      <c r="BA61" s="1">
        <v>6</v>
      </c>
      <c r="BB61" s="1">
        <v>7</v>
      </c>
    </row>
    <row r="62" spans="1:54" ht="18.75" x14ac:dyDescent="0.25">
      <c r="P62" s="1"/>
      <c r="AN62" s="4"/>
      <c r="AO62" s="3"/>
      <c r="AQ62" s="1"/>
      <c r="AW62" s="4">
        <f t="shared" ca="1" si="3"/>
        <v>0.68081984239629245</v>
      </c>
      <c r="AX62" s="3">
        <f t="shared" ca="1" si="1"/>
        <v>38</v>
      </c>
      <c r="AZ62" s="1">
        <v>62</v>
      </c>
      <c r="BA62" s="1">
        <v>6</v>
      </c>
      <c r="BB62" s="1">
        <v>8</v>
      </c>
    </row>
    <row r="63" spans="1:54" ht="18.75" x14ac:dyDescent="0.25">
      <c r="P63" s="1"/>
      <c r="AN63" s="4"/>
      <c r="AO63" s="3"/>
      <c r="AQ63" s="1"/>
      <c r="AW63" s="4">
        <f t="shared" ca="1" si="3"/>
        <v>0.98061467319428275</v>
      </c>
      <c r="AX63" s="3">
        <f t="shared" ca="1" si="1"/>
        <v>4</v>
      </c>
      <c r="AZ63" s="1">
        <v>63</v>
      </c>
      <c r="BA63" s="1">
        <v>6</v>
      </c>
      <c r="BB63" s="1">
        <v>9</v>
      </c>
    </row>
    <row r="64" spans="1:54" ht="18.75" x14ac:dyDescent="0.25">
      <c r="P64" s="1"/>
      <c r="AN64" s="4"/>
      <c r="AO64" s="3"/>
      <c r="AQ64" s="1"/>
      <c r="AW64" s="4">
        <f t="shared" ca="1" si="3"/>
        <v>9.8994673719337345E-2</v>
      </c>
      <c r="AX64" s="3">
        <f t="shared" ca="1" si="1"/>
        <v>82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4"/>
      <c r="AO65" s="3"/>
      <c r="AQ65" s="1"/>
      <c r="AW65" s="4">
        <f t="shared" ca="1" si="3"/>
        <v>0.33512876084996801</v>
      </c>
      <c r="AX65" s="3">
        <f t="shared" ref="AX65:AX90" ca="1" si="35">RANK(AW65,$AW$1:$AW$101,)</f>
        <v>66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4"/>
      <c r="AO66" s="3"/>
      <c r="AQ66" s="1"/>
      <c r="AW66" s="4">
        <f t="shared" ref="AW66:AW90" ca="1" si="36">RAND()</f>
        <v>0.90753995982545432</v>
      </c>
      <c r="AX66" s="3">
        <f t="shared" ca="1" si="35"/>
        <v>11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4"/>
      <c r="AO67" s="3"/>
      <c r="AQ67" s="1"/>
      <c r="AW67" s="4">
        <f t="shared" ca="1" si="36"/>
        <v>0.78877352882347418</v>
      </c>
      <c r="AX67" s="3">
        <f t="shared" ca="1" si="35"/>
        <v>24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4"/>
      <c r="AO68" s="3"/>
      <c r="AQ68" s="1"/>
      <c r="AW68" s="4">
        <f t="shared" ca="1" si="36"/>
        <v>0.47693227220770718</v>
      </c>
      <c r="AX68" s="3">
        <f t="shared" ca="1" si="35"/>
        <v>53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4"/>
      <c r="AO69" s="3"/>
      <c r="AQ69" s="1"/>
      <c r="AW69" s="4">
        <f t="shared" ca="1" si="36"/>
        <v>0.83064888939400583</v>
      </c>
      <c r="AX69" s="3">
        <f t="shared" ca="1" si="35"/>
        <v>18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4"/>
      <c r="AO70" s="3"/>
      <c r="AQ70" s="1"/>
      <c r="AW70" s="4">
        <f t="shared" ca="1" si="36"/>
        <v>0.73866148635339468</v>
      </c>
      <c r="AX70" s="3">
        <f t="shared" ca="1" si="35"/>
        <v>34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4"/>
      <c r="AO71" s="3"/>
      <c r="AQ71" s="1"/>
      <c r="AW71" s="4">
        <f t="shared" ca="1" si="36"/>
        <v>0.62319775831949187</v>
      </c>
      <c r="AX71" s="3">
        <f t="shared" ca="1" si="35"/>
        <v>43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4"/>
      <c r="AO72" s="3"/>
      <c r="AQ72" s="1"/>
      <c r="AW72" s="4">
        <f t="shared" ca="1" si="36"/>
        <v>0.84538301671046812</v>
      </c>
      <c r="AX72" s="3">
        <f t="shared" ca="1" si="35"/>
        <v>17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4"/>
      <c r="AO73" s="3"/>
      <c r="AQ73" s="1"/>
      <c r="AW73" s="4">
        <f t="shared" ca="1" si="36"/>
        <v>0.23526063303162992</v>
      </c>
      <c r="AX73" s="3">
        <f t="shared" ca="1" si="35"/>
        <v>75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4"/>
      <c r="AO74" s="3"/>
      <c r="AQ74" s="1"/>
      <c r="AW74" s="4">
        <f t="shared" ca="1" si="36"/>
        <v>5.9029889961290327E-2</v>
      </c>
      <c r="AX74" s="3">
        <f t="shared" ca="1" si="35"/>
        <v>86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4"/>
      <c r="AO75" s="3"/>
      <c r="AQ75" s="1"/>
      <c r="AW75" s="4">
        <f t="shared" ca="1" si="36"/>
        <v>0.87356060480008457</v>
      </c>
      <c r="AX75" s="3">
        <f t="shared" ca="1" si="35"/>
        <v>13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4"/>
      <c r="AO76" s="3"/>
      <c r="AQ76" s="1"/>
      <c r="AW76" s="4">
        <f t="shared" ca="1" si="36"/>
        <v>0.44516158346257306</v>
      </c>
      <c r="AX76" s="3">
        <f t="shared" ca="1" si="35"/>
        <v>55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4"/>
      <c r="AO77" s="3"/>
      <c r="AQ77" s="1"/>
      <c r="AW77" s="4">
        <f t="shared" ca="1" si="36"/>
        <v>0.9641596876096421</v>
      </c>
      <c r="AX77" s="3">
        <f t="shared" ca="1" si="35"/>
        <v>7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4"/>
      <c r="AO78" s="3"/>
      <c r="AQ78" s="1"/>
      <c r="AW78" s="4">
        <f t="shared" ca="1" si="36"/>
        <v>0.33441568246300379</v>
      </c>
      <c r="AX78" s="3">
        <f t="shared" ca="1" si="35"/>
        <v>67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4"/>
      <c r="AO79" s="3"/>
      <c r="AQ79" s="1"/>
      <c r="AW79" s="4">
        <f t="shared" ca="1" si="36"/>
        <v>0.80310156753031836</v>
      </c>
      <c r="AX79" s="3">
        <f t="shared" ca="1" si="35"/>
        <v>21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4"/>
      <c r="AO80" s="3"/>
      <c r="AQ80" s="1"/>
      <c r="AW80" s="4">
        <f t="shared" ca="1" si="36"/>
        <v>0.82336190226706696</v>
      </c>
      <c r="AX80" s="3">
        <f t="shared" ca="1" si="35"/>
        <v>19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4"/>
      <c r="AO81" s="3"/>
      <c r="AQ81" s="1"/>
      <c r="AW81" s="4">
        <f t="shared" ca="1" si="36"/>
        <v>0.50988053746608963</v>
      </c>
      <c r="AX81" s="3">
        <f t="shared" ca="1" si="35"/>
        <v>52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4"/>
      <c r="AO82" s="3"/>
      <c r="AQ82" s="1"/>
      <c r="AW82" s="4">
        <f t="shared" ca="1" si="36"/>
        <v>0.93106271948150843</v>
      </c>
      <c r="AX82" s="3">
        <f t="shared" ca="1" si="35"/>
        <v>8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4"/>
      <c r="AO83" s="3"/>
      <c r="AQ83" s="1"/>
      <c r="AW83" s="4">
        <f t="shared" ca="1" si="36"/>
        <v>0.86609962778231731</v>
      </c>
      <c r="AX83" s="3">
        <f t="shared" ca="1" si="35"/>
        <v>15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4"/>
      <c r="AO84" s="3"/>
      <c r="AQ84" s="1"/>
      <c r="AW84" s="4">
        <f t="shared" ca="1" si="36"/>
        <v>0.51673483730788905</v>
      </c>
      <c r="AX84" s="3">
        <f t="shared" ca="1" si="35"/>
        <v>51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4"/>
      <c r="AO85" s="3"/>
      <c r="AQ85" s="1"/>
      <c r="AW85" s="4">
        <f t="shared" ca="1" si="36"/>
        <v>0.76393135572725346</v>
      </c>
      <c r="AX85" s="3">
        <f t="shared" ca="1" si="35"/>
        <v>29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4"/>
      <c r="AO86" s="3"/>
      <c r="AQ86" s="1"/>
      <c r="AW86" s="4">
        <f t="shared" ca="1" si="36"/>
        <v>0.54375864557323639</v>
      </c>
      <c r="AX86" s="3">
        <f t="shared" ca="1" si="35"/>
        <v>49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4"/>
      <c r="AO87" s="3"/>
      <c r="AQ87" s="1"/>
      <c r="AW87" s="4">
        <f t="shared" ca="1" si="36"/>
        <v>0.54554238325780413</v>
      </c>
      <c r="AX87" s="3">
        <f t="shared" ca="1" si="35"/>
        <v>48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4"/>
      <c r="AO88" s="3"/>
      <c r="AQ88" s="1"/>
      <c r="AW88" s="4">
        <f t="shared" ca="1" si="36"/>
        <v>0.35191332573747536</v>
      </c>
      <c r="AX88" s="3">
        <f t="shared" ca="1" si="35"/>
        <v>62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4"/>
      <c r="AO89" s="3"/>
      <c r="AQ89" s="1"/>
      <c r="AW89" s="4">
        <f t="shared" ca="1" si="36"/>
        <v>0.7403469984594071</v>
      </c>
      <c r="AX89" s="3">
        <f t="shared" ca="1" si="35"/>
        <v>32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4"/>
      <c r="AO90" s="3"/>
      <c r="AQ90" s="1"/>
      <c r="AW90" s="4">
        <f t="shared" ca="1" si="36"/>
        <v>0.76566830196100633</v>
      </c>
      <c r="AX90" s="3">
        <f t="shared" ca="1" si="35"/>
        <v>28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4"/>
      <c r="AO91" s="3"/>
      <c r="AQ91" s="1"/>
      <c r="AW91" s="4"/>
      <c r="AX91" s="3"/>
      <c r="AZ91" s="1"/>
      <c r="BB91" s="1"/>
    </row>
    <row r="92" spans="16:54" ht="18.75" x14ac:dyDescent="0.25">
      <c r="P92" s="1"/>
      <c r="AN92" s="4"/>
      <c r="AO92" s="3"/>
      <c r="AQ92" s="1"/>
      <c r="AW92" s="4"/>
      <c r="AX92" s="3"/>
      <c r="AZ92" s="1"/>
      <c r="BB92" s="1"/>
    </row>
    <row r="93" spans="16:54" ht="18.75" x14ac:dyDescent="0.25">
      <c r="P93" s="1"/>
      <c r="AN93" s="4"/>
      <c r="AO93" s="3"/>
      <c r="AQ93" s="1"/>
      <c r="AW93" s="4"/>
      <c r="AX93" s="3"/>
      <c r="AZ93" s="1"/>
      <c r="BB93" s="1"/>
    </row>
    <row r="94" spans="16:54" ht="18.75" x14ac:dyDescent="0.25">
      <c r="P94" s="1"/>
      <c r="AN94" s="4"/>
      <c r="AO94" s="3"/>
      <c r="AQ94" s="1"/>
      <c r="AW94" s="4"/>
      <c r="AX94" s="3"/>
      <c r="AZ94" s="1"/>
      <c r="BB94" s="1"/>
    </row>
    <row r="95" spans="16:54" ht="18.75" x14ac:dyDescent="0.25">
      <c r="P95" s="1"/>
      <c r="AN95" s="4"/>
      <c r="AO95" s="3"/>
      <c r="AQ95" s="1"/>
      <c r="AW95" s="4"/>
      <c r="AX95" s="3"/>
      <c r="AZ95" s="1"/>
      <c r="BB95" s="1"/>
    </row>
    <row r="96" spans="16:54" ht="18.75" x14ac:dyDescent="0.25">
      <c r="P96" s="1"/>
      <c r="AN96" s="4"/>
      <c r="AO96" s="3"/>
      <c r="AQ96" s="1"/>
      <c r="AW96" s="4"/>
      <c r="AX96" s="3"/>
      <c r="AZ96" s="1"/>
      <c r="BB96" s="1"/>
    </row>
    <row r="97" spans="16:54" ht="18.75" x14ac:dyDescent="0.25">
      <c r="P97" s="1"/>
      <c r="AN97" s="4"/>
      <c r="AO97" s="3"/>
      <c r="AQ97" s="1"/>
      <c r="AW97" s="4"/>
      <c r="AX97" s="3"/>
      <c r="AZ97" s="1"/>
      <c r="BB97" s="1"/>
    </row>
    <row r="98" spans="16:54" ht="18.75" x14ac:dyDescent="0.25">
      <c r="P98" s="1"/>
      <c r="AW98" s="4"/>
      <c r="AX98" s="3"/>
      <c r="AZ98" s="1"/>
      <c r="BB98" s="1"/>
    </row>
    <row r="99" spans="16:54" ht="18.75" x14ac:dyDescent="0.25">
      <c r="P99" s="1"/>
      <c r="AW99" s="4"/>
      <c r="AX99" s="3"/>
      <c r="AZ99" s="1"/>
      <c r="BB99" s="1"/>
    </row>
    <row r="100" spans="16:54" ht="18.75" x14ac:dyDescent="0.25">
      <c r="P100" s="1"/>
      <c r="AW100" s="4"/>
      <c r="AX100" s="3"/>
      <c r="AZ100" s="1"/>
      <c r="BB100" s="1"/>
    </row>
    <row r="101" spans="16:54" ht="18.75" x14ac:dyDescent="0.25">
      <c r="P101" s="1"/>
      <c r="AW101" s="4"/>
      <c r="AX101" s="3"/>
      <c r="AZ101" s="1"/>
    </row>
    <row r="102" spans="16:54" ht="18.75" x14ac:dyDescent="0.15">
      <c r="P102" s="1"/>
      <c r="AZ102" s="1"/>
    </row>
    <row r="103" spans="16:54" ht="18.75" x14ac:dyDescent="0.15">
      <c r="P103" s="1"/>
    </row>
    <row r="104" spans="16:54" ht="18.75" x14ac:dyDescent="0.15">
      <c r="P104" s="1"/>
    </row>
    <row r="105" spans="16:54" ht="18.75" x14ac:dyDescent="0.15">
      <c r="P105" s="1"/>
    </row>
    <row r="106" spans="16:54" ht="18.75" x14ac:dyDescent="0.15">
      <c r="P106" s="1"/>
    </row>
    <row r="107" spans="16:54" ht="18.75" x14ac:dyDescent="0.15">
      <c r="P107" s="1"/>
    </row>
    <row r="108" spans="16:54" ht="18.75" x14ac:dyDescent="0.15">
      <c r="P108" s="1"/>
    </row>
    <row r="109" spans="16:54" ht="18.75" x14ac:dyDescent="0.15">
      <c r="P109" s="1"/>
    </row>
    <row r="110" spans="16:54" ht="18.75" x14ac:dyDescent="0.15">
      <c r="P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GroEwKbKBxMIJNRwBDDIHqVprtngSslsZFkKj2TCvcrhZPcgbE5cGWY8Aipb8nxp6TrVl58J6nCPfiXmlEc/Lg==" saltValue="exdiKGs7E05PvycojvDf4A==" spinCount="100000" sheet="1" objects="1" scenarios="1" selectLockedCells="1"/>
  <mergeCells count="10">
    <mergeCell ref="B29:D29"/>
    <mergeCell ref="H29:N29"/>
    <mergeCell ref="A1:M1"/>
    <mergeCell ref="N1:O1"/>
    <mergeCell ref="B2:D2"/>
    <mergeCell ref="E2:G2"/>
    <mergeCell ref="H2:N2"/>
    <mergeCell ref="A28:M28"/>
    <mergeCell ref="N28:O28"/>
    <mergeCell ref="E29:G29"/>
  </mergeCells>
  <phoneticPr fontId="2"/>
  <conditionalFormatting sqref="C6:C7">
    <cfRule type="cellIs" dxfId="109" priority="111" operator="equal">
      <formula>0</formula>
    </cfRule>
  </conditionalFormatting>
  <conditionalFormatting sqref="C5">
    <cfRule type="cellIs" dxfId="108" priority="110" operator="equal">
      <formula>0</formula>
    </cfRule>
  </conditionalFormatting>
  <conditionalFormatting sqref="H6">
    <cfRule type="cellIs" dxfId="107" priority="109" operator="equal">
      <formula>0</formula>
    </cfRule>
  </conditionalFormatting>
  <conditionalFormatting sqref="H5">
    <cfRule type="cellIs" dxfId="106" priority="108" operator="equal">
      <formula>0</formula>
    </cfRule>
  </conditionalFormatting>
  <conditionalFormatting sqref="M6">
    <cfRule type="cellIs" dxfId="105" priority="107" operator="equal">
      <formula>0</formula>
    </cfRule>
  </conditionalFormatting>
  <conditionalFormatting sqref="M5">
    <cfRule type="cellIs" dxfId="104" priority="106" operator="equal">
      <formula>0</formula>
    </cfRule>
  </conditionalFormatting>
  <conditionalFormatting sqref="M12">
    <cfRule type="cellIs" dxfId="103" priority="105" operator="equal">
      <formula>0</formula>
    </cfRule>
  </conditionalFormatting>
  <conditionalFormatting sqref="M11">
    <cfRule type="cellIs" dxfId="102" priority="104" operator="equal">
      <formula>0</formula>
    </cfRule>
  </conditionalFormatting>
  <conditionalFormatting sqref="H12">
    <cfRule type="cellIs" dxfId="101" priority="103" operator="equal">
      <formula>0</formula>
    </cfRule>
  </conditionalFormatting>
  <conditionalFormatting sqref="H11">
    <cfRule type="cellIs" dxfId="100" priority="102" operator="equal">
      <formula>0</formula>
    </cfRule>
  </conditionalFormatting>
  <conditionalFormatting sqref="C12">
    <cfRule type="cellIs" dxfId="99" priority="101" operator="equal">
      <formula>0</formula>
    </cfRule>
  </conditionalFormatting>
  <conditionalFormatting sqref="C11">
    <cfRule type="cellIs" dxfId="98" priority="100" operator="equal">
      <formula>0</formula>
    </cfRule>
  </conditionalFormatting>
  <conditionalFormatting sqref="C18">
    <cfRule type="cellIs" dxfId="97" priority="99" operator="equal">
      <formula>0</formula>
    </cfRule>
  </conditionalFormatting>
  <conditionalFormatting sqref="C17">
    <cfRule type="cellIs" dxfId="96" priority="98" operator="equal">
      <formula>0</formula>
    </cfRule>
  </conditionalFormatting>
  <conditionalFormatting sqref="H18">
    <cfRule type="cellIs" dxfId="95" priority="97" operator="equal">
      <formula>0</formula>
    </cfRule>
  </conditionalFormatting>
  <conditionalFormatting sqref="H17">
    <cfRule type="cellIs" dxfId="94" priority="96" operator="equal">
      <formula>0</formula>
    </cfRule>
  </conditionalFormatting>
  <conditionalFormatting sqref="M18">
    <cfRule type="cellIs" dxfId="93" priority="95" operator="equal">
      <formula>0</formula>
    </cfRule>
  </conditionalFormatting>
  <conditionalFormatting sqref="M17">
    <cfRule type="cellIs" dxfId="92" priority="94" operator="equal">
      <formula>0</formula>
    </cfRule>
  </conditionalFormatting>
  <conditionalFormatting sqref="M24">
    <cfRule type="cellIs" dxfId="91" priority="93" operator="equal">
      <formula>0</formula>
    </cfRule>
  </conditionalFormatting>
  <conditionalFormatting sqref="M23">
    <cfRule type="cellIs" dxfId="90" priority="92" operator="equal">
      <formula>0</formula>
    </cfRule>
  </conditionalFormatting>
  <conditionalFormatting sqref="H24">
    <cfRule type="cellIs" dxfId="89" priority="91" operator="equal">
      <formula>0</formula>
    </cfRule>
  </conditionalFormatting>
  <conditionalFormatting sqref="H23">
    <cfRule type="cellIs" dxfId="88" priority="90" operator="equal">
      <formula>0</formula>
    </cfRule>
  </conditionalFormatting>
  <conditionalFormatting sqref="C24">
    <cfRule type="cellIs" dxfId="87" priority="89" operator="equal">
      <formula>0</formula>
    </cfRule>
  </conditionalFormatting>
  <conditionalFormatting sqref="C23">
    <cfRule type="cellIs" dxfId="86" priority="88" operator="equal">
      <formula>0</formula>
    </cfRule>
  </conditionalFormatting>
  <conditionalFormatting sqref="H7">
    <cfRule type="cellIs" dxfId="85" priority="87" operator="equal">
      <formula>0</formula>
    </cfRule>
  </conditionalFormatting>
  <conditionalFormatting sqref="M7">
    <cfRule type="cellIs" dxfId="84" priority="86" operator="equal">
      <formula>0</formula>
    </cfRule>
  </conditionalFormatting>
  <conditionalFormatting sqref="C13">
    <cfRule type="cellIs" dxfId="83" priority="85" operator="equal">
      <formula>0</formula>
    </cfRule>
  </conditionalFormatting>
  <conditionalFormatting sqref="H13">
    <cfRule type="cellIs" dxfId="82" priority="84" operator="equal">
      <formula>0</formula>
    </cfRule>
  </conditionalFormatting>
  <conditionalFormatting sqref="M13">
    <cfRule type="cellIs" dxfId="81" priority="83" operator="equal">
      <formula>0</formula>
    </cfRule>
  </conditionalFormatting>
  <conditionalFormatting sqref="C19">
    <cfRule type="cellIs" dxfId="80" priority="82" operator="equal">
      <formula>0</formula>
    </cfRule>
  </conditionalFormatting>
  <conditionalFormatting sqref="H19">
    <cfRule type="cellIs" dxfId="79" priority="81" operator="equal">
      <formula>0</formula>
    </cfRule>
  </conditionalFormatting>
  <conditionalFormatting sqref="M19">
    <cfRule type="cellIs" dxfId="78" priority="80" operator="equal">
      <formula>0</formula>
    </cfRule>
  </conditionalFormatting>
  <conditionalFormatting sqref="C25">
    <cfRule type="cellIs" dxfId="77" priority="79" operator="equal">
      <formula>0</formula>
    </cfRule>
  </conditionalFormatting>
  <conditionalFormatting sqref="H25">
    <cfRule type="cellIs" dxfId="76" priority="78" operator="equal">
      <formula>0</formula>
    </cfRule>
  </conditionalFormatting>
  <conditionalFormatting sqref="M25">
    <cfRule type="cellIs" dxfId="75" priority="77" operator="equal">
      <formula>0</formula>
    </cfRule>
  </conditionalFormatting>
  <conditionalFormatting sqref="C33:C34">
    <cfRule type="cellIs" dxfId="74" priority="76" operator="equal">
      <formula>0</formula>
    </cfRule>
  </conditionalFormatting>
  <conditionalFormatting sqref="C32">
    <cfRule type="cellIs" dxfId="73" priority="75" operator="equal">
      <formula>0</formula>
    </cfRule>
  </conditionalFormatting>
  <conditionalFormatting sqref="H33">
    <cfRule type="cellIs" dxfId="72" priority="74" operator="equal">
      <formula>0</formula>
    </cfRule>
  </conditionalFormatting>
  <conditionalFormatting sqref="H32">
    <cfRule type="cellIs" dxfId="71" priority="73" operator="equal">
      <formula>0</formula>
    </cfRule>
  </conditionalFormatting>
  <conditionalFormatting sqref="M33">
    <cfRule type="cellIs" dxfId="70" priority="72" operator="equal">
      <formula>0</formula>
    </cfRule>
  </conditionalFormatting>
  <conditionalFormatting sqref="M32">
    <cfRule type="cellIs" dxfId="69" priority="71" operator="equal">
      <formula>0</formula>
    </cfRule>
  </conditionalFormatting>
  <conditionalFormatting sqref="M39">
    <cfRule type="cellIs" dxfId="68" priority="70" operator="equal">
      <formula>0</formula>
    </cfRule>
  </conditionalFormatting>
  <conditionalFormatting sqref="M38">
    <cfRule type="cellIs" dxfId="67" priority="69" operator="equal">
      <formula>0</formula>
    </cfRule>
  </conditionalFormatting>
  <conditionalFormatting sqref="H39">
    <cfRule type="cellIs" dxfId="66" priority="68" operator="equal">
      <formula>0</formula>
    </cfRule>
  </conditionalFormatting>
  <conditionalFormatting sqref="H38">
    <cfRule type="cellIs" dxfId="65" priority="67" operator="equal">
      <formula>0</formula>
    </cfRule>
  </conditionalFormatting>
  <conditionalFormatting sqref="C39">
    <cfRule type="cellIs" dxfId="64" priority="66" operator="equal">
      <formula>0</formula>
    </cfRule>
  </conditionalFormatting>
  <conditionalFormatting sqref="C38">
    <cfRule type="cellIs" dxfId="63" priority="65" operator="equal">
      <formula>0</formula>
    </cfRule>
  </conditionalFormatting>
  <conditionalFormatting sqref="C45">
    <cfRule type="cellIs" dxfId="62" priority="64" operator="equal">
      <formula>0</formula>
    </cfRule>
  </conditionalFormatting>
  <conditionalFormatting sqref="C44">
    <cfRule type="cellIs" dxfId="61" priority="63" operator="equal">
      <formula>0</formula>
    </cfRule>
  </conditionalFormatting>
  <conditionalFormatting sqref="H45">
    <cfRule type="cellIs" dxfId="60" priority="62" operator="equal">
      <formula>0</formula>
    </cfRule>
  </conditionalFormatting>
  <conditionalFormatting sqref="H44">
    <cfRule type="cellIs" dxfId="59" priority="61" operator="equal">
      <formula>0</formula>
    </cfRule>
  </conditionalFormatting>
  <conditionalFormatting sqref="M45">
    <cfRule type="cellIs" dxfId="58" priority="60" operator="equal">
      <formula>0</formula>
    </cfRule>
  </conditionalFormatting>
  <conditionalFormatting sqref="M44">
    <cfRule type="cellIs" dxfId="57" priority="59" operator="equal">
      <formula>0</formula>
    </cfRule>
  </conditionalFormatting>
  <conditionalFormatting sqref="M51">
    <cfRule type="cellIs" dxfId="56" priority="58" operator="equal">
      <formula>0</formula>
    </cfRule>
  </conditionalFormatting>
  <conditionalFormatting sqref="M50">
    <cfRule type="cellIs" dxfId="55" priority="57" operator="equal">
      <formula>0</formula>
    </cfRule>
  </conditionalFormatting>
  <conditionalFormatting sqref="H51">
    <cfRule type="cellIs" dxfId="54" priority="56" operator="equal">
      <formula>0</formula>
    </cfRule>
  </conditionalFormatting>
  <conditionalFormatting sqref="H50">
    <cfRule type="cellIs" dxfId="53" priority="55" operator="equal">
      <formula>0</formula>
    </cfRule>
  </conditionalFormatting>
  <conditionalFormatting sqref="C51">
    <cfRule type="cellIs" dxfId="52" priority="54" operator="equal">
      <formula>0</formula>
    </cfRule>
  </conditionalFormatting>
  <conditionalFormatting sqref="C50">
    <cfRule type="cellIs" dxfId="51" priority="53" operator="equal">
      <formula>0</formula>
    </cfRule>
  </conditionalFormatting>
  <conditionalFormatting sqref="B25">
    <cfRule type="cellIs" dxfId="50" priority="41" operator="equal">
      <formula>0</formula>
    </cfRule>
  </conditionalFormatting>
  <conditionalFormatting sqref="B7">
    <cfRule type="cellIs" dxfId="49" priority="52" operator="equal">
      <formula>0</formula>
    </cfRule>
  </conditionalFormatting>
  <conditionalFormatting sqref="G7">
    <cfRule type="cellIs" dxfId="48" priority="51" operator="equal">
      <formula>0</formula>
    </cfRule>
  </conditionalFormatting>
  <conditionalFormatting sqref="L7">
    <cfRule type="cellIs" dxfId="47" priority="50" operator="equal">
      <formula>0</formula>
    </cfRule>
  </conditionalFormatting>
  <conditionalFormatting sqref="L13">
    <cfRule type="cellIs" dxfId="46" priority="49" operator="equal">
      <formula>0</formula>
    </cfRule>
  </conditionalFormatting>
  <conditionalFormatting sqref="G13">
    <cfRule type="cellIs" dxfId="45" priority="48" operator="equal">
      <formula>0</formula>
    </cfRule>
  </conditionalFormatting>
  <conditionalFormatting sqref="B13">
    <cfRule type="cellIs" dxfId="44" priority="47" operator="equal">
      <formula>0</formula>
    </cfRule>
  </conditionalFormatting>
  <conditionalFormatting sqref="B19">
    <cfRule type="cellIs" dxfId="43" priority="46" operator="equal">
      <formula>0</formula>
    </cfRule>
  </conditionalFormatting>
  <conditionalFormatting sqref="G19">
    <cfRule type="cellIs" dxfId="42" priority="45" operator="equal">
      <formula>0</formula>
    </cfRule>
  </conditionalFormatting>
  <conditionalFormatting sqref="L19">
    <cfRule type="cellIs" dxfId="41" priority="44" operator="equal">
      <formula>0</formula>
    </cfRule>
  </conditionalFormatting>
  <conditionalFormatting sqref="L25">
    <cfRule type="cellIs" dxfId="40" priority="43" operator="equal">
      <formula>0</formula>
    </cfRule>
  </conditionalFormatting>
  <conditionalFormatting sqref="G25">
    <cfRule type="cellIs" dxfId="39" priority="42" operator="equal">
      <formula>0</formula>
    </cfRule>
  </conditionalFormatting>
  <conditionalFormatting sqref="B34">
    <cfRule type="cellIs" dxfId="38" priority="40" operator="equal">
      <formula>0</formula>
    </cfRule>
  </conditionalFormatting>
  <conditionalFormatting sqref="I34">
    <cfRule type="cellIs" dxfId="37" priority="39" operator="equal">
      <formula>0</formula>
    </cfRule>
  </conditionalFormatting>
  <conditionalFormatting sqref="H34">
    <cfRule type="cellIs" dxfId="36" priority="38" operator="equal">
      <formula>0</formula>
    </cfRule>
  </conditionalFormatting>
  <conditionalFormatting sqref="G34">
    <cfRule type="cellIs" dxfId="35" priority="37" operator="equal">
      <formula>0</formula>
    </cfRule>
  </conditionalFormatting>
  <conditionalFormatting sqref="M34">
    <cfRule type="cellIs" dxfId="34" priority="36" operator="equal">
      <formula>0</formula>
    </cfRule>
  </conditionalFormatting>
  <conditionalFormatting sqref="L34">
    <cfRule type="cellIs" dxfId="33" priority="35" operator="equal">
      <formula>0</formula>
    </cfRule>
  </conditionalFormatting>
  <conditionalFormatting sqref="C40">
    <cfRule type="cellIs" dxfId="32" priority="34" operator="equal">
      <formula>0</formula>
    </cfRule>
  </conditionalFormatting>
  <conditionalFormatting sqref="B40">
    <cfRule type="cellIs" dxfId="31" priority="33" operator="equal">
      <formula>0</formula>
    </cfRule>
  </conditionalFormatting>
  <conditionalFormatting sqref="C46">
    <cfRule type="cellIs" dxfId="30" priority="32" operator="equal">
      <formula>0</formula>
    </cfRule>
  </conditionalFormatting>
  <conditionalFormatting sqref="B46">
    <cfRule type="cellIs" dxfId="29" priority="31" operator="equal">
      <formula>0</formula>
    </cfRule>
  </conditionalFormatting>
  <conditionalFormatting sqref="C52">
    <cfRule type="cellIs" dxfId="28" priority="30" operator="equal">
      <formula>0</formula>
    </cfRule>
  </conditionalFormatting>
  <conditionalFormatting sqref="B52">
    <cfRule type="cellIs" dxfId="27" priority="29" operator="equal">
      <formula>0</formula>
    </cfRule>
  </conditionalFormatting>
  <conditionalFormatting sqref="H40">
    <cfRule type="cellIs" dxfId="26" priority="28" operator="equal">
      <formula>0</formula>
    </cfRule>
  </conditionalFormatting>
  <conditionalFormatting sqref="G40">
    <cfRule type="cellIs" dxfId="25" priority="27" operator="equal">
      <formula>0</formula>
    </cfRule>
  </conditionalFormatting>
  <conditionalFormatting sqref="H46">
    <cfRule type="cellIs" dxfId="24" priority="26" operator="equal">
      <formula>0</formula>
    </cfRule>
  </conditionalFormatting>
  <conditionalFormatting sqref="G46">
    <cfRule type="cellIs" dxfId="23" priority="25" operator="equal">
      <formula>0</formula>
    </cfRule>
  </conditionalFormatting>
  <conditionalFormatting sqref="H52">
    <cfRule type="cellIs" dxfId="22" priority="24" operator="equal">
      <formula>0</formula>
    </cfRule>
  </conditionalFormatting>
  <conditionalFormatting sqref="G52">
    <cfRule type="cellIs" dxfId="21" priority="23" operator="equal">
      <formula>0</formula>
    </cfRule>
  </conditionalFormatting>
  <conditionalFormatting sqref="M40">
    <cfRule type="cellIs" dxfId="20" priority="22" operator="equal">
      <formula>0</formula>
    </cfRule>
  </conditionalFormatting>
  <conditionalFormatting sqref="L40">
    <cfRule type="cellIs" dxfId="19" priority="21" operator="equal">
      <formula>0</formula>
    </cfRule>
  </conditionalFormatting>
  <conditionalFormatting sqref="M46">
    <cfRule type="cellIs" dxfId="18" priority="20" operator="equal">
      <formula>0</formula>
    </cfRule>
  </conditionalFormatting>
  <conditionalFormatting sqref="L46">
    <cfRule type="cellIs" dxfId="17" priority="19" operator="equal">
      <formula>0</formula>
    </cfRule>
  </conditionalFormatting>
  <conditionalFormatting sqref="M52">
    <cfRule type="cellIs" dxfId="16" priority="18" operator="equal">
      <formula>0</formula>
    </cfRule>
  </conditionalFormatting>
  <conditionalFormatting sqref="L52">
    <cfRule type="cellIs" dxfId="15" priority="17" operator="equal">
      <formula>0</formula>
    </cfRule>
  </conditionalFormatting>
  <conditionalFormatting sqref="B35">
    <cfRule type="cellIs" dxfId="14" priority="16" operator="equal">
      <formula>0</formula>
    </cfRule>
  </conditionalFormatting>
  <conditionalFormatting sqref="G35">
    <cfRule type="cellIs" dxfId="13" priority="15" operator="equal">
      <formula>0</formula>
    </cfRule>
  </conditionalFormatting>
  <conditionalFormatting sqref="L35">
    <cfRule type="cellIs" dxfId="12" priority="14" operator="equal">
      <formula>0</formula>
    </cfRule>
  </conditionalFormatting>
  <conditionalFormatting sqref="L41">
    <cfRule type="cellIs" dxfId="11" priority="13" operator="equal">
      <formula>0</formula>
    </cfRule>
  </conditionalFormatting>
  <conditionalFormatting sqref="G41">
    <cfRule type="cellIs" dxfId="10" priority="12" operator="equal">
      <formula>0</formula>
    </cfRule>
  </conditionalFormatting>
  <conditionalFormatting sqref="B41">
    <cfRule type="cellIs" dxfId="9" priority="11" operator="equal">
      <formula>0</formula>
    </cfRule>
  </conditionalFormatting>
  <conditionalFormatting sqref="B47">
    <cfRule type="cellIs" dxfId="8" priority="10" operator="equal">
      <formula>0</formula>
    </cfRule>
  </conditionalFormatting>
  <conditionalFormatting sqref="G47">
    <cfRule type="cellIs" dxfId="7" priority="9" operator="equal">
      <formula>0</formula>
    </cfRule>
  </conditionalFormatting>
  <conditionalFormatting sqref="L47">
    <cfRule type="cellIs" dxfId="6" priority="8" operator="equal">
      <formula>0</formula>
    </cfRule>
  </conditionalFormatting>
  <conditionalFormatting sqref="L53">
    <cfRule type="cellIs" dxfId="5" priority="7" operator="equal">
      <formula>0</formula>
    </cfRule>
  </conditionalFormatting>
  <conditionalFormatting sqref="G53">
    <cfRule type="cellIs" dxfId="4" priority="6" operator="equal">
      <formula>0</formula>
    </cfRule>
  </conditionalFormatting>
  <conditionalFormatting sqref="B53">
    <cfRule type="cellIs" dxfId="3" priority="5" operator="equal">
      <formula>0</formula>
    </cfRule>
  </conditionalFormatting>
  <conditionalFormatting sqref="Z47">
    <cfRule type="cellIs" dxfId="2" priority="4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①十位くり上がり</vt:lpstr>
      <vt:lpstr>②一位・十位くり上がり</vt:lpstr>
      <vt:lpstr>③連続くり上がりA</vt:lpstr>
      <vt:lpstr>④連続くり上がりＢ</vt:lpstr>
      <vt:lpstr>⑤連続くり上がりミックス</vt:lpstr>
      <vt:lpstr>⑥ミックス</vt:lpstr>
      <vt:lpstr>⑦ミックス◯なし</vt:lpstr>
      <vt:lpstr>①十位くり上がり!Print_Area</vt:lpstr>
      <vt:lpstr>②一位・十位くり上がり!Print_Area</vt:lpstr>
      <vt:lpstr>③連続くり上がりA!Print_Area</vt:lpstr>
      <vt:lpstr>④連続くり上がりＢ!Print_Area</vt:lpstr>
      <vt:lpstr>⑤連続くり上がりミックス!Print_Area</vt:lpstr>
      <vt:lpstr>⑥ミックス!Print_Area</vt:lpstr>
      <vt:lpstr>⑦ミックス◯なし!Print_Area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2022-08-04T13:27:30Z</cp:lastPrinted>
  <dcterms:created xsi:type="dcterms:W3CDTF">2010-02-22T11:47:29Z</dcterms:created>
  <dcterms:modified xsi:type="dcterms:W3CDTF">2022-08-12T13:14:02Z</dcterms:modified>
</cp:coreProperties>
</file>