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23_up\"/>
    </mc:Choice>
  </mc:AlternateContent>
  <workbookProtection workbookAlgorithmName="SHA-512" workbookHashValue="QcH5ri+WhHk7e3beBW3fjDleBdV79FIqtepqSbRwhXkJMcNEG2XiqEGipC94135zN7Fkvq88xZQ+GC5u2+JEew==" workbookSaltValue="msPMpaC67+OnU0ej6huang==" workbookSpinCount="100000" lockStructure="1"/>
  <bookViews>
    <workbookView xWindow="0" yWindow="0" windowWidth="28800" windowHeight="12060"/>
  </bookViews>
  <sheets>
    <sheet name="①十位くり上がり" sheetId="7" r:id="rId1"/>
    <sheet name="②一位・十位くり上がり" sheetId="6" r:id="rId2"/>
    <sheet name="③連続くり上がりA" sheetId="5" r:id="rId3"/>
    <sheet name="④連続くり上がりB" sheetId="4" r:id="rId4"/>
    <sheet name="⑤連続くり上がりミックス" sheetId="3" r:id="rId5"/>
    <sheet name="⑥ミックス" sheetId="2" r:id="rId6"/>
    <sheet name="⑦ミックス◯なし" sheetId="8" r:id="rId7"/>
  </sheets>
  <definedNames>
    <definedName name="_xlnm.Print_Area" localSheetId="0">①十位くり上がり!$A$1:$O$46</definedName>
    <definedName name="_xlnm.Print_Area" localSheetId="1">②一位・十位くり上がり!$A$1:$O$46</definedName>
    <definedName name="_xlnm.Print_Area" localSheetId="2">③連続くり上がりA!$A$1:$O$46</definedName>
    <definedName name="_xlnm.Print_Area" localSheetId="3">④連続くり上がりB!$A$1:$O$46</definedName>
    <definedName name="_xlnm.Print_Area" localSheetId="4">⑤連続くり上がりミックス!$A$1:$O$46</definedName>
    <definedName name="_xlnm.Print_Area" localSheetId="5">⑥ミックス!$A$1:$O$46</definedName>
    <definedName name="_xlnm.Print_Area" localSheetId="6">⑦ミックス◯なし!$A$1:$O$46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90" i="8" l="1"/>
  <c r="AW89" i="8"/>
  <c r="AW88" i="8"/>
  <c r="AW87" i="8"/>
  <c r="AW86" i="8"/>
  <c r="AW85" i="8"/>
  <c r="AW84" i="8"/>
  <c r="AW83" i="8"/>
  <c r="AW82" i="8"/>
  <c r="AW81" i="8"/>
  <c r="AW80" i="8"/>
  <c r="AW79" i="8"/>
  <c r="AW78" i="8"/>
  <c r="AW77" i="8"/>
  <c r="AW76" i="8"/>
  <c r="AW75" i="8"/>
  <c r="AW74" i="8"/>
  <c r="AW73" i="8"/>
  <c r="AW72" i="8"/>
  <c r="AW71" i="8"/>
  <c r="AW70" i="8"/>
  <c r="AW69" i="8"/>
  <c r="AW68" i="8"/>
  <c r="AW67" i="8"/>
  <c r="AW66" i="8"/>
  <c r="AW65" i="8"/>
  <c r="AW64" i="8"/>
  <c r="AW63" i="8"/>
  <c r="AW62" i="8"/>
  <c r="AW61" i="8"/>
  <c r="AN61" i="8"/>
  <c r="AW60" i="8"/>
  <c r="AN60" i="8"/>
  <c r="AW59" i="8"/>
  <c r="AN59" i="8"/>
  <c r="AW58" i="8"/>
  <c r="AN58" i="8"/>
  <c r="AW57" i="8"/>
  <c r="AN57" i="8"/>
  <c r="AW56" i="8"/>
  <c r="AN56" i="8"/>
  <c r="AW55" i="8"/>
  <c r="AN55" i="8"/>
  <c r="AW54" i="8"/>
  <c r="AN54" i="8"/>
  <c r="AW53" i="8"/>
  <c r="AN53" i="8"/>
  <c r="AW52" i="8"/>
  <c r="AN52" i="8"/>
  <c r="AW51" i="8"/>
  <c r="AN51" i="8"/>
  <c r="AW50" i="8"/>
  <c r="AN50" i="8"/>
  <c r="AW49" i="8"/>
  <c r="AN49" i="8"/>
  <c r="AW48" i="8"/>
  <c r="AN48" i="8"/>
  <c r="AW47" i="8"/>
  <c r="AN47" i="8"/>
  <c r="AW46" i="8"/>
  <c r="AN46" i="8"/>
  <c r="AW45" i="8"/>
  <c r="AN45" i="8"/>
  <c r="AW44" i="8"/>
  <c r="AN44" i="8"/>
  <c r="AW43" i="8"/>
  <c r="AN43" i="8"/>
  <c r="AW42" i="8"/>
  <c r="AN42" i="8"/>
  <c r="AC42" i="8"/>
  <c r="AA42" i="8"/>
  <c r="Y42" i="8"/>
  <c r="U42" i="8"/>
  <c r="Q42" i="8"/>
  <c r="AW41" i="8"/>
  <c r="AN41" i="8"/>
  <c r="AC41" i="8"/>
  <c r="AA41" i="8"/>
  <c r="Y41" i="8"/>
  <c r="U41" i="8"/>
  <c r="Q41" i="8"/>
  <c r="AW40" i="8"/>
  <c r="AN40" i="8"/>
  <c r="AC40" i="8"/>
  <c r="AA40" i="8"/>
  <c r="Y40" i="8"/>
  <c r="U40" i="8"/>
  <c r="Q40" i="8"/>
  <c r="AW39" i="8"/>
  <c r="AN39" i="8"/>
  <c r="AC39" i="8"/>
  <c r="AA39" i="8"/>
  <c r="Y39" i="8"/>
  <c r="U39" i="8"/>
  <c r="Q39" i="8"/>
  <c r="AW38" i="8"/>
  <c r="AN38" i="8"/>
  <c r="AC38" i="8"/>
  <c r="AA38" i="8"/>
  <c r="Y38" i="8"/>
  <c r="U38" i="8"/>
  <c r="Q38" i="8"/>
  <c r="AW37" i="8"/>
  <c r="AN37" i="8"/>
  <c r="AC37" i="8"/>
  <c r="AA37" i="8"/>
  <c r="Y37" i="8"/>
  <c r="U37" i="8"/>
  <c r="Q37" i="8"/>
  <c r="AW36" i="8"/>
  <c r="AN36" i="8"/>
  <c r="AC36" i="8"/>
  <c r="AA36" i="8"/>
  <c r="Y36" i="8"/>
  <c r="U36" i="8"/>
  <c r="Q36" i="8"/>
  <c r="AW35" i="8"/>
  <c r="AN35" i="8"/>
  <c r="AC35" i="8"/>
  <c r="AA35" i="8"/>
  <c r="Y35" i="8"/>
  <c r="U35" i="8"/>
  <c r="Q35" i="8"/>
  <c r="AW34" i="8"/>
  <c r="AN34" i="8"/>
  <c r="AC34" i="8"/>
  <c r="AA34" i="8"/>
  <c r="Y34" i="8"/>
  <c r="U34" i="8"/>
  <c r="Q34" i="8"/>
  <c r="AW33" i="8"/>
  <c r="AN33" i="8"/>
  <c r="AC33" i="8"/>
  <c r="AA33" i="8"/>
  <c r="Y33" i="8"/>
  <c r="U33" i="8"/>
  <c r="Q33" i="8"/>
  <c r="AW32" i="8"/>
  <c r="AN32" i="8"/>
  <c r="AC32" i="8"/>
  <c r="AA32" i="8"/>
  <c r="Y32" i="8"/>
  <c r="U32" i="8"/>
  <c r="Q32" i="8"/>
  <c r="AW31" i="8"/>
  <c r="AN31" i="8"/>
  <c r="AC31" i="8"/>
  <c r="AA31" i="8"/>
  <c r="Y31" i="8"/>
  <c r="U31" i="8"/>
  <c r="Q31" i="8"/>
  <c r="AW30" i="8"/>
  <c r="AN30" i="8"/>
  <c r="AW29" i="8"/>
  <c r="AN29" i="8"/>
  <c r="AW28" i="8"/>
  <c r="AN28" i="8"/>
  <c r="AW27" i="8"/>
  <c r="AN27" i="8"/>
  <c r="AW26" i="8"/>
  <c r="AN26" i="8"/>
  <c r="AW25" i="8"/>
  <c r="AN25" i="8"/>
  <c r="AW24" i="8"/>
  <c r="AN24" i="8"/>
  <c r="AW23" i="8"/>
  <c r="AN23" i="8"/>
  <c r="AW22" i="8"/>
  <c r="AN22" i="8"/>
  <c r="AW21" i="8"/>
  <c r="AN21" i="8"/>
  <c r="AW20" i="8"/>
  <c r="AN20" i="8"/>
  <c r="AW19" i="8"/>
  <c r="AN19" i="8"/>
  <c r="AW18" i="8"/>
  <c r="AN18" i="8"/>
  <c r="AW17" i="8"/>
  <c r="AN17" i="8"/>
  <c r="AW16" i="8"/>
  <c r="AN16" i="8"/>
  <c r="AW15" i="8"/>
  <c r="AN15" i="8"/>
  <c r="AW14" i="8"/>
  <c r="AN14" i="8"/>
  <c r="AW13" i="8"/>
  <c r="AN13" i="8"/>
  <c r="AW12" i="8"/>
  <c r="AN12" i="8"/>
  <c r="AW11" i="8"/>
  <c r="AN11" i="8"/>
  <c r="AW10" i="8"/>
  <c r="AN10" i="8"/>
  <c r="AW9" i="8"/>
  <c r="AN9" i="8"/>
  <c r="AW8" i="8"/>
  <c r="AN8" i="8"/>
  <c r="AW7" i="8"/>
  <c r="AN7" i="8"/>
  <c r="AW6" i="8"/>
  <c r="AN6" i="8"/>
  <c r="AW5" i="8"/>
  <c r="AN5" i="8"/>
  <c r="AW4" i="8"/>
  <c r="AN4" i="8"/>
  <c r="AW3" i="8"/>
  <c r="AN3" i="8"/>
  <c r="AW2" i="8"/>
  <c r="AN2" i="8"/>
  <c r="AW1" i="8"/>
  <c r="AN1" i="8"/>
  <c r="L44" i="8"/>
  <c r="G44" i="8"/>
  <c r="B44" i="8"/>
  <c r="L39" i="8"/>
  <c r="G39" i="8"/>
  <c r="B39" i="8"/>
  <c r="L34" i="8"/>
  <c r="G34" i="8"/>
  <c r="B34" i="8"/>
  <c r="L29" i="8"/>
  <c r="G29" i="8"/>
  <c r="B29" i="8"/>
  <c r="E25" i="8"/>
  <c r="B25" i="8"/>
  <c r="N24" i="8"/>
  <c r="A24" i="8"/>
  <c r="AW55" i="7"/>
  <c r="AW54" i="7"/>
  <c r="AW53" i="7"/>
  <c r="AW52" i="7"/>
  <c r="AW51" i="7"/>
  <c r="AW50" i="7"/>
  <c r="AW49" i="7"/>
  <c r="AW48" i="7"/>
  <c r="AW47" i="7"/>
  <c r="AW46" i="7"/>
  <c r="AW45" i="7"/>
  <c r="AW44" i="7"/>
  <c r="AN44" i="7"/>
  <c r="AW43" i="7"/>
  <c r="AN43" i="7"/>
  <c r="AW42" i="7"/>
  <c r="AN42" i="7"/>
  <c r="AC42" i="7"/>
  <c r="AA42" i="7"/>
  <c r="Y42" i="7"/>
  <c r="U42" i="7"/>
  <c r="Q42" i="7"/>
  <c r="AW41" i="7"/>
  <c r="AN41" i="7"/>
  <c r="AC41" i="7"/>
  <c r="AA41" i="7"/>
  <c r="Y41" i="7"/>
  <c r="U41" i="7"/>
  <c r="Q41" i="7"/>
  <c r="AW40" i="7"/>
  <c r="AN40" i="7"/>
  <c r="AC40" i="7"/>
  <c r="AA40" i="7"/>
  <c r="Y40" i="7"/>
  <c r="U40" i="7"/>
  <c r="Q40" i="7"/>
  <c r="AW39" i="7"/>
  <c r="AN39" i="7"/>
  <c r="AC39" i="7"/>
  <c r="AA39" i="7"/>
  <c r="Y39" i="7"/>
  <c r="U39" i="7"/>
  <c r="Q39" i="7"/>
  <c r="AW38" i="7"/>
  <c r="AN38" i="7"/>
  <c r="AC38" i="7"/>
  <c r="AA38" i="7"/>
  <c r="Y38" i="7"/>
  <c r="U38" i="7"/>
  <c r="Q38" i="7"/>
  <c r="AW37" i="7"/>
  <c r="AN37" i="7"/>
  <c r="AC37" i="7"/>
  <c r="AA37" i="7"/>
  <c r="Y37" i="7"/>
  <c r="U37" i="7"/>
  <c r="Q37" i="7"/>
  <c r="AW36" i="7"/>
  <c r="AN36" i="7"/>
  <c r="AC36" i="7"/>
  <c r="AA36" i="7"/>
  <c r="Y36" i="7"/>
  <c r="U36" i="7"/>
  <c r="Q36" i="7"/>
  <c r="AW35" i="7"/>
  <c r="AN35" i="7"/>
  <c r="AC35" i="7"/>
  <c r="AA35" i="7"/>
  <c r="Y35" i="7"/>
  <c r="U35" i="7"/>
  <c r="Q35" i="7"/>
  <c r="AW34" i="7"/>
  <c r="AN34" i="7"/>
  <c r="AC34" i="7"/>
  <c r="AA34" i="7"/>
  <c r="Y34" i="7"/>
  <c r="U34" i="7"/>
  <c r="Q34" i="7"/>
  <c r="AW33" i="7"/>
  <c r="AN33" i="7"/>
  <c r="AC33" i="7"/>
  <c r="AA33" i="7"/>
  <c r="Y33" i="7"/>
  <c r="U33" i="7"/>
  <c r="Q33" i="7"/>
  <c r="AW32" i="7"/>
  <c r="AN32" i="7"/>
  <c r="AC32" i="7"/>
  <c r="AA32" i="7"/>
  <c r="Y32" i="7"/>
  <c r="U32" i="7"/>
  <c r="Q32" i="7"/>
  <c r="AW31" i="7"/>
  <c r="AN31" i="7"/>
  <c r="AC31" i="7"/>
  <c r="AA31" i="7"/>
  <c r="Y31" i="7"/>
  <c r="U31" i="7"/>
  <c r="Q31" i="7"/>
  <c r="AW30" i="7"/>
  <c r="AN30" i="7"/>
  <c r="AW29" i="7"/>
  <c r="AN29" i="7"/>
  <c r="AW28" i="7"/>
  <c r="AN28" i="7"/>
  <c r="AW27" i="7"/>
  <c r="AN27" i="7"/>
  <c r="AW26" i="7"/>
  <c r="AN26" i="7"/>
  <c r="AW25" i="7"/>
  <c r="AN25" i="7"/>
  <c r="AW24" i="7"/>
  <c r="AN24" i="7"/>
  <c r="AW23" i="7"/>
  <c r="AN23" i="7"/>
  <c r="AW22" i="7"/>
  <c r="AN22" i="7"/>
  <c r="AW21" i="7"/>
  <c r="AN21" i="7"/>
  <c r="AW20" i="7"/>
  <c r="AN20" i="7"/>
  <c r="AW19" i="7"/>
  <c r="AN19" i="7"/>
  <c r="AW18" i="7"/>
  <c r="AN18" i="7"/>
  <c r="AW17" i="7"/>
  <c r="AN17" i="7"/>
  <c r="AW16" i="7"/>
  <c r="AN16" i="7"/>
  <c r="AW15" i="7"/>
  <c r="AN15" i="7"/>
  <c r="AW14" i="7"/>
  <c r="AN14" i="7"/>
  <c r="AW13" i="7"/>
  <c r="AN13" i="7"/>
  <c r="AW12" i="7"/>
  <c r="AN12" i="7"/>
  <c r="AW11" i="7"/>
  <c r="AN11" i="7"/>
  <c r="AW10" i="7"/>
  <c r="AN10" i="7"/>
  <c r="AW9" i="7"/>
  <c r="AN9" i="7"/>
  <c r="AW8" i="7"/>
  <c r="AN8" i="7"/>
  <c r="AW7" i="7"/>
  <c r="AN7" i="7"/>
  <c r="AW6" i="7"/>
  <c r="AN6" i="7"/>
  <c r="AW5" i="7"/>
  <c r="AN5" i="7"/>
  <c r="AW4" i="7"/>
  <c r="AN4" i="7"/>
  <c r="AW3" i="7"/>
  <c r="AN3" i="7"/>
  <c r="AW2" i="7"/>
  <c r="AN2" i="7"/>
  <c r="AW1" i="7"/>
  <c r="AN1" i="7"/>
  <c r="L44" i="7"/>
  <c r="G44" i="7"/>
  <c r="B44" i="7"/>
  <c r="L39" i="7"/>
  <c r="G39" i="7"/>
  <c r="B39" i="7"/>
  <c r="L34" i="7"/>
  <c r="G34" i="7"/>
  <c r="B34" i="7"/>
  <c r="L29" i="7"/>
  <c r="G29" i="7"/>
  <c r="B29" i="7"/>
  <c r="E25" i="7"/>
  <c r="B25" i="7"/>
  <c r="N24" i="7"/>
  <c r="A24" i="7"/>
  <c r="AW45" i="6"/>
  <c r="AW44" i="6"/>
  <c r="AW43" i="6"/>
  <c r="AW42" i="6"/>
  <c r="AC42" i="6"/>
  <c r="AA42" i="6"/>
  <c r="Y42" i="6"/>
  <c r="U42" i="6"/>
  <c r="Q42" i="6"/>
  <c r="AW41" i="6"/>
  <c r="AC41" i="6"/>
  <c r="AA41" i="6"/>
  <c r="Y41" i="6"/>
  <c r="U41" i="6"/>
  <c r="Q41" i="6"/>
  <c r="AW40" i="6"/>
  <c r="AC40" i="6"/>
  <c r="AA40" i="6"/>
  <c r="Y40" i="6"/>
  <c r="U40" i="6"/>
  <c r="Q40" i="6"/>
  <c r="AW39" i="6"/>
  <c r="AC39" i="6"/>
  <c r="AA39" i="6"/>
  <c r="Y39" i="6"/>
  <c r="U39" i="6"/>
  <c r="Q39" i="6"/>
  <c r="AW38" i="6"/>
  <c r="AC38" i="6"/>
  <c r="AA38" i="6"/>
  <c r="Y38" i="6"/>
  <c r="U38" i="6"/>
  <c r="Q38" i="6"/>
  <c r="AW37" i="6"/>
  <c r="AC37" i="6"/>
  <c r="AA37" i="6"/>
  <c r="Y37" i="6"/>
  <c r="U37" i="6"/>
  <c r="Q37" i="6"/>
  <c r="AW36" i="6"/>
  <c r="AN36" i="6"/>
  <c r="AC36" i="6"/>
  <c r="AA36" i="6"/>
  <c r="Y36" i="6"/>
  <c r="U36" i="6"/>
  <c r="Q36" i="6"/>
  <c r="AW35" i="6"/>
  <c r="AN35" i="6"/>
  <c r="AC35" i="6"/>
  <c r="AA35" i="6"/>
  <c r="Y35" i="6"/>
  <c r="U35" i="6"/>
  <c r="Q35" i="6"/>
  <c r="AW34" i="6"/>
  <c r="AN34" i="6"/>
  <c r="AC34" i="6"/>
  <c r="AA34" i="6"/>
  <c r="Y34" i="6"/>
  <c r="U34" i="6"/>
  <c r="Q34" i="6"/>
  <c r="AW33" i="6"/>
  <c r="AN33" i="6"/>
  <c r="AC33" i="6"/>
  <c r="AA33" i="6"/>
  <c r="Y33" i="6"/>
  <c r="U33" i="6"/>
  <c r="Q33" i="6"/>
  <c r="AW32" i="6"/>
  <c r="AN32" i="6"/>
  <c r="AC32" i="6"/>
  <c r="AA32" i="6"/>
  <c r="Y32" i="6"/>
  <c r="U32" i="6"/>
  <c r="Q32" i="6"/>
  <c r="AW31" i="6"/>
  <c r="AN31" i="6"/>
  <c r="AC31" i="6"/>
  <c r="AA31" i="6"/>
  <c r="Y31" i="6"/>
  <c r="U31" i="6"/>
  <c r="Q31" i="6"/>
  <c r="AW30" i="6"/>
  <c r="AN30" i="6"/>
  <c r="AW29" i="6"/>
  <c r="AN29" i="6"/>
  <c r="AW28" i="6"/>
  <c r="AN28" i="6"/>
  <c r="AW27" i="6"/>
  <c r="AN27" i="6"/>
  <c r="AW26" i="6"/>
  <c r="AN26" i="6"/>
  <c r="AW25" i="6"/>
  <c r="AN25" i="6"/>
  <c r="AW24" i="6"/>
  <c r="AN24" i="6"/>
  <c r="AW23" i="6"/>
  <c r="AN23" i="6"/>
  <c r="AW22" i="6"/>
  <c r="AN22" i="6"/>
  <c r="AW21" i="6"/>
  <c r="AN21" i="6"/>
  <c r="AW20" i="6"/>
  <c r="AN20" i="6"/>
  <c r="AW19" i="6"/>
  <c r="AN19" i="6"/>
  <c r="AW18" i="6"/>
  <c r="AN18" i="6"/>
  <c r="AW17" i="6"/>
  <c r="AN17" i="6"/>
  <c r="AW16" i="6"/>
  <c r="AN16" i="6"/>
  <c r="AW15" i="6"/>
  <c r="AN15" i="6"/>
  <c r="AW14" i="6"/>
  <c r="AN14" i="6"/>
  <c r="AW13" i="6"/>
  <c r="AN13" i="6"/>
  <c r="AW12" i="6"/>
  <c r="AN12" i="6"/>
  <c r="AW11" i="6"/>
  <c r="AN11" i="6"/>
  <c r="AW10" i="6"/>
  <c r="AN10" i="6"/>
  <c r="AW9" i="6"/>
  <c r="AN9" i="6"/>
  <c r="AW8" i="6"/>
  <c r="AN8" i="6"/>
  <c r="AW7" i="6"/>
  <c r="AN7" i="6"/>
  <c r="AW6" i="6"/>
  <c r="AN6" i="6"/>
  <c r="AW5" i="6"/>
  <c r="AN5" i="6"/>
  <c r="AW4" i="6"/>
  <c r="AN4" i="6"/>
  <c r="AW3" i="6"/>
  <c r="AN3" i="6"/>
  <c r="AW2" i="6"/>
  <c r="AN2" i="6"/>
  <c r="AW1" i="6"/>
  <c r="AN1" i="6"/>
  <c r="L44" i="6"/>
  <c r="G44" i="6"/>
  <c r="B44" i="6"/>
  <c r="L39" i="6"/>
  <c r="G39" i="6"/>
  <c r="B39" i="6"/>
  <c r="L34" i="6"/>
  <c r="G34" i="6"/>
  <c r="B34" i="6"/>
  <c r="L29" i="6"/>
  <c r="G29" i="6"/>
  <c r="B29" i="6"/>
  <c r="E25" i="6"/>
  <c r="B25" i="6"/>
  <c r="N24" i="6"/>
  <c r="A24" i="6"/>
  <c r="AW45" i="5"/>
  <c r="AW44" i="5"/>
  <c r="AW43" i="5"/>
  <c r="AW42" i="5"/>
  <c r="AW41" i="5"/>
  <c r="AW40" i="5"/>
  <c r="AW39" i="5"/>
  <c r="AW38" i="5"/>
  <c r="AW37" i="5"/>
  <c r="AW36" i="5"/>
  <c r="AW35" i="5"/>
  <c r="AW34" i="5"/>
  <c r="AW33" i="5"/>
  <c r="AW32" i="5"/>
  <c r="AW31" i="5"/>
  <c r="AW30" i="5"/>
  <c r="AW29" i="5"/>
  <c r="AW28" i="5"/>
  <c r="AW27" i="5"/>
  <c r="AW26" i="5"/>
  <c r="AW25" i="5"/>
  <c r="AW24" i="5"/>
  <c r="AW23" i="5"/>
  <c r="AW22" i="5"/>
  <c r="AW21" i="5"/>
  <c r="AW20" i="5"/>
  <c r="AW19" i="5"/>
  <c r="AW18" i="5"/>
  <c r="AW17" i="5"/>
  <c r="AW16" i="5"/>
  <c r="AN16" i="5"/>
  <c r="AW15" i="5"/>
  <c r="AN15" i="5"/>
  <c r="AW14" i="5"/>
  <c r="AN14" i="5"/>
  <c r="AW13" i="5"/>
  <c r="AN13" i="5"/>
  <c r="AW12" i="5"/>
  <c r="AN12" i="5"/>
  <c r="AW11" i="5"/>
  <c r="AN11" i="5"/>
  <c r="AW10" i="5"/>
  <c r="AN10" i="5"/>
  <c r="AW9" i="5"/>
  <c r="AN9" i="5"/>
  <c r="AW8" i="5"/>
  <c r="AN8" i="5"/>
  <c r="AW7" i="5"/>
  <c r="AN7" i="5"/>
  <c r="AW6" i="5"/>
  <c r="AN6" i="5"/>
  <c r="AW5" i="5"/>
  <c r="AN5" i="5"/>
  <c r="AW4" i="5"/>
  <c r="AN4" i="5"/>
  <c r="AW3" i="5"/>
  <c r="AN3" i="5"/>
  <c r="AW2" i="5"/>
  <c r="AN2" i="5"/>
  <c r="AW1" i="5"/>
  <c r="AN1" i="5"/>
  <c r="L44" i="5"/>
  <c r="G44" i="5"/>
  <c r="B44" i="5"/>
  <c r="AC42" i="5"/>
  <c r="AA42" i="5"/>
  <c r="Y42" i="5"/>
  <c r="U42" i="5"/>
  <c r="Q42" i="5"/>
  <c r="AC41" i="5"/>
  <c r="AA41" i="5"/>
  <c r="Y41" i="5"/>
  <c r="U41" i="5"/>
  <c r="Q41" i="5"/>
  <c r="AC40" i="5"/>
  <c r="AA40" i="5"/>
  <c r="Y40" i="5"/>
  <c r="U40" i="5"/>
  <c r="Q40" i="5"/>
  <c r="AC39" i="5"/>
  <c r="AA39" i="5"/>
  <c r="Y39" i="5"/>
  <c r="U39" i="5"/>
  <c r="Q39" i="5"/>
  <c r="L39" i="5"/>
  <c r="G39" i="5"/>
  <c r="B39" i="5"/>
  <c r="AC38" i="5"/>
  <c r="AA38" i="5"/>
  <c r="Y38" i="5"/>
  <c r="U38" i="5"/>
  <c r="Q38" i="5"/>
  <c r="AC37" i="5"/>
  <c r="AA37" i="5"/>
  <c r="Y37" i="5"/>
  <c r="U37" i="5"/>
  <c r="Q37" i="5"/>
  <c r="AC36" i="5"/>
  <c r="AA36" i="5"/>
  <c r="Y36" i="5"/>
  <c r="U36" i="5"/>
  <c r="Q36" i="5"/>
  <c r="AC35" i="5"/>
  <c r="AA35" i="5"/>
  <c r="Y35" i="5"/>
  <c r="U35" i="5"/>
  <c r="Q35" i="5"/>
  <c r="AC34" i="5"/>
  <c r="AA34" i="5"/>
  <c r="Y34" i="5"/>
  <c r="U34" i="5"/>
  <c r="Q34" i="5"/>
  <c r="L34" i="5"/>
  <c r="G34" i="5"/>
  <c r="B34" i="5"/>
  <c r="AC33" i="5"/>
  <c r="AA33" i="5"/>
  <c r="Y33" i="5"/>
  <c r="U33" i="5"/>
  <c r="Q33" i="5"/>
  <c r="AC32" i="5"/>
  <c r="AA32" i="5"/>
  <c r="Y32" i="5"/>
  <c r="U32" i="5"/>
  <c r="Q32" i="5"/>
  <c r="AC31" i="5"/>
  <c r="AA31" i="5"/>
  <c r="Y31" i="5"/>
  <c r="U31" i="5"/>
  <c r="Q31" i="5"/>
  <c r="L29" i="5"/>
  <c r="G29" i="5"/>
  <c r="B29" i="5"/>
  <c r="E25" i="5"/>
  <c r="B25" i="5"/>
  <c r="N24" i="5"/>
  <c r="A24" i="5"/>
  <c r="AW45" i="4"/>
  <c r="AW44" i="4"/>
  <c r="AW43" i="4"/>
  <c r="AW42" i="4"/>
  <c r="AW41" i="4"/>
  <c r="AW40" i="4"/>
  <c r="AW39" i="4"/>
  <c r="AW38" i="4"/>
  <c r="AW37" i="4"/>
  <c r="AW36" i="4"/>
  <c r="AW35" i="4"/>
  <c r="AW34" i="4"/>
  <c r="AW33" i="4"/>
  <c r="AW32" i="4"/>
  <c r="AW31" i="4"/>
  <c r="AW30" i="4"/>
  <c r="AW29" i="4"/>
  <c r="AW28" i="4"/>
  <c r="AW27" i="4"/>
  <c r="AW26" i="4"/>
  <c r="AW25" i="4"/>
  <c r="AW24" i="4"/>
  <c r="AW23" i="4"/>
  <c r="AW22" i="4"/>
  <c r="AW21" i="4"/>
  <c r="AW20" i="4"/>
  <c r="AW19" i="4"/>
  <c r="AW18" i="4"/>
  <c r="AW17" i="4"/>
  <c r="AW16" i="4"/>
  <c r="AW15" i="4"/>
  <c r="AW14" i="4"/>
  <c r="AW13" i="4"/>
  <c r="AW12" i="4"/>
  <c r="AN12" i="4"/>
  <c r="AW11" i="4"/>
  <c r="AN11" i="4"/>
  <c r="AW10" i="4"/>
  <c r="AN10" i="4"/>
  <c r="AW9" i="4"/>
  <c r="AN9" i="4"/>
  <c r="AW8" i="4"/>
  <c r="AN8" i="4"/>
  <c r="AW7" i="4"/>
  <c r="AN7" i="4"/>
  <c r="AW6" i="4"/>
  <c r="AN6" i="4"/>
  <c r="AW5" i="4"/>
  <c r="AN5" i="4"/>
  <c r="AW4" i="4"/>
  <c r="AN4" i="4"/>
  <c r="AW3" i="4"/>
  <c r="AN3" i="4"/>
  <c r="AW2" i="4"/>
  <c r="AN2" i="4"/>
  <c r="AW1" i="4"/>
  <c r="AN1" i="4"/>
  <c r="L44" i="4"/>
  <c r="G44" i="4"/>
  <c r="B44" i="4"/>
  <c r="AC42" i="4"/>
  <c r="AA42" i="4"/>
  <c r="Y42" i="4"/>
  <c r="U42" i="4"/>
  <c r="Q42" i="4"/>
  <c r="AC41" i="4"/>
  <c r="AA41" i="4"/>
  <c r="Y41" i="4"/>
  <c r="U41" i="4"/>
  <c r="Q41" i="4"/>
  <c r="AC40" i="4"/>
  <c r="AA40" i="4"/>
  <c r="Y40" i="4"/>
  <c r="U40" i="4"/>
  <c r="Q40" i="4"/>
  <c r="AC39" i="4"/>
  <c r="AA39" i="4"/>
  <c r="Y39" i="4"/>
  <c r="U39" i="4"/>
  <c r="Q39" i="4"/>
  <c r="L39" i="4"/>
  <c r="G39" i="4"/>
  <c r="B39" i="4"/>
  <c r="AC38" i="4"/>
  <c r="AA38" i="4"/>
  <c r="Y38" i="4"/>
  <c r="U38" i="4"/>
  <c r="Q38" i="4"/>
  <c r="AC37" i="4"/>
  <c r="AA37" i="4"/>
  <c r="Y37" i="4"/>
  <c r="U37" i="4"/>
  <c r="Q37" i="4"/>
  <c r="AC36" i="4"/>
  <c r="AA36" i="4"/>
  <c r="Y36" i="4"/>
  <c r="U36" i="4"/>
  <c r="Q36" i="4"/>
  <c r="AC35" i="4"/>
  <c r="AA35" i="4"/>
  <c r="Y35" i="4"/>
  <c r="U35" i="4"/>
  <c r="Q35" i="4"/>
  <c r="AC34" i="4"/>
  <c r="AA34" i="4"/>
  <c r="Y34" i="4"/>
  <c r="U34" i="4"/>
  <c r="Q34" i="4"/>
  <c r="L34" i="4"/>
  <c r="G34" i="4"/>
  <c r="B34" i="4"/>
  <c r="AC33" i="4"/>
  <c r="AA33" i="4"/>
  <c r="Y33" i="4"/>
  <c r="U33" i="4"/>
  <c r="Q33" i="4"/>
  <c r="AC32" i="4"/>
  <c r="AA32" i="4"/>
  <c r="Y32" i="4"/>
  <c r="U32" i="4"/>
  <c r="Q32" i="4"/>
  <c r="AC31" i="4"/>
  <c r="AA31" i="4"/>
  <c r="Y31" i="4"/>
  <c r="U31" i="4"/>
  <c r="Q31" i="4"/>
  <c r="L29" i="4"/>
  <c r="G29" i="4"/>
  <c r="B29" i="4"/>
  <c r="E25" i="4"/>
  <c r="B25" i="4"/>
  <c r="N24" i="4"/>
  <c r="A24" i="4"/>
  <c r="AW45" i="3"/>
  <c r="AW44" i="3"/>
  <c r="AW43" i="3"/>
  <c r="AW42" i="3"/>
  <c r="AW41" i="3"/>
  <c r="AW40" i="3"/>
  <c r="AW39" i="3"/>
  <c r="AW38" i="3"/>
  <c r="AW37" i="3"/>
  <c r="AW36" i="3"/>
  <c r="AW35" i="3"/>
  <c r="AW34" i="3"/>
  <c r="AW33" i="3"/>
  <c r="AW32" i="3"/>
  <c r="AW31" i="3"/>
  <c r="AW30" i="3"/>
  <c r="AW29" i="3"/>
  <c r="AW28" i="3"/>
  <c r="AW27" i="3"/>
  <c r="AW26" i="3"/>
  <c r="AW25" i="3"/>
  <c r="AW24" i="3"/>
  <c r="AN24" i="3"/>
  <c r="AW23" i="3"/>
  <c r="AN23" i="3"/>
  <c r="AW22" i="3"/>
  <c r="AN22" i="3"/>
  <c r="AW21" i="3"/>
  <c r="AN21" i="3"/>
  <c r="AW20" i="3"/>
  <c r="AN20" i="3"/>
  <c r="AW19" i="3"/>
  <c r="AN19" i="3"/>
  <c r="AW18" i="3"/>
  <c r="AN18" i="3"/>
  <c r="AW17" i="3"/>
  <c r="AN17" i="3"/>
  <c r="AW16" i="3"/>
  <c r="AN16" i="3"/>
  <c r="AW15" i="3"/>
  <c r="AN15" i="3"/>
  <c r="AW14" i="3"/>
  <c r="AN14" i="3"/>
  <c r="AW13" i="3"/>
  <c r="AN13" i="3"/>
  <c r="AW12" i="3"/>
  <c r="AN12" i="3"/>
  <c r="AW11" i="3"/>
  <c r="AN11" i="3"/>
  <c r="AW10" i="3"/>
  <c r="AN10" i="3"/>
  <c r="AW9" i="3"/>
  <c r="AN9" i="3"/>
  <c r="AW8" i="3"/>
  <c r="AN8" i="3"/>
  <c r="AW7" i="3"/>
  <c r="AN7" i="3"/>
  <c r="AW6" i="3"/>
  <c r="AN6" i="3"/>
  <c r="AW5" i="3"/>
  <c r="AN5" i="3"/>
  <c r="AW4" i="3"/>
  <c r="AN4" i="3"/>
  <c r="AW3" i="3"/>
  <c r="AN3" i="3"/>
  <c r="AW2" i="3"/>
  <c r="AN2" i="3"/>
  <c r="AW1" i="3"/>
  <c r="AN1" i="3"/>
  <c r="L44" i="3"/>
  <c r="G44" i="3"/>
  <c r="B44" i="3"/>
  <c r="AC42" i="3"/>
  <c r="AA42" i="3"/>
  <c r="Y42" i="3"/>
  <c r="U42" i="3"/>
  <c r="Q42" i="3"/>
  <c r="AC41" i="3"/>
  <c r="AA41" i="3"/>
  <c r="Y41" i="3"/>
  <c r="U41" i="3"/>
  <c r="Q41" i="3"/>
  <c r="AC40" i="3"/>
  <c r="AA40" i="3"/>
  <c r="Y40" i="3"/>
  <c r="U40" i="3"/>
  <c r="Q40" i="3"/>
  <c r="AC39" i="3"/>
  <c r="AA39" i="3"/>
  <c r="Y39" i="3"/>
  <c r="U39" i="3"/>
  <c r="Q39" i="3"/>
  <c r="L39" i="3"/>
  <c r="G39" i="3"/>
  <c r="B39" i="3"/>
  <c r="AC38" i="3"/>
  <c r="AA38" i="3"/>
  <c r="Y38" i="3"/>
  <c r="U38" i="3"/>
  <c r="Q38" i="3"/>
  <c r="AC37" i="3"/>
  <c r="AA37" i="3"/>
  <c r="Y37" i="3"/>
  <c r="U37" i="3"/>
  <c r="Q37" i="3"/>
  <c r="AC36" i="3"/>
  <c r="AA36" i="3"/>
  <c r="Y36" i="3"/>
  <c r="U36" i="3"/>
  <c r="Q36" i="3"/>
  <c r="AC35" i="3"/>
  <c r="AA35" i="3"/>
  <c r="Y35" i="3"/>
  <c r="U35" i="3"/>
  <c r="Q35" i="3"/>
  <c r="AC34" i="3"/>
  <c r="AA34" i="3"/>
  <c r="Y34" i="3"/>
  <c r="U34" i="3"/>
  <c r="Q34" i="3"/>
  <c r="L34" i="3"/>
  <c r="G34" i="3"/>
  <c r="B34" i="3"/>
  <c r="AC33" i="3"/>
  <c r="AA33" i="3"/>
  <c r="Y33" i="3"/>
  <c r="U33" i="3"/>
  <c r="Q33" i="3"/>
  <c r="AC32" i="3"/>
  <c r="AA32" i="3"/>
  <c r="Y32" i="3"/>
  <c r="U32" i="3"/>
  <c r="Q32" i="3"/>
  <c r="AC31" i="3"/>
  <c r="AA31" i="3"/>
  <c r="Y31" i="3"/>
  <c r="U31" i="3"/>
  <c r="Q31" i="3"/>
  <c r="L29" i="3"/>
  <c r="G29" i="3"/>
  <c r="B29" i="3"/>
  <c r="E25" i="3"/>
  <c r="B25" i="3"/>
  <c r="N24" i="3"/>
  <c r="A24" i="3"/>
  <c r="AW90" i="2"/>
  <c r="AW89" i="2"/>
  <c r="AW88" i="2"/>
  <c r="AW87" i="2"/>
  <c r="AW86" i="2"/>
  <c r="AW85" i="2"/>
  <c r="AW84" i="2"/>
  <c r="AW83" i="2"/>
  <c r="AW82" i="2"/>
  <c r="AW81" i="2"/>
  <c r="AW80" i="2"/>
  <c r="AW79" i="2"/>
  <c r="AW78" i="2"/>
  <c r="AW77" i="2"/>
  <c r="AW76" i="2"/>
  <c r="AW75" i="2"/>
  <c r="AW74" i="2"/>
  <c r="AW73" i="2"/>
  <c r="AW72" i="2"/>
  <c r="AW71" i="2"/>
  <c r="AW70" i="2"/>
  <c r="AW69" i="2"/>
  <c r="AW68" i="2"/>
  <c r="AW67" i="2"/>
  <c r="AW66" i="2"/>
  <c r="AW65" i="2"/>
  <c r="AW64" i="2"/>
  <c r="AW63" i="2"/>
  <c r="AW62" i="2"/>
  <c r="AW61" i="2"/>
  <c r="AN61" i="2"/>
  <c r="AW60" i="2"/>
  <c r="AN60" i="2"/>
  <c r="AW59" i="2"/>
  <c r="AN59" i="2"/>
  <c r="AW58" i="2"/>
  <c r="AN58" i="2"/>
  <c r="AW57" i="2"/>
  <c r="AN57" i="2"/>
  <c r="AW56" i="2"/>
  <c r="AN56" i="2"/>
  <c r="AW55" i="2"/>
  <c r="AN55" i="2"/>
  <c r="AW54" i="2"/>
  <c r="AN54" i="2"/>
  <c r="AW53" i="2"/>
  <c r="AN53" i="2"/>
  <c r="AW52" i="2"/>
  <c r="AN52" i="2"/>
  <c r="AW51" i="2"/>
  <c r="AN51" i="2"/>
  <c r="AW50" i="2"/>
  <c r="AN50" i="2"/>
  <c r="AW49" i="2"/>
  <c r="AN49" i="2"/>
  <c r="AW48" i="2"/>
  <c r="AN48" i="2"/>
  <c r="AW47" i="2"/>
  <c r="AN47" i="2"/>
  <c r="AW46" i="2"/>
  <c r="AN46" i="2"/>
  <c r="AW45" i="2"/>
  <c r="AN45" i="2"/>
  <c r="AW44" i="2"/>
  <c r="AN44" i="2"/>
  <c r="L44" i="2"/>
  <c r="G44" i="2"/>
  <c r="B44" i="2"/>
  <c r="AW43" i="2"/>
  <c r="AN43" i="2"/>
  <c r="AW42" i="2"/>
  <c r="AN42" i="2"/>
  <c r="AC42" i="2"/>
  <c r="AA42" i="2"/>
  <c r="Y42" i="2"/>
  <c r="U42" i="2"/>
  <c r="Q42" i="2"/>
  <c r="AW41" i="2"/>
  <c r="AN41" i="2"/>
  <c r="AC41" i="2"/>
  <c r="AA41" i="2"/>
  <c r="Y41" i="2"/>
  <c r="U41" i="2"/>
  <c r="Q41" i="2"/>
  <c r="AW40" i="2"/>
  <c r="AN40" i="2"/>
  <c r="AC40" i="2"/>
  <c r="AA40" i="2"/>
  <c r="Y40" i="2"/>
  <c r="U40" i="2"/>
  <c r="Q40" i="2"/>
  <c r="AW39" i="2"/>
  <c r="AN39" i="2"/>
  <c r="AC39" i="2"/>
  <c r="AA39" i="2"/>
  <c r="Y39" i="2"/>
  <c r="U39" i="2"/>
  <c r="Q39" i="2"/>
  <c r="L39" i="2"/>
  <c r="G39" i="2"/>
  <c r="B39" i="2"/>
  <c r="AW38" i="2"/>
  <c r="AN38" i="2"/>
  <c r="AC38" i="2"/>
  <c r="AA38" i="2"/>
  <c r="Y38" i="2"/>
  <c r="U38" i="2"/>
  <c r="Q38" i="2"/>
  <c r="AW37" i="2"/>
  <c r="AN37" i="2"/>
  <c r="AC37" i="2"/>
  <c r="AA37" i="2"/>
  <c r="Y37" i="2"/>
  <c r="U37" i="2"/>
  <c r="Q37" i="2"/>
  <c r="AW36" i="2"/>
  <c r="AN36" i="2"/>
  <c r="AC36" i="2"/>
  <c r="AA36" i="2"/>
  <c r="Y36" i="2"/>
  <c r="U36" i="2"/>
  <c r="Q36" i="2"/>
  <c r="AW35" i="2"/>
  <c r="AN35" i="2"/>
  <c r="AC35" i="2"/>
  <c r="AA35" i="2"/>
  <c r="Y35" i="2"/>
  <c r="U35" i="2"/>
  <c r="Q35" i="2"/>
  <c r="AW34" i="2"/>
  <c r="AN34" i="2"/>
  <c r="AC34" i="2"/>
  <c r="AA34" i="2"/>
  <c r="Y34" i="2"/>
  <c r="U34" i="2"/>
  <c r="Q34" i="2"/>
  <c r="L34" i="2"/>
  <c r="G34" i="2"/>
  <c r="B34" i="2"/>
  <c r="AW33" i="2"/>
  <c r="AN33" i="2"/>
  <c r="AC33" i="2"/>
  <c r="AA33" i="2"/>
  <c r="Y33" i="2"/>
  <c r="U33" i="2"/>
  <c r="Q33" i="2"/>
  <c r="AW32" i="2"/>
  <c r="AN32" i="2"/>
  <c r="AC32" i="2"/>
  <c r="AA32" i="2"/>
  <c r="Y32" i="2"/>
  <c r="U32" i="2"/>
  <c r="Q32" i="2"/>
  <c r="AW31" i="2"/>
  <c r="AN31" i="2"/>
  <c r="AC31" i="2"/>
  <c r="AA31" i="2"/>
  <c r="Y31" i="2"/>
  <c r="U31" i="2"/>
  <c r="Q31" i="2"/>
  <c r="AW30" i="2"/>
  <c r="AN30" i="2"/>
  <c r="AW29" i="2"/>
  <c r="AN29" i="2"/>
  <c r="L29" i="2"/>
  <c r="G29" i="2"/>
  <c r="B29" i="2"/>
  <c r="AW28" i="2"/>
  <c r="AN28" i="2"/>
  <c r="AW27" i="2"/>
  <c r="AN27" i="2"/>
  <c r="AW26" i="2"/>
  <c r="AN26" i="2"/>
  <c r="AW25" i="2"/>
  <c r="AN25" i="2"/>
  <c r="E25" i="2"/>
  <c r="B25" i="2"/>
  <c r="AW24" i="2"/>
  <c r="AN24" i="2"/>
  <c r="N24" i="2"/>
  <c r="A24" i="2"/>
  <c r="AW23" i="2"/>
  <c r="AN23" i="2"/>
  <c r="AW22" i="2"/>
  <c r="AN22" i="2"/>
  <c r="AW21" i="2"/>
  <c r="AN21" i="2"/>
  <c r="AW20" i="2"/>
  <c r="AN20" i="2"/>
  <c r="AW19" i="2"/>
  <c r="AN19" i="2"/>
  <c r="AW18" i="2"/>
  <c r="AN18" i="2"/>
  <c r="AW17" i="2"/>
  <c r="AN17" i="2"/>
  <c r="AW16" i="2"/>
  <c r="AN16" i="2"/>
  <c r="AW15" i="2"/>
  <c r="AN15" i="2"/>
  <c r="AW14" i="2"/>
  <c r="AN14" i="2"/>
  <c r="AW13" i="2"/>
  <c r="AN13" i="2"/>
  <c r="AW12" i="2"/>
  <c r="AN12" i="2"/>
  <c r="AW11" i="2"/>
  <c r="AN11" i="2"/>
  <c r="AW10" i="2"/>
  <c r="AN10" i="2"/>
  <c r="AW9" i="2"/>
  <c r="AN9" i="2"/>
  <c r="AW8" i="2"/>
  <c r="AN8" i="2"/>
  <c r="AW7" i="2"/>
  <c r="AN7" i="2"/>
  <c r="AW6" i="2"/>
  <c r="AN6" i="2"/>
  <c r="AW5" i="2"/>
  <c r="AN5" i="2"/>
  <c r="AW4" i="2"/>
  <c r="AN4" i="2"/>
  <c r="AW3" i="2"/>
  <c r="AN3" i="2"/>
  <c r="AW2" i="2"/>
  <c r="AN2" i="2"/>
  <c r="AW1" i="2"/>
  <c r="AN1" i="2"/>
  <c r="AO7" i="8" l="1"/>
  <c r="AG11" i="8" s="1"/>
  <c r="AX59" i="8"/>
  <c r="AO9" i="8"/>
  <c r="AK13" i="8" s="1"/>
  <c r="AX5" i="7"/>
  <c r="AH9" i="7" s="1"/>
  <c r="AO22" i="8"/>
  <c r="AO2" i="8"/>
  <c r="AK6" i="8" s="1"/>
  <c r="AO6" i="8"/>
  <c r="AG10" i="8" s="1"/>
  <c r="AX31" i="8"/>
  <c r="AO8" i="8"/>
  <c r="AG12" i="8" s="1"/>
  <c r="AO10" i="8"/>
  <c r="AG14" i="8" s="1"/>
  <c r="AK10" i="8"/>
  <c r="AX4" i="8"/>
  <c r="AX5" i="8"/>
  <c r="AG6" i="8"/>
  <c r="AX6" i="8"/>
  <c r="AK11" i="8"/>
  <c r="AX15" i="8"/>
  <c r="AX19" i="8"/>
  <c r="AX26" i="8"/>
  <c r="AO30" i="8"/>
  <c r="AX64" i="8"/>
  <c r="AX88" i="8"/>
  <c r="AO15" i="8"/>
  <c r="AX3" i="8"/>
  <c r="AX7" i="8"/>
  <c r="AX12" i="8"/>
  <c r="AX17" i="8"/>
  <c r="AO21" i="8"/>
  <c r="AX24" i="8"/>
  <c r="AX25" i="8"/>
  <c r="AO29" i="8"/>
  <c r="AX33" i="8"/>
  <c r="AX37" i="8"/>
  <c r="AX41" i="8"/>
  <c r="AX45" i="8"/>
  <c r="AO13" i="8"/>
  <c r="AX18" i="8"/>
  <c r="AO24" i="8"/>
  <c r="AO32" i="8"/>
  <c r="AX38" i="8"/>
  <c r="AX49" i="8"/>
  <c r="AX68" i="8"/>
  <c r="AX72" i="8"/>
  <c r="AX76" i="8"/>
  <c r="AX84" i="8"/>
  <c r="AX89" i="8"/>
  <c r="AX87" i="8"/>
  <c r="AX85" i="8"/>
  <c r="AX83" i="8"/>
  <c r="AX81" i="8"/>
  <c r="AX79" i="8"/>
  <c r="AX77" i="8"/>
  <c r="AX75" i="8"/>
  <c r="AX73" i="8"/>
  <c r="AX71" i="8"/>
  <c r="AX69" i="8"/>
  <c r="AX67" i="8"/>
  <c r="AX65" i="8"/>
  <c r="AX63" i="8"/>
  <c r="AX61" i="8"/>
  <c r="AX60" i="8"/>
  <c r="AX56" i="8"/>
  <c r="AX52" i="8"/>
  <c r="AX48" i="8"/>
  <c r="AX44" i="8"/>
  <c r="AX13" i="8"/>
  <c r="AX57" i="8"/>
  <c r="AX55" i="8"/>
  <c r="AX51" i="8"/>
  <c r="AX47" i="8"/>
  <c r="AX58" i="8"/>
  <c r="AX54" i="8"/>
  <c r="AX50" i="8"/>
  <c r="AX46" i="8"/>
  <c r="AX42" i="8"/>
  <c r="AX2" i="8"/>
  <c r="AO4" i="8"/>
  <c r="AO5" i="8"/>
  <c r="AX8" i="8"/>
  <c r="AX9" i="8"/>
  <c r="AX10" i="8"/>
  <c r="AO11" i="8"/>
  <c r="AO14" i="8"/>
  <c r="AX16" i="8"/>
  <c r="AO19" i="8"/>
  <c r="AO20" i="8"/>
  <c r="AX22" i="8"/>
  <c r="AX23" i="8"/>
  <c r="AO27" i="8"/>
  <c r="AO28" i="8"/>
  <c r="AX30" i="8"/>
  <c r="AO31" i="8"/>
  <c r="AX32" i="8"/>
  <c r="AX36" i="8"/>
  <c r="AX40" i="8"/>
  <c r="AO55" i="8"/>
  <c r="AO16" i="8"/>
  <c r="AO23" i="8"/>
  <c r="AX27" i="8"/>
  <c r="AX34" i="8"/>
  <c r="AO47" i="8"/>
  <c r="AO61" i="8"/>
  <c r="AX80" i="8"/>
  <c r="AX1" i="8"/>
  <c r="AO3" i="8"/>
  <c r="AX11" i="8"/>
  <c r="AO12" i="8"/>
  <c r="AX14" i="8"/>
  <c r="AO17" i="8"/>
  <c r="AO18" i="8"/>
  <c r="AX20" i="8"/>
  <c r="AX21" i="8"/>
  <c r="AO25" i="8"/>
  <c r="AO26" i="8"/>
  <c r="AX28" i="8"/>
  <c r="AX29" i="8"/>
  <c r="AX35" i="8"/>
  <c r="AX39" i="8"/>
  <c r="AX43" i="8"/>
  <c r="AO51" i="8"/>
  <c r="AX53" i="8"/>
  <c r="AO57" i="8"/>
  <c r="AO44" i="8"/>
  <c r="AO48" i="8"/>
  <c r="AO52" i="8"/>
  <c r="AO56" i="8"/>
  <c r="AO60" i="8"/>
  <c r="AO1" i="8"/>
  <c r="AO43" i="8"/>
  <c r="AO45" i="8"/>
  <c r="AO49" i="8"/>
  <c r="AO53" i="8"/>
  <c r="AO59" i="8"/>
  <c r="AX62" i="8"/>
  <c r="AX66" i="8"/>
  <c r="AX70" i="8"/>
  <c r="AX74" i="8"/>
  <c r="AX78" i="8"/>
  <c r="AX82" i="8"/>
  <c r="AX86" i="8"/>
  <c r="AX90" i="8"/>
  <c r="AO33" i="8"/>
  <c r="AO34" i="8"/>
  <c r="AO35" i="8"/>
  <c r="AO36" i="8"/>
  <c r="AO37" i="8"/>
  <c r="AO38" i="8"/>
  <c r="AO39" i="8"/>
  <c r="AO40" i="8"/>
  <c r="AO41" i="8"/>
  <c r="AO42" i="8"/>
  <c r="AO46" i="8"/>
  <c r="AO50" i="8"/>
  <c r="AO54" i="8"/>
  <c r="AO58" i="8"/>
  <c r="AX18" i="7"/>
  <c r="AO11" i="7"/>
  <c r="AK15" i="7" s="1"/>
  <c r="V15" i="7" s="1"/>
  <c r="AL9" i="7"/>
  <c r="W9" i="7" s="1"/>
  <c r="AO10" i="7"/>
  <c r="AO5" i="7"/>
  <c r="AO14" i="7"/>
  <c r="AO17" i="7"/>
  <c r="AO32" i="7"/>
  <c r="AX1" i="7"/>
  <c r="AX40" i="7"/>
  <c r="AX36" i="7"/>
  <c r="AX35" i="7"/>
  <c r="AX34" i="7"/>
  <c r="AX33" i="7"/>
  <c r="AX32" i="7"/>
  <c r="AX31" i="7"/>
  <c r="AX30" i="7"/>
  <c r="AX13" i="7"/>
  <c r="AX15" i="7"/>
  <c r="AX11" i="7"/>
  <c r="AX9" i="7"/>
  <c r="AX38" i="7"/>
  <c r="AX7" i="7"/>
  <c r="AX3" i="7"/>
  <c r="AO9" i="7"/>
  <c r="AX8" i="7"/>
  <c r="AO21" i="7"/>
  <c r="AX26" i="7"/>
  <c r="AO36" i="7"/>
  <c r="AX52" i="7"/>
  <c r="AO2" i="7"/>
  <c r="AO4" i="7"/>
  <c r="AX10" i="7"/>
  <c r="AO12" i="7"/>
  <c r="AX14" i="7"/>
  <c r="AX17" i="7"/>
  <c r="AO20" i="7"/>
  <c r="AX21" i="7"/>
  <c r="AX25" i="7"/>
  <c r="AX29" i="7"/>
  <c r="AO33" i="7"/>
  <c r="AX37" i="7"/>
  <c r="AX39" i="7"/>
  <c r="AX41" i="7"/>
  <c r="AX22" i="7"/>
  <c r="AO40" i="7"/>
  <c r="AX42" i="7"/>
  <c r="AX48" i="7"/>
  <c r="AX2" i="7"/>
  <c r="AX4" i="7"/>
  <c r="AO6" i="7"/>
  <c r="AX12" i="7"/>
  <c r="AO16" i="7"/>
  <c r="AO19" i="7"/>
  <c r="AX20" i="7"/>
  <c r="AX24" i="7"/>
  <c r="AX28" i="7"/>
  <c r="AO30" i="7"/>
  <c r="AO34" i="7"/>
  <c r="AX46" i="7"/>
  <c r="AX50" i="7"/>
  <c r="AX54" i="7"/>
  <c r="AX44" i="7"/>
  <c r="AO15" i="7"/>
  <c r="AO1" i="7"/>
  <c r="AO3" i="7"/>
  <c r="AX6" i="7"/>
  <c r="AO7" i="7"/>
  <c r="AO8" i="7"/>
  <c r="AO13" i="7"/>
  <c r="AX16" i="7"/>
  <c r="AO18" i="7"/>
  <c r="AX19" i="7"/>
  <c r="AX23" i="7"/>
  <c r="AX27" i="7"/>
  <c r="AO31" i="7"/>
  <c r="AO35" i="7"/>
  <c r="AO23" i="7"/>
  <c r="AO25" i="7"/>
  <c r="AO27" i="7"/>
  <c r="AO29" i="7"/>
  <c r="AO39" i="7"/>
  <c r="AO43" i="7"/>
  <c r="AO38" i="7"/>
  <c r="AX43" i="7"/>
  <c r="AX45" i="7"/>
  <c r="AX47" i="7"/>
  <c r="AX49" i="7"/>
  <c r="AX51" i="7"/>
  <c r="AX53" i="7"/>
  <c r="AX55" i="7"/>
  <c r="AO22" i="7"/>
  <c r="AO24" i="7"/>
  <c r="AO26" i="7"/>
  <c r="AO28" i="7"/>
  <c r="AO37" i="7"/>
  <c r="AO41" i="7"/>
  <c r="AO42" i="7"/>
  <c r="AO44" i="7"/>
  <c r="AO2" i="6"/>
  <c r="AK6" i="6" s="1"/>
  <c r="V6" i="6" s="1"/>
  <c r="AO3" i="6"/>
  <c r="AK7" i="6" s="1"/>
  <c r="V7" i="6" s="1"/>
  <c r="V33" i="6" s="1"/>
  <c r="AO1" i="6"/>
  <c r="AG5" i="6" s="1"/>
  <c r="AX37" i="6"/>
  <c r="AX9" i="6"/>
  <c r="AH13" i="6" s="1"/>
  <c r="AO4" i="6"/>
  <c r="AK8" i="6" s="1"/>
  <c r="V8" i="6" s="1"/>
  <c r="AO7" i="6"/>
  <c r="AK11" i="6" s="1"/>
  <c r="V11" i="6" s="1"/>
  <c r="V37" i="6" s="1"/>
  <c r="AO15" i="6"/>
  <c r="AO32" i="6"/>
  <c r="AX41" i="6"/>
  <c r="AX39" i="6"/>
  <c r="AX6" i="6"/>
  <c r="AX7" i="6"/>
  <c r="AO11" i="6"/>
  <c r="AX13" i="6"/>
  <c r="AX14" i="6"/>
  <c r="AX16" i="6"/>
  <c r="AO20" i="6"/>
  <c r="AO28" i="6"/>
  <c r="AX32" i="6"/>
  <c r="AX40" i="6"/>
  <c r="AX43" i="6"/>
  <c r="AO16" i="6"/>
  <c r="AO33" i="6"/>
  <c r="AX1" i="6"/>
  <c r="AX2" i="6"/>
  <c r="AX3" i="6"/>
  <c r="AX4" i="6"/>
  <c r="AO5" i="6"/>
  <c r="AO8" i="6"/>
  <c r="AX10" i="6"/>
  <c r="AX11" i="6"/>
  <c r="AO18" i="6"/>
  <c r="AO26" i="6"/>
  <c r="AO30" i="6"/>
  <c r="AO36" i="6"/>
  <c r="AO13" i="6"/>
  <c r="AO22" i="6"/>
  <c r="AO34" i="6"/>
  <c r="AX45" i="6"/>
  <c r="AO35" i="6"/>
  <c r="AX12" i="6"/>
  <c r="AX8" i="6"/>
  <c r="AX5" i="6"/>
  <c r="AO9" i="6"/>
  <c r="AO12" i="6"/>
  <c r="AO24" i="6"/>
  <c r="AX36" i="6"/>
  <c r="AX15" i="6"/>
  <c r="AX18" i="6"/>
  <c r="AX20" i="6"/>
  <c r="AX22" i="6"/>
  <c r="AX24" i="6"/>
  <c r="AX26" i="6"/>
  <c r="AX28" i="6"/>
  <c r="AX33" i="6"/>
  <c r="AX44" i="6"/>
  <c r="AO6" i="6"/>
  <c r="AO10" i="6"/>
  <c r="AO17" i="6"/>
  <c r="AO19" i="6"/>
  <c r="AO21" i="6"/>
  <c r="AO23" i="6"/>
  <c r="AO25" i="6"/>
  <c r="AO27" i="6"/>
  <c r="AO29" i="6"/>
  <c r="AX30" i="6"/>
  <c r="AO31" i="6"/>
  <c r="AX34" i="6"/>
  <c r="AX38" i="6"/>
  <c r="AX42" i="6"/>
  <c r="AO14" i="6"/>
  <c r="AX17" i="6"/>
  <c r="AX19" i="6"/>
  <c r="AX21" i="6"/>
  <c r="AX23" i="6"/>
  <c r="AX25" i="6"/>
  <c r="AX27" i="6"/>
  <c r="AX29" i="6"/>
  <c r="AX31" i="6"/>
  <c r="AX35" i="6"/>
  <c r="AX1" i="5"/>
  <c r="AO2" i="5"/>
  <c r="AK6" i="5" s="1"/>
  <c r="AO4" i="5"/>
  <c r="AX5" i="5"/>
  <c r="AX9" i="5"/>
  <c r="AX13" i="5"/>
  <c r="AX18" i="5"/>
  <c r="AX26" i="5"/>
  <c r="AX30" i="5"/>
  <c r="AX38" i="5"/>
  <c r="AO8" i="5"/>
  <c r="AO12" i="5"/>
  <c r="AO16" i="5"/>
  <c r="AX23" i="5"/>
  <c r="AX31" i="5"/>
  <c r="AX43" i="5"/>
  <c r="AX2" i="5"/>
  <c r="AH6" i="5" s="1"/>
  <c r="AX4" i="5"/>
  <c r="AH8" i="5" s="1"/>
  <c r="AX6" i="5"/>
  <c r="AX8" i="5"/>
  <c r="AH12" i="5" s="1"/>
  <c r="AX10" i="5"/>
  <c r="AX12" i="5"/>
  <c r="AX14" i="5"/>
  <c r="AX16" i="5"/>
  <c r="AX20" i="5"/>
  <c r="AX24" i="5"/>
  <c r="AX28" i="5"/>
  <c r="AX32" i="5"/>
  <c r="AX36" i="5"/>
  <c r="AX40" i="5"/>
  <c r="AX44" i="5"/>
  <c r="AX3" i="5"/>
  <c r="AL7" i="5" s="1"/>
  <c r="W7" i="5" s="1"/>
  <c r="AX7" i="5"/>
  <c r="AX11" i="5"/>
  <c r="AX15" i="5"/>
  <c r="AX22" i="5"/>
  <c r="AX34" i="5"/>
  <c r="AX42" i="5"/>
  <c r="AO6" i="5"/>
  <c r="AG10" i="5" s="1"/>
  <c r="AO10" i="5"/>
  <c r="AG14" i="5" s="1"/>
  <c r="AO14" i="5"/>
  <c r="AX19" i="5"/>
  <c r="AX27" i="5"/>
  <c r="AX35" i="5"/>
  <c r="AX39" i="5"/>
  <c r="AO1" i="5"/>
  <c r="AK5" i="5" s="1"/>
  <c r="AO3" i="5"/>
  <c r="AK7" i="5" s="1"/>
  <c r="AO5" i="5"/>
  <c r="AK9" i="5" s="1"/>
  <c r="AO7" i="5"/>
  <c r="AK11" i="5" s="1"/>
  <c r="AO9" i="5"/>
  <c r="AK13" i="5" s="1"/>
  <c r="AO11" i="5"/>
  <c r="AO13" i="5"/>
  <c r="AO15" i="5"/>
  <c r="AX17" i="5"/>
  <c r="AX21" i="5"/>
  <c r="AX25" i="5"/>
  <c r="AX29" i="5"/>
  <c r="AX33" i="5"/>
  <c r="AX37" i="5"/>
  <c r="AX41" i="5"/>
  <c r="AX45" i="5"/>
  <c r="AG6" i="5"/>
  <c r="AK10" i="5"/>
  <c r="AO2" i="4"/>
  <c r="AK6" i="4" s="1"/>
  <c r="AO1" i="4"/>
  <c r="AK5" i="4" s="1"/>
  <c r="AX22" i="4"/>
  <c r="AX42" i="4"/>
  <c r="AO4" i="4"/>
  <c r="AG8" i="4" s="1"/>
  <c r="AO6" i="4"/>
  <c r="AG10" i="4" s="1"/>
  <c r="AO8" i="4"/>
  <c r="AK12" i="4" s="1"/>
  <c r="AO10" i="4"/>
  <c r="AG14" i="4" s="1"/>
  <c r="AO12" i="4"/>
  <c r="AG16" i="4" s="1"/>
  <c r="AX15" i="4"/>
  <c r="AX19" i="4"/>
  <c r="AX23" i="4"/>
  <c r="AX27" i="4"/>
  <c r="AX31" i="4"/>
  <c r="AX35" i="4"/>
  <c r="AX39" i="4"/>
  <c r="AX43" i="4"/>
  <c r="AX1" i="4"/>
  <c r="AX5" i="4"/>
  <c r="AX9" i="4"/>
  <c r="AX18" i="4"/>
  <c r="AX26" i="4"/>
  <c r="AX38" i="4"/>
  <c r="AX2" i="4"/>
  <c r="AX4" i="4"/>
  <c r="AL8" i="4" s="1"/>
  <c r="W8" i="4" s="1"/>
  <c r="W34" i="4" s="1"/>
  <c r="AX6" i="4"/>
  <c r="AX8" i="4"/>
  <c r="AX10" i="4"/>
  <c r="AX12" i="4"/>
  <c r="AX16" i="4"/>
  <c r="AX20" i="4"/>
  <c r="AX24" i="4"/>
  <c r="AX28" i="4"/>
  <c r="AX32" i="4"/>
  <c r="AX36" i="4"/>
  <c r="AX40" i="4"/>
  <c r="AX44" i="4"/>
  <c r="AX3" i="4"/>
  <c r="AX7" i="4"/>
  <c r="AX11" i="4"/>
  <c r="AH15" i="4" s="1"/>
  <c r="AX14" i="4"/>
  <c r="AX30" i="4"/>
  <c r="AX34" i="4"/>
  <c r="AO3" i="4"/>
  <c r="AK7" i="4" s="1"/>
  <c r="AO5" i="4"/>
  <c r="AG9" i="4" s="1"/>
  <c r="AO7" i="4"/>
  <c r="AG11" i="4" s="1"/>
  <c r="AO9" i="4"/>
  <c r="AG13" i="4" s="1"/>
  <c r="AO11" i="4"/>
  <c r="AK15" i="4" s="1"/>
  <c r="AX13" i="4"/>
  <c r="AX17" i="4"/>
  <c r="AX21" i="4"/>
  <c r="AX25" i="4"/>
  <c r="AX29" i="4"/>
  <c r="AX33" i="4"/>
  <c r="AX37" i="4"/>
  <c r="AX41" i="4"/>
  <c r="AX45" i="4"/>
  <c r="AO2" i="3"/>
  <c r="AK6" i="3" s="1"/>
  <c r="AX1" i="3"/>
  <c r="AL5" i="3" s="1"/>
  <c r="W5" i="3" s="1"/>
  <c r="W31" i="3" s="1"/>
  <c r="AX3" i="3"/>
  <c r="AL7" i="3" s="1"/>
  <c r="W7" i="3" s="1"/>
  <c r="W33" i="3" s="1"/>
  <c r="AX5" i="3"/>
  <c r="AL9" i="3" s="1"/>
  <c r="W9" i="3" s="1"/>
  <c r="AX9" i="3"/>
  <c r="AH13" i="3" s="1"/>
  <c r="AX11" i="3"/>
  <c r="AH15" i="3" s="1"/>
  <c r="AX13" i="3"/>
  <c r="AX17" i="3"/>
  <c r="AX19" i="3"/>
  <c r="AX21" i="3"/>
  <c r="AX23" i="3"/>
  <c r="AX26" i="3"/>
  <c r="AX34" i="3"/>
  <c r="AX38" i="3"/>
  <c r="AX42" i="3"/>
  <c r="AX4" i="2"/>
  <c r="AH8" i="2" s="1"/>
  <c r="S8" i="2" s="1"/>
  <c r="AO4" i="3"/>
  <c r="AG8" i="3" s="1"/>
  <c r="AO6" i="3"/>
  <c r="AO8" i="3"/>
  <c r="AG12" i="3" s="1"/>
  <c r="AO10" i="3"/>
  <c r="AO12" i="3"/>
  <c r="AO16" i="3"/>
  <c r="AO18" i="3"/>
  <c r="AO20" i="3"/>
  <c r="AO22" i="3"/>
  <c r="AO24" i="3"/>
  <c r="AX27" i="3"/>
  <c r="AX31" i="3"/>
  <c r="AX35" i="3"/>
  <c r="AX39" i="3"/>
  <c r="AX43" i="3"/>
  <c r="AO2" i="2"/>
  <c r="AG6" i="2" s="1"/>
  <c r="AX2" i="3"/>
  <c r="AH6" i="3" s="1"/>
  <c r="S6" i="3" s="1"/>
  <c r="AX4" i="3"/>
  <c r="AL8" i="3" s="1"/>
  <c r="W8" i="3" s="1"/>
  <c r="D11" i="3" s="1"/>
  <c r="D34" i="3" s="1"/>
  <c r="AX6" i="3"/>
  <c r="AH10" i="3" s="1"/>
  <c r="S10" i="3" s="1"/>
  <c r="AX8" i="3"/>
  <c r="AX10" i="3"/>
  <c r="AX12" i="3"/>
  <c r="AH16" i="3" s="1"/>
  <c r="AX14" i="3"/>
  <c r="AX16" i="3"/>
  <c r="AX18" i="3"/>
  <c r="AX20" i="3"/>
  <c r="AX22" i="3"/>
  <c r="AX24" i="3"/>
  <c r="AX28" i="3"/>
  <c r="AX32" i="3"/>
  <c r="AX36" i="3"/>
  <c r="AX40" i="3"/>
  <c r="AX44" i="3"/>
  <c r="AX7" i="3"/>
  <c r="AH11" i="3" s="1"/>
  <c r="AX15" i="3"/>
  <c r="AX30" i="3"/>
  <c r="AO14" i="3"/>
  <c r="AO1" i="3"/>
  <c r="AK5" i="3" s="1"/>
  <c r="AO3" i="3"/>
  <c r="AK7" i="3" s="1"/>
  <c r="AO5" i="3"/>
  <c r="AO7" i="3"/>
  <c r="AG11" i="3" s="1"/>
  <c r="AO9" i="3"/>
  <c r="AG13" i="3" s="1"/>
  <c r="AO11" i="3"/>
  <c r="AG15" i="3" s="1"/>
  <c r="AO13" i="3"/>
  <c r="AO15" i="3"/>
  <c r="AO17" i="3"/>
  <c r="AO19" i="3"/>
  <c r="AO21" i="3"/>
  <c r="AO23" i="3"/>
  <c r="AX25" i="3"/>
  <c r="AX29" i="3"/>
  <c r="AX33" i="3"/>
  <c r="AX37" i="3"/>
  <c r="AX41" i="3"/>
  <c r="AX45" i="3"/>
  <c r="AO6" i="2"/>
  <c r="AK10" i="2" s="1"/>
  <c r="AX3" i="2"/>
  <c r="AH7" i="2" s="1"/>
  <c r="AO4" i="2"/>
  <c r="AK8" i="2" s="1"/>
  <c r="AO3" i="2"/>
  <c r="AG7" i="2" s="1"/>
  <c r="AO8" i="2"/>
  <c r="AG12" i="2" s="1"/>
  <c r="AO42" i="2"/>
  <c r="AX6" i="2"/>
  <c r="AL10" i="2" s="1"/>
  <c r="W10" i="2" s="1"/>
  <c r="AK15" i="3"/>
  <c r="AO1" i="2"/>
  <c r="AG5" i="2" s="1"/>
  <c r="AX2" i="2"/>
  <c r="AL6" i="2" s="1"/>
  <c r="W6" i="2" s="1"/>
  <c r="AX5" i="2"/>
  <c r="AH9" i="2" s="1"/>
  <c r="AX40" i="2"/>
  <c r="AX7" i="2"/>
  <c r="AL11" i="2" s="1"/>
  <c r="W11" i="2" s="1"/>
  <c r="AX9" i="2"/>
  <c r="AH13" i="2" s="1"/>
  <c r="AX8" i="2"/>
  <c r="AX10" i="2"/>
  <c r="AX12" i="2"/>
  <c r="AX14" i="2"/>
  <c r="AO19" i="2"/>
  <c r="AX21" i="2"/>
  <c r="AO22" i="2"/>
  <c r="AX23" i="2"/>
  <c r="AX24" i="2"/>
  <c r="AX25" i="2"/>
  <c r="AO26" i="2"/>
  <c r="AX28" i="2"/>
  <c r="AO32" i="2"/>
  <c r="AX37" i="2"/>
  <c r="AX39" i="2"/>
  <c r="AX43" i="2"/>
  <c r="AO44" i="2"/>
  <c r="AO11" i="2"/>
  <c r="AO15" i="2"/>
  <c r="AO16" i="2"/>
  <c r="AO17" i="2"/>
  <c r="AX18" i="2"/>
  <c r="AO20" i="2"/>
  <c r="AO27" i="2"/>
  <c r="AO29" i="2"/>
  <c r="AO30" i="2"/>
  <c r="AX31" i="2"/>
  <c r="AO33" i="2"/>
  <c r="AO34" i="2"/>
  <c r="AX35" i="2"/>
  <c r="AO36" i="2"/>
  <c r="AX38" i="2"/>
  <c r="AX44" i="2"/>
  <c r="AX89" i="2"/>
  <c r="AX87" i="2"/>
  <c r="AX85" i="2"/>
  <c r="AX83" i="2"/>
  <c r="AX81" i="2"/>
  <c r="AX79" i="2"/>
  <c r="AX77" i="2"/>
  <c r="AX75" i="2"/>
  <c r="AX73" i="2"/>
  <c r="AX71" i="2"/>
  <c r="AX69" i="2"/>
  <c r="AX67" i="2"/>
  <c r="AX65" i="2"/>
  <c r="AX63" i="2"/>
  <c r="AX61" i="2"/>
  <c r="AX60" i="2"/>
  <c r="AX59" i="2"/>
  <c r="AX58" i="2"/>
  <c r="AX57" i="2"/>
  <c r="AX56" i="2"/>
  <c r="AX55" i="2"/>
  <c r="AX54" i="2"/>
  <c r="AX53" i="2"/>
  <c r="AX52" i="2"/>
  <c r="AX51" i="2"/>
  <c r="AX50" i="2"/>
  <c r="AX49" i="2"/>
  <c r="AX48" i="2"/>
  <c r="AX47" i="2"/>
  <c r="AX46" i="2"/>
  <c r="AX45" i="2"/>
  <c r="AX42" i="2"/>
  <c r="AX90" i="2"/>
  <c r="AX88" i="2"/>
  <c r="AX86" i="2"/>
  <c r="AX84" i="2"/>
  <c r="AX82" i="2"/>
  <c r="AX80" i="2"/>
  <c r="AX78" i="2"/>
  <c r="AX76" i="2"/>
  <c r="AX74" i="2"/>
  <c r="AX72" i="2"/>
  <c r="AX70" i="2"/>
  <c r="AX68" i="2"/>
  <c r="AX66" i="2"/>
  <c r="AX64" i="2"/>
  <c r="AX62" i="2"/>
  <c r="AX1" i="2"/>
  <c r="AO10" i="2"/>
  <c r="AX11" i="2"/>
  <c r="AO12" i="2"/>
  <c r="AO13" i="2"/>
  <c r="AO14" i="2"/>
  <c r="AX15" i="2"/>
  <c r="AX19" i="2"/>
  <c r="AO21" i="2"/>
  <c r="AX22" i="2"/>
  <c r="AO23" i="2"/>
  <c r="AO24" i="2"/>
  <c r="AO25" i="2"/>
  <c r="AX26" i="2"/>
  <c r="AO28" i="2"/>
  <c r="AX29" i="2"/>
  <c r="AX32" i="2"/>
  <c r="AX34" i="2"/>
  <c r="AO37" i="2"/>
  <c r="AO43" i="2"/>
  <c r="AO41" i="2"/>
  <c r="AO40" i="2"/>
  <c r="AO61" i="2"/>
  <c r="AO60" i="2"/>
  <c r="AO59" i="2"/>
  <c r="AO58" i="2"/>
  <c r="AO57" i="2"/>
  <c r="AO56" i="2"/>
  <c r="AO55" i="2"/>
  <c r="AO54" i="2"/>
  <c r="AO53" i="2"/>
  <c r="AO52" i="2"/>
  <c r="AO51" i="2"/>
  <c r="AO50" i="2"/>
  <c r="AO49" i="2"/>
  <c r="AO48" i="2"/>
  <c r="AO47" i="2"/>
  <c r="AO46" i="2"/>
  <c r="AO45" i="2"/>
  <c r="AO5" i="2"/>
  <c r="AO7" i="2"/>
  <c r="AO9" i="2"/>
  <c r="AX13" i="2"/>
  <c r="AX16" i="2"/>
  <c r="AX17" i="2"/>
  <c r="AO18" i="2"/>
  <c r="AX20" i="2"/>
  <c r="AX27" i="2"/>
  <c r="AX30" i="2"/>
  <c r="AO31" i="2"/>
  <c r="AX33" i="2"/>
  <c r="AO35" i="2"/>
  <c r="AX36" i="2"/>
  <c r="AO38" i="2"/>
  <c r="AO39" i="2"/>
  <c r="AX41" i="2"/>
  <c r="AG13" i="8" l="1"/>
  <c r="AK12" i="8"/>
  <c r="AK14" i="8"/>
  <c r="AG11" i="5"/>
  <c r="AL11" i="8"/>
  <c r="W11" i="8" s="1"/>
  <c r="AH11" i="8"/>
  <c r="AL10" i="8"/>
  <c r="W10" i="8" s="1"/>
  <c r="AH10" i="8"/>
  <c r="AH5" i="8"/>
  <c r="AL5" i="8"/>
  <c r="W5" i="8" s="1"/>
  <c r="AL13" i="8"/>
  <c r="W13" i="8" s="1"/>
  <c r="AH13" i="8"/>
  <c r="AL6" i="8"/>
  <c r="W6" i="8" s="1"/>
  <c r="AH6" i="8"/>
  <c r="AL7" i="8"/>
  <c r="W7" i="8" s="1"/>
  <c r="AH7" i="8"/>
  <c r="AK16" i="8"/>
  <c r="AG16" i="8"/>
  <c r="AH12" i="8"/>
  <c r="AL12" i="8"/>
  <c r="W12" i="8" s="1"/>
  <c r="AH9" i="8"/>
  <c r="AL9" i="8"/>
  <c r="W9" i="8" s="1"/>
  <c r="AK5" i="8"/>
  <c r="AG5" i="8"/>
  <c r="AG7" i="8"/>
  <c r="AK7" i="8"/>
  <c r="AL14" i="8"/>
  <c r="W14" i="8" s="1"/>
  <c r="AH14" i="8"/>
  <c r="AG8" i="8"/>
  <c r="AK8" i="8"/>
  <c r="AH15" i="8"/>
  <c r="AL15" i="8"/>
  <c r="W15" i="8" s="1"/>
  <c r="AG15" i="8"/>
  <c r="AK15" i="8"/>
  <c r="AK9" i="8"/>
  <c r="AG9" i="8"/>
  <c r="AH16" i="8"/>
  <c r="AL16" i="8"/>
  <c r="W16" i="8" s="1"/>
  <c r="AH8" i="8"/>
  <c r="AL8" i="8"/>
  <c r="W8" i="8" s="1"/>
  <c r="AG15" i="7"/>
  <c r="AH7" i="3"/>
  <c r="AG7" i="6"/>
  <c r="AH10" i="7"/>
  <c r="AL10" i="7"/>
  <c r="W10" i="7" s="1"/>
  <c r="AK10" i="7"/>
  <c r="V10" i="7" s="1"/>
  <c r="AG10" i="7"/>
  <c r="AK6" i="7"/>
  <c r="V6" i="7" s="1"/>
  <c r="AG6" i="7"/>
  <c r="AL11" i="7"/>
  <c r="W11" i="7" s="1"/>
  <c r="AH11" i="7"/>
  <c r="S9" i="7"/>
  <c r="AK7" i="7"/>
  <c r="V7" i="7" s="1"/>
  <c r="AG7" i="7"/>
  <c r="AL8" i="7"/>
  <c r="W8" i="7" s="1"/>
  <c r="AH8" i="7"/>
  <c r="AK16" i="7"/>
  <c r="V16" i="7" s="1"/>
  <c r="AG16" i="7"/>
  <c r="AL12" i="7"/>
  <c r="W12" i="7" s="1"/>
  <c r="AH12" i="7"/>
  <c r="W35" i="7"/>
  <c r="I11" i="7"/>
  <c r="I34" i="7" s="1"/>
  <c r="AG12" i="7"/>
  <c r="AK12" i="7"/>
  <c r="V12" i="7" s="1"/>
  <c r="AG5" i="7"/>
  <c r="AK5" i="7"/>
  <c r="V5" i="7" s="1"/>
  <c r="AH6" i="7"/>
  <c r="AL6" i="7"/>
  <c r="W6" i="7" s="1"/>
  <c r="AH14" i="7"/>
  <c r="AL14" i="7"/>
  <c r="W14" i="7" s="1"/>
  <c r="AG13" i="7"/>
  <c r="AK13" i="7"/>
  <c r="V13" i="7" s="1"/>
  <c r="AL13" i="7"/>
  <c r="W13" i="7" s="1"/>
  <c r="AH13" i="7"/>
  <c r="AH5" i="7"/>
  <c r="AL5" i="7"/>
  <c r="W5" i="7" s="1"/>
  <c r="AG9" i="7"/>
  <c r="AK9" i="7"/>
  <c r="V9" i="7" s="1"/>
  <c r="AK11" i="7"/>
  <c r="V11" i="7" s="1"/>
  <c r="AG11" i="7"/>
  <c r="AL16" i="7"/>
  <c r="W16" i="7" s="1"/>
  <c r="AH16" i="7"/>
  <c r="AK8" i="7"/>
  <c r="V8" i="7" s="1"/>
  <c r="AG8" i="7"/>
  <c r="AL7" i="7"/>
  <c r="W7" i="7" s="1"/>
  <c r="AH7" i="7"/>
  <c r="AH15" i="7"/>
  <c r="AL15" i="7"/>
  <c r="W15" i="7" s="1"/>
  <c r="AG14" i="7"/>
  <c r="AK14" i="7"/>
  <c r="V14" i="7" s="1"/>
  <c r="V41" i="7"/>
  <c r="H21" i="7"/>
  <c r="H44" i="7" s="1"/>
  <c r="AL6" i="5"/>
  <c r="W6" i="5" s="1"/>
  <c r="I6" i="5" s="1"/>
  <c r="I29" i="5" s="1"/>
  <c r="AK5" i="6"/>
  <c r="V5" i="6" s="1"/>
  <c r="AL13" i="6"/>
  <c r="W13" i="6" s="1"/>
  <c r="W39" i="6" s="1"/>
  <c r="AG8" i="6"/>
  <c r="AG11" i="6"/>
  <c r="AG6" i="6"/>
  <c r="AG13" i="6"/>
  <c r="AK13" i="6"/>
  <c r="V13" i="6" s="1"/>
  <c r="AL16" i="6"/>
  <c r="W16" i="6" s="1"/>
  <c r="W42" i="6" s="1"/>
  <c r="AH16" i="6"/>
  <c r="AL15" i="6"/>
  <c r="W15" i="6" s="1"/>
  <c r="W41" i="6" s="1"/>
  <c r="AH15" i="6"/>
  <c r="AL8" i="6"/>
  <c r="W8" i="6" s="1"/>
  <c r="W34" i="6" s="1"/>
  <c r="AH8" i="6"/>
  <c r="S13" i="6"/>
  <c r="AL11" i="6"/>
  <c r="W11" i="6" s="1"/>
  <c r="W37" i="6" s="1"/>
  <c r="AH11" i="6"/>
  <c r="AL12" i="6"/>
  <c r="W12" i="6" s="1"/>
  <c r="W38" i="6" s="1"/>
  <c r="AH12" i="6"/>
  <c r="AH5" i="6"/>
  <c r="AL5" i="6"/>
  <c r="W5" i="6" s="1"/>
  <c r="W31" i="6" s="1"/>
  <c r="AH14" i="6"/>
  <c r="AL14" i="6"/>
  <c r="W14" i="6" s="1"/>
  <c r="W40" i="6" s="1"/>
  <c r="AL7" i="6"/>
  <c r="W7" i="6" s="1"/>
  <c r="W33" i="6" s="1"/>
  <c r="AH7" i="6"/>
  <c r="AH10" i="6"/>
  <c r="AL10" i="6"/>
  <c r="W10" i="6" s="1"/>
  <c r="W36" i="6" s="1"/>
  <c r="AH10" i="2"/>
  <c r="S10" i="2" s="1"/>
  <c r="AK10" i="6"/>
  <c r="V10" i="6" s="1"/>
  <c r="AG10" i="6"/>
  <c r="AG16" i="6"/>
  <c r="AK16" i="6"/>
  <c r="V16" i="6" s="1"/>
  <c r="AG9" i="6"/>
  <c r="AK9" i="6"/>
  <c r="V9" i="6" s="1"/>
  <c r="AK15" i="6"/>
  <c r="V15" i="6" s="1"/>
  <c r="AG15" i="6"/>
  <c r="V34" i="6"/>
  <c r="AK14" i="6"/>
  <c r="V14" i="6" s="1"/>
  <c r="AG14" i="6"/>
  <c r="AH9" i="6"/>
  <c r="AL9" i="6"/>
  <c r="W9" i="6" s="1"/>
  <c r="W35" i="6" s="1"/>
  <c r="AG12" i="6"/>
  <c r="AK12" i="6"/>
  <c r="V12" i="6" s="1"/>
  <c r="AH6" i="6"/>
  <c r="AL6" i="6"/>
  <c r="W6" i="6" s="1"/>
  <c r="W32" i="6" s="1"/>
  <c r="V31" i="6"/>
  <c r="V32" i="6"/>
  <c r="AK14" i="5"/>
  <c r="N21" i="6"/>
  <c r="N44" i="6" s="1"/>
  <c r="AG9" i="5"/>
  <c r="AL8" i="5"/>
  <c r="W8" i="5" s="1"/>
  <c r="D11" i="5" s="1"/>
  <c r="D34" i="5" s="1"/>
  <c r="AL15" i="4"/>
  <c r="W15" i="4" s="1"/>
  <c r="W41" i="4" s="1"/>
  <c r="AG15" i="4"/>
  <c r="AG6" i="4"/>
  <c r="AG5" i="5"/>
  <c r="AG13" i="5"/>
  <c r="AL12" i="5"/>
  <c r="W12" i="5" s="1"/>
  <c r="W38" i="5" s="1"/>
  <c r="AG7" i="5"/>
  <c r="AH7" i="5"/>
  <c r="S7" i="5" s="1"/>
  <c r="AG5" i="4"/>
  <c r="AH15" i="5"/>
  <c r="AL15" i="5"/>
  <c r="W15" i="5" s="1"/>
  <c r="AK16" i="5"/>
  <c r="AG16" i="5"/>
  <c r="AL9" i="5"/>
  <c r="W9" i="5" s="1"/>
  <c r="AH9" i="5"/>
  <c r="AL5" i="5"/>
  <c r="W5" i="5" s="1"/>
  <c r="AH5" i="5"/>
  <c r="S8" i="5"/>
  <c r="AL14" i="5"/>
  <c r="W14" i="5" s="1"/>
  <c r="AH14" i="5"/>
  <c r="AG15" i="5"/>
  <c r="AK15" i="5"/>
  <c r="AL10" i="5"/>
  <c r="W10" i="5" s="1"/>
  <c r="AH10" i="5"/>
  <c r="AG8" i="5"/>
  <c r="AK8" i="5"/>
  <c r="AL13" i="5"/>
  <c r="W13" i="5" s="1"/>
  <c r="AH13" i="5"/>
  <c r="S6" i="5"/>
  <c r="V6" i="5"/>
  <c r="AK10" i="4"/>
  <c r="AH11" i="5"/>
  <c r="AL11" i="5"/>
  <c r="W11" i="5" s="1"/>
  <c r="AK12" i="5"/>
  <c r="AG12" i="5"/>
  <c r="AH16" i="5"/>
  <c r="AL16" i="5"/>
  <c r="W16" i="5" s="1"/>
  <c r="S12" i="5"/>
  <c r="W33" i="5"/>
  <c r="N6" i="5"/>
  <c r="N29" i="5" s="1"/>
  <c r="AG7" i="4"/>
  <c r="AK9" i="4"/>
  <c r="AH8" i="4"/>
  <c r="S8" i="4" s="1"/>
  <c r="AK8" i="4"/>
  <c r="N6" i="3"/>
  <c r="N29" i="3" s="1"/>
  <c r="D11" i="4"/>
  <c r="D34" i="4" s="1"/>
  <c r="AK16" i="4"/>
  <c r="AK12" i="3"/>
  <c r="AK14" i="4"/>
  <c r="AG7" i="3"/>
  <c r="AK11" i="4"/>
  <c r="AH5" i="3"/>
  <c r="S5" i="3" s="1"/>
  <c r="D6" i="3"/>
  <c r="D29" i="3" s="1"/>
  <c r="AK13" i="4"/>
  <c r="AG12" i="4"/>
  <c r="AG6" i="3"/>
  <c r="AL16" i="4"/>
  <c r="W16" i="4" s="1"/>
  <c r="AH16" i="4"/>
  <c r="AL12" i="4"/>
  <c r="W12" i="4" s="1"/>
  <c r="AH12" i="4"/>
  <c r="AH13" i="4"/>
  <c r="AL13" i="4"/>
  <c r="W13" i="4" s="1"/>
  <c r="AH6" i="4"/>
  <c r="AL6" i="4"/>
  <c r="W6" i="4" s="1"/>
  <c r="AH5" i="4"/>
  <c r="AL5" i="4"/>
  <c r="W5" i="4" s="1"/>
  <c r="AH7" i="4"/>
  <c r="AL7" i="4"/>
  <c r="W7" i="4" s="1"/>
  <c r="S15" i="4"/>
  <c r="AL11" i="4"/>
  <c r="W11" i="4" s="1"/>
  <c r="AH11" i="4"/>
  <c r="AH14" i="4"/>
  <c r="AL14" i="4"/>
  <c r="W14" i="4" s="1"/>
  <c r="AH9" i="4"/>
  <c r="AL9" i="4"/>
  <c r="W9" i="4" s="1"/>
  <c r="AH10" i="4"/>
  <c r="AL10" i="4"/>
  <c r="W10" i="4" s="1"/>
  <c r="AL8" i="2"/>
  <c r="W8" i="2" s="1"/>
  <c r="W34" i="2" s="1"/>
  <c r="AL13" i="2"/>
  <c r="W13" i="2" s="1"/>
  <c r="W39" i="2" s="1"/>
  <c r="AL10" i="3"/>
  <c r="W10" i="3" s="1"/>
  <c r="N11" i="3" s="1"/>
  <c r="N34" i="3" s="1"/>
  <c r="AG10" i="2"/>
  <c r="AK6" i="2"/>
  <c r="AL7" i="2"/>
  <c r="W7" i="2" s="1"/>
  <c r="N6" i="2" s="1"/>
  <c r="N29" i="2" s="1"/>
  <c r="AK11" i="3"/>
  <c r="AL9" i="2"/>
  <c r="W9" i="2" s="1"/>
  <c r="I11" i="2" s="1"/>
  <c r="I34" i="2" s="1"/>
  <c r="AH8" i="3"/>
  <c r="AL6" i="3"/>
  <c r="W6" i="3" s="1"/>
  <c r="W32" i="3" s="1"/>
  <c r="AH6" i="2"/>
  <c r="S6" i="2" s="1"/>
  <c r="AL13" i="3"/>
  <c r="W13" i="3" s="1"/>
  <c r="N16" i="3" s="1"/>
  <c r="N39" i="3" s="1"/>
  <c r="W34" i="3"/>
  <c r="AL15" i="3"/>
  <c r="W15" i="3" s="1"/>
  <c r="W41" i="3" s="1"/>
  <c r="AK13" i="3"/>
  <c r="AG5" i="3"/>
  <c r="AL16" i="3"/>
  <c r="W16" i="3" s="1"/>
  <c r="W42" i="3" s="1"/>
  <c r="AK8" i="3"/>
  <c r="AK7" i="2"/>
  <c r="AG8" i="2"/>
  <c r="AK5" i="2"/>
  <c r="AH11" i="2"/>
  <c r="S11" i="2" s="1"/>
  <c r="AK12" i="2"/>
  <c r="AH9" i="3"/>
  <c r="S9" i="3" s="1"/>
  <c r="AL11" i="3"/>
  <c r="W11" i="3" s="1"/>
  <c r="D16" i="3" s="1"/>
  <c r="D39" i="3" s="1"/>
  <c r="AH12" i="3"/>
  <c r="AL12" i="3"/>
  <c r="W12" i="3" s="1"/>
  <c r="AK13" i="2"/>
  <c r="AG13" i="2"/>
  <c r="S15" i="3"/>
  <c r="S11" i="3"/>
  <c r="AK16" i="2"/>
  <c r="AG16" i="2"/>
  <c r="AH5" i="2"/>
  <c r="AL5" i="2"/>
  <c r="W5" i="2" s="1"/>
  <c r="W35" i="3"/>
  <c r="I11" i="3"/>
  <c r="I34" i="3" s="1"/>
  <c r="AL16" i="2"/>
  <c r="W16" i="2" s="1"/>
  <c r="AH16" i="2"/>
  <c r="D16" i="2"/>
  <c r="D39" i="2" s="1"/>
  <c r="W37" i="2"/>
  <c r="S7" i="2"/>
  <c r="AK10" i="3"/>
  <c r="AG10" i="3"/>
  <c r="AK9" i="3"/>
  <c r="AG9" i="3"/>
  <c r="S16" i="3"/>
  <c r="AG11" i="2"/>
  <c r="AK11" i="2"/>
  <c r="S13" i="3"/>
  <c r="AL15" i="2"/>
  <c r="W15" i="2" s="1"/>
  <c r="AH15" i="2"/>
  <c r="AH14" i="2"/>
  <c r="AL14" i="2"/>
  <c r="W14" i="2" s="1"/>
  <c r="N11" i="2"/>
  <c r="N34" i="2" s="1"/>
  <c r="W36" i="2"/>
  <c r="V21" i="2"/>
  <c r="W21" i="2" s="1"/>
  <c r="C9" i="2" s="1"/>
  <c r="S34" i="2"/>
  <c r="D10" i="2"/>
  <c r="D33" i="2" s="1"/>
  <c r="AG16" i="3"/>
  <c r="AK16" i="3"/>
  <c r="AG9" i="2"/>
  <c r="AK9" i="2"/>
  <c r="AG14" i="2"/>
  <c r="AK14" i="2"/>
  <c r="AG15" i="2"/>
  <c r="AK15" i="2"/>
  <c r="S36" i="3"/>
  <c r="N10" i="3"/>
  <c r="N33" i="3" s="1"/>
  <c r="AH12" i="2"/>
  <c r="AL12" i="2"/>
  <c r="W12" i="2" s="1"/>
  <c r="S13" i="2"/>
  <c r="S9" i="2"/>
  <c r="I6" i="2"/>
  <c r="I29" i="2" s="1"/>
  <c r="W32" i="2"/>
  <c r="AK14" i="3"/>
  <c r="AG14" i="3"/>
  <c r="S7" i="3"/>
  <c r="AL14" i="3"/>
  <c r="W14" i="3" s="1"/>
  <c r="AH14" i="3"/>
  <c r="S32" i="3"/>
  <c r="I5" i="3"/>
  <c r="I28" i="3" s="1"/>
  <c r="V7" i="3" l="1"/>
  <c r="V7" i="8"/>
  <c r="S7" i="8"/>
  <c r="R7" i="8"/>
  <c r="W40" i="8"/>
  <c r="D21" i="8"/>
  <c r="D44" i="8" s="1"/>
  <c r="S12" i="8"/>
  <c r="R12" i="8"/>
  <c r="V12" i="8"/>
  <c r="W33" i="8"/>
  <c r="N6" i="8"/>
  <c r="N29" i="8" s="1"/>
  <c r="W39" i="8"/>
  <c r="N16" i="8"/>
  <c r="N39" i="8" s="1"/>
  <c r="W36" i="8"/>
  <c r="N11" i="8"/>
  <c r="N34" i="8" s="1"/>
  <c r="V14" i="8"/>
  <c r="S14" i="8"/>
  <c r="R14" i="8"/>
  <c r="W38" i="8"/>
  <c r="I16" i="8"/>
  <c r="I39" i="8" s="1"/>
  <c r="V10" i="8"/>
  <c r="S10" i="8"/>
  <c r="R10" i="8"/>
  <c r="R15" i="8"/>
  <c r="V15" i="8"/>
  <c r="S15" i="8"/>
  <c r="W42" i="8"/>
  <c r="N21" i="8"/>
  <c r="N44" i="8" s="1"/>
  <c r="W35" i="8"/>
  <c r="I11" i="8"/>
  <c r="I34" i="8" s="1"/>
  <c r="V6" i="8"/>
  <c r="S6" i="8"/>
  <c r="R6" i="8"/>
  <c r="W31" i="8"/>
  <c r="D6" i="8"/>
  <c r="D29" i="8" s="1"/>
  <c r="V11" i="8"/>
  <c r="R11" i="8"/>
  <c r="S11" i="8"/>
  <c r="W34" i="8"/>
  <c r="D11" i="8"/>
  <c r="D34" i="8" s="1"/>
  <c r="W41" i="8"/>
  <c r="I21" i="8"/>
  <c r="I44" i="8" s="1"/>
  <c r="V13" i="8"/>
  <c r="S13" i="8"/>
  <c r="R13" i="8"/>
  <c r="R8" i="8"/>
  <c r="V8" i="8"/>
  <c r="S8" i="8"/>
  <c r="S16" i="8"/>
  <c r="R16" i="8"/>
  <c r="V16" i="8"/>
  <c r="S9" i="8"/>
  <c r="R9" i="8"/>
  <c r="V9" i="8"/>
  <c r="W32" i="8"/>
  <c r="I6" i="8"/>
  <c r="I29" i="8" s="1"/>
  <c r="S5" i="8"/>
  <c r="R5" i="8"/>
  <c r="V5" i="8"/>
  <c r="W37" i="8"/>
  <c r="D16" i="8"/>
  <c r="D39" i="8" s="1"/>
  <c r="R9" i="7"/>
  <c r="R22" i="7" s="1"/>
  <c r="W32" i="5"/>
  <c r="R6" i="5"/>
  <c r="H5" i="5" s="1"/>
  <c r="H28" i="5" s="1"/>
  <c r="V40" i="7"/>
  <c r="C21" i="7"/>
  <c r="C44" i="7" s="1"/>
  <c r="S7" i="7"/>
  <c r="AB7" i="7" s="1"/>
  <c r="AB33" i="7" s="1"/>
  <c r="R7" i="7"/>
  <c r="S16" i="7"/>
  <c r="AB16" i="7" s="1"/>
  <c r="AB42" i="7" s="1"/>
  <c r="R16" i="7"/>
  <c r="V35" i="7"/>
  <c r="AB9" i="7"/>
  <c r="AB35" i="7" s="1"/>
  <c r="H11" i="7"/>
  <c r="H34" i="7" s="1"/>
  <c r="S13" i="7"/>
  <c r="AB13" i="7" s="1"/>
  <c r="AB39" i="7" s="1"/>
  <c r="R13" i="7"/>
  <c r="W40" i="7"/>
  <c r="D21" i="7"/>
  <c r="D44" i="7" s="1"/>
  <c r="V31" i="7"/>
  <c r="AB5" i="7"/>
  <c r="AB31" i="7" s="1"/>
  <c r="C6" i="7"/>
  <c r="C29" i="7" s="1"/>
  <c r="S11" i="7"/>
  <c r="AB11" i="7" s="1"/>
  <c r="AB37" i="7" s="1"/>
  <c r="R11" i="7"/>
  <c r="W33" i="7"/>
  <c r="N6" i="7"/>
  <c r="N29" i="7" s="1"/>
  <c r="W42" i="7"/>
  <c r="N21" i="7"/>
  <c r="N44" i="7" s="1"/>
  <c r="W39" i="7"/>
  <c r="N16" i="7"/>
  <c r="N39" i="7" s="1"/>
  <c r="R14" i="7"/>
  <c r="S14" i="7"/>
  <c r="V42" i="7"/>
  <c r="M21" i="7"/>
  <c r="M44" i="7" s="1"/>
  <c r="V33" i="7"/>
  <c r="M6" i="7"/>
  <c r="M29" i="7" s="1"/>
  <c r="W37" i="7"/>
  <c r="D16" i="7"/>
  <c r="D39" i="7" s="1"/>
  <c r="V36" i="7"/>
  <c r="M11" i="7"/>
  <c r="M34" i="7" s="1"/>
  <c r="W41" i="7"/>
  <c r="I21" i="7"/>
  <c r="I44" i="7" s="1"/>
  <c r="W31" i="7"/>
  <c r="D6" i="7"/>
  <c r="D29" i="7" s="1"/>
  <c r="V39" i="7"/>
  <c r="M16" i="7"/>
  <c r="M39" i="7" s="1"/>
  <c r="W32" i="7"/>
  <c r="I6" i="7"/>
  <c r="I29" i="7" s="1"/>
  <c r="V38" i="7"/>
  <c r="H16" i="7"/>
  <c r="H39" i="7" s="1"/>
  <c r="R12" i="7"/>
  <c r="S12" i="7"/>
  <c r="AB12" i="7" s="1"/>
  <c r="AB38" i="7" s="1"/>
  <c r="R8" i="7"/>
  <c r="S8" i="7"/>
  <c r="AB8" i="7" s="1"/>
  <c r="AB34" i="7" s="1"/>
  <c r="W36" i="7"/>
  <c r="N11" i="7"/>
  <c r="N34" i="7" s="1"/>
  <c r="S15" i="7"/>
  <c r="R15" i="7"/>
  <c r="V34" i="7"/>
  <c r="C11" i="7"/>
  <c r="C34" i="7" s="1"/>
  <c r="V37" i="7"/>
  <c r="C16" i="7"/>
  <c r="C39" i="7" s="1"/>
  <c r="S5" i="7"/>
  <c r="R5" i="7"/>
  <c r="R6" i="7"/>
  <c r="S6" i="7"/>
  <c r="AB6" i="7" s="1"/>
  <c r="AB32" i="7" s="1"/>
  <c r="W38" i="7"/>
  <c r="I16" i="7"/>
  <c r="I39" i="7" s="1"/>
  <c r="W34" i="7"/>
  <c r="D11" i="7"/>
  <c r="D34" i="7" s="1"/>
  <c r="V22" i="7"/>
  <c r="W22" i="7" s="1"/>
  <c r="H9" i="7" s="1"/>
  <c r="I10" i="7"/>
  <c r="I33" i="7" s="1"/>
  <c r="S35" i="7"/>
  <c r="V49" i="7" s="1"/>
  <c r="W49" i="7" s="1"/>
  <c r="H32" i="7" s="1"/>
  <c r="V32" i="7"/>
  <c r="H6" i="7"/>
  <c r="H29" i="7" s="1"/>
  <c r="R10" i="7"/>
  <c r="S10" i="7"/>
  <c r="AB10" i="7" s="1"/>
  <c r="AB36" i="7" s="1"/>
  <c r="V10" i="2"/>
  <c r="V36" i="2" s="1"/>
  <c r="D11" i="6"/>
  <c r="D34" i="6" s="1"/>
  <c r="I11" i="6"/>
  <c r="I34" i="6" s="1"/>
  <c r="V15" i="4"/>
  <c r="V41" i="4" s="1"/>
  <c r="I21" i="4"/>
  <c r="I44" i="4" s="1"/>
  <c r="I21" i="6"/>
  <c r="I44" i="6" s="1"/>
  <c r="W34" i="5"/>
  <c r="R13" i="6"/>
  <c r="R39" i="6" s="1"/>
  <c r="S6" i="6"/>
  <c r="R6" i="6"/>
  <c r="S7" i="6"/>
  <c r="R7" i="6"/>
  <c r="S11" i="6"/>
  <c r="R11" i="6"/>
  <c r="S8" i="6"/>
  <c r="D10" i="6" s="1"/>
  <c r="D33" i="6" s="1"/>
  <c r="R8" i="6"/>
  <c r="S16" i="6"/>
  <c r="N20" i="6" s="1"/>
  <c r="N43" i="6" s="1"/>
  <c r="R16" i="6"/>
  <c r="M20" i="6" s="1"/>
  <c r="M43" i="6" s="1"/>
  <c r="AB5" i="6"/>
  <c r="AB31" i="6" s="1"/>
  <c r="V38" i="6"/>
  <c r="AB16" i="6"/>
  <c r="AB42" i="6" s="1"/>
  <c r="V42" i="6"/>
  <c r="R5" i="6"/>
  <c r="S5" i="6"/>
  <c r="V36" i="6"/>
  <c r="R15" i="4"/>
  <c r="R41" i="4" s="1"/>
  <c r="V40" i="6"/>
  <c r="V41" i="6"/>
  <c r="S12" i="6"/>
  <c r="AB12" i="6" s="1"/>
  <c r="AB38" i="6" s="1"/>
  <c r="R12" i="6"/>
  <c r="V26" i="6"/>
  <c r="W26" i="6" s="1"/>
  <c r="S39" i="6"/>
  <c r="V53" i="6" s="1"/>
  <c r="W53" i="6" s="1"/>
  <c r="S15" i="6"/>
  <c r="AB15" i="6" s="1"/>
  <c r="AB41" i="6" s="1"/>
  <c r="R15" i="6"/>
  <c r="H20" i="6" s="1"/>
  <c r="H43" i="6" s="1"/>
  <c r="V39" i="6"/>
  <c r="AB13" i="6"/>
  <c r="AB39" i="6" s="1"/>
  <c r="M16" i="6"/>
  <c r="M39" i="6" s="1"/>
  <c r="R9" i="6"/>
  <c r="S9" i="6"/>
  <c r="I10" i="6" s="1"/>
  <c r="I33" i="6" s="1"/>
  <c r="V35" i="6"/>
  <c r="S10" i="6"/>
  <c r="R10" i="6"/>
  <c r="S14" i="6"/>
  <c r="R14" i="6"/>
  <c r="I16" i="6"/>
  <c r="I39" i="6" s="1"/>
  <c r="H11" i="6"/>
  <c r="H34" i="6" s="1"/>
  <c r="N16" i="6"/>
  <c r="N39" i="6" s="1"/>
  <c r="I6" i="6"/>
  <c r="I29" i="6" s="1"/>
  <c r="C11" i="6"/>
  <c r="C34" i="6" s="1"/>
  <c r="H6" i="6"/>
  <c r="H29" i="6" s="1"/>
  <c r="N6" i="6"/>
  <c r="N29" i="6" s="1"/>
  <c r="M6" i="6"/>
  <c r="M29" i="6" s="1"/>
  <c r="M11" i="6"/>
  <c r="M34" i="6" s="1"/>
  <c r="D6" i="6"/>
  <c r="D29" i="6" s="1"/>
  <c r="N11" i="6"/>
  <c r="N34" i="6" s="1"/>
  <c r="H16" i="6"/>
  <c r="H39" i="6" s="1"/>
  <c r="C6" i="6"/>
  <c r="C29" i="6" s="1"/>
  <c r="M21" i="6"/>
  <c r="M44" i="6" s="1"/>
  <c r="H21" i="6"/>
  <c r="H44" i="6" s="1"/>
  <c r="C16" i="6"/>
  <c r="C39" i="6" s="1"/>
  <c r="D16" i="6"/>
  <c r="D39" i="6" s="1"/>
  <c r="C21" i="6"/>
  <c r="C44" i="6" s="1"/>
  <c r="D21" i="6"/>
  <c r="D44" i="6" s="1"/>
  <c r="I16" i="5"/>
  <c r="I39" i="5" s="1"/>
  <c r="V7" i="5"/>
  <c r="V33" i="5" s="1"/>
  <c r="R8" i="5"/>
  <c r="C10" i="5" s="1"/>
  <c r="C33" i="5" s="1"/>
  <c r="R12" i="5"/>
  <c r="R38" i="5" s="1"/>
  <c r="R7" i="5"/>
  <c r="M5" i="5" s="1"/>
  <c r="M28" i="5" s="1"/>
  <c r="R7" i="3"/>
  <c r="R20" i="3" s="1"/>
  <c r="V12" i="5"/>
  <c r="V38" i="5" s="1"/>
  <c r="W40" i="5"/>
  <c r="D21" i="5"/>
  <c r="D44" i="5" s="1"/>
  <c r="S38" i="5"/>
  <c r="V52" i="5" s="1"/>
  <c r="W52" i="5" s="1"/>
  <c r="H37" i="5" s="1"/>
  <c r="V25" i="5"/>
  <c r="W25" i="5" s="1"/>
  <c r="H14" i="5" s="1"/>
  <c r="I15" i="5"/>
  <c r="I38" i="5" s="1"/>
  <c r="AB6" i="5"/>
  <c r="AB32" i="5" s="1"/>
  <c r="H6" i="5"/>
  <c r="H29" i="5" s="1"/>
  <c r="V32" i="5"/>
  <c r="V13" i="5"/>
  <c r="S13" i="5"/>
  <c r="R13" i="5"/>
  <c r="S10" i="5"/>
  <c r="R10" i="5"/>
  <c r="V10" i="5"/>
  <c r="S34" i="5"/>
  <c r="V21" i="5"/>
  <c r="W21" i="5" s="1"/>
  <c r="C9" i="5" s="1"/>
  <c r="D10" i="5"/>
  <c r="D33" i="5" s="1"/>
  <c r="W31" i="5"/>
  <c r="D6" i="5"/>
  <c r="D29" i="5" s="1"/>
  <c r="V5" i="5"/>
  <c r="S5" i="5"/>
  <c r="R5" i="5"/>
  <c r="W42" i="5"/>
  <c r="N21" i="5"/>
  <c r="N44" i="5" s="1"/>
  <c r="W37" i="5"/>
  <c r="D16" i="5"/>
  <c r="D39" i="5" s="1"/>
  <c r="S33" i="5"/>
  <c r="V47" i="5" s="1"/>
  <c r="W47" i="5" s="1"/>
  <c r="M27" i="5" s="1"/>
  <c r="V20" i="5"/>
  <c r="W20" i="5" s="1"/>
  <c r="M4" i="5" s="1"/>
  <c r="N5" i="5"/>
  <c r="N28" i="5" s="1"/>
  <c r="S32" i="5"/>
  <c r="V46" i="5" s="1"/>
  <c r="W46" i="5" s="1"/>
  <c r="H27" i="5" s="1"/>
  <c r="V19" i="5"/>
  <c r="W19" i="5" s="1"/>
  <c r="H4" i="5" s="1"/>
  <c r="I5" i="5"/>
  <c r="I28" i="5" s="1"/>
  <c r="W39" i="5"/>
  <c r="N16" i="5"/>
  <c r="N39" i="5" s="1"/>
  <c r="N11" i="5"/>
  <c r="N34" i="5" s="1"/>
  <c r="W36" i="5"/>
  <c r="V8" i="5"/>
  <c r="V9" i="5"/>
  <c r="S9" i="5"/>
  <c r="R9" i="5"/>
  <c r="W41" i="5"/>
  <c r="I21" i="5"/>
  <c r="I44" i="5" s="1"/>
  <c r="R8" i="4"/>
  <c r="R34" i="4" s="1"/>
  <c r="S16" i="5"/>
  <c r="R16" i="5"/>
  <c r="V16" i="5"/>
  <c r="R11" i="5"/>
  <c r="S11" i="5"/>
  <c r="V11" i="5"/>
  <c r="V14" i="5"/>
  <c r="S14" i="5"/>
  <c r="R14" i="5"/>
  <c r="W35" i="5"/>
  <c r="I11" i="5"/>
  <c r="I34" i="5" s="1"/>
  <c r="R15" i="5"/>
  <c r="S15" i="5"/>
  <c r="V15" i="5"/>
  <c r="R5" i="3"/>
  <c r="Z5" i="3" s="1"/>
  <c r="V8" i="4"/>
  <c r="C11" i="4" s="1"/>
  <c r="C34" i="4" s="1"/>
  <c r="V8" i="2"/>
  <c r="V34" i="2" s="1"/>
  <c r="D11" i="2"/>
  <c r="D34" i="2" s="1"/>
  <c r="W37" i="3"/>
  <c r="V6" i="3"/>
  <c r="V32" i="3" s="1"/>
  <c r="N16" i="2"/>
  <c r="N39" i="2" s="1"/>
  <c r="W33" i="2"/>
  <c r="I21" i="3"/>
  <c r="I44" i="3" s="1"/>
  <c r="R6" i="3"/>
  <c r="R32" i="3" s="1"/>
  <c r="V19" i="3"/>
  <c r="W19" i="3" s="1"/>
  <c r="H4" i="3" s="1"/>
  <c r="I6" i="3"/>
  <c r="I29" i="3" s="1"/>
  <c r="R15" i="3"/>
  <c r="Z15" i="3" s="1"/>
  <c r="R7" i="2"/>
  <c r="M5" i="2" s="1"/>
  <c r="M28" i="2" s="1"/>
  <c r="V23" i="3"/>
  <c r="W23" i="3" s="1"/>
  <c r="M9" i="3" s="1"/>
  <c r="W36" i="3"/>
  <c r="V50" i="3" s="1"/>
  <c r="W50" i="3" s="1"/>
  <c r="M32" i="3" s="1"/>
  <c r="S9" i="4"/>
  <c r="R9" i="4"/>
  <c r="V9" i="4"/>
  <c r="W37" i="4"/>
  <c r="D16" i="4"/>
  <c r="D39" i="4" s="1"/>
  <c r="W33" i="4"/>
  <c r="N6" i="4"/>
  <c r="N29" i="4" s="1"/>
  <c r="S12" i="4"/>
  <c r="R12" i="4"/>
  <c r="V12" i="4"/>
  <c r="S34" i="4"/>
  <c r="V48" i="4" s="1"/>
  <c r="W48" i="4" s="1"/>
  <c r="C32" i="4" s="1"/>
  <c r="D10" i="4"/>
  <c r="D33" i="4" s="1"/>
  <c r="V21" i="4"/>
  <c r="W21" i="4" s="1"/>
  <c r="C9" i="4" s="1"/>
  <c r="W40" i="4"/>
  <c r="D21" i="4"/>
  <c r="D44" i="4" s="1"/>
  <c r="S7" i="4"/>
  <c r="R7" i="4"/>
  <c r="V7" i="4"/>
  <c r="R6" i="4"/>
  <c r="V6" i="4"/>
  <c r="S6" i="4"/>
  <c r="W38" i="4"/>
  <c r="I16" i="4"/>
  <c r="I39" i="4" s="1"/>
  <c r="W36" i="4"/>
  <c r="N11" i="4"/>
  <c r="N34" i="4" s="1"/>
  <c r="V14" i="4"/>
  <c r="S14" i="4"/>
  <c r="R14" i="4"/>
  <c r="S41" i="4"/>
  <c r="V55" i="4" s="1"/>
  <c r="W55" i="4" s="1"/>
  <c r="H42" i="4" s="1"/>
  <c r="V28" i="4"/>
  <c r="W28" i="4" s="1"/>
  <c r="H19" i="4" s="1"/>
  <c r="I20" i="4"/>
  <c r="I43" i="4" s="1"/>
  <c r="D6" i="4"/>
  <c r="D29" i="4" s="1"/>
  <c r="W31" i="4"/>
  <c r="W39" i="4"/>
  <c r="N16" i="4"/>
  <c r="N39" i="4" s="1"/>
  <c r="S16" i="4"/>
  <c r="V16" i="4"/>
  <c r="R16" i="4"/>
  <c r="W32" i="4"/>
  <c r="I6" i="4"/>
  <c r="I29" i="4" s="1"/>
  <c r="V10" i="4"/>
  <c r="S10" i="4"/>
  <c r="R10" i="4"/>
  <c r="W35" i="4"/>
  <c r="I11" i="4"/>
  <c r="I34" i="4" s="1"/>
  <c r="V11" i="4"/>
  <c r="S11" i="4"/>
  <c r="R11" i="4"/>
  <c r="S5" i="4"/>
  <c r="R5" i="4"/>
  <c r="V5" i="4"/>
  <c r="R13" i="4"/>
  <c r="V13" i="4"/>
  <c r="S13" i="4"/>
  <c r="W42" i="4"/>
  <c r="N21" i="4"/>
  <c r="N44" i="4" s="1"/>
  <c r="V15" i="3"/>
  <c r="AB15" i="3" s="1"/>
  <c r="AB41" i="3" s="1"/>
  <c r="W35" i="2"/>
  <c r="R13" i="3"/>
  <c r="Z13" i="3" s="1"/>
  <c r="R10" i="2"/>
  <c r="R8" i="2"/>
  <c r="R34" i="2" s="1"/>
  <c r="V10" i="3"/>
  <c r="AB10" i="3" s="1"/>
  <c r="AB36" i="3" s="1"/>
  <c r="V8" i="3"/>
  <c r="V34" i="3" s="1"/>
  <c r="V6" i="2"/>
  <c r="AB6" i="2" s="1"/>
  <c r="AB32" i="2" s="1"/>
  <c r="R13" i="2"/>
  <c r="M15" i="2" s="1"/>
  <c r="M38" i="2" s="1"/>
  <c r="S8" i="3"/>
  <c r="V21" i="3" s="1"/>
  <c r="W21" i="3" s="1"/>
  <c r="C9" i="3" s="1"/>
  <c r="N21" i="3"/>
  <c r="N44" i="3" s="1"/>
  <c r="R11" i="3"/>
  <c r="Z11" i="3" s="1"/>
  <c r="R9" i="2"/>
  <c r="Z9" i="2" s="1"/>
  <c r="W39" i="3"/>
  <c r="R8" i="3"/>
  <c r="C10" i="3" s="1"/>
  <c r="C33" i="3" s="1"/>
  <c r="R6" i="2"/>
  <c r="Z6" i="2" s="1"/>
  <c r="V7" i="2"/>
  <c r="V33" i="2" s="1"/>
  <c r="V11" i="3"/>
  <c r="AB11" i="3" s="1"/>
  <c r="AB37" i="3" s="1"/>
  <c r="V5" i="3"/>
  <c r="R9" i="3"/>
  <c r="R35" i="3" s="1"/>
  <c r="V13" i="3"/>
  <c r="M16" i="3" s="1"/>
  <c r="M39" i="3" s="1"/>
  <c r="V11" i="2"/>
  <c r="C16" i="2" s="1"/>
  <c r="C39" i="2" s="1"/>
  <c r="V46" i="3"/>
  <c r="W46" i="3" s="1"/>
  <c r="H27" i="3" s="1"/>
  <c r="V13" i="2"/>
  <c r="M16" i="2" s="1"/>
  <c r="M39" i="2" s="1"/>
  <c r="V9" i="2"/>
  <c r="H11" i="2" s="1"/>
  <c r="H34" i="2" s="1"/>
  <c r="V9" i="3"/>
  <c r="AB9" i="3" s="1"/>
  <c r="AB35" i="3" s="1"/>
  <c r="R16" i="3"/>
  <c r="M20" i="3" s="1"/>
  <c r="M43" i="3" s="1"/>
  <c r="R10" i="3"/>
  <c r="R36" i="3" s="1"/>
  <c r="R11" i="2"/>
  <c r="C15" i="2" s="1"/>
  <c r="C38" i="2" s="1"/>
  <c r="V22" i="3"/>
  <c r="W22" i="3" s="1"/>
  <c r="H9" i="3" s="1"/>
  <c r="S35" i="3"/>
  <c r="V49" i="3" s="1"/>
  <c r="W49" i="3" s="1"/>
  <c r="H32" i="3" s="1"/>
  <c r="I10" i="3"/>
  <c r="I33" i="3" s="1"/>
  <c r="S36" i="2"/>
  <c r="V50" i="2" s="1"/>
  <c r="W50" i="2" s="1"/>
  <c r="M32" i="2" s="1"/>
  <c r="V23" i="2"/>
  <c r="W23" i="2" s="1"/>
  <c r="M9" i="2" s="1"/>
  <c r="N10" i="2"/>
  <c r="N33" i="2" s="1"/>
  <c r="I16" i="2"/>
  <c r="I39" i="2" s="1"/>
  <c r="W38" i="2"/>
  <c r="S33" i="2"/>
  <c r="V20" i="2"/>
  <c r="W20" i="2" s="1"/>
  <c r="M4" i="2" s="1"/>
  <c r="N5" i="2"/>
  <c r="N28" i="2" s="1"/>
  <c r="S32" i="2"/>
  <c r="V46" i="2" s="1"/>
  <c r="W46" i="2" s="1"/>
  <c r="H27" i="2" s="1"/>
  <c r="V19" i="2"/>
  <c r="W19" i="2" s="1"/>
  <c r="H4" i="2" s="1"/>
  <c r="I5" i="2"/>
  <c r="I28" i="2" s="1"/>
  <c r="S33" i="3"/>
  <c r="V47" i="3" s="1"/>
  <c r="W47" i="3" s="1"/>
  <c r="M27" i="3" s="1"/>
  <c r="V20" i="3"/>
  <c r="W20" i="3" s="1"/>
  <c r="M4" i="3" s="1"/>
  <c r="N5" i="3"/>
  <c r="N28" i="3" s="1"/>
  <c r="V26" i="2"/>
  <c r="W26" i="2" s="1"/>
  <c r="M14" i="2" s="1"/>
  <c r="N15" i="2"/>
  <c r="N38" i="2" s="1"/>
  <c r="S39" i="2"/>
  <c r="V53" i="2" s="1"/>
  <c r="W53" i="2" s="1"/>
  <c r="M37" i="2" s="1"/>
  <c r="S12" i="2"/>
  <c r="R12" i="2"/>
  <c r="V12" i="2"/>
  <c r="S39" i="3"/>
  <c r="V26" i="3"/>
  <c r="W26" i="3" s="1"/>
  <c r="M14" i="3" s="1"/>
  <c r="N15" i="3"/>
  <c r="N38" i="3" s="1"/>
  <c r="V29" i="3"/>
  <c r="W29" i="3" s="1"/>
  <c r="M19" i="3" s="1"/>
  <c r="N20" i="3"/>
  <c r="N43" i="3" s="1"/>
  <c r="S42" i="3"/>
  <c r="V56" i="3" s="1"/>
  <c r="W56" i="3" s="1"/>
  <c r="M42" i="3" s="1"/>
  <c r="S16" i="2"/>
  <c r="V16" i="2"/>
  <c r="R16" i="2"/>
  <c r="V14" i="3"/>
  <c r="S14" i="3"/>
  <c r="R14" i="3"/>
  <c r="V33" i="3"/>
  <c r="AB7" i="3"/>
  <c r="AB33" i="3" s="1"/>
  <c r="M6" i="3"/>
  <c r="M29" i="3" s="1"/>
  <c r="S35" i="2"/>
  <c r="V22" i="2"/>
  <c r="W22" i="2" s="1"/>
  <c r="H9" i="2" s="1"/>
  <c r="I10" i="2"/>
  <c r="I33" i="2" s="1"/>
  <c r="V48" i="2"/>
  <c r="W48" i="2" s="1"/>
  <c r="C32" i="2" s="1"/>
  <c r="W40" i="2"/>
  <c r="D21" i="2"/>
  <c r="D44" i="2" s="1"/>
  <c r="V15" i="2"/>
  <c r="R15" i="2"/>
  <c r="S15" i="2"/>
  <c r="V16" i="3"/>
  <c r="N21" i="2"/>
  <c r="N44" i="2" s="1"/>
  <c r="W42" i="2"/>
  <c r="W31" i="2"/>
  <c r="D6" i="2"/>
  <c r="D29" i="2" s="1"/>
  <c r="S37" i="3"/>
  <c r="D15" i="3"/>
  <c r="D38" i="3" s="1"/>
  <c r="V24" i="3"/>
  <c r="W24" i="3" s="1"/>
  <c r="C14" i="3" s="1"/>
  <c r="W38" i="3"/>
  <c r="I16" i="3"/>
  <c r="I39" i="3" s="1"/>
  <c r="S37" i="2"/>
  <c r="V51" i="2" s="1"/>
  <c r="W51" i="2" s="1"/>
  <c r="C37" i="2" s="1"/>
  <c r="V24" i="2"/>
  <c r="W24" i="2" s="1"/>
  <c r="C14" i="2" s="1"/>
  <c r="D15" i="2"/>
  <c r="D38" i="2" s="1"/>
  <c r="W40" i="3"/>
  <c r="D21" i="3"/>
  <c r="D44" i="3" s="1"/>
  <c r="S31" i="3"/>
  <c r="V45" i="3" s="1"/>
  <c r="W45" i="3" s="1"/>
  <c r="C27" i="3" s="1"/>
  <c r="V18" i="3"/>
  <c r="W18" i="3" s="1"/>
  <c r="C4" i="3" s="1"/>
  <c r="D5" i="3"/>
  <c r="D28" i="3" s="1"/>
  <c r="S14" i="2"/>
  <c r="R14" i="2"/>
  <c r="V14" i="2"/>
  <c r="W41" i="2"/>
  <c r="I21" i="2"/>
  <c r="I44" i="2" s="1"/>
  <c r="R5" i="2"/>
  <c r="S5" i="2"/>
  <c r="V5" i="2"/>
  <c r="I20" i="3"/>
  <c r="I43" i="3" s="1"/>
  <c r="V28" i="3"/>
  <c r="W28" i="3" s="1"/>
  <c r="H19" i="3" s="1"/>
  <c r="S41" i="3"/>
  <c r="V55" i="3" s="1"/>
  <c r="W55" i="3" s="1"/>
  <c r="H42" i="3" s="1"/>
  <c r="S12" i="3"/>
  <c r="V12" i="3"/>
  <c r="R12" i="3"/>
  <c r="Z9" i="7" l="1"/>
  <c r="R32" i="5"/>
  <c r="R46" i="5" s="1"/>
  <c r="R35" i="7"/>
  <c r="R35" i="8"/>
  <c r="R22" i="8"/>
  <c r="Z9" i="8"/>
  <c r="H10" i="8"/>
  <c r="H33" i="8" s="1"/>
  <c r="S42" i="8"/>
  <c r="V56" i="8" s="1"/>
  <c r="W56" i="8" s="1"/>
  <c r="M42" i="8" s="1"/>
  <c r="V29" i="8"/>
  <c r="N20" i="8"/>
  <c r="N43" i="8" s="1"/>
  <c r="R39" i="8"/>
  <c r="R26" i="8"/>
  <c r="Z13" i="8"/>
  <c r="M15" i="8"/>
  <c r="M38" i="8" s="1"/>
  <c r="R37" i="8"/>
  <c r="R24" i="8"/>
  <c r="Z11" i="8"/>
  <c r="C15" i="8"/>
  <c r="C38" i="8" s="1"/>
  <c r="R19" i="8"/>
  <c r="R32" i="8"/>
  <c r="Z6" i="8"/>
  <c r="H5" i="8"/>
  <c r="H28" i="8" s="1"/>
  <c r="V36" i="8"/>
  <c r="AB10" i="8"/>
  <c r="AB36" i="8" s="1"/>
  <c r="M11" i="8"/>
  <c r="M34" i="8" s="1"/>
  <c r="S40" i="8"/>
  <c r="V54" i="8" s="1"/>
  <c r="W54" i="8" s="1"/>
  <c r="C42" i="8" s="1"/>
  <c r="V27" i="8"/>
  <c r="D20" i="8"/>
  <c r="D43" i="8" s="1"/>
  <c r="AB10" i="2"/>
  <c r="AB36" i="2" s="1"/>
  <c r="AB5" i="8"/>
  <c r="AB31" i="8" s="1"/>
  <c r="V31" i="8"/>
  <c r="C6" i="8"/>
  <c r="C29" i="8" s="1"/>
  <c r="AB16" i="8"/>
  <c r="AB42" i="8" s="1"/>
  <c r="V42" i="8"/>
  <c r="M21" i="8"/>
  <c r="M44" i="8" s="1"/>
  <c r="V34" i="8"/>
  <c r="AB8" i="8"/>
  <c r="AB34" i="8" s="1"/>
  <c r="C11" i="8"/>
  <c r="C34" i="8" s="1"/>
  <c r="AB13" i="8"/>
  <c r="AB39" i="8" s="1"/>
  <c r="V39" i="8"/>
  <c r="M16" i="8"/>
  <c r="M39" i="8" s="1"/>
  <c r="V32" i="8"/>
  <c r="AB6" i="8"/>
  <c r="AB32" i="8" s="1"/>
  <c r="H6" i="8"/>
  <c r="H29" i="8" s="1"/>
  <c r="R36" i="8"/>
  <c r="R23" i="8"/>
  <c r="M10" i="8"/>
  <c r="M33" i="8" s="1"/>
  <c r="Z10" i="8"/>
  <c r="S38" i="8"/>
  <c r="V52" i="8" s="1"/>
  <c r="W52" i="8" s="1"/>
  <c r="H37" i="8" s="1"/>
  <c r="V25" i="8"/>
  <c r="I15" i="8"/>
  <c r="I38" i="8" s="1"/>
  <c r="S33" i="8"/>
  <c r="V47" i="8" s="1"/>
  <c r="W47" i="8" s="1"/>
  <c r="M27" i="8" s="1"/>
  <c r="V20" i="8"/>
  <c r="N5" i="8"/>
  <c r="N28" i="8" s="1"/>
  <c r="S31" i="8"/>
  <c r="V45" i="8" s="1"/>
  <c r="W45" i="8" s="1"/>
  <c r="C27" i="8" s="1"/>
  <c r="V18" i="8"/>
  <c r="D5" i="8"/>
  <c r="D28" i="8" s="1"/>
  <c r="V41" i="8"/>
  <c r="H21" i="8"/>
  <c r="H44" i="8" s="1"/>
  <c r="AB15" i="8"/>
  <c r="AB41" i="8" s="1"/>
  <c r="AB12" i="8"/>
  <c r="AB38" i="8" s="1"/>
  <c r="V38" i="8"/>
  <c r="H16" i="8"/>
  <c r="H39" i="8" s="1"/>
  <c r="S35" i="8"/>
  <c r="V49" i="8" s="1"/>
  <c r="W49" i="8" s="1"/>
  <c r="H32" i="8" s="1"/>
  <c r="V22" i="8"/>
  <c r="I10" i="8"/>
  <c r="I33" i="8" s="1"/>
  <c r="S34" i="8"/>
  <c r="V48" i="8" s="1"/>
  <c r="W48" i="8" s="1"/>
  <c r="C32" i="8" s="1"/>
  <c r="V21" i="8"/>
  <c r="D10" i="8"/>
  <c r="D33" i="8" s="1"/>
  <c r="S39" i="8"/>
  <c r="V53" i="8" s="1"/>
  <c r="W53" i="8" s="1"/>
  <c r="M37" i="8" s="1"/>
  <c r="V26" i="8"/>
  <c r="N15" i="8"/>
  <c r="N38" i="8" s="1"/>
  <c r="V37" i="8"/>
  <c r="C16" i="8"/>
  <c r="C39" i="8" s="1"/>
  <c r="AB11" i="8"/>
  <c r="AB37" i="8" s="1"/>
  <c r="S32" i="8"/>
  <c r="V46" i="8" s="1"/>
  <c r="W46" i="8" s="1"/>
  <c r="H27" i="8" s="1"/>
  <c r="V19" i="8"/>
  <c r="I5" i="8"/>
  <c r="I28" i="8" s="1"/>
  <c r="R41" i="8"/>
  <c r="R55" i="8" s="1"/>
  <c r="Z15" i="8"/>
  <c r="R28" i="8"/>
  <c r="H20" i="8"/>
  <c r="H43" i="8" s="1"/>
  <c r="V40" i="8"/>
  <c r="AB14" i="8"/>
  <c r="AB40" i="8" s="1"/>
  <c r="C21" i="8"/>
  <c r="C44" i="8" s="1"/>
  <c r="R38" i="8"/>
  <c r="R52" i="8" s="1"/>
  <c r="R25" i="8"/>
  <c r="Z12" i="8"/>
  <c r="H15" i="8"/>
  <c r="H38" i="8" s="1"/>
  <c r="R33" i="8"/>
  <c r="R20" i="8"/>
  <c r="Z7" i="8"/>
  <c r="M5" i="8"/>
  <c r="M28" i="8" s="1"/>
  <c r="Z6" i="5"/>
  <c r="R31" i="8"/>
  <c r="R45" i="8" s="1"/>
  <c r="S45" i="8" s="1"/>
  <c r="B27" i="8" s="1"/>
  <c r="R18" i="8"/>
  <c r="Z5" i="8"/>
  <c r="C5" i="8"/>
  <c r="C28" i="8" s="1"/>
  <c r="AB9" i="8"/>
  <c r="AB35" i="8" s="1"/>
  <c r="V35" i="8"/>
  <c r="H11" i="8"/>
  <c r="H34" i="8" s="1"/>
  <c r="R42" i="8"/>
  <c r="R56" i="8" s="1"/>
  <c r="S56" i="8" s="1"/>
  <c r="L42" i="8" s="1"/>
  <c r="R29" i="8"/>
  <c r="Z16" i="8"/>
  <c r="M20" i="8"/>
  <c r="M43" i="8" s="1"/>
  <c r="R34" i="8"/>
  <c r="R48" i="8" s="1"/>
  <c r="R21" i="8"/>
  <c r="Z8" i="8"/>
  <c r="C10" i="8"/>
  <c r="C33" i="8" s="1"/>
  <c r="S37" i="8"/>
  <c r="V51" i="8" s="1"/>
  <c r="W51" i="8" s="1"/>
  <c r="C37" i="8" s="1"/>
  <c r="V24" i="8"/>
  <c r="D15" i="8"/>
  <c r="D38" i="8" s="1"/>
  <c r="S41" i="8"/>
  <c r="V55" i="8" s="1"/>
  <c r="W55" i="8" s="1"/>
  <c r="H42" i="8" s="1"/>
  <c r="V28" i="8"/>
  <c r="I20" i="8"/>
  <c r="I43" i="8" s="1"/>
  <c r="S36" i="8"/>
  <c r="V50" i="8" s="1"/>
  <c r="W50" i="8" s="1"/>
  <c r="M32" i="8" s="1"/>
  <c r="V23" i="8"/>
  <c r="N10" i="8"/>
  <c r="N33" i="8" s="1"/>
  <c r="R40" i="8"/>
  <c r="R54" i="8" s="1"/>
  <c r="S54" i="8" s="1"/>
  <c r="B42" i="8" s="1"/>
  <c r="R27" i="8"/>
  <c r="Z14" i="8"/>
  <c r="C20" i="8"/>
  <c r="C43" i="8" s="1"/>
  <c r="V33" i="8"/>
  <c r="M6" i="8"/>
  <c r="M29" i="8" s="1"/>
  <c r="AB7" i="8"/>
  <c r="AB33" i="8" s="1"/>
  <c r="H21" i="4"/>
  <c r="H44" i="4" s="1"/>
  <c r="H10" i="7"/>
  <c r="H33" i="7" s="1"/>
  <c r="R19" i="5"/>
  <c r="M11" i="2"/>
  <c r="M34" i="2" s="1"/>
  <c r="R23" i="2"/>
  <c r="S23" i="2" s="1"/>
  <c r="L9" i="2" s="1"/>
  <c r="R49" i="7"/>
  <c r="S49" i="7" s="1"/>
  <c r="G32" i="7" s="1"/>
  <c r="V23" i="7"/>
  <c r="W23" i="7" s="1"/>
  <c r="M9" i="7" s="1"/>
  <c r="S36" i="7"/>
  <c r="V50" i="7" s="1"/>
  <c r="W50" i="7" s="1"/>
  <c r="M32" i="7" s="1"/>
  <c r="N10" i="7"/>
  <c r="N33" i="7" s="1"/>
  <c r="V19" i="7"/>
  <c r="W19" i="7" s="1"/>
  <c r="H4" i="7" s="1"/>
  <c r="S32" i="7"/>
  <c r="V46" i="7" s="1"/>
  <c r="W46" i="7" s="1"/>
  <c r="H27" i="7" s="1"/>
  <c r="I5" i="7"/>
  <c r="I28" i="7" s="1"/>
  <c r="S38" i="7"/>
  <c r="V52" i="7" s="1"/>
  <c r="W52" i="7" s="1"/>
  <c r="H37" i="7" s="1"/>
  <c r="V25" i="7"/>
  <c r="W25" i="7" s="1"/>
  <c r="H14" i="7" s="1"/>
  <c r="I15" i="7"/>
  <c r="I38" i="7" s="1"/>
  <c r="R39" i="7"/>
  <c r="R53" i="7" s="1"/>
  <c r="R26" i="7"/>
  <c r="M15" i="7"/>
  <c r="M38" i="7" s="1"/>
  <c r="Z13" i="7"/>
  <c r="V20" i="7"/>
  <c r="W20" i="7" s="1"/>
  <c r="M4" i="7" s="1"/>
  <c r="S33" i="7"/>
  <c r="V47" i="7" s="1"/>
  <c r="W47" i="7" s="1"/>
  <c r="M27" i="7" s="1"/>
  <c r="N5" i="7"/>
  <c r="N28" i="7" s="1"/>
  <c r="R36" i="7"/>
  <c r="R50" i="7" s="1"/>
  <c r="Z10" i="7"/>
  <c r="R23" i="7"/>
  <c r="M10" i="7"/>
  <c r="M33" i="7" s="1"/>
  <c r="R32" i="7"/>
  <c r="R46" i="7" s="1"/>
  <c r="S46" i="7" s="1"/>
  <c r="G27" i="7" s="1"/>
  <c r="Z6" i="7"/>
  <c r="H5" i="7"/>
  <c r="H28" i="7" s="1"/>
  <c r="R19" i="7"/>
  <c r="S19" i="7" s="1"/>
  <c r="G4" i="7" s="1"/>
  <c r="R38" i="7"/>
  <c r="R52" i="7" s="1"/>
  <c r="R25" i="7"/>
  <c r="Z12" i="7"/>
  <c r="H15" i="7"/>
  <c r="H38" i="7" s="1"/>
  <c r="V27" i="7"/>
  <c r="W27" i="7" s="1"/>
  <c r="C19" i="7" s="1"/>
  <c r="S40" i="7"/>
  <c r="V54" i="7" s="1"/>
  <c r="W54" i="7" s="1"/>
  <c r="C42" i="7" s="1"/>
  <c r="D20" i="7"/>
  <c r="D43" i="7" s="1"/>
  <c r="R37" i="7"/>
  <c r="R51" i="7" s="1"/>
  <c r="R24" i="7"/>
  <c r="C15" i="7"/>
  <c r="C38" i="7" s="1"/>
  <c r="Z11" i="7"/>
  <c r="S39" i="7"/>
  <c r="V53" i="7" s="1"/>
  <c r="W53" i="7" s="1"/>
  <c r="M37" i="7" s="1"/>
  <c r="V26" i="7"/>
  <c r="W26" i="7" s="1"/>
  <c r="M14" i="7" s="1"/>
  <c r="N15" i="7"/>
  <c r="N38" i="7" s="1"/>
  <c r="R42" i="7"/>
  <c r="R56" i="7" s="1"/>
  <c r="R29" i="7"/>
  <c r="Z16" i="7"/>
  <c r="M20" i="7"/>
  <c r="M43" i="7" s="1"/>
  <c r="S22" i="7"/>
  <c r="G9" i="7" s="1"/>
  <c r="R31" i="7"/>
  <c r="R45" i="7" s="1"/>
  <c r="R18" i="7"/>
  <c r="Z5" i="7"/>
  <c r="C5" i="7"/>
  <c r="C28" i="7" s="1"/>
  <c r="R41" i="7"/>
  <c r="R55" i="7" s="1"/>
  <c r="Z15" i="7"/>
  <c r="R28" i="7"/>
  <c r="H20" i="7"/>
  <c r="H43" i="7" s="1"/>
  <c r="V21" i="7"/>
  <c r="W21" i="7" s="1"/>
  <c r="C9" i="7" s="1"/>
  <c r="S34" i="7"/>
  <c r="V48" i="7" s="1"/>
  <c r="W48" i="7" s="1"/>
  <c r="C32" i="7" s="1"/>
  <c r="D10" i="7"/>
  <c r="D33" i="7" s="1"/>
  <c r="R40" i="7"/>
  <c r="R54" i="7" s="1"/>
  <c r="Z14" i="7"/>
  <c r="R27" i="7"/>
  <c r="S27" i="7" s="1"/>
  <c r="B19" i="7" s="1"/>
  <c r="C20" i="7"/>
  <c r="C43" i="7" s="1"/>
  <c r="V24" i="7"/>
  <c r="W24" i="7" s="1"/>
  <c r="C14" i="7" s="1"/>
  <c r="S37" i="7"/>
  <c r="V51" i="7" s="1"/>
  <c r="W51" i="7" s="1"/>
  <c r="C37" i="7" s="1"/>
  <c r="D15" i="7"/>
  <c r="D38" i="7" s="1"/>
  <c r="V29" i="7"/>
  <c r="W29" i="7" s="1"/>
  <c r="M19" i="7" s="1"/>
  <c r="S42" i="7"/>
  <c r="V56" i="7" s="1"/>
  <c r="W56" i="7" s="1"/>
  <c r="M42" i="7" s="1"/>
  <c r="N20" i="7"/>
  <c r="N43" i="7" s="1"/>
  <c r="AB14" i="7"/>
  <c r="AB40" i="7" s="1"/>
  <c r="Z35" i="7"/>
  <c r="AD9" i="7"/>
  <c r="AD35" i="7" s="1"/>
  <c r="V18" i="7"/>
  <c r="W18" i="7" s="1"/>
  <c r="C4" i="7" s="1"/>
  <c r="D5" i="7"/>
  <c r="D28" i="7" s="1"/>
  <c r="S31" i="7"/>
  <c r="V45" i="7" s="1"/>
  <c r="W45" i="7" s="1"/>
  <c r="C27" i="7" s="1"/>
  <c r="V28" i="7"/>
  <c r="W28" i="7" s="1"/>
  <c r="H19" i="7" s="1"/>
  <c r="S41" i="7"/>
  <c r="V55" i="7" s="1"/>
  <c r="W55" i="7" s="1"/>
  <c r="H42" i="7" s="1"/>
  <c r="I20" i="7"/>
  <c r="I43" i="7" s="1"/>
  <c r="AB15" i="7"/>
  <c r="AB41" i="7" s="1"/>
  <c r="R34" i="7"/>
  <c r="R48" i="7" s="1"/>
  <c r="Z8" i="7"/>
  <c r="R21" i="7"/>
  <c r="C10" i="7"/>
  <c r="C33" i="7" s="1"/>
  <c r="R33" i="7"/>
  <c r="R47" i="7" s="1"/>
  <c r="S47" i="7" s="1"/>
  <c r="L27" i="7" s="1"/>
  <c r="Z7" i="7"/>
  <c r="R20" i="7"/>
  <c r="M5" i="7"/>
  <c r="M28" i="7" s="1"/>
  <c r="AB15" i="4"/>
  <c r="AB41" i="4" s="1"/>
  <c r="V48" i="5"/>
  <c r="W48" i="5" s="1"/>
  <c r="C32" i="5" s="1"/>
  <c r="Z13" i="6"/>
  <c r="R26" i="6"/>
  <c r="S26" i="6" s="1"/>
  <c r="L14" i="6" s="1"/>
  <c r="R21" i="5"/>
  <c r="S21" i="5" s="1"/>
  <c r="B9" i="5" s="1"/>
  <c r="I20" i="6"/>
  <c r="I43" i="6" s="1"/>
  <c r="Z15" i="4"/>
  <c r="Z41" i="4" s="1"/>
  <c r="R20" i="5"/>
  <c r="S20" i="5" s="1"/>
  <c r="L4" i="5" s="1"/>
  <c r="R53" i="6"/>
  <c r="S53" i="6" s="1"/>
  <c r="L37" i="6" s="1"/>
  <c r="S40" i="6"/>
  <c r="V54" i="6" s="1"/>
  <c r="W54" i="6" s="1"/>
  <c r="C42" i="6" s="1"/>
  <c r="V27" i="6"/>
  <c r="W27" i="6" s="1"/>
  <c r="C19" i="6" s="1"/>
  <c r="R34" i="6"/>
  <c r="R48" i="6" s="1"/>
  <c r="R21" i="6"/>
  <c r="Z8" i="6"/>
  <c r="H20" i="4"/>
  <c r="H43" i="4" s="1"/>
  <c r="R23" i="6"/>
  <c r="Z10" i="6"/>
  <c r="R36" i="6"/>
  <c r="R50" i="6" s="1"/>
  <c r="V22" i="6"/>
  <c r="W22" i="6" s="1"/>
  <c r="H9" i="6" s="1"/>
  <c r="S35" i="6"/>
  <c r="V49" i="6" s="1"/>
  <c r="W49" i="6" s="1"/>
  <c r="H32" i="6" s="1"/>
  <c r="S34" i="6"/>
  <c r="V48" i="6" s="1"/>
  <c r="W48" i="6" s="1"/>
  <c r="C32" i="6" s="1"/>
  <c r="V21" i="6"/>
  <c r="W21" i="6" s="1"/>
  <c r="C9" i="6" s="1"/>
  <c r="AB8" i="6"/>
  <c r="AB34" i="6" s="1"/>
  <c r="S33" i="6"/>
  <c r="V47" i="6" s="1"/>
  <c r="W47" i="6" s="1"/>
  <c r="M27" i="6" s="1"/>
  <c r="V20" i="6"/>
  <c r="W20" i="6" s="1"/>
  <c r="M4" i="6" s="1"/>
  <c r="AB7" i="6"/>
  <c r="AB33" i="6" s="1"/>
  <c r="Z5" i="6"/>
  <c r="R31" i="6"/>
  <c r="R45" i="6" s="1"/>
  <c r="R18" i="6"/>
  <c r="R28" i="4"/>
  <c r="S28" i="4" s="1"/>
  <c r="G19" i="4" s="1"/>
  <c r="Z39" i="6"/>
  <c r="AD13" i="6"/>
  <c r="AD39" i="6" s="1"/>
  <c r="S36" i="6"/>
  <c r="V50" i="6" s="1"/>
  <c r="W50" i="6" s="1"/>
  <c r="M32" i="6" s="1"/>
  <c r="V23" i="6"/>
  <c r="W23" i="6" s="1"/>
  <c r="M9" i="6" s="1"/>
  <c r="Z9" i="6"/>
  <c r="R35" i="6"/>
  <c r="R49" i="6" s="1"/>
  <c r="S49" i="6" s="1"/>
  <c r="G32" i="6" s="1"/>
  <c r="R22" i="6"/>
  <c r="R41" i="6"/>
  <c r="R55" i="6" s="1"/>
  <c r="Z15" i="6"/>
  <c r="R28" i="6"/>
  <c r="R38" i="6"/>
  <c r="R52" i="6" s="1"/>
  <c r="R25" i="6"/>
  <c r="Z12" i="6"/>
  <c r="AB14" i="6"/>
  <c r="AB40" i="6" s="1"/>
  <c r="AB10" i="6"/>
  <c r="AB36" i="6" s="1"/>
  <c r="R42" i="6"/>
  <c r="R56" i="6" s="1"/>
  <c r="R29" i="6"/>
  <c r="Z16" i="6"/>
  <c r="R37" i="6"/>
  <c r="R51" i="6" s="1"/>
  <c r="Z11" i="6"/>
  <c r="R24" i="6"/>
  <c r="R19" i="6"/>
  <c r="Z6" i="6"/>
  <c r="R32" i="6"/>
  <c r="R46" i="6" s="1"/>
  <c r="R33" i="6"/>
  <c r="R47" i="6" s="1"/>
  <c r="Z7" i="6"/>
  <c r="R20" i="6"/>
  <c r="S20" i="6" s="1"/>
  <c r="L4" i="6" s="1"/>
  <c r="C10" i="6"/>
  <c r="C33" i="6" s="1"/>
  <c r="R40" i="6"/>
  <c r="R54" i="6" s="1"/>
  <c r="Z14" i="6"/>
  <c r="R27" i="6"/>
  <c r="AB9" i="6"/>
  <c r="AB35" i="6" s="1"/>
  <c r="S41" i="6"/>
  <c r="V55" i="6" s="1"/>
  <c r="W55" i="6" s="1"/>
  <c r="H42" i="6" s="1"/>
  <c r="V28" i="6"/>
  <c r="W28" i="6" s="1"/>
  <c r="H19" i="6" s="1"/>
  <c r="S38" i="6"/>
  <c r="V52" i="6" s="1"/>
  <c r="W52" i="6" s="1"/>
  <c r="H37" i="6" s="1"/>
  <c r="V25" i="6"/>
  <c r="W25" i="6" s="1"/>
  <c r="H14" i="6" s="1"/>
  <c r="V18" i="6"/>
  <c r="W18" i="6" s="1"/>
  <c r="C4" i="6" s="1"/>
  <c r="S31" i="6"/>
  <c r="V45" i="6" s="1"/>
  <c r="W45" i="6" s="1"/>
  <c r="C27" i="6" s="1"/>
  <c r="S42" i="6"/>
  <c r="V56" i="6" s="1"/>
  <c r="W56" i="6" s="1"/>
  <c r="M42" i="6" s="1"/>
  <c r="V29" i="6"/>
  <c r="W29" i="6" s="1"/>
  <c r="M19" i="6" s="1"/>
  <c r="S37" i="6"/>
  <c r="V51" i="6" s="1"/>
  <c r="W51" i="6" s="1"/>
  <c r="C37" i="6" s="1"/>
  <c r="V24" i="6"/>
  <c r="W24" i="6" s="1"/>
  <c r="C14" i="6" s="1"/>
  <c r="AB11" i="6"/>
  <c r="AB37" i="6" s="1"/>
  <c r="S32" i="6"/>
  <c r="V46" i="6" s="1"/>
  <c r="W46" i="6" s="1"/>
  <c r="H27" i="6" s="1"/>
  <c r="V19" i="6"/>
  <c r="W19" i="6" s="1"/>
  <c r="H4" i="6" s="1"/>
  <c r="AB6" i="6"/>
  <c r="AB32" i="6" s="1"/>
  <c r="I5" i="6"/>
  <c r="I28" i="6" s="1"/>
  <c r="C15" i="6"/>
  <c r="C38" i="6" s="1"/>
  <c r="M5" i="6"/>
  <c r="M28" i="6" s="1"/>
  <c r="H10" i="6"/>
  <c r="H33" i="6" s="1"/>
  <c r="AB7" i="5"/>
  <c r="AB33" i="5" s="1"/>
  <c r="M14" i="6"/>
  <c r="M37" i="6"/>
  <c r="N15" i="6"/>
  <c r="N38" i="6" s="1"/>
  <c r="C20" i="6"/>
  <c r="C43" i="6" s="1"/>
  <c r="C5" i="6"/>
  <c r="C28" i="6" s="1"/>
  <c r="M6" i="5"/>
  <c r="M29" i="5" s="1"/>
  <c r="R34" i="5"/>
  <c r="D20" i="6"/>
  <c r="D43" i="6" s="1"/>
  <c r="N10" i="6"/>
  <c r="N33" i="6" s="1"/>
  <c r="D5" i="6"/>
  <c r="D28" i="6" s="1"/>
  <c r="H15" i="6"/>
  <c r="H38" i="6" s="1"/>
  <c r="M15" i="6"/>
  <c r="M38" i="6" s="1"/>
  <c r="H5" i="6"/>
  <c r="H28" i="6" s="1"/>
  <c r="D15" i="6"/>
  <c r="D38" i="6" s="1"/>
  <c r="N5" i="6"/>
  <c r="N28" i="6" s="1"/>
  <c r="M10" i="6"/>
  <c r="M33" i="6" s="1"/>
  <c r="I15" i="6"/>
  <c r="I38" i="6" s="1"/>
  <c r="AB8" i="2"/>
  <c r="AB34" i="2" s="1"/>
  <c r="C11" i="2"/>
  <c r="C34" i="2" s="1"/>
  <c r="Z8" i="4"/>
  <c r="C10" i="4"/>
  <c r="C33" i="4" s="1"/>
  <c r="V47" i="2"/>
  <c r="W47" i="2" s="1"/>
  <c r="M27" i="2" s="1"/>
  <c r="Z12" i="5"/>
  <c r="Z38" i="5" s="1"/>
  <c r="H16" i="5"/>
  <c r="H39" i="5" s="1"/>
  <c r="AB12" i="5"/>
  <c r="AB38" i="5" s="1"/>
  <c r="R25" i="5"/>
  <c r="AB8" i="4"/>
  <c r="AB34" i="4" s="1"/>
  <c r="H15" i="5"/>
  <c r="H38" i="5" s="1"/>
  <c r="Z8" i="5"/>
  <c r="Z34" i="5" s="1"/>
  <c r="R33" i="3"/>
  <c r="R47" i="3" s="1"/>
  <c r="S47" i="3" s="1"/>
  <c r="L27" i="3" s="1"/>
  <c r="V34" i="4"/>
  <c r="R48" i="4" s="1"/>
  <c r="S48" i="4" s="1"/>
  <c r="B32" i="4" s="1"/>
  <c r="S46" i="5"/>
  <c r="G27" i="5" s="1"/>
  <c r="Z7" i="5"/>
  <c r="Z33" i="5" s="1"/>
  <c r="R33" i="5"/>
  <c r="R47" i="5" s="1"/>
  <c r="S47" i="5" s="1"/>
  <c r="L27" i="5" s="1"/>
  <c r="C5" i="3"/>
  <c r="C28" i="3" s="1"/>
  <c r="Z7" i="3"/>
  <c r="Z33" i="3" s="1"/>
  <c r="M5" i="3"/>
  <c r="M28" i="3" s="1"/>
  <c r="R18" i="3"/>
  <c r="S18" i="3" s="1"/>
  <c r="B4" i="3" s="1"/>
  <c r="R52" i="5"/>
  <c r="S52" i="5" s="1"/>
  <c r="G37" i="5" s="1"/>
  <c r="V41" i="3"/>
  <c r="R21" i="4"/>
  <c r="S21" i="4" s="1"/>
  <c r="B9" i="4" s="1"/>
  <c r="S25" i="5"/>
  <c r="G14" i="5" s="1"/>
  <c r="S31" i="5"/>
  <c r="V45" i="5" s="1"/>
  <c r="W45" i="5" s="1"/>
  <c r="C27" i="5" s="1"/>
  <c r="V18" i="5"/>
  <c r="W18" i="5" s="1"/>
  <c r="C4" i="5" s="1"/>
  <c r="D5" i="5"/>
  <c r="D28" i="5" s="1"/>
  <c r="R31" i="3"/>
  <c r="V41" i="5"/>
  <c r="AB15" i="5"/>
  <c r="AB41" i="5" s="1"/>
  <c r="H21" i="5"/>
  <c r="H44" i="5" s="1"/>
  <c r="S37" i="5"/>
  <c r="V51" i="5" s="1"/>
  <c r="W51" i="5" s="1"/>
  <c r="C37" i="5" s="1"/>
  <c r="D15" i="5"/>
  <c r="D38" i="5" s="1"/>
  <c r="V24" i="5"/>
  <c r="W24" i="5" s="1"/>
  <c r="C14" i="5" s="1"/>
  <c r="S42" i="5"/>
  <c r="V56" i="5" s="1"/>
  <c r="W56" i="5" s="1"/>
  <c r="M42" i="5" s="1"/>
  <c r="N20" i="5"/>
  <c r="N43" i="5" s="1"/>
  <c r="V29" i="5"/>
  <c r="W29" i="5" s="1"/>
  <c r="M19" i="5" s="1"/>
  <c r="R35" i="5"/>
  <c r="Z9" i="5"/>
  <c r="H10" i="5"/>
  <c r="H33" i="5" s="1"/>
  <c r="R22" i="5"/>
  <c r="C6" i="5"/>
  <c r="C29" i="5" s="1"/>
  <c r="V31" i="5"/>
  <c r="AB5" i="5"/>
  <c r="AB31" i="5" s="1"/>
  <c r="S36" i="5"/>
  <c r="V50" i="5" s="1"/>
  <c r="W50" i="5" s="1"/>
  <c r="M32" i="5" s="1"/>
  <c r="V23" i="5"/>
  <c r="W23" i="5" s="1"/>
  <c r="M9" i="5" s="1"/>
  <c r="N10" i="5"/>
  <c r="N33" i="5" s="1"/>
  <c r="C16" i="5"/>
  <c r="C39" i="5" s="1"/>
  <c r="AB11" i="5"/>
  <c r="AB37" i="5" s="1"/>
  <c r="V37" i="5"/>
  <c r="V34" i="5"/>
  <c r="AB8" i="5"/>
  <c r="AB34" i="5" s="1"/>
  <c r="C11" i="5"/>
  <c r="C34" i="5" s="1"/>
  <c r="Z32" i="5"/>
  <c r="AD6" i="5"/>
  <c r="AD32" i="5" s="1"/>
  <c r="V39" i="5"/>
  <c r="AB13" i="5"/>
  <c r="AB39" i="5" s="1"/>
  <c r="M16" i="5"/>
  <c r="M39" i="5" s="1"/>
  <c r="S41" i="5"/>
  <c r="V55" i="5" s="1"/>
  <c r="W55" i="5" s="1"/>
  <c r="H42" i="5" s="1"/>
  <c r="V28" i="5"/>
  <c r="W28" i="5" s="1"/>
  <c r="H19" i="5" s="1"/>
  <c r="I20" i="5"/>
  <c r="I43" i="5" s="1"/>
  <c r="R40" i="5"/>
  <c r="R27" i="5"/>
  <c r="C20" i="5"/>
  <c r="C43" i="5" s="1"/>
  <c r="Z14" i="5"/>
  <c r="Z11" i="5"/>
  <c r="R37" i="5"/>
  <c r="R24" i="5"/>
  <c r="C15" i="5"/>
  <c r="C38" i="5" s="1"/>
  <c r="V22" i="5"/>
  <c r="W22" i="5" s="1"/>
  <c r="H9" i="5" s="1"/>
  <c r="I10" i="5"/>
  <c r="I33" i="5" s="1"/>
  <c r="S35" i="5"/>
  <c r="V49" i="5" s="1"/>
  <c r="W49" i="5" s="1"/>
  <c r="H32" i="5" s="1"/>
  <c r="S19" i="5"/>
  <c r="G4" i="5" s="1"/>
  <c r="R39" i="5"/>
  <c r="R26" i="5"/>
  <c r="Z13" i="5"/>
  <c r="M15" i="5"/>
  <c r="M38" i="5" s="1"/>
  <c r="V40" i="5"/>
  <c r="C21" i="5"/>
  <c r="C44" i="5" s="1"/>
  <c r="AB14" i="5"/>
  <c r="AB40" i="5" s="1"/>
  <c r="R29" i="5"/>
  <c r="M20" i="5"/>
  <c r="M43" i="5" s="1"/>
  <c r="Z16" i="5"/>
  <c r="R42" i="5"/>
  <c r="R23" i="5"/>
  <c r="R36" i="5"/>
  <c r="Z10" i="5"/>
  <c r="M10" i="5"/>
  <c r="M33" i="5" s="1"/>
  <c r="V51" i="3"/>
  <c r="W51" i="3" s="1"/>
  <c r="C37" i="3" s="1"/>
  <c r="Z15" i="5"/>
  <c r="R41" i="5"/>
  <c r="R28" i="5"/>
  <c r="H20" i="5"/>
  <c r="H43" i="5" s="1"/>
  <c r="S40" i="5"/>
  <c r="V54" i="5" s="1"/>
  <c r="W54" i="5" s="1"/>
  <c r="C42" i="5" s="1"/>
  <c r="V27" i="5"/>
  <c r="W27" i="5" s="1"/>
  <c r="C19" i="5" s="1"/>
  <c r="D20" i="5"/>
  <c r="D43" i="5" s="1"/>
  <c r="V42" i="5"/>
  <c r="M21" i="5"/>
  <c r="M44" i="5" s="1"/>
  <c r="AB16" i="5"/>
  <c r="AB42" i="5" s="1"/>
  <c r="V35" i="5"/>
  <c r="H11" i="5"/>
  <c r="H34" i="5" s="1"/>
  <c r="AB9" i="5"/>
  <c r="AB35" i="5" s="1"/>
  <c r="C5" i="5"/>
  <c r="C28" i="5" s="1"/>
  <c r="R31" i="5"/>
  <c r="Z5" i="5"/>
  <c r="R18" i="5"/>
  <c r="V36" i="5"/>
  <c r="AB10" i="5"/>
  <c r="AB36" i="5" s="1"/>
  <c r="M11" i="5"/>
  <c r="M34" i="5" s="1"/>
  <c r="N15" i="5"/>
  <c r="N38" i="5" s="1"/>
  <c r="S39" i="5"/>
  <c r="V53" i="5" s="1"/>
  <c r="W53" i="5" s="1"/>
  <c r="M37" i="5" s="1"/>
  <c r="V26" i="5"/>
  <c r="W26" i="5" s="1"/>
  <c r="M14" i="5" s="1"/>
  <c r="V49" i="2"/>
  <c r="W49" i="2" s="1"/>
  <c r="H32" i="2" s="1"/>
  <c r="V53" i="3"/>
  <c r="W53" i="3" s="1"/>
  <c r="M37" i="3" s="1"/>
  <c r="H5" i="3"/>
  <c r="H28" i="3" s="1"/>
  <c r="Z7" i="2"/>
  <c r="Z33" i="2" s="1"/>
  <c r="H6" i="3"/>
  <c r="H29" i="3" s="1"/>
  <c r="R33" i="2"/>
  <c r="R47" i="2" s="1"/>
  <c r="Z6" i="3"/>
  <c r="Z32" i="3" s="1"/>
  <c r="AB6" i="3"/>
  <c r="AB32" i="3" s="1"/>
  <c r="R19" i="3"/>
  <c r="S19" i="3" s="1"/>
  <c r="G4" i="3" s="1"/>
  <c r="V37" i="3"/>
  <c r="H20" i="3"/>
  <c r="H43" i="3" s="1"/>
  <c r="M15" i="3"/>
  <c r="M38" i="3" s="1"/>
  <c r="R41" i="3"/>
  <c r="R39" i="3"/>
  <c r="R34" i="3"/>
  <c r="R48" i="3" s="1"/>
  <c r="Z8" i="2"/>
  <c r="Z34" i="2" s="1"/>
  <c r="Z10" i="3"/>
  <c r="Z36" i="3" s="1"/>
  <c r="R39" i="2"/>
  <c r="H21" i="3"/>
  <c r="H44" i="3" s="1"/>
  <c r="Z10" i="2"/>
  <c r="V32" i="2"/>
  <c r="R55" i="4"/>
  <c r="S55" i="4" s="1"/>
  <c r="G42" i="4" s="1"/>
  <c r="R18" i="4"/>
  <c r="Z5" i="4"/>
  <c r="R31" i="4"/>
  <c r="C5" i="4"/>
  <c r="C28" i="4" s="1"/>
  <c r="V36" i="4"/>
  <c r="M11" i="4"/>
  <c r="M34" i="4" s="1"/>
  <c r="AB10" i="4"/>
  <c r="AB36" i="4" s="1"/>
  <c r="V32" i="4"/>
  <c r="H6" i="4"/>
  <c r="H29" i="4" s="1"/>
  <c r="AB6" i="4"/>
  <c r="AB32" i="4" s="1"/>
  <c r="V25" i="4"/>
  <c r="W25" i="4" s="1"/>
  <c r="H14" i="4" s="1"/>
  <c r="I15" i="4"/>
  <c r="I38" i="4" s="1"/>
  <c r="S38" i="4"/>
  <c r="V52" i="4" s="1"/>
  <c r="W52" i="4" s="1"/>
  <c r="H37" i="4" s="1"/>
  <c r="V39" i="4"/>
  <c r="AB13" i="4"/>
  <c r="AB39" i="4" s="1"/>
  <c r="M16" i="4"/>
  <c r="M39" i="4" s="1"/>
  <c r="S31" i="4"/>
  <c r="V45" i="4" s="1"/>
  <c r="W45" i="4" s="1"/>
  <c r="C27" i="4" s="1"/>
  <c r="V18" i="4"/>
  <c r="W18" i="4" s="1"/>
  <c r="C4" i="4" s="1"/>
  <c r="D5" i="4"/>
  <c r="D28" i="4" s="1"/>
  <c r="C15" i="4"/>
  <c r="C38" i="4" s="1"/>
  <c r="R37" i="4"/>
  <c r="R24" i="4"/>
  <c r="Z11" i="4"/>
  <c r="S42" i="4"/>
  <c r="V56" i="4" s="1"/>
  <c r="W56" i="4" s="1"/>
  <c r="M42" i="4" s="1"/>
  <c r="N20" i="4"/>
  <c r="N43" i="4" s="1"/>
  <c r="V29" i="4"/>
  <c r="W29" i="4" s="1"/>
  <c r="M19" i="4" s="1"/>
  <c r="R40" i="4"/>
  <c r="C20" i="4"/>
  <c r="C43" i="4" s="1"/>
  <c r="Z14" i="4"/>
  <c r="R27" i="4"/>
  <c r="R19" i="4"/>
  <c r="Z6" i="4"/>
  <c r="H5" i="4"/>
  <c r="H28" i="4" s="1"/>
  <c r="R32" i="4"/>
  <c r="V35" i="4"/>
  <c r="H11" i="4"/>
  <c r="H34" i="4" s="1"/>
  <c r="AB9" i="4"/>
  <c r="AB35" i="4" s="1"/>
  <c r="R28" i="3"/>
  <c r="S28" i="3" s="1"/>
  <c r="G19" i="3" s="1"/>
  <c r="D10" i="3"/>
  <c r="D33" i="3" s="1"/>
  <c r="V37" i="2"/>
  <c r="R26" i="4"/>
  <c r="M15" i="4"/>
  <c r="M38" i="4" s="1"/>
  <c r="Z13" i="4"/>
  <c r="R39" i="4"/>
  <c r="S37" i="4"/>
  <c r="V51" i="4" s="1"/>
  <c r="W51" i="4" s="1"/>
  <c r="C37" i="4" s="1"/>
  <c r="V24" i="4"/>
  <c r="W24" i="4" s="1"/>
  <c r="C14" i="4" s="1"/>
  <c r="D15" i="4"/>
  <c r="D38" i="4" s="1"/>
  <c r="R36" i="4"/>
  <c r="R23" i="4"/>
  <c r="M10" i="4"/>
  <c r="M33" i="4" s="1"/>
  <c r="Z10" i="4"/>
  <c r="S40" i="4"/>
  <c r="V54" i="4" s="1"/>
  <c r="W54" i="4" s="1"/>
  <c r="C42" i="4" s="1"/>
  <c r="V27" i="4"/>
  <c r="W27" i="4" s="1"/>
  <c r="C19" i="4" s="1"/>
  <c r="D20" i="4"/>
  <c r="D43" i="4" s="1"/>
  <c r="AB7" i="4"/>
  <c r="AB33" i="4" s="1"/>
  <c r="V33" i="4"/>
  <c r="M6" i="4"/>
  <c r="M29" i="4" s="1"/>
  <c r="V38" i="4"/>
  <c r="H16" i="4"/>
  <c r="H39" i="4" s="1"/>
  <c r="AB12" i="4"/>
  <c r="AB38" i="4" s="1"/>
  <c r="R35" i="4"/>
  <c r="R22" i="4"/>
  <c r="H10" i="4"/>
  <c r="H33" i="4" s="1"/>
  <c r="Z9" i="4"/>
  <c r="S39" i="4"/>
  <c r="V53" i="4" s="1"/>
  <c r="W53" i="4" s="1"/>
  <c r="M37" i="4" s="1"/>
  <c r="V26" i="4"/>
  <c r="W26" i="4" s="1"/>
  <c r="M14" i="4" s="1"/>
  <c r="N15" i="4"/>
  <c r="N38" i="4" s="1"/>
  <c r="V42" i="4"/>
  <c r="AB16" i="4"/>
  <c r="AB42" i="4" s="1"/>
  <c r="M21" i="4"/>
  <c r="M44" i="4" s="1"/>
  <c r="S33" i="4"/>
  <c r="V47" i="4" s="1"/>
  <c r="W47" i="4" s="1"/>
  <c r="M27" i="4" s="1"/>
  <c r="V20" i="4"/>
  <c r="W20" i="4" s="1"/>
  <c r="M4" i="4" s="1"/>
  <c r="N5" i="4"/>
  <c r="N28" i="4" s="1"/>
  <c r="V36" i="3"/>
  <c r="R50" i="3" s="1"/>
  <c r="S50" i="3" s="1"/>
  <c r="L32" i="3" s="1"/>
  <c r="V31" i="4"/>
  <c r="AB5" i="4"/>
  <c r="AB31" i="4" s="1"/>
  <c r="C6" i="4"/>
  <c r="C29" i="4" s="1"/>
  <c r="AB11" i="4"/>
  <c r="AB37" i="4" s="1"/>
  <c r="C16" i="4"/>
  <c r="C39" i="4" s="1"/>
  <c r="V37" i="4"/>
  <c r="N10" i="4"/>
  <c r="N33" i="4" s="1"/>
  <c r="V23" i="4"/>
  <c r="W23" i="4" s="1"/>
  <c r="M9" i="4" s="1"/>
  <c r="S36" i="4"/>
  <c r="V50" i="4" s="1"/>
  <c r="W50" i="4" s="1"/>
  <c r="M32" i="4" s="1"/>
  <c r="R42" i="4"/>
  <c r="R56" i="4" s="1"/>
  <c r="M20" i="4"/>
  <c r="M43" i="4" s="1"/>
  <c r="R29" i="4"/>
  <c r="Z16" i="4"/>
  <c r="V40" i="4"/>
  <c r="C21" i="4"/>
  <c r="C44" i="4" s="1"/>
  <c r="AB14" i="4"/>
  <c r="AB40" i="4" s="1"/>
  <c r="I5" i="4"/>
  <c r="I28" i="4" s="1"/>
  <c r="S32" i="4"/>
  <c r="V46" i="4" s="1"/>
  <c r="W46" i="4" s="1"/>
  <c r="H27" i="4" s="1"/>
  <c r="V19" i="4"/>
  <c r="W19" i="4" s="1"/>
  <c r="H4" i="4" s="1"/>
  <c r="R33" i="4"/>
  <c r="R20" i="4"/>
  <c r="Z7" i="4"/>
  <c r="M5" i="4"/>
  <c r="M28" i="4" s="1"/>
  <c r="R38" i="4"/>
  <c r="R25" i="4"/>
  <c r="H15" i="4"/>
  <c r="H38" i="4" s="1"/>
  <c r="Z12" i="4"/>
  <c r="I10" i="4"/>
  <c r="I33" i="4" s="1"/>
  <c r="V22" i="4"/>
  <c r="W22" i="4" s="1"/>
  <c r="H9" i="4" s="1"/>
  <c r="S35" i="4"/>
  <c r="V49" i="4" s="1"/>
  <c r="W49" i="4" s="1"/>
  <c r="H32" i="4" s="1"/>
  <c r="M10" i="2"/>
  <c r="M33" i="2" s="1"/>
  <c r="R36" i="2"/>
  <c r="R50" i="2" s="1"/>
  <c r="S50" i="2" s="1"/>
  <c r="L32" i="2" s="1"/>
  <c r="Z9" i="3"/>
  <c r="Z35" i="3" s="1"/>
  <c r="R32" i="2"/>
  <c r="H6" i="2"/>
  <c r="H29" i="2" s="1"/>
  <c r="C15" i="3"/>
  <c r="C38" i="3" s="1"/>
  <c r="C10" i="2"/>
  <c r="C33" i="2" s="1"/>
  <c r="Z13" i="2"/>
  <c r="Z39" i="2" s="1"/>
  <c r="AB13" i="2"/>
  <c r="AB39" i="2" s="1"/>
  <c r="AB7" i="2"/>
  <c r="AB33" i="2" s="1"/>
  <c r="H10" i="2"/>
  <c r="H33" i="2" s="1"/>
  <c r="R21" i="2"/>
  <c r="S21" i="2" s="1"/>
  <c r="B9" i="2" s="1"/>
  <c r="R20" i="2"/>
  <c r="S20" i="2" s="1"/>
  <c r="L4" i="2" s="1"/>
  <c r="V39" i="2"/>
  <c r="M6" i="2"/>
  <c r="M29" i="2" s="1"/>
  <c r="R35" i="2"/>
  <c r="M10" i="3"/>
  <c r="M33" i="3" s="1"/>
  <c r="AB8" i="3"/>
  <c r="AB34" i="3" s="1"/>
  <c r="C16" i="3"/>
  <c r="C39" i="3" s="1"/>
  <c r="C11" i="3"/>
  <c r="C34" i="3" s="1"/>
  <c r="S34" i="3"/>
  <c r="V48" i="3" s="1"/>
  <c r="W48" i="3" s="1"/>
  <c r="C32" i="3" s="1"/>
  <c r="M11" i="3"/>
  <c r="M34" i="3" s="1"/>
  <c r="R21" i="3"/>
  <c r="S21" i="3" s="1"/>
  <c r="B9" i="3" s="1"/>
  <c r="H10" i="3"/>
  <c r="H33" i="3" s="1"/>
  <c r="H5" i="2"/>
  <c r="H28" i="2" s="1"/>
  <c r="R24" i="3"/>
  <c r="S24" i="3" s="1"/>
  <c r="B14" i="3" s="1"/>
  <c r="R22" i="3"/>
  <c r="S22" i="3" s="1"/>
  <c r="G9" i="3" s="1"/>
  <c r="R19" i="2"/>
  <c r="S19" i="2" s="1"/>
  <c r="G4" i="2" s="1"/>
  <c r="R37" i="3"/>
  <c r="Z8" i="3"/>
  <c r="AD8" i="3" s="1"/>
  <c r="AD34" i="3" s="1"/>
  <c r="H11" i="3"/>
  <c r="H34" i="3" s="1"/>
  <c r="V35" i="3"/>
  <c r="R49" i="3" s="1"/>
  <c r="S49" i="3" s="1"/>
  <c r="G32" i="3" s="1"/>
  <c r="AB5" i="3"/>
  <c r="AB31" i="3" s="1"/>
  <c r="C6" i="3"/>
  <c r="C29" i="3" s="1"/>
  <c r="V39" i="3"/>
  <c r="AB11" i="2"/>
  <c r="AB37" i="2" s="1"/>
  <c r="V31" i="3"/>
  <c r="AB13" i="3"/>
  <c r="AB39" i="3" s="1"/>
  <c r="R26" i="3"/>
  <c r="S26" i="3" s="1"/>
  <c r="L14" i="3" s="1"/>
  <c r="V35" i="2"/>
  <c r="Z11" i="2"/>
  <c r="R23" i="3"/>
  <c r="S23" i="3" s="1"/>
  <c r="L9" i="3" s="1"/>
  <c r="R22" i="2"/>
  <c r="S22" i="2" s="1"/>
  <c r="G9" i="2" s="1"/>
  <c r="AB9" i="2"/>
  <c r="AB35" i="2" s="1"/>
  <c r="R26" i="2"/>
  <c r="S26" i="2" s="1"/>
  <c r="L14" i="2" s="1"/>
  <c r="R42" i="3"/>
  <c r="Z16" i="3"/>
  <c r="Z42" i="3" s="1"/>
  <c r="R29" i="3"/>
  <c r="S29" i="3" s="1"/>
  <c r="L19" i="3" s="1"/>
  <c r="R37" i="2"/>
  <c r="R46" i="3"/>
  <c r="S46" i="3" s="1"/>
  <c r="G27" i="3" s="1"/>
  <c r="R48" i="2"/>
  <c r="S48" i="2" s="1"/>
  <c r="B32" i="2" s="1"/>
  <c r="R24" i="2"/>
  <c r="S24" i="2" s="1"/>
  <c r="B14" i="2" s="1"/>
  <c r="R18" i="2"/>
  <c r="Z5" i="2"/>
  <c r="C5" i="2"/>
  <c r="C28" i="2" s="1"/>
  <c r="R31" i="2"/>
  <c r="C20" i="2"/>
  <c r="C43" i="2" s="1"/>
  <c r="R40" i="2"/>
  <c r="R27" i="2"/>
  <c r="Z14" i="2"/>
  <c r="H21" i="2"/>
  <c r="H44" i="2" s="1"/>
  <c r="V41" i="2"/>
  <c r="AB15" i="2"/>
  <c r="AB41" i="2" s="1"/>
  <c r="Z31" i="3"/>
  <c r="S42" i="2"/>
  <c r="V56" i="2" s="1"/>
  <c r="W56" i="2" s="1"/>
  <c r="M42" i="2" s="1"/>
  <c r="N20" i="2"/>
  <c r="N43" i="2" s="1"/>
  <c r="V29" i="2"/>
  <c r="W29" i="2" s="1"/>
  <c r="M19" i="2" s="1"/>
  <c r="Z39" i="3"/>
  <c r="R38" i="3"/>
  <c r="H15" i="3"/>
  <c r="H38" i="3" s="1"/>
  <c r="Z12" i="3"/>
  <c r="R25" i="3"/>
  <c r="S40" i="2"/>
  <c r="V54" i="2" s="1"/>
  <c r="W54" i="2" s="1"/>
  <c r="C42" i="2" s="1"/>
  <c r="V27" i="2"/>
  <c r="W27" i="2" s="1"/>
  <c r="C19" i="2" s="1"/>
  <c r="D20" i="2"/>
  <c r="D43" i="2" s="1"/>
  <c r="Z41" i="3"/>
  <c r="AD15" i="3"/>
  <c r="AD41" i="3" s="1"/>
  <c r="R40" i="3"/>
  <c r="R27" i="3"/>
  <c r="Z14" i="3"/>
  <c r="C20" i="3"/>
  <c r="C43" i="3" s="1"/>
  <c r="V38" i="2"/>
  <c r="AB12" i="2"/>
  <c r="AB38" i="2" s="1"/>
  <c r="H16" i="2"/>
  <c r="H39" i="2" s="1"/>
  <c r="Z37" i="3"/>
  <c r="AD11" i="3"/>
  <c r="AD37" i="3" s="1"/>
  <c r="S20" i="3"/>
  <c r="L4" i="3" s="1"/>
  <c r="H16" i="3"/>
  <c r="H39" i="3" s="1"/>
  <c r="AB12" i="3"/>
  <c r="AB38" i="3" s="1"/>
  <c r="V38" i="3"/>
  <c r="V31" i="2"/>
  <c r="AB5" i="2"/>
  <c r="AB31" i="2" s="1"/>
  <c r="C6" i="2"/>
  <c r="C29" i="2" s="1"/>
  <c r="Z32" i="2"/>
  <c r="AD6" i="2"/>
  <c r="AD32" i="2" s="1"/>
  <c r="V42" i="3"/>
  <c r="M21" i="3"/>
  <c r="M44" i="3" s="1"/>
  <c r="AB16" i="3"/>
  <c r="AB42" i="3" s="1"/>
  <c r="S41" i="2"/>
  <c r="V55" i="2" s="1"/>
  <c r="W55" i="2" s="1"/>
  <c r="H42" i="2" s="1"/>
  <c r="V28" i="2"/>
  <c r="W28" i="2" s="1"/>
  <c r="H19" i="2" s="1"/>
  <c r="I20" i="2"/>
  <c r="I43" i="2" s="1"/>
  <c r="S40" i="3"/>
  <c r="V54" i="3" s="1"/>
  <c r="W54" i="3" s="1"/>
  <c r="C42" i="3" s="1"/>
  <c r="D20" i="3"/>
  <c r="D43" i="3" s="1"/>
  <c r="V27" i="3"/>
  <c r="W27" i="3" s="1"/>
  <c r="C19" i="3" s="1"/>
  <c r="M20" i="2"/>
  <c r="M43" i="2" s="1"/>
  <c r="R29" i="2"/>
  <c r="R42" i="2"/>
  <c r="Z16" i="2"/>
  <c r="R25" i="2"/>
  <c r="H15" i="2"/>
  <c r="H38" i="2" s="1"/>
  <c r="R38" i="2"/>
  <c r="Z12" i="2"/>
  <c r="Z35" i="2"/>
  <c r="I15" i="3"/>
  <c r="I38" i="3" s="1"/>
  <c r="S38" i="3"/>
  <c r="V52" i="3" s="1"/>
  <c r="W52" i="3" s="1"/>
  <c r="H37" i="3" s="1"/>
  <c r="V25" i="3"/>
  <c r="W25" i="3" s="1"/>
  <c r="H14" i="3" s="1"/>
  <c r="S31" i="2"/>
  <c r="V45" i="2" s="1"/>
  <c r="W45" i="2" s="1"/>
  <c r="C27" i="2" s="1"/>
  <c r="V18" i="2"/>
  <c r="W18" i="2" s="1"/>
  <c r="C4" i="2" s="1"/>
  <c r="D5" i="2"/>
  <c r="D28" i="2" s="1"/>
  <c r="V40" i="2"/>
  <c r="C21" i="2"/>
  <c r="C44" i="2" s="1"/>
  <c r="AB14" i="2"/>
  <c r="AB40" i="2" s="1"/>
  <c r="R28" i="2"/>
  <c r="R41" i="2"/>
  <c r="H20" i="2"/>
  <c r="H43" i="2" s="1"/>
  <c r="Z15" i="2"/>
  <c r="C21" i="3"/>
  <c r="C44" i="3" s="1"/>
  <c r="AB14" i="3"/>
  <c r="AB40" i="3" s="1"/>
  <c r="V40" i="3"/>
  <c r="V42" i="2"/>
  <c r="AB16" i="2"/>
  <c r="AB42" i="2" s="1"/>
  <c r="M21" i="2"/>
  <c r="M44" i="2" s="1"/>
  <c r="S38" i="2"/>
  <c r="V52" i="2" s="1"/>
  <c r="W52" i="2" s="1"/>
  <c r="H37" i="2" s="1"/>
  <c r="V25" i="2"/>
  <c r="W25" i="2" s="1"/>
  <c r="H14" i="2" s="1"/>
  <c r="I15" i="2"/>
  <c r="I38" i="2" s="1"/>
  <c r="AD10" i="2" l="1"/>
  <c r="AD36" i="2" s="1"/>
  <c r="S55" i="8"/>
  <c r="G42" i="8" s="1"/>
  <c r="R51" i="8"/>
  <c r="S51" i="8" s="1"/>
  <c r="B37" i="8" s="1"/>
  <c r="R53" i="8"/>
  <c r="S53" i="8" s="1"/>
  <c r="L37" i="8" s="1"/>
  <c r="S52" i="8"/>
  <c r="G37" i="8" s="1"/>
  <c r="S48" i="8"/>
  <c r="B32" i="8" s="1"/>
  <c r="R47" i="8"/>
  <c r="S47" i="8" s="1"/>
  <c r="L27" i="8" s="1"/>
  <c r="Z35" i="8"/>
  <c r="AD9" i="8"/>
  <c r="AD35" i="8" s="1"/>
  <c r="Z40" i="8"/>
  <c r="AD14" i="8"/>
  <c r="AD40" i="8" s="1"/>
  <c r="AD5" i="8"/>
  <c r="AD31" i="8" s="1"/>
  <c r="Z31" i="8"/>
  <c r="R50" i="8"/>
  <c r="S50" i="8" s="1"/>
  <c r="L32" i="8" s="1"/>
  <c r="AD6" i="8"/>
  <c r="AD32" i="8" s="1"/>
  <c r="Z32" i="8"/>
  <c r="Z37" i="8"/>
  <c r="AD11" i="8"/>
  <c r="AD37" i="8" s="1"/>
  <c r="Z39" i="8"/>
  <c r="AD13" i="8"/>
  <c r="AD39" i="8" s="1"/>
  <c r="Z34" i="8"/>
  <c r="AD8" i="8"/>
  <c r="AD34" i="8" s="1"/>
  <c r="Z42" i="8"/>
  <c r="AD16" i="8"/>
  <c r="AD42" i="8" s="1"/>
  <c r="Z33" i="8"/>
  <c r="AD7" i="8"/>
  <c r="AD33" i="8" s="1"/>
  <c r="Z38" i="8"/>
  <c r="AD12" i="8"/>
  <c r="AD38" i="8" s="1"/>
  <c r="Z41" i="8"/>
  <c r="AD15" i="8"/>
  <c r="AD41" i="8" s="1"/>
  <c r="Z36" i="8"/>
  <c r="AD10" i="8"/>
  <c r="AD36" i="8" s="1"/>
  <c r="R46" i="8"/>
  <c r="S46" i="8" s="1"/>
  <c r="G27" i="8" s="1"/>
  <c r="R49" i="8"/>
  <c r="S49" i="8" s="1"/>
  <c r="G32" i="8" s="1"/>
  <c r="S20" i="7"/>
  <c r="L4" i="7" s="1"/>
  <c r="S50" i="7"/>
  <c r="L32" i="7" s="1"/>
  <c r="S54" i="7"/>
  <c r="B42" i="7" s="1"/>
  <c r="S25" i="7"/>
  <c r="G14" i="7" s="1"/>
  <c r="S21" i="7"/>
  <c r="B9" i="7" s="1"/>
  <c r="S18" i="7"/>
  <c r="B4" i="7" s="1"/>
  <c r="S52" i="7"/>
  <c r="G37" i="7" s="1"/>
  <c r="S48" i="7"/>
  <c r="B32" i="7" s="1"/>
  <c r="S23" i="7"/>
  <c r="L9" i="7" s="1"/>
  <c r="AD7" i="7"/>
  <c r="AD33" i="7" s="1"/>
  <c r="Z33" i="7"/>
  <c r="AD8" i="7"/>
  <c r="AD34" i="7" s="1"/>
  <c r="Z34" i="7"/>
  <c r="AD14" i="7"/>
  <c r="AD40" i="7" s="1"/>
  <c r="Z40" i="7"/>
  <c r="S55" i="7"/>
  <c r="G42" i="7" s="1"/>
  <c r="S45" i="7"/>
  <c r="B27" i="7" s="1"/>
  <c r="S29" i="7"/>
  <c r="L19" i="7" s="1"/>
  <c r="S51" i="7"/>
  <c r="B37" i="7" s="1"/>
  <c r="I35" i="7"/>
  <c r="H35" i="7"/>
  <c r="G35" i="7"/>
  <c r="S56" i="7"/>
  <c r="L42" i="7" s="1"/>
  <c r="Z37" i="7"/>
  <c r="AD11" i="7"/>
  <c r="AD37" i="7" s="1"/>
  <c r="AD12" i="7"/>
  <c r="AD38" i="7" s="1"/>
  <c r="Z38" i="7"/>
  <c r="S26" i="7"/>
  <c r="L14" i="7" s="1"/>
  <c r="S28" i="7"/>
  <c r="G19" i="7" s="1"/>
  <c r="AD5" i="7"/>
  <c r="AD31" i="7" s="1"/>
  <c r="Z31" i="7"/>
  <c r="AD6" i="7"/>
  <c r="AD32" i="7" s="1"/>
  <c r="Z32" i="7"/>
  <c r="AD10" i="7"/>
  <c r="AD36" i="7" s="1"/>
  <c r="Z36" i="7"/>
  <c r="S53" i="7"/>
  <c r="L37" i="7" s="1"/>
  <c r="Z41" i="7"/>
  <c r="AD15" i="7"/>
  <c r="AD41" i="7" s="1"/>
  <c r="Z42" i="7"/>
  <c r="AD16" i="7"/>
  <c r="AD42" i="7" s="1"/>
  <c r="S24" i="7"/>
  <c r="B14" i="7" s="1"/>
  <c r="AD13" i="7"/>
  <c r="AD39" i="7" s="1"/>
  <c r="Z39" i="7"/>
  <c r="R53" i="4"/>
  <c r="S53" i="4" s="1"/>
  <c r="L37" i="4" s="1"/>
  <c r="AD15" i="4"/>
  <c r="AD41" i="4" s="1"/>
  <c r="I45" i="4" s="1"/>
  <c r="S22" i="6"/>
  <c r="G9" i="6" s="1"/>
  <c r="S54" i="6"/>
  <c r="B42" i="6" s="1"/>
  <c r="S27" i="6"/>
  <c r="B19" i="6" s="1"/>
  <c r="S19" i="6"/>
  <c r="G4" i="6" s="1"/>
  <c r="S23" i="6"/>
  <c r="L9" i="6" s="1"/>
  <c r="S21" i="6"/>
  <c r="B9" i="6" s="1"/>
  <c r="S47" i="6"/>
  <c r="L27" i="6" s="1"/>
  <c r="S24" i="6"/>
  <c r="B14" i="6" s="1"/>
  <c r="S29" i="6"/>
  <c r="L19" i="6" s="1"/>
  <c r="Z38" i="6"/>
  <c r="AD12" i="6"/>
  <c r="AD38" i="6" s="1"/>
  <c r="Z41" i="6"/>
  <c r="AD15" i="6"/>
  <c r="AD41" i="6" s="1"/>
  <c r="I45" i="6" s="1"/>
  <c r="Z35" i="6"/>
  <c r="AD9" i="6"/>
  <c r="AD35" i="6" s="1"/>
  <c r="Z31" i="6"/>
  <c r="AD5" i="6"/>
  <c r="AD31" i="6" s="1"/>
  <c r="S48" i="6"/>
  <c r="B32" i="6" s="1"/>
  <c r="S46" i="6"/>
  <c r="G27" i="6" s="1"/>
  <c r="Z37" i="6"/>
  <c r="AD11" i="6"/>
  <c r="AD37" i="6" s="1"/>
  <c r="S56" i="6"/>
  <c r="L42" i="6" s="1"/>
  <c r="S25" i="6"/>
  <c r="G14" i="6" s="1"/>
  <c r="S55" i="6"/>
  <c r="G42" i="6" s="1"/>
  <c r="S50" i="6"/>
  <c r="L32" i="6" s="1"/>
  <c r="AD14" i="6"/>
  <c r="AD40" i="6" s="1"/>
  <c r="Z40" i="6"/>
  <c r="Z33" i="6"/>
  <c r="AD7" i="6"/>
  <c r="AD33" i="6" s="1"/>
  <c r="AD16" i="6"/>
  <c r="AD42" i="6" s="1"/>
  <c r="L45" i="6" s="1"/>
  <c r="Z42" i="6"/>
  <c r="S28" i="6"/>
  <c r="G19" i="6" s="1"/>
  <c r="S45" i="6"/>
  <c r="B27" i="6" s="1"/>
  <c r="AD8" i="4"/>
  <c r="AD34" i="4" s="1"/>
  <c r="D35" i="4" s="1"/>
  <c r="Z32" i="6"/>
  <c r="AD6" i="6"/>
  <c r="AD32" i="6" s="1"/>
  <c r="S51" i="6"/>
  <c r="B37" i="6" s="1"/>
  <c r="S52" i="6"/>
  <c r="G37" i="6" s="1"/>
  <c r="S18" i="6"/>
  <c r="B4" i="6" s="1"/>
  <c r="Z36" i="6"/>
  <c r="AD10" i="6"/>
  <c r="AD36" i="6" s="1"/>
  <c r="Z34" i="6"/>
  <c r="AD8" i="6"/>
  <c r="AD34" i="6" s="1"/>
  <c r="B35" i="6" s="1"/>
  <c r="Z34" i="4"/>
  <c r="R48" i="5"/>
  <c r="S48" i="5" s="1"/>
  <c r="B32" i="5" s="1"/>
  <c r="M45" i="6"/>
  <c r="R46" i="2"/>
  <c r="S46" i="2" s="1"/>
  <c r="G27" i="2" s="1"/>
  <c r="R45" i="5"/>
  <c r="S45" i="5" s="1"/>
  <c r="B27" i="5" s="1"/>
  <c r="S47" i="2"/>
  <c r="L27" i="2" s="1"/>
  <c r="S24" i="5"/>
  <c r="B14" i="5" s="1"/>
  <c r="AD12" i="5"/>
  <c r="AD38" i="5" s="1"/>
  <c r="H40" i="5" s="1"/>
  <c r="AD7" i="5"/>
  <c r="AD33" i="5" s="1"/>
  <c r="L30" i="5" s="1"/>
  <c r="AD7" i="3"/>
  <c r="AD33" i="3" s="1"/>
  <c r="N30" i="3" s="1"/>
  <c r="R51" i="3"/>
  <c r="S51" i="3" s="1"/>
  <c r="B37" i="3" s="1"/>
  <c r="R55" i="3"/>
  <c r="S55" i="3" s="1"/>
  <c r="G42" i="3" s="1"/>
  <c r="S18" i="5"/>
  <c r="B4" i="5" s="1"/>
  <c r="S28" i="5"/>
  <c r="G19" i="5" s="1"/>
  <c r="AD8" i="5"/>
  <c r="AD34" i="5" s="1"/>
  <c r="D35" i="5" s="1"/>
  <c r="R50" i="5"/>
  <c r="S50" i="5" s="1"/>
  <c r="L32" i="5" s="1"/>
  <c r="R55" i="5"/>
  <c r="S55" i="5" s="1"/>
  <c r="G42" i="5" s="1"/>
  <c r="S23" i="5"/>
  <c r="L9" i="5" s="1"/>
  <c r="S29" i="5"/>
  <c r="L19" i="5" s="1"/>
  <c r="R53" i="5"/>
  <c r="S53" i="5" s="1"/>
  <c r="L37" i="5" s="1"/>
  <c r="R54" i="5"/>
  <c r="S54" i="5" s="1"/>
  <c r="B42" i="5" s="1"/>
  <c r="R56" i="5"/>
  <c r="S56" i="5" s="1"/>
  <c r="L42" i="5" s="1"/>
  <c r="Z41" i="5"/>
  <c r="AD15" i="5"/>
  <c r="AD41" i="5" s="1"/>
  <c r="Z40" i="5"/>
  <c r="AD14" i="5"/>
  <c r="AD40" i="5" s="1"/>
  <c r="Z35" i="5"/>
  <c r="AD9" i="5"/>
  <c r="AD35" i="5" s="1"/>
  <c r="Z31" i="5"/>
  <c r="AD5" i="5"/>
  <c r="AD31" i="5" s="1"/>
  <c r="Z37" i="5"/>
  <c r="AD11" i="5"/>
  <c r="AD37" i="5" s="1"/>
  <c r="R45" i="3"/>
  <c r="S45" i="3" s="1"/>
  <c r="B27" i="3" s="1"/>
  <c r="Z36" i="5"/>
  <c r="AD10" i="5"/>
  <c r="AD36" i="5" s="1"/>
  <c r="Z42" i="5"/>
  <c r="AD16" i="5"/>
  <c r="AD42" i="5" s="1"/>
  <c r="Z39" i="5"/>
  <c r="AD13" i="5"/>
  <c r="AD39" i="5" s="1"/>
  <c r="R49" i="5"/>
  <c r="S49" i="5" s="1"/>
  <c r="G32" i="5" s="1"/>
  <c r="S26" i="5"/>
  <c r="L14" i="5" s="1"/>
  <c r="R51" i="5"/>
  <c r="S51" i="5" s="1"/>
  <c r="B37" i="5" s="1"/>
  <c r="S27" i="5"/>
  <c r="B19" i="5" s="1"/>
  <c r="G30" i="5"/>
  <c r="H30" i="5"/>
  <c r="I30" i="5"/>
  <c r="S22" i="5"/>
  <c r="G9" i="5" s="1"/>
  <c r="AD6" i="3"/>
  <c r="AD32" i="3" s="1"/>
  <c r="I30" i="3" s="1"/>
  <c r="AD10" i="3"/>
  <c r="AD36" i="3" s="1"/>
  <c r="L35" i="3" s="1"/>
  <c r="Z36" i="2"/>
  <c r="AD8" i="2"/>
  <c r="AD34" i="2" s="1"/>
  <c r="D35" i="2" s="1"/>
  <c r="R53" i="3"/>
  <c r="S53" i="3" s="1"/>
  <c r="L37" i="3" s="1"/>
  <c r="R53" i="2"/>
  <c r="S53" i="2" s="1"/>
  <c r="L37" i="2" s="1"/>
  <c r="AD9" i="3"/>
  <c r="AD35" i="3" s="1"/>
  <c r="I35" i="3" s="1"/>
  <c r="AD13" i="3"/>
  <c r="AD39" i="3" s="1"/>
  <c r="M40" i="3" s="1"/>
  <c r="R50" i="4"/>
  <c r="S50" i="4" s="1"/>
  <c r="L32" i="4" s="1"/>
  <c r="R51" i="2"/>
  <c r="S51" i="2" s="1"/>
  <c r="B37" i="2" s="1"/>
  <c r="R47" i="4"/>
  <c r="S47" i="4" s="1"/>
  <c r="L27" i="4" s="1"/>
  <c r="S29" i="4"/>
  <c r="L19" i="4" s="1"/>
  <c r="R51" i="4"/>
  <c r="S51" i="4" s="1"/>
  <c r="B37" i="4" s="1"/>
  <c r="S22" i="4"/>
  <c r="G9" i="4" s="1"/>
  <c r="R45" i="4"/>
  <c r="S45" i="4" s="1"/>
  <c r="B27" i="4" s="1"/>
  <c r="Z36" i="4"/>
  <c r="AD10" i="4"/>
  <c r="AD36" i="4" s="1"/>
  <c r="S25" i="4"/>
  <c r="G14" i="4" s="1"/>
  <c r="Z33" i="4"/>
  <c r="AD7" i="4"/>
  <c r="AD33" i="4" s="1"/>
  <c r="S56" i="4"/>
  <c r="L42" i="4" s="1"/>
  <c r="R49" i="4"/>
  <c r="S49" i="4" s="1"/>
  <c r="G32" i="4" s="1"/>
  <c r="S23" i="4"/>
  <c r="L9" i="4" s="1"/>
  <c r="S26" i="4"/>
  <c r="L14" i="4" s="1"/>
  <c r="S19" i="4"/>
  <c r="G4" i="4" s="1"/>
  <c r="R54" i="4"/>
  <c r="S54" i="4" s="1"/>
  <c r="B42" i="4" s="1"/>
  <c r="Z37" i="4"/>
  <c r="AD11" i="4"/>
  <c r="AD37" i="4" s="1"/>
  <c r="Z31" i="4"/>
  <c r="AD5" i="4"/>
  <c r="AD31" i="4" s="1"/>
  <c r="AD12" i="4"/>
  <c r="AD38" i="4" s="1"/>
  <c r="Z38" i="4"/>
  <c r="Z39" i="4"/>
  <c r="AD13" i="4"/>
  <c r="AD39" i="4" s="1"/>
  <c r="Z40" i="4"/>
  <c r="AD14" i="4"/>
  <c r="AD40" i="4" s="1"/>
  <c r="Z32" i="4"/>
  <c r="AD6" i="4"/>
  <c r="AD32" i="4" s="1"/>
  <c r="R52" i="4"/>
  <c r="S52" i="4" s="1"/>
  <c r="G37" i="4" s="1"/>
  <c r="S20" i="4"/>
  <c r="L4" i="4" s="1"/>
  <c r="Z42" i="4"/>
  <c r="AD16" i="4"/>
  <c r="AD42" i="4" s="1"/>
  <c r="Z35" i="4"/>
  <c r="AD9" i="4"/>
  <c r="AD35" i="4" s="1"/>
  <c r="R46" i="4"/>
  <c r="S46" i="4" s="1"/>
  <c r="G27" i="4" s="1"/>
  <c r="S27" i="4"/>
  <c r="B19" i="4" s="1"/>
  <c r="S24" i="4"/>
  <c r="B14" i="4" s="1"/>
  <c r="S18" i="4"/>
  <c r="B4" i="4" s="1"/>
  <c r="R49" i="2"/>
  <c r="S49" i="2" s="1"/>
  <c r="G32" i="2" s="1"/>
  <c r="S28" i="2"/>
  <c r="G19" i="2" s="1"/>
  <c r="Z34" i="3"/>
  <c r="AD7" i="2"/>
  <c r="AD33" i="2" s="1"/>
  <c r="L30" i="2" s="1"/>
  <c r="AD13" i="2"/>
  <c r="AD39" i="2" s="1"/>
  <c r="M40" i="2" s="1"/>
  <c r="AD11" i="2"/>
  <c r="AD37" i="2" s="1"/>
  <c r="C40" i="2" s="1"/>
  <c r="S48" i="3"/>
  <c r="B32" i="3" s="1"/>
  <c r="AD5" i="3"/>
  <c r="AD31" i="3" s="1"/>
  <c r="B30" i="3" s="1"/>
  <c r="AD9" i="2"/>
  <c r="AD35" i="2" s="1"/>
  <c r="I35" i="2" s="1"/>
  <c r="R55" i="2"/>
  <c r="S55" i="2" s="1"/>
  <c r="G42" i="2" s="1"/>
  <c r="Z37" i="2"/>
  <c r="AD16" i="3"/>
  <c r="AD42" i="3" s="1"/>
  <c r="N45" i="3" s="1"/>
  <c r="R52" i="2"/>
  <c r="S52" i="2" s="1"/>
  <c r="G37" i="2" s="1"/>
  <c r="R56" i="3"/>
  <c r="S56" i="3" s="1"/>
  <c r="L42" i="3" s="1"/>
  <c r="S29" i="2"/>
  <c r="L19" i="2" s="1"/>
  <c r="M35" i="2"/>
  <c r="N35" i="2"/>
  <c r="L35" i="2"/>
  <c r="Z38" i="3"/>
  <c r="AD12" i="3"/>
  <c r="AD38" i="3" s="1"/>
  <c r="Z40" i="2"/>
  <c r="AD14" i="2"/>
  <c r="AD40" i="2" s="1"/>
  <c r="R45" i="2"/>
  <c r="S45" i="2" s="1"/>
  <c r="B27" i="2" s="1"/>
  <c r="Z42" i="2"/>
  <c r="AD16" i="2"/>
  <c r="AD42" i="2" s="1"/>
  <c r="Z40" i="3"/>
  <c r="AD14" i="3"/>
  <c r="AD40" i="3" s="1"/>
  <c r="S27" i="2"/>
  <c r="B19" i="2" s="1"/>
  <c r="S25" i="2"/>
  <c r="G14" i="2" s="1"/>
  <c r="R56" i="2"/>
  <c r="S56" i="2" s="1"/>
  <c r="L42" i="2" s="1"/>
  <c r="S27" i="3"/>
  <c r="B19" i="3" s="1"/>
  <c r="I45" i="3"/>
  <c r="H45" i="3"/>
  <c r="G45" i="3"/>
  <c r="R52" i="3"/>
  <c r="S52" i="3" s="1"/>
  <c r="G37" i="3" s="1"/>
  <c r="D35" i="3"/>
  <c r="B35" i="3"/>
  <c r="C35" i="3"/>
  <c r="R54" i="2"/>
  <c r="S54" i="2" s="1"/>
  <c r="B42" i="2" s="1"/>
  <c r="AD5" i="2"/>
  <c r="AD31" i="2" s="1"/>
  <c r="Z31" i="2"/>
  <c r="AD15" i="2"/>
  <c r="AD41" i="2" s="1"/>
  <c r="Z41" i="2"/>
  <c r="AD12" i="2"/>
  <c r="AD38" i="2" s="1"/>
  <c r="Z38" i="2"/>
  <c r="G30" i="2"/>
  <c r="I30" i="2"/>
  <c r="H30" i="2"/>
  <c r="B40" i="3"/>
  <c r="D40" i="3"/>
  <c r="C40" i="3"/>
  <c r="R54" i="3"/>
  <c r="S54" i="3" s="1"/>
  <c r="B42" i="3" s="1"/>
  <c r="S25" i="3"/>
  <c r="G14" i="3" s="1"/>
  <c r="S18" i="2"/>
  <c r="B4" i="2" s="1"/>
  <c r="I35" i="8" l="1"/>
  <c r="H35" i="8"/>
  <c r="G35" i="8"/>
  <c r="N35" i="8"/>
  <c r="M35" i="8"/>
  <c r="L35" i="8"/>
  <c r="G40" i="8"/>
  <c r="I40" i="8"/>
  <c r="H40" i="8"/>
  <c r="L45" i="8"/>
  <c r="M45" i="8"/>
  <c r="N45" i="8"/>
  <c r="M40" i="8"/>
  <c r="L40" i="8"/>
  <c r="N40" i="8"/>
  <c r="D30" i="8"/>
  <c r="C30" i="8"/>
  <c r="B30" i="8"/>
  <c r="G30" i="8"/>
  <c r="I30" i="8"/>
  <c r="H30" i="8"/>
  <c r="D45" i="8"/>
  <c r="C45" i="8"/>
  <c r="B45" i="8"/>
  <c r="I45" i="8"/>
  <c r="H45" i="8"/>
  <c r="G45" i="8"/>
  <c r="M30" i="8"/>
  <c r="L30" i="8"/>
  <c r="N30" i="8"/>
  <c r="C35" i="8"/>
  <c r="B35" i="8"/>
  <c r="D35" i="8"/>
  <c r="D40" i="8"/>
  <c r="C40" i="8"/>
  <c r="B40" i="8"/>
  <c r="G45" i="4"/>
  <c r="H45" i="4"/>
  <c r="D40" i="7"/>
  <c r="B40" i="7"/>
  <c r="C40" i="7"/>
  <c r="N45" i="7"/>
  <c r="L45" i="7"/>
  <c r="M45" i="7"/>
  <c r="G30" i="7"/>
  <c r="I30" i="7"/>
  <c r="H30" i="7"/>
  <c r="C35" i="7"/>
  <c r="B35" i="7"/>
  <c r="D35" i="7"/>
  <c r="L40" i="7"/>
  <c r="N40" i="7"/>
  <c r="M40" i="7"/>
  <c r="H45" i="7"/>
  <c r="I45" i="7"/>
  <c r="G45" i="7"/>
  <c r="N35" i="7"/>
  <c r="M35" i="7"/>
  <c r="L35" i="7"/>
  <c r="D30" i="7"/>
  <c r="C30" i="7"/>
  <c r="B30" i="7"/>
  <c r="H40" i="7"/>
  <c r="I40" i="7"/>
  <c r="G40" i="7"/>
  <c r="B45" i="7"/>
  <c r="D45" i="7"/>
  <c r="C45" i="7"/>
  <c r="M30" i="7"/>
  <c r="L30" i="7"/>
  <c r="N30" i="7"/>
  <c r="L30" i="3"/>
  <c r="B35" i="4"/>
  <c r="M35" i="3"/>
  <c r="G40" i="5"/>
  <c r="G45" i="6"/>
  <c r="H35" i="3"/>
  <c r="I40" i="5"/>
  <c r="G30" i="3"/>
  <c r="C35" i="6"/>
  <c r="D35" i="6"/>
  <c r="C35" i="4"/>
  <c r="H45" i="6"/>
  <c r="N45" i="6"/>
  <c r="M35" i="6"/>
  <c r="N35" i="6"/>
  <c r="L35" i="6"/>
  <c r="C40" i="6"/>
  <c r="B40" i="6"/>
  <c r="D40" i="6"/>
  <c r="I30" i="6"/>
  <c r="H30" i="6"/>
  <c r="G30" i="6"/>
  <c r="G35" i="6"/>
  <c r="I35" i="6"/>
  <c r="H35" i="6"/>
  <c r="C30" i="6"/>
  <c r="D30" i="6"/>
  <c r="B30" i="6"/>
  <c r="M30" i="3"/>
  <c r="D45" i="6"/>
  <c r="C45" i="6"/>
  <c r="B45" i="6"/>
  <c r="N30" i="6"/>
  <c r="M30" i="6"/>
  <c r="L30" i="6"/>
  <c r="I40" i="6"/>
  <c r="H40" i="6"/>
  <c r="G40" i="6"/>
  <c r="N40" i="6"/>
  <c r="M40" i="6"/>
  <c r="L40" i="6"/>
  <c r="H30" i="3"/>
  <c r="M30" i="5"/>
  <c r="N30" i="5"/>
  <c r="B35" i="5"/>
  <c r="C35" i="5"/>
  <c r="L40" i="5"/>
  <c r="N40" i="5"/>
  <c r="M40" i="5"/>
  <c r="L35" i="5"/>
  <c r="N35" i="5"/>
  <c r="M35" i="5"/>
  <c r="D30" i="5"/>
  <c r="C30" i="5"/>
  <c r="B30" i="5"/>
  <c r="N35" i="3"/>
  <c r="L45" i="5"/>
  <c r="N45" i="5"/>
  <c r="M45" i="5"/>
  <c r="D40" i="5"/>
  <c r="C40" i="5"/>
  <c r="B40" i="5"/>
  <c r="I35" i="5"/>
  <c r="G35" i="5"/>
  <c r="H35" i="5"/>
  <c r="I45" i="5"/>
  <c r="G45" i="5"/>
  <c r="H45" i="5"/>
  <c r="D45" i="5"/>
  <c r="C45" i="5"/>
  <c r="B45" i="5"/>
  <c r="G35" i="3"/>
  <c r="B35" i="2"/>
  <c r="C35" i="2"/>
  <c r="H35" i="2"/>
  <c r="N30" i="2"/>
  <c r="C30" i="3"/>
  <c r="L40" i="3"/>
  <c r="N40" i="3"/>
  <c r="I35" i="4"/>
  <c r="H35" i="4"/>
  <c r="G35" i="4"/>
  <c r="H40" i="4"/>
  <c r="G40" i="4"/>
  <c r="I40" i="4"/>
  <c r="N40" i="4"/>
  <c r="M40" i="4"/>
  <c r="L40" i="4"/>
  <c r="D30" i="4"/>
  <c r="C30" i="4"/>
  <c r="B30" i="4"/>
  <c r="L45" i="4"/>
  <c r="M45" i="4"/>
  <c r="N45" i="4"/>
  <c r="G30" i="4"/>
  <c r="I30" i="4"/>
  <c r="H30" i="4"/>
  <c r="L35" i="4"/>
  <c r="M35" i="4"/>
  <c r="N35" i="4"/>
  <c r="D40" i="2"/>
  <c r="D45" i="4"/>
  <c r="C45" i="4"/>
  <c r="B45" i="4"/>
  <c r="B40" i="4"/>
  <c r="D40" i="4"/>
  <c r="C40" i="4"/>
  <c r="M30" i="4"/>
  <c r="N30" i="4"/>
  <c r="L30" i="4"/>
  <c r="M30" i="2"/>
  <c r="D30" i="3"/>
  <c r="L45" i="3"/>
  <c r="G35" i="2"/>
  <c r="N40" i="2"/>
  <c r="B40" i="2"/>
  <c r="L40" i="2"/>
  <c r="M45" i="3"/>
  <c r="N45" i="2"/>
  <c r="M45" i="2"/>
  <c r="L45" i="2"/>
  <c r="H40" i="3"/>
  <c r="G40" i="3"/>
  <c r="I40" i="3"/>
  <c r="G40" i="2"/>
  <c r="I40" i="2"/>
  <c r="H40" i="2"/>
  <c r="I45" i="2"/>
  <c r="H45" i="2"/>
  <c r="G45" i="2"/>
  <c r="C30" i="2"/>
  <c r="B30" i="2"/>
  <c r="D30" i="2"/>
  <c r="D45" i="3"/>
  <c r="C45" i="3"/>
  <c r="B45" i="3"/>
  <c r="C45" i="2"/>
  <c r="B45" i="2"/>
  <c r="D45" i="2"/>
</calcChain>
</file>

<file path=xl/sharedStrings.xml><?xml version="1.0" encoding="utf-8"?>
<sst xmlns="http://schemas.openxmlformats.org/spreadsheetml/2006/main" count="336" uniqueCount="24">
  <si>
    <t>　　月　　日</t>
    <rPh sb="2" eb="3">
      <t>ガツ</t>
    </rPh>
    <rPh sb="5" eb="6">
      <t>ニチ</t>
    </rPh>
    <phoneticPr fontId="3"/>
  </si>
  <si>
    <t>なまえ</t>
    <phoneticPr fontId="3"/>
  </si>
  <si>
    <t>＋</t>
    <phoneticPr fontId="3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</si>
  <si>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2けた 上○つき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2" eb="13">
      <t>ウエ</t>
    </rPh>
    <phoneticPr fontId="3"/>
  </si>
  <si>
    <t>十位を補正</t>
    <rPh sb="0" eb="2">
      <t>ジュウイ</t>
    </rPh>
    <rPh sb="3" eb="5">
      <t>ホセイ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</si>
  <si>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</si>
  <si>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</si>
  <si>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一位</t>
    <rPh sb="0" eb="2">
      <t>イチイ</t>
    </rPh>
    <phoneticPr fontId="2"/>
  </si>
  <si>
    <t>＋</t>
    <phoneticPr fontId="2"/>
  </si>
  <si>
    <t>＝</t>
    <phoneticPr fontId="2"/>
  </si>
  <si>
    <t>＝</t>
    <phoneticPr fontId="2"/>
  </si>
  <si>
    <t>十位</t>
    <rPh sb="0" eb="2">
      <t>ジュウイ</t>
    </rPh>
    <phoneticPr fontId="2"/>
  </si>
  <si>
    <t>くり上がり</t>
    <rPh sb="2" eb="3">
      <t>ア</t>
    </rPh>
    <phoneticPr fontId="2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</si>
  <si>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上○つき</t>
    </r>
    <r>
      <rPr>
        <b/>
        <sz val="28"/>
        <color rgb="FFFF0000"/>
        <rFont val="UD デジタル 教科書体 N-R"/>
        <family val="1"/>
        <charset val="128"/>
      </rPr>
      <t xml:space="preserve"> 連続くり上がりミックス</t>
    </r>
    <rPh sb="2" eb="3">
      <t>ザン</t>
    </rPh>
    <rPh sb="6" eb="7">
      <t>サン</t>
    </rPh>
    <rPh sb="12" eb="13">
      <t>ウエ</t>
    </rPh>
    <rPh sb="17" eb="19">
      <t>レンゾク</t>
    </rPh>
    <rPh sb="21" eb="22">
      <t>ア</t>
    </rPh>
    <phoneticPr fontId="3"/>
  </si>
  <si>
    <t>＋</t>
    <phoneticPr fontId="2"/>
  </si>
  <si>
    <t>＝</t>
    <phoneticPr fontId="2"/>
  </si>
  <si>
    <t>＝</t>
    <phoneticPr fontId="2"/>
  </si>
  <si>
    <t>＝</t>
    <phoneticPr fontId="2"/>
  </si>
  <si>
    <t>＋</t>
    <phoneticPr fontId="2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</si>
  <si>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上○つき</t>
    </r>
    <r>
      <rPr>
        <b/>
        <sz val="28"/>
        <color rgb="FFFF0000"/>
        <rFont val="UD デジタル 教科書体 N-R"/>
        <family val="1"/>
        <charset val="128"/>
      </rPr>
      <t xml:space="preserve"> 十位くり上がり</t>
    </r>
    <rPh sb="2" eb="3">
      <t>ザン</t>
    </rPh>
    <rPh sb="6" eb="7">
      <t>サン</t>
    </rPh>
    <rPh sb="12" eb="13">
      <t>ウエ</t>
    </rPh>
    <rPh sb="17" eb="19">
      <t>ジュウイ</t>
    </rPh>
    <rPh sb="21" eb="22">
      <t>ア</t>
    </rPh>
    <phoneticPr fontId="3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</si>
  <si>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上○つき</t>
    </r>
    <r>
      <rPr>
        <b/>
        <sz val="28"/>
        <color rgb="FFFF0000"/>
        <rFont val="UD デジタル 教科書体 N-R"/>
        <family val="1"/>
        <charset val="128"/>
      </rPr>
      <t xml:space="preserve"> 一位・十位くり上がり</t>
    </r>
    <rPh sb="2" eb="3">
      <t>ザン</t>
    </rPh>
    <rPh sb="6" eb="7">
      <t>サン</t>
    </rPh>
    <rPh sb="12" eb="13">
      <t>ウエ</t>
    </rPh>
    <rPh sb="17" eb="19">
      <t>イチイ</t>
    </rPh>
    <rPh sb="20" eb="22">
      <t>ジュウイ</t>
    </rPh>
    <rPh sb="24" eb="25">
      <t>ア</t>
    </rPh>
    <phoneticPr fontId="3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</si>
  <si>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上○つき</t>
    </r>
    <r>
      <rPr>
        <b/>
        <sz val="28"/>
        <color rgb="FFFF0000"/>
        <rFont val="UD デジタル 教科書体 N-R"/>
        <family val="1"/>
        <charset val="128"/>
      </rPr>
      <t xml:space="preserve"> 連続くり上がりＡ</t>
    </r>
    <rPh sb="2" eb="3">
      <t>ザン</t>
    </rPh>
    <rPh sb="6" eb="7">
      <t>サン</t>
    </rPh>
    <rPh sb="12" eb="13">
      <t>ウエ</t>
    </rPh>
    <rPh sb="17" eb="19">
      <t>レンゾク</t>
    </rPh>
    <rPh sb="21" eb="22">
      <t>ア</t>
    </rPh>
    <phoneticPr fontId="3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</si>
  <si>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>２けた 上○つき</t>
    </r>
    <r>
      <rPr>
        <b/>
        <sz val="28"/>
        <color rgb="FFFF0000"/>
        <rFont val="UD デジタル 教科書体 N-R"/>
        <family val="1"/>
        <charset val="128"/>
      </rPr>
      <t xml:space="preserve"> 連続くり上がりＢ</t>
    </r>
    <rPh sb="2" eb="3">
      <t>ザン</t>
    </rPh>
    <rPh sb="6" eb="7">
      <t>サン</t>
    </rPh>
    <rPh sb="12" eb="13">
      <t>ウエ</t>
    </rPh>
    <rPh sb="17" eb="19">
      <t>レンゾク</t>
    </rPh>
    <rPh sb="21" eb="22">
      <t>ア</t>
    </rPh>
    <phoneticPr fontId="3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</si>
  <si>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2けた くり上がり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4" eb="15">
      <t>ア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</si>
</sst>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9" xfId="0" applyFont="1" applyBorder="1">
      <alignment vertical="center"/>
    </xf>
    <xf numFmtId="0" fontId="10" fillId="0" borderId="1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2" xfId="0" applyFont="1" applyBorder="1">
      <alignment vertical="center"/>
    </xf>
    <xf numFmtId="0" fontId="11" fillId="0" borderId="13" xfId="0" applyFont="1" applyBorder="1">
      <alignment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>
      <alignment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3" fillId="0" borderId="13" xfId="0" applyFont="1" applyBorder="1">
      <alignment vertical="center"/>
    </xf>
    <xf numFmtId="0" fontId="13" fillId="0" borderId="14" xfId="0" applyFont="1" applyBorder="1">
      <alignment vertical="center"/>
    </xf>
    <xf numFmtId="0" fontId="6" fillId="0" borderId="18" xfId="0" applyFont="1" applyBorder="1">
      <alignment vertical="center"/>
    </xf>
    <xf numFmtId="0" fontId="6" fillId="0" borderId="19" xfId="0" applyFont="1" applyBorder="1">
      <alignment vertical="center"/>
    </xf>
    <xf numFmtId="0" fontId="6" fillId="0" borderId="20" xfId="0" applyFont="1" applyBorder="1">
      <alignment vertical="center"/>
    </xf>
    <xf numFmtId="0" fontId="15" fillId="0" borderId="0" xfId="0" applyFont="1">
      <alignment vertical="center"/>
    </xf>
    <xf numFmtId="0" fontId="8" fillId="0" borderId="8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/>
    </xf>
    <xf numFmtId="0" fontId="21" fillId="0" borderId="10" xfId="0" applyFont="1" applyBorder="1" applyAlignment="1">
      <alignment horizontal="center" vertical="center"/>
    </xf>
    <xf numFmtId="0" fontId="5" fillId="2" borderId="0" xfId="0" applyFont="1" applyFill="1">
      <alignment vertical="center"/>
    </xf>
    <xf numFmtId="0" fontId="6" fillId="2" borderId="0" xfId="0" applyFont="1" applyFill="1" applyAlignment="1"/>
    <xf numFmtId="0" fontId="7" fillId="2" borderId="0" xfId="0" applyFont="1" applyFill="1" applyAlignment="1">
      <alignment horizontal="center" vertical="center"/>
    </xf>
    <xf numFmtId="0" fontId="6" fillId="0" borderId="21" xfId="0" applyFont="1" applyBorder="1">
      <alignment vertical="center"/>
    </xf>
    <xf numFmtId="0" fontId="13" fillId="0" borderId="22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5" fillId="0" borderId="4" xfId="0" applyFont="1" applyBorder="1">
      <alignment vertical="center"/>
    </xf>
    <xf numFmtId="0" fontId="15" fillId="0" borderId="2" xfId="0" applyFont="1" applyBorder="1">
      <alignment vertical="center"/>
    </xf>
    <xf numFmtId="0" fontId="15" fillId="0" borderId="3" xfId="0" applyFont="1" applyBorder="1">
      <alignment vertical="center"/>
    </xf>
    <xf numFmtId="0" fontId="17" fillId="0" borderId="0" xfId="0" applyFont="1" applyBorder="1" applyAlignment="1">
      <alignment horizontal="left" vertical="center" shrinkToFit="1"/>
    </xf>
    <xf numFmtId="176" fontId="4" fillId="0" borderId="0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18" fillId="0" borderId="0" xfId="0" applyFont="1" applyBorder="1" applyAlignment="1">
      <alignment horizontal="left" vertical="center" shrinkToFit="1"/>
    </xf>
    <xf numFmtId="176" fontId="14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439">
    <dxf>
      <fill>
        <patternFill>
          <bgColor rgb="FFFFFF99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2" customWidth="1"/>
    <col min="2" max="4" width="8.125" style="2" customWidth="1"/>
    <col min="5" max="6" width="3.625" style="2" customWidth="1"/>
    <col min="7" max="9" width="8.125" style="2" customWidth="1"/>
    <col min="10" max="11" width="3.625" style="2" customWidth="1"/>
    <col min="12" max="14" width="8.1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8.1" customHeight="1" thickBot="1" x14ac:dyDescent="0.3">
      <c r="A1" s="46" t="s">
        <v>19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>
        <v>1</v>
      </c>
      <c r="O1" s="47"/>
      <c r="P1" s="1"/>
      <c r="R1" s="2" t="s">
        <v>4</v>
      </c>
      <c r="AE1" s="4"/>
      <c r="AF1" s="4"/>
      <c r="AG1" s="4" t="s">
        <v>5</v>
      </c>
      <c r="AH1" s="4"/>
      <c r="AI1" s="4"/>
      <c r="AJ1" s="4"/>
      <c r="AK1" s="4" t="s">
        <v>6</v>
      </c>
      <c r="AL1" s="4"/>
      <c r="AM1" s="4"/>
      <c r="AN1" s="3">
        <f ca="1">RAND()</f>
        <v>0.25079718107811133</v>
      </c>
      <c r="AO1" s="4">
        <f t="shared" ref="AO1:AO44" ca="1" si="0">RANK(AN1,$AN$1:$AN$101,)</f>
        <v>31</v>
      </c>
      <c r="AP1" s="1"/>
      <c r="AQ1" s="1">
        <v>1</v>
      </c>
      <c r="AR1" s="1">
        <v>1</v>
      </c>
      <c r="AS1" s="1">
        <v>8</v>
      </c>
      <c r="AV1" s="4" t="s">
        <v>7</v>
      </c>
      <c r="AW1" s="3">
        <f ca="1">RAND()</f>
        <v>0.11447257348292283</v>
      </c>
      <c r="AX1" s="4">
        <f t="shared" ref="AX1:AX55" ca="1" si="1">RANK(AW1,$AW$1:$AW$101,)</f>
        <v>48</v>
      </c>
      <c r="AZ1" s="1">
        <v>1</v>
      </c>
      <c r="BA1" s="1">
        <v>0</v>
      </c>
      <c r="BB1" s="1">
        <v>0</v>
      </c>
    </row>
    <row r="2" spans="1:54" ht="38.25" customHeight="1" thickBot="1" x14ac:dyDescent="0.3">
      <c r="B2" s="40" t="s">
        <v>0</v>
      </c>
      <c r="C2" s="41"/>
      <c r="D2" s="42"/>
      <c r="E2" s="40" t="s">
        <v>1</v>
      </c>
      <c r="F2" s="41"/>
      <c r="G2" s="41"/>
      <c r="H2" s="48"/>
      <c r="I2" s="49"/>
      <c r="J2" s="49"/>
      <c r="K2" s="49"/>
      <c r="L2" s="49"/>
      <c r="M2" s="49"/>
      <c r="N2" s="50"/>
      <c r="P2" s="1"/>
      <c r="AN2" s="3">
        <f t="shared" ref="AN2:AN44" ca="1" si="2">RAND()</f>
        <v>0.62268589105666816</v>
      </c>
      <c r="AO2" s="4">
        <f t="shared" ca="1" si="0"/>
        <v>18</v>
      </c>
      <c r="AP2" s="1"/>
      <c r="AQ2" s="1">
        <v>2</v>
      </c>
      <c r="AR2" s="1">
        <v>1</v>
      </c>
      <c r="AS2" s="1">
        <v>9</v>
      </c>
      <c r="AW2" s="3">
        <f t="shared" ref="AW2:AW55" ca="1" si="3">RAND()</f>
        <v>0.96347220936246791</v>
      </c>
      <c r="AX2" s="4">
        <f t="shared" ca="1" si="1"/>
        <v>1</v>
      </c>
      <c r="AZ2" s="1">
        <v>2</v>
      </c>
      <c r="BA2" s="1">
        <v>0</v>
      </c>
      <c r="BB2" s="1">
        <v>1</v>
      </c>
    </row>
    <row r="3" spans="1:54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1"/>
      <c r="AN3" s="3">
        <f t="shared" ca="1" si="2"/>
        <v>0.43067193537126425</v>
      </c>
      <c r="AO3" s="4">
        <f t="shared" ca="1" si="0"/>
        <v>21</v>
      </c>
      <c r="AP3" s="1"/>
      <c r="AQ3" s="1">
        <v>3</v>
      </c>
      <c r="AR3" s="1">
        <v>2</v>
      </c>
      <c r="AS3" s="1">
        <v>7</v>
      </c>
      <c r="AW3" s="3">
        <f t="shared" ca="1" si="3"/>
        <v>0.47914537080339714</v>
      </c>
      <c r="AX3" s="4">
        <f t="shared" ca="1" si="1"/>
        <v>27</v>
      </c>
      <c r="AZ3" s="1">
        <v>3</v>
      </c>
      <c r="BA3" s="1">
        <v>0</v>
      </c>
      <c r="BB3" s="1">
        <v>2</v>
      </c>
    </row>
    <row r="4" spans="1:54" ht="39.950000000000003" customHeight="1" x14ac:dyDescent="0.25">
      <c r="A4" s="12"/>
      <c r="B4" s="34" t="str">
        <f ca="1">$S18</f>
        <v>◯</v>
      </c>
      <c r="C4" s="34" t="str">
        <f ca="1">$W18</f>
        <v/>
      </c>
      <c r="D4" s="13"/>
      <c r="E4" s="14"/>
      <c r="F4" s="12"/>
      <c r="G4" s="34" t="str">
        <f ca="1">$S19</f>
        <v>◯</v>
      </c>
      <c r="H4" s="34" t="str">
        <f ca="1">$W19</f>
        <v/>
      </c>
      <c r="I4" s="34"/>
      <c r="J4" s="14"/>
      <c r="K4" s="12"/>
      <c r="L4" s="34" t="str">
        <f ca="1">$S20</f>
        <v>◯</v>
      </c>
      <c r="M4" s="34" t="str">
        <f ca="1">$W20</f>
        <v/>
      </c>
      <c r="N4" s="15"/>
      <c r="O4" s="14"/>
      <c r="P4" s="1"/>
      <c r="AN4" s="3">
        <f t="shared" ca="1" si="2"/>
        <v>0.36732558714076358</v>
      </c>
      <c r="AO4" s="4">
        <f t="shared" ca="1" si="0"/>
        <v>25</v>
      </c>
      <c r="AP4" s="1"/>
      <c r="AQ4" s="1">
        <v>4</v>
      </c>
      <c r="AR4" s="1">
        <v>2</v>
      </c>
      <c r="AS4" s="1">
        <v>8</v>
      </c>
      <c r="AW4" s="3">
        <f t="shared" ca="1" si="3"/>
        <v>0.84873572345674086</v>
      </c>
      <c r="AX4" s="4">
        <f t="shared" ca="1" si="1"/>
        <v>9</v>
      </c>
      <c r="AZ4" s="1">
        <v>4</v>
      </c>
      <c r="BA4" s="1">
        <v>0</v>
      </c>
      <c r="BB4" s="1">
        <v>3</v>
      </c>
    </row>
    <row r="5" spans="1:54" ht="42" customHeight="1" x14ac:dyDescent="0.25">
      <c r="A5" s="16"/>
      <c r="B5" s="17"/>
      <c r="C5" s="18">
        <f ca="1">$R5</f>
        <v>7</v>
      </c>
      <c r="D5" s="18">
        <f ca="1">$S5</f>
        <v>6</v>
      </c>
      <c r="E5" s="19"/>
      <c r="F5" s="16"/>
      <c r="G5" s="17"/>
      <c r="H5" s="18">
        <f ca="1">$R6</f>
        <v>5</v>
      </c>
      <c r="I5" s="18">
        <f ca="1">$S6</f>
        <v>0</v>
      </c>
      <c r="J5" s="19"/>
      <c r="K5" s="16"/>
      <c r="L5" s="17"/>
      <c r="M5" s="18">
        <f ca="1">$R7</f>
        <v>7</v>
      </c>
      <c r="N5" s="18">
        <f ca="1">$S7</f>
        <v>2</v>
      </c>
      <c r="O5" s="19"/>
      <c r="P5" s="1"/>
      <c r="Q5" s="1">
        <v>1</v>
      </c>
      <c r="R5" s="28">
        <f ca="1">IF(AND((AH5+AL5)&lt;10,(AG5+AK5)=9),AG5+1,AG5)</f>
        <v>7</v>
      </c>
      <c r="S5" s="8">
        <f ca="1">AH5</f>
        <v>6</v>
      </c>
      <c r="T5" s="9"/>
      <c r="U5" s="1">
        <v>1</v>
      </c>
      <c r="V5" s="8">
        <f t="shared" ref="V5:W16" ca="1" si="4">AK5</f>
        <v>5</v>
      </c>
      <c r="W5" s="8">
        <f t="shared" ca="1" si="4"/>
        <v>2</v>
      </c>
      <c r="X5" s="9"/>
      <c r="Y5" s="1">
        <v>1</v>
      </c>
      <c r="Z5" s="5">
        <f ca="1">R5*10+S5</f>
        <v>76</v>
      </c>
      <c r="AA5" s="6" t="s">
        <v>14</v>
      </c>
      <c r="AB5" s="6">
        <f ca="1">V5*10+W5</f>
        <v>52</v>
      </c>
      <c r="AC5" s="7" t="s">
        <v>15</v>
      </c>
      <c r="AD5" s="8">
        <f t="shared" ref="AD5:AD16" ca="1" si="5">Z5+AB5</f>
        <v>128</v>
      </c>
      <c r="AF5" s="1">
        <v>1</v>
      </c>
      <c r="AG5" s="8">
        <f ca="1">VLOOKUP($AO1,$AQ$1:$AS$101,2,FALSE)</f>
        <v>7</v>
      </c>
      <c r="AH5" s="8">
        <f ca="1">VLOOKUP($AX1,$AZ$1:$BB$101,2,FALSE)</f>
        <v>6</v>
      </c>
      <c r="AI5" s="9"/>
      <c r="AJ5" s="1">
        <v>1</v>
      </c>
      <c r="AK5" s="8">
        <f ca="1">VLOOKUP($AO1,$AQ$1:$AS$101,3,FALSE)</f>
        <v>5</v>
      </c>
      <c r="AL5" s="8">
        <f t="shared" ref="AL5:AL16" ca="1" si="6">VLOOKUP($AX1,$AZ$1:$BB$101,3,FALSE)</f>
        <v>2</v>
      </c>
      <c r="AN5" s="3">
        <f t="shared" ca="1" si="2"/>
        <v>0.85003346547539094</v>
      </c>
      <c r="AO5" s="4">
        <f t="shared" ca="1" si="0"/>
        <v>6</v>
      </c>
      <c r="AP5" s="1"/>
      <c r="AQ5" s="1">
        <v>5</v>
      </c>
      <c r="AR5" s="1">
        <v>2</v>
      </c>
      <c r="AS5" s="1">
        <v>9</v>
      </c>
      <c r="AW5" s="3">
        <f t="shared" ca="1" si="3"/>
        <v>8.5378718378220309E-2</v>
      </c>
      <c r="AX5" s="4">
        <f t="shared" ca="1" si="1"/>
        <v>50</v>
      </c>
      <c r="AZ5" s="1">
        <v>5</v>
      </c>
      <c r="BA5" s="1">
        <v>0</v>
      </c>
      <c r="BB5" s="1">
        <v>4</v>
      </c>
    </row>
    <row r="6" spans="1:54" ht="42" customHeight="1" thickBot="1" x14ac:dyDescent="0.3">
      <c r="A6" s="16"/>
      <c r="B6" s="20" t="s">
        <v>2</v>
      </c>
      <c r="C6" s="21">
        <f ca="1">$V5</f>
        <v>5</v>
      </c>
      <c r="D6" s="21">
        <f ca="1">$W5</f>
        <v>2</v>
      </c>
      <c r="E6" s="19"/>
      <c r="F6" s="16"/>
      <c r="G6" s="20" t="s">
        <v>2</v>
      </c>
      <c r="H6" s="21">
        <f ca="1">$V6</f>
        <v>7</v>
      </c>
      <c r="I6" s="21">
        <f ca="1">$W6</f>
        <v>0</v>
      </c>
      <c r="J6" s="19"/>
      <c r="K6" s="16"/>
      <c r="L6" s="20" t="s">
        <v>2</v>
      </c>
      <c r="M6" s="21">
        <f ca="1">$V7</f>
        <v>3</v>
      </c>
      <c r="N6" s="21">
        <f ca="1">$W7</f>
        <v>7</v>
      </c>
      <c r="O6" s="19"/>
      <c r="P6" s="1"/>
      <c r="Q6" s="1">
        <v>2</v>
      </c>
      <c r="R6" s="28">
        <f t="shared" ref="R6:R16" ca="1" si="7">IF(AND((AH6+AL6)&lt;10,(AG6+AK6)=9),AG6+1,AG6)</f>
        <v>5</v>
      </c>
      <c r="S6" s="8">
        <f t="shared" ref="S6:S16" ca="1" si="8">AH6</f>
        <v>0</v>
      </c>
      <c r="T6" s="9"/>
      <c r="U6" s="1">
        <v>2</v>
      </c>
      <c r="V6" s="8">
        <f t="shared" ca="1" si="4"/>
        <v>7</v>
      </c>
      <c r="W6" s="8">
        <f t="shared" ca="1" si="4"/>
        <v>0</v>
      </c>
      <c r="X6" s="9"/>
      <c r="Y6" s="1">
        <v>2</v>
      </c>
      <c r="Z6" s="5">
        <f t="shared" ref="Z6:Z16" ca="1" si="9">R6*10+W6</f>
        <v>50</v>
      </c>
      <c r="AA6" s="6" t="s">
        <v>14</v>
      </c>
      <c r="AB6" s="6">
        <f t="shared" ref="AB6:AB16" ca="1" si="10">V6*10+S6</f>
        <v>70</v>
      </c>
      <c r="AC6" s="7" t="s">
        <v>15</v>
      </c>
      <c r="AD6" s="8">
        <f t="shared" ca="1" si="5"/>
        <v>120</v>
      </c>
      <c r="AF6" s="1">
        <v>2</v>
      </c>
      <c r="AG6" s="8">
        <f t="shared" ref="AG6:AG16" ca="1" si="11">VLOOKUP($AO2,$AQ$1:$AS$101,2,FALSE)</f>
        <v>5</v>
      </c>
      <c r="AH6" s="8">
        <f t="shared" ref="AH6:AH16" ca="1" si="12">VLOOKUP($AX2,$AZ$1:$BB$101,2,FALSE)</f>
        <v>0</v>
      </c>
      <c r="AI6" s="9"/>
      <c r="AJ6" s="1">
        <v>2</v>
      </c>
      <c r="AK6" s="8">
        <f t="shared" ref="AK6:AK16" ca="1" si="13">VLOOKUP($AO2,$AQ$1:$AS$101,3,FALSE)</f>
        <v>7</v>
      </c>
      <c r="AL6" s="8">
        <f t="shared" ca="1" si="6"/>
        <v>0</v>
      </c>
      <c r="AN6" s="3">
        <f t="shared" ca="1" si="2"/>
        <v>0.85666327501869066</v>
      </c>
      <c r="AO6" s="4">
        <f t="shared" ca="1" si="0"/>
        <v>5</v>
      </c>
      <c r="AP6" s="1"/>
      <c r="AQ6" s="1">
        <v>6</v>
      </c>
      <c r="AR6" s="1">
        <v>3</v>
      </c>
      <c r="AS6" s="1">
        <v>6</v>
      </c>
      <c r="AW6" s="3">
        <f t="shared" ca="1" si="3"/>
        <v>0.17159549066032243</v>
      </c>
      <c r="AX6" s="4">
        <f t="shared" ca="1" si="1"/>
        <v>44</v>
      </c>
      <c r="AZ6" s="1">
        <v>6</v>
      </c>
      <c r="BA6" s="1">
        <v>0</v>
      </c>
      <c r="BB6" s="1">
        <v>5</v>
      </c>
    </row>
    <row r="7" spans="1:54" ht="50.1" customHeight="1" x14ac:dyDescent="0.25">
      <c r="A7" s="16"/>
      <c r="B7" s="39"/>
      <c r="C7" s="23"/>
      <c r="D7" s="23"/>
      <c r="E7" s="19"/>
      <c r="F7" s="16"/>
      <c r="G7" s="39"/>
      <c r="H7" s="23"/>
      <c r="I7" s="23"/>
      <c r="J7" s="19"/>
      <c r="K7" s="16"/>
      <c r="L7" s="39"/>
      <c r="M7" s="23"/>
      <c r="N7" s="23"/>
      <c r="O7" s="19"/>
      <c r="P7" s="1"/>
      <c r="Q7" s="1">
        <v>3</v>
      </c>
      <c r="R7" s="28">
        <f ca="1">IF(AND((AH7+AL7)&lt;10,(AG7+AK7)=9),AG7+1,AG7)</f>
        <v>7</v>
      </c>
      <c r="S7" s="8">
        <f t="shared" ca="1" si="8"/>
        <v>2</v>
      </c>
      <c r="T7" s="9"/>
      <c r="U7" s="1">
        <v>3</v>
      </c>
      <c r="V7" s="8">
        <f t="shared" ca="1" si="4"/>
        <v>3</v>
      </c>
      <c r="W7" s="8">
        <f t="shared" ca="1" si="4"/>
        <v>7</v>
      </c>
      <c r="X7" s="9"/>
      <c r="Y7" s="1">
        <v>3</v>
      </c>
      <c r="Z7" s="5">
        <f t="shared" ca="1" si="9"/>
        <v>77</v>
      </c>
      <c r="AA7" s="6" t="s">
        <v>14</v>
      </c>
      <c r="AB7" s="6">
        <f t="shared" ca="1" si="10"/>
        <v>32</v>
      </c>
      <c r="AC7" s="7" t="s">
        <v>15</v>
      </c>
      <c r="AD7" s="8">
        <f t="shared" ca="1" si="5"/>
        <v>109</v>
      </c>
      <c r="AF7" s="1">
        <v>3</v>
      </c>
      <c r="AG7" s="8">
        <f t="shared" ca="1" si="11"/>
        <v>6</v>
      </c>
      <c r="AH7" s="8">
        <f t="shared" ca="1" si="12"/>
        <v>2</v>
      </c>
      <c r="AI7" s="9"/>
      <c r="AJ7" s="1">
        <v>3</v>
      </c>
      <c r="AK7" s="8">
        <f t="shared" ca="1" si="13"/>
        <v>3</v>
      </c>
      <c r="AL7" s="8">
        <f t="shared" ca="1" si="6"/>
        <v>7</v>
      </c>
      <c r="AN7" s="3">
        <f t="shared" ca="1" si="2"/>
        <v>0.14821682517645618</v>
      </c>
      <c r="AO7" s="4">
        <f t="shared" ca="1" si="0"/>
        <v>37</v>
      </c>
      <c r="AP7" s="1"/>
      <c r="AQ7" s="1">
        <v>7</v>
      </c>
      <c r="AR7" s="1">
        <v>3</v>
      </c>
      <c r="AS7" s="1">
        <v>7</v>
      </c>
      <c r="AW7" s="3">
        <f t="shared" ca="1" si="3"/>
        <v>0.77959349137739298</v>
      </c>
      <c r="AX7" s="4">
        <f t="shared" ca="1" si="1"/>
        <v>11</v>
      </c>
      <c r="AZ7" s="1">
        <v>7</v>
      </c>
      <c r="BA7" s="1">
        <v>0</v>
      </c>
      <c r="BB7" s="1">
        <v>6</v>
      </c>
    </row>
    <row r="8" spans="1:54" ht="12.95" customHeight="1" x14ac:dyDescent="0.25">
      <c r="A8" s="24"/>
      <c r="B8" s="25"/>
      <c r="C8" s="25"/>
      <c r="D8" s="25"/>
      <c r="E8" s="26"/>
      <c r="F8" s="24"/>
      <c r="G8" s="25"/>
      <c r="H8" s="25"/>
      <c r="I8" s="25"/>
      <c r="J8" s="26"/>
      <c r="K8" s="24"/>
      <c r="L8" s="25"/>
      <c r="M8" s="25"/>
      <c r="N8" s="25"/>
      <c r="O8" s="26"/>
      <c r="P8" s="1"/>
      <c r="Q8" s="1">
        <v>4</v>
      </c>
      <c r="R8" s="28">
        <f t="shared" ca="1" si="7"/>
        <v>6</v>
      </c>
      <c r="S8" s="8">
        <f t="shared" ca="1" si="8"/>
        <v>0</v>
      </c>
      <c r="T8" s="9"/>
      <c r="U8" s="1">
        <v>4</v>
      </c>
      <c r="V8" s="8">
        <f t="shared" ca="1" si="4"/>
        <v>7</v>
      </c>
      <c r="W8" s="8">
        <f t="shared" ca="1" si="4"/>
        <v>8</v>
      </c>
      <c r="X8" s="9"/>
      <c r="Y8" s="1">
        <v>4</v>
      </c>
      <c r="Z8" s="5">
        <f t="shared" ca="1" si="9"/>
        <v>68</v>
      </c>
      <c r="AA8" s="6" t="s">
        <v>14</v>
      </c>
      <c r="AB8" s="6">
        <f t="shared" ca="1" si="10"/>
        <v>70</v>
      </c>
      <c r="AC8" s="7" t="s">
        <v>15</v>
      </c>
      <c r="AD8" s="8">
        <f t="shared" ca="1" si="5"/>
        <v>138</v>
      </c>
      <c r="AF8" s="1">
        <v>4</v>
      </c>
      <c r="AG8" s="8">
        <f t="shared" ca="1" si="11"/>
        <v>6</v>
      </c>
      <c r="AH8" s="8">
        <f t="shared" ca="1" si="12"/>
        <v>0</v>
      </c>
      <c r="AI8" s="9"/>
      <c r="AJ8" s="1">
        <v>4</v>
      </c>
      <c r="AK8" s="8">
        <f t="shared" ca="1" si="13"/>
        <v>7</v>
      </c>
      <c r="AL8" s="8">
        <f t="shared" ca="1" si="6"/>
        <v>8</v>
      </c>
      <c r="AN8" s="3">
        <f t="shared" ca="1" si="2"/>
        <v>0.43010852110063125</v>
      </c>
      <c r="AO8" s="4">
        <f t="shared" ca="1" si="0"/>
        <v>22</v>
      </c>
      <c r="AP8" s="1"/>
      <c r="AQ8" s="1">
        <v>8</v>
      </c>
      <c r="AR8" s="1">
        <v>3</v>
      </c>
      <c r="AS8" s="1">
        <v>8</v>
      </c>
      <c r="AW8" s="3">
        <f t="shared" ca="1" si="3"/>
        <v>0.18372115107674647</v>
      </c>
      <c r="AX8" s="4">
        <f t="shared" ca="1" si="1"/>
        <v>43</v>
      </c>
      <c r="AZ8" s="1">
        <v>8</v>
      </c>
      <c r="BA8" s="1">
        <v>0</v>
      </c>
      <c r="BB8" s="1">
        <v>7</v>
      </c>
    </row>
    <row r="9" spans="1:54" ht="39.950000000000003" customHeight="1" x14ac:dyDescent="0.25">
      <c r="A9" s="12"/>
      <c r="B9" s="34" t="str">
        <f ca="1">$S21</f>
        <v>◯</v>
      </c>
      <c r="C9" s="34" t="str">
        <f ca="1">$W21</f>
        <v/>
      </c>
      <c r="D9" s="13"/>
      <c r="E9" s="14"/>
      <c r="F9" s="12"/>
      <c r="G9" s="34" t="str">
        <f ca="1">$S22</f>
        <v>◯</v>
      </c>
      <c r="H9" s="34" t="str">
        <f ca="1">$W22</f>
        <v/>
      </c>
      <c r="I9" s="15"/>
      <c r="J9" s="14"/>
      <c r="K9" s="12"/>
      <c r="L9" s="34" t="str">
        <f ca="1">$S23</f>
        <v>◯</v>
      </c>
      <c r="M9" s="34" t="str">
        <f ca="1">$W23</f>
        <v/>
      </c>
      <c r="N9" s="15"/>
      <c r="O9" s="14"/>
      <c r="P9" s="1"/>
      <c r="Q9" s="1">
        <v>5</v>
      </c>
      <c r="R9" s="28">
        <f t="shared" ca="1" si="7"/>
        <v>4</v>
      </c>
      <c r="S9" s="8">
        <f t="shared" ca="1" si="8"/>
        <v>7</v>
      </c>
      <c r="T9" s="9"/>
      <c r="U9" s="1">
        <v>5</v>
      </c>
      <c r="V9" s="8">
        <f t="shared" ca="1" si="4"/>
        <v>6</v>
      </c>
      <c r="W9" s="8">
        <f t="shared" ca="1" si="4"/>
        <v>0</v>
      </c>
      <c r="X9" s="9"/>
      <c r="Y9" s="1">
        <v>5</v>
      </c>
      <c r="Z9" s="5">
        <f t="shared" ca="1" si="9"/>
        <v>40</v>
      </c>
      <c r="AA9" s="6" t="s">
        <v>14</v>
      </c>
      <c r="AB9" s="6">
        <f t="shared" ca="1" si="10"/>
        <v>67</v>
      </c>
      <c r="AC9" s="7" t="s">
        <v>15</v>
      </c>
      <c r="AD9" s="8">
        <f t="shared" ca="1" si="5"/>
        <v>107</v>
      </c>
      <c r="AF9" s="1">
        <v>5</v>
      </c>
      <c r="AG9" s="8">
        <f t="shared" ca="1" si="11"/>
        <v>3</v>
      </c>
      <c r="AH9" s="8">
        <f t="shared" ca="1" si="12"/>
        <v>7</v>
      </c>
      <c r="AI9" s="9"/>
      <c r="AJ9" s="1">
        <v>5</v>
      </c>
      <c r="AK9" s="8">
        <f t="shared" ca="1" si="13"/>
        <v>6</v>
      </c>
      <c r="AL9" s="8">
        <f t="shared" ca="1" si="6"/>
        <v>0</v>
      </c>
      <c r="AN9" s="3">
        <f t="shared" ca="1" si="2"/>
        <v>0.82237376459193234</v>
      </c>
      <c r="AO9" s="4">
        <f t="shared" ca="1" si="0"/>
        <v>9</v>
      </c>
      <c r="AP9" s="1"/>
      <c r="AQ9" s="1">
        <v>9</v>
      </c>
      <c r="AR9" s="1">
        <v>3</v>
      </c>
      <c r="AS9" s="1">
        <v>9</v>
      </c>
      <c r="AW9" s="3">
        <f t="shared" ca="1" si="3"/>
        <v>0.61700502777751243</v>
      </c>
      <c r="AX9" s="4">
        <f t="shared" ca="1" si="1"/>
        <v>22</v>
      </c>
      <c r="AZ9" s="1">
        <v>9</v>
      </c>
      <c r="BA9" s="1">
        <v>0</v>
      </c>
      <c r="BB9" s="1">
        <v>8</v>
      </c>
    </row>
    <row r="10" spans="1:54" ht="42" customHeight="1" x14ac:dyDescent="0.25">
      <c r="A10" s="16"/>
      <c r="B10" s="17"/>
      <c r="C10" s="18">
        <f ca="1">$R8</f>
        <v>6</v>
      </c>
      <c r="D10" s="18">
        <f ca="1">$S8</f>
        <v>0</v>
      </c>
      <c r="E10" s="19"/>
      <c r="F10" s="16"/>
      <c r="G10" s="17"/>
      <c r="H10" s="18">
        <f ca="1">$R9</f>
        <v>4</v>
      </c>
      <c r="I10" s="18">
        <f ca="1">$S9</f>
        <v>7</v>
      </c>
      <c r="J10" s="19"/>
      <c r="K10" s="16"/>
      <c r="L10" s="17"/>
      <c r="M10" s="18">
        <f ca="1">$R10</f>
        <v>2</v>
      </c>
      <c r="N10" s="18">
        <f ca="1">$S10</f>
        <v>5</v>
      </c>
      <c r="O10" s="19"/>
      <c r="P10" s="1"/>
      <c r="Q10" s="1">
        <v>6</v>
      </c>
      <c r="R10" s="28">
        <f t="shared" ca="1" si="7"/>
        <v>2</v>
      </c>
      <c r="S10" s="8">
        <f t="shared" ca="1" si="8"/>
        <v>5</v>
      </c>
      <c r="T10" s="9"/>
      <c r="U10" s="1">
        <v>6</v>
      </c>
      <c r="V10" s="8">
        <f t="shared" ca="1" si="4"/>
        <v>9</v>
      </c>
      <c r="W10" s="8">
        <f t="shared" ca="1" si="4"/>
        <v>3</v>
      </c>
      <c r="X10" s="9"/>
      <c r="Y10" s="1">
        <v>6</v>
      </c>
      <c r="Z10" s="5">
        <f t="shared" ca="1" si="9"/>
        <v>23</v>
      </c>
      <c r="AA10" s="6" t="s">
        <v>14</v>
      </c>
      <c r="AB10" s="6">
        <f t="shared" ca="1" si="10"/>
        <v>95</v>
      </c>
      <c r="AC10" s="7" t="s">
        <v>15</v>
      </c>
      <c r="AD10" s="8">
        <f t="shared" ca="1" si="5"/>
        <v>118</v>
      </c>
      <c r="AF10" s="1">
        <v>6</v>
      </c>
      <c r="AG10" s="8">
        <f t="shared" ca="1" si="11"/>
        <v>2</v>
      </c>
      <c r="AH10" s="8">
        <f t="shared" ca="1" si="12"/>
        <v>5</v>
      </c>
      <c r="AI10" s="9"/>
      <c r="AJ10" s="1">
        <v>6</v>
      </c>
      <c r="AK10" s="8">
        <f t="shared" ca="1" si="13"/>
        <v>9</v>
      </c>
      <c r="AL10" s="8">
        <f t="shared" ca="1" si="6"/>
        <v>3</v>
      </c>
      <c r="AN10" s="3">
        <f t="shared" ca="1" si="2"/>
        <v>0.92933009556399282</v>
      </c>
      <c r="AO10" s="4">
        <f t="shared" ca="1" si="0"/>
        <v>2</v>
      </c>
      <c r="AP10" s="1"/>
      <c r="AQ10" s="1">
        <v>10</v>
      </c>
      <c r="AR10" s="1">
        <v>4</v>
      </c>
      <c r="AS10" s="1">
        <v>5</v>
      </c>
      <c r="AW10" s="3">
        <f t="shared" ca="1" si="3"/>
        <v>2.8925618275310705E-2</v>
      </c>
      <c r="AX10" s="4">
        <f t="shared" ca="1" si="1"/>
        <v>54</v>
      </c>
      <c r="AZ10" s="1">
        <v>10</v>
      </c>
      <c r="BA10" s="1">
        <v>0</v>
      </c>
      <c r="BB10" s="1">
        <v>9</v>
      </c>
    </row>
    <row r="11" spans="1:54" ht="42" customHeight="1" thickBot="1" x14ac:dyDescent="0.3">
      <c r="A11" s="16"/>
      <c r="B11" s="20" t="s">
        <v>2</v>
      </c>
      <c r="C11" s="21">
        <f ca="1">$V8</f>
        <v>7</v>
      </c>
      <c r="D11" s="21">
        <f ca="1">$W8</f>
        <v>8</v>
      </c>
      <c r="E11" s="19"/>
      <c r="F11" s="16"/>
      <c r="G11" s="20" t="s">
        <v>2</v>
      </c>
      <c r="H11" s="21">
        <f ca="1">$V9</f>
        <v>6</v>
      </c>
      <c r="I11" s="21">
        <f ca="1">$W9</f>
        <v>0</v>
      </c>
      <c r="J11" s="19"/>
      <c r="K11" s="16"/>
      <c r="L11" s="20" t="s">
        <v>2</v>
      </c>
      <c r="M11" s="21">
        <f ca="1">$V10</f>
        <v>9</v>
      </c>
      <c r="N11" s="21">
        <f ca="1">$W10</f>
        <v>3</v>
      </c>
      <c r="O11" s="19"/>
      <c r="P11" s="1"/>
      <c r="Q11" s="1">
        <v>7</v>
      </c>
      <c r="R11" s="28">
        <f t="shared" ca="1" si="7"/>
        <v>8</v>
      </c>
      <c r="S11" s="8">
        <f t="shared" ca="1" si="8"/>
        <v>1</v>
      </c>
      <c r="T11" s="9"/>
      <c r="U11" s="1">
        <v>7</v>
      </c>
      <c r="V11" s="8">
        <f t="shared" ca="1" si="4"/>
        <v>2</v>
      </c>
      <c r="W11" s="8">
        <f t="shared" ca="1" si="4"/>
        <v>0</v>
      </c>
      <c r="X11" s="9"/>
      <c r="Y11" s="1">
        <v>7</v>
      </c>
      <c r="Z11" s="5">
        <f t="shared" ca="1" si="9"/>
        <v>80</v>
      </c>
      <c r="AA11" s="6" t="s">
        <v>14</v>
      </c>
      <c r="AB11" s="6">
        <f t="shared" ca="1" si="10"/>
        <v>21</v>
      </c>
      <c r="AC11" s="7" t="s">
        <v>15</v>
      </c>
      <c r="AD11" s="8">
        <f t="shared" ca="1" si="5"/>
        <v>101</v>
      </c>
      <c r="AF11" s="1">
        <v>7</v>
      </c>
      <c r="AG11" s="8">
        <f t="shared" ca="1" si="11"/>
        <v>8</v>
      </c>
      <c r="AH11" s="8">
        <f t="shared" ca="1" si="12"/>
        <v>1</v>
      </c>
      <c r="AI11" s="9"/>
      <c r="AJ11" s="1">
        <v>7</v>
      </c>
      <c r="AK11" s="8">
        <f t="shared" ca="1" si="13"/>
        <v>2</v>
      </c>
      <c r="AL11" s="8">
        <f t="shared" ca="1" si="6"/>
        <v>0</v>
      </c>
      <c r="AN11" s="3">
        <f t="shared" ca="1" si="2"/>
        <v>0.66745112454158351</v>
      </c>
      <c r="AO11" s="4">
        <f t="shared" ca="1" si="0"/>
        <v>14</v>
      </c>
      <c r="AP11" s="1"/>
      <c r="AQ11" s="1">
        <v>11</v>
      </c>
      <c r="AR11" s="1">
        <v>4</v>
      </c>
      <c r="AS11" s="1">
        <v>6</v>
      </c>
      <c r="AW11" s="3">
        <f t="shared" ca="1" si="3"/>
        <v>0.73576002251937</v>
      </c>
      <c r="AX11" s="4">
        <f t="shared" ca="1" si="1"/>
        <v>14</v>
      </c>
      <c r="AZ11" s="1">
        <v>11</v>
      </c>
      <c r="BA11" s="1">
        <v>1</v>
      </c>
      <c r="BB11" s="1">
        <v>0</v>
      </c>
    </row>
    <row r="12" spans="1:54" ht="50.1" customHeight="1" x14ac:dyDescent="0.25">
      <c r="A12" s="16"/>
      <c r="B12" s="39"/>
      <c r="C12" s="23"/>
      <c r="D12" s="23"/>
      <c r="E12" s="19"/>
      <c r="F12" s="16"/>
      <c r="G12" s="39"/>
      <c r="H12" s="23"/>
      <c r="I12" s="23"/>
      <c r="J12" s="19"/>
      <c r="K12" s="38"/>
      <c r="L12" s="22"/>
      <c r="M12" s="23"/>
      <c r="N12" s="23"/>
      <c r="O12" s="19"/>
      <c r="P12" s="1"/>
      <c r="Q12" s="1">
        <v>8</v>
      </c>
      <c r="R12" s="28">
        <f t="shared" ca="1" si="7"/>
        <v>6</v>
      </c>
      <c r="S12" s="8">
        <f t="shared" ca="1" si="8"/>
        <v>5</v>
      </c>
      <c r="T12" s="9"/>
      <c r="U12" s="1">
        <v>8</v>
      </c>
      <c r="V12" s="8">
        <f t="shared" ca="1" si="4"/>
        <v>4</v>
      </c>
      <c r="W12" s="8">
        <f t="shared" ca="1" si="4"/>
        <v>2</v>
      </c>
      <c r="X12" s="9"/>
      <c r="Y12" s="1">
        <v>8</v>
      </c>
      <c r="Z12" s="5">
        <f t="shared" ca="1" si="9"/>
        <v>62</v>
      </c>
      <c r="AA12" s="6" t="s">
        <v>14</v>
      </c>
      <c r="AB12" s="6">
        <f t="shared" ca="1" si="10"/>
        <v>45</v>
      </c>
      <c r="AC12" s="7" t="s">
        <v>15</v>
      </c>
      <c r="AD12" s="8">
        <f t="shared" ca="1" si="5"/>
        <v>107</v>
      </c>
      <c r="AF12" s="1">
        <v>8</v>
      </c>
      <c r="AG12" s="8">
        <f t="shared" ca="1" si="11"/>
        <v>6</v>
      </c>
      <c r="AH12" s="8">
        <f t="shared" ca="1" si="12"/>
        <v>5</v>
      </c>
      <c r="AI12" s="9"/>
      <c r="AJ12" s="1">
        <v>8</v>
      </c>
      <c r="AK12" s="8">
        <f t="shared" ca="1" si="13"/>
        <v>4</v>
      </c>
      <c r="AL12" s="8">
        <f t="shared" ca="1" si="6"/>
        <v>2</v>
      </c>
      <c r="AN12" s="3">
        <f t="shared" ca="1" si="2"/>
        <v>0.6357687326171112</v>
      </c>
      <c r="AO12" s="4">
        <f t="shared" ca="1" si="0"/>
        <v>17</v>
      </c>
      <c r="AP12" s="1"/>
      <c r="AQ12" s="1">
        <v>12</v>
      </c>
      <c r="AR12" s="1">
        <v>4</v>
      </c>
      <c r="AS12" s="1">
        <v>7</v>
      </c>
      <c r="AW12" s="3">
        <f t="shared" ca="1" si="3"/>
        <v>0.7173936814025651</v>
      </c>
      <c r="AX12" s="4">
        <f t="shared" ca="1" si="1"/>
        <v>16</v>
      </c>
      <c r="AZ12" s="1">
        <v>12</v>
      </c>
      <c r="BA12" s="1">
        <v>1</v>
      </c>
      <c r="BB12" s="1">
        <v>1</v>
      </c>
    </row>
    <row r="13" spans="1:54" ht="12.95" customHeight="1" x14ac:dyDescent="0.25">
      <c r="A13" s="24"/>
      <c r="B13" s="25"/>
      <c r="C13" s="25"/>
      <c r="D13" s="25"/>
      <c r="E13" s="26"/>
      <c r="F13" s="24"/>
      <c r="G13" s="25"/>
      <c r="H13" s="25"/>
      <c r="I13" s="25"/>
      <c r="J13" s="26"/>
      <c r="K13" s="24"/>
      <c r="L13" s="25"/>
      <c r="M13" s="25"/>
      <c r="N13" s="25"/>
      <c r="O13" s="26"/>
      <c r="P13" s="1"/>
      <c r="Q13" s="1">
        <v>9</v>
      </c>
      <c r="R13" s="28">
        <f t="shared" ca="1" si="7"/>
        <v>3</v>
      </c>
      <c r="S13" s="8">
        <f t="shared" ca="1" si="8"/>
        <v>2</v>
      </c>
      <c r="T13" s="9"/>
      <c r="U13" s="1">
        <v>9</v>
      </c>
      <c r="V13" s="8">
        <f t="shared" ca="1" si="4"/>
        <v>9</v>
      </c>
      <c r="W13" s="8">
        <f t="shared" ca="1" si="4"/>
        <v>2</v>
      </c>
      <c r="X13" s="9"/>
      <c r="Y13" s="1">
        <v>9</v>
      </c>
      <c r="Z13" s="5">
        <f t="shared" ca="1" si="9"/>
        <v>32</v>
      </c>
      <c r="AA13" s="6" t="s">
        <v>14</v>
      </c>
      <c r="AB13" s="6">
        <f t="shared" ca="1" si="10"/>
        <v>92</v>
      </c>
      <c r="AC13" s="7" t="s">
        <v>15</v>
      </c>
      <c r="AD13" s="8">
        <f t="shared" ca="1" si="5"/>
        <v>124</v>
      </c>
      <c r="AF13" s="1">
        <v>9</v>
      </c>
      <c r="AG13" s="8">
        <f t="shared" ca="1" si="11"/>
        <v>3</v>
      </c>
      <c r="AH13" s="8">
        <f t="shared" ca="1" si="12"/>
        <v>2</v>
      </c>
      <c r="AI13" s="9"/>
      <c r="AJ13" s="1">
        <v>9</v>
      </c>
      <c r="AK13" s="8">
        <f t="shared" ca="1" si="13"/>
        <v>9</v>
      </c>
      <c r="AL13" s="8">
        <f t="shared" ca="1" si="6"/>
        <v>2</v>
      </c>
      <c r="AN13" s="3">
        <f t="shared" ca="1" si="2"/>
        <v>4.0200933382575799E-2</v>
      </c>
      <c r="AO13" s="4">
        <f t="shared" ca="1" si="0"/>
        <v>43</v>
      </c>
      <c r="AP13" s="1"/>
      <c r="AQ13" s="1">
        <v>13</v>
      </c>
      <c r="AR13" s="1">
        <v>4</v>
      </c>
      <c r="AS13" s="1">
        <v>8</v>
      </c>
      <c r="AW13" s="3">
        <f t="shared" ca="1" si="3"/>
        <v>0.6833022903689725</v>
      </c>
      <c r="AX13" s="4">
        <f t="shared" ca="1" si="1"/>
        <v>18</v>
      </c>
      <c r="AZ13" s="1">
        <v>13</v>
      </c>
      <c r="BA13" s="1">
        <v>1</v>
      </c>
      <c r="BB13" s="1">
        <v>2</v>
      </c>
    </row>
    <row r="14" spans="1:54" ht="39.950000000000003" customHeight="1" x14ac:dyDescent="0.25">
      <c r="A14" s="12"/>
      <c r="B14" s="34" t="str">
        <f ca="1">$S24</f>
        <v>◯</v>
      </c>
      <c r="C14" s="34" t="str">
        <f ca="1">$W24</f>
        <v/>
      </c>
      <c r="D14" s="13"/>
      <c r="E14" s="14"/>
      <c r="F14" s="12"/>
      <c r="G14" s="34" t="str">
        <f ca="1">$S25</f>
        <v>◯</v>
      </c>
      <c r="H14" s="34" t="str">
        <f ca="1">$W25</f>
        <v/>
      </c>
      <c r="I14" s="15"/>
      <c r="J14" s="14"/>
      <c r="K14" s="12"/>
      <c r="L14" s="34" t="str">
        <f ca="1">$S26</f>
        <v>◯</v>
      </c>
      <c r="M14" s="34" t="str">
        <f ca="1">$W26</f>
        <v/>
      </c>
      <c r="N14" s="15"/>
      <c r="O14" s="14"/>
      <c r="P14" s="1"/>
      <c r="Q14" s="1">
        <v>10</v>
      </c>
      <c r="R14" s="28">
        <f t="shared" ca="1" si="7"/>
        <v>1</v>
      </c>
      <c r="S14" s="8">
        <f t="shared" ca="1" si="8"/>
        <v>8</v>
      </c>
      <c r="T14" s="9"/>
      <c r="U14" s="1">
        <v>10</v>
      </c>
      <c r="V14" s="8">
        <f t="shared" ca="1" si="4"/>
        <v>9</v>
      </c>
      <c r="W14" s="8">
        <f t="shared" ca="1" si="4"/>
        <v>1</v>
      </c>
      <c r="X14" s="9"/>
      <c r="Y14" s="1">
        <v>10</v>
      </c>
      <c r="Z14" s="5">
        <f t="shared" ca="1" si="9"/>
        <v>11</v>
      </c>
      <c r="AA14" s="6" t="s">
        <v>14</v>
      </c>
      <c r="AB14" s="6">
        <f t="shared" ca="1" si="10"/>
        <v>98</v>
      </c>
      <c r="AC14" s="7" t="s">
        <v>15</v>
      </c>
      <c r="AD14" s="8">
        <f t="shared" ca="1" si="5"/>
        <v>109</v>
      </c>
      <c r="AF14" s="1">
        <v>10</v>
      </c>
      <c r="AG14" s="8">
        <f t="shared" ca="1" si="11"/>
        <v>1</v>
      </c>
      <c r="AH14" s="8">
        <f t="shared" ca="1" si="12"/>
        <v>8</v>
      </c>
      <c r="AI14" s="9"/>
      <c r="AJ14" s="1">
        <v>10</v>
      </c>
      <c r="AK14" s="8">
        <f t="shared" ca="1" si="13"/>
        <v>9</v>
      </c>
      <c r="AL14" s="8">
        <f t="shared" ca="1" si="6"/>
        <v>1</v>
      </c>
      <c r="AN14" s="3">
        <f t="shared" ca="1" si="2"/>
        <v>2.8461971487241389E-2</v>
      </c>
      <c r="AO14" s="4">
        <f t="shared" ca="1" si="0"/>
        <v>44</v>
      </c>
      <c r="AP14" s="1"/>
      <c r="AQ14" s="1">
        <v>14</v>
      </c>
      <c r="AR14" s="1">
        <v>4</v>
      </c>
      <c r="AS14" s="1">
        <v>9</v>
      </c>
      <c r="AW14" s="3">
        <f t="shared" ca="1" si="3"/>
        <v>0.29117722546809599</v>
      </c>
      <c r="AX14" s="4">
        <f t="shared" ca="1" si="1"/>
        <v>36</v>
      </c>
      <c r="AZ14" s="1">
        <v>14</v>
      </c>
      <c r="BA14" s="1">
        <v>1</v>
      </c>
      <c r="BB14" s="1">
        <v>3</v>
      </c>
    </row>
    <row r="15" spans="1:54" ht="42" customHeight="1" x14ac:dyDescent="0.25">
      <c r="A15" s="16"/>
      <c r="B15" s="17"/>
      <c r="C15" s="18">
        <f ca="1">$R11</f>
        <v>8</v>
      </c>
      <c r="D15" s="18">
        <f ca="1">$S11</f>
        <v>1</v>
      </c>
      <c r="E15" s="19"/>
      <c r="F15" s="16"/>
      <c r="G15" s="17"/>
      <c r="H15" s="18">
        <f ca="1">$R12</f>
        <v>6</v>
      </c>
      <c r="I15" s="18">
        <f ca="1">$S12</f>
        <v>5</v>
      </c>
      <c r="J15" s="19"/>
      <c r="K15" s="16"/>
      <c r="L15" s="17"/>
      <c r="M15" s="18">
        <f ca="1">$R13</f>
        <v>3</v>
      </c>
      <c r="N15" s="18">
        <f ca="1">$S13</f>
        <v>2</v>
      </c>
      <c r="O15" s="19"/>
      <c r="P15" s="1"/>
      <c r="Q15" s="1">
        <v>11</v>
      </c>
      <c r="R15" s="28">
        <f t="shared" ca="1" si="7"/>
        <v>4</v>
      </c>
      <c r="S15" s="8">
        <f t="shared" ca="1" si="8"/>
        <v>1</v>
      </c>
      <c r="T15" s="9"/>
      <c r="U15" s="1">
        <v>11</v>
      </c>
      <c r="V15" s="8">
        <f t="shared" ca="1" si="4"/>
        <v>9</v>
      </c>
      <c r="W15" s="8">
        <f t="shared" ca="1" si="4"/>
        <v>3</v>
      </c>
      <c r="X15" s="9"/>
      <c r="Y15" s="1">
        <v>11</v>
      </c>
      <c r="Z15" s="5">
        <f t="shared" ca="1" si="9"/>
        <v>43</v>
      </c>
      <c r="AA15" s="6" t="s">
        <v>14</v>
      </c>
      <c r="AB15" s="6">
        <f t="shared" ca="1" si="10"/>
        <v>91</v>
      </c>
      <c r="AC15" s="7" t="s">
        <v>15</v>
      </c>
      <c r="AD15" s="8">
        <f t="shared" ca="1" si="5"/>
        <v>134</v>
      </c>
      <c r="AF15" s="1">
        <v>11</v>
      </c>
      <c r="AG15" s="8">
        <f t="shared" ca="1" si="11"/>
        <v>4</v>
      </c>
      <c r="AH15" s="8">
        <f t="shared" ca="1" si="12"/>
        <v>1</v>
      </c>
      <c r="AI15" s="9"/>
      <c r="AJ15" s="1">
        <v>11</v>
      </c>
      <c r="AK15" s="8">
        <f t="shared" ca="1" si="13"/>
        <v>9</v>
      </c>
      <c r="AL15" s="8">
        <f t="shared" ca="1" si="6"/>
        <v>3</v>
      </c>
      <c r="AN15" s="3">
        <f t="shared" ca="1" si="2"/>
        <v>0.76448366190261563</v>
      </c>
      <c r="AO15" s="4">
        <f t="shared" ca="1" si="0"/>
        <v>10</v>
      </c>
      <c r="AP15" s="1"/>
      <c r="AQ15" s="1">
        <v>15</v>
      </c>
      <c r="AR15" s="1">
        <v>5</v>
      </c>
      <c r="AS15" s="1">
        <v>4</v>
      </c>
      <c r="AW15" s="3">
        <f t="shared" ca="1" si="3"/>
        <v>0.8866063218882998</v>
      </c>
      <c r="AX15" s="4">
        <f t="shared" ca="1" si="1"/>
        <v>7</v>
      </c>
      <c r="AZ15" s="1">
        <v>15</v>
      </c>
      <c r="BA15" s="1">
        <v>1</v>
      </c>
      <c r="BB15" s="1">
        <v>4</v>
      </c>
    </row>
    <row r="16" spans="1:54" ht="42" customHeight="1" thickBot="1" x14ac:dyDescent="0.3">
      <c r="A16" s="16"/>
      <c r="B16" s="20" t="s">
        <v>2</v>
      </c>
      <c r="C16" s="21">
        <f ca="1">$V11</f>
        <v>2</v>
      </c>
      <c r="D16" s="21">
        <f ca="1">$W11</f>
        <v>0</v>
      </c>
      <c r="E16" s="19"/>
      <c r="F16" s="16"/>
      <c r="G16" s="20" t="s">
        <v>2</v>
      </c>
      <c r="H16" s="21">
        <f ca="1">$V12</f>
        <v>4</v>
      </c>
      <c r="I16" s="21">
        <f ca="1">$W12</f>
        <v>2</v>
      </c>
      <c r="J16" s="19"/>
      <c r="K16" s="16"/>
      <c r="L16" s="20" t="s">
        <v>2</v>
      </c>
      <c r="M16" s="21">
        <f ca="1">$V13</f>
        <v>9</v>
      </c>
      <c r="N16" s="21">
        <f ca="1">$W13</f>
        <v>2</v>
      </c>
      <c r="O16" s="19"/>
      <c r="P16" s="1"/>
      <c r="Q16" s="1">
        <v>12</v>
      </c>
      <c r="R16" s="28">
        <f t="shared" ca="1" si="7"/>
        <v>5</v>
      </c>
      <c r="S16" s="8">
        <f t="shared" ca="1" si="8"/>
        <v>1</v>
      </c>
      <c r="T16" s="9"/>
      <c r="U16" s="1">
        <v>12</v>
      </c>
      <c r="V16" s="8">
        <f t="shared" ca="1" si="4"/>
        <v>6</v>
      </c>
      <c r="W16" s="8">
        <f t="shared" ca="1" si="4"/>
        <v>5</v>
      </c>
      <c r="X16" s="9"/>
      <c r="Y16" s="1">
        <v>12</v>
      </c>
      <c r="Z16" s="5">
        <f t="shared" ca="1" si="9"/>
        <v>55</v>
      </c>
      <c r="AA16" s="6" t="s">
        <v>14</v>
      </c>
      <c r="AB16" s="6">
        <f t="shared" ca="1" si="10"/>
        <v>61</v>
      </c>
      <c r="AC16" s="7" t="s">
        <v>15</v>
      </c>
      <c r="AD16" s="8">
        <f t="shared" ca="1" si="5"/>
        <v>116</v>
      </c>
      <c r="AF16" s="1">
        <v>12</v>
      </c>
      <c r="AG16" s="8">
        <f t="shared" ca="1" si="11"/>
        <v>5</v>
      </c>
      <c r="AH16" s="8">
        <f t="shared" ca="1" si="12"/>
        <v>1</v>
      </c>
      <c r="AI16" s="9"/>
      <c r="AJ16" s="1">
        <v>12</v>
      </c>
      <c r="AK16" s="8">
        <f t="shared" ca="1" si="13"/>
        <v>6</v>
      </c>
      <c r="AL16" s="8">
        <f t="shared" ca="1" si="6"/>
        <v>5</v>
      </c>
      <c r="AN16" s="3">
        <f t="shared" ca="1" si="2"/>
        <v>0.83021807500872868</v>
      </c>
      <c r="AO16" s="4">
        <f t="shared" ca="1" si="0"/>
        <v>7</v>
      </c>
      <c r="AP16" s="1"/>
      <c r="AQ16" s="1">
        <v>16</v>
      </c>
      <c r="AR16" s="1">
        <v>5</v>
      </c>
      <c r="AS16" s="1">
        <v>5</v>
      </c>
      <c r="AW16" s="3">
        <f t="shared" ca="1" si="3"/>
        <v>0.73314106952884905</v>
      </c>
      <c r="AX16" s="4">
        <f t="shared" ca="1" si="1"/>
        <v>15</v>
      </c>
      <c r="AZ16" s="1">
        <v>16</v>
      </c>
      <c r="BA16" s="1">
        <v>1</v>
      </c>
      <c r="BB16" s="1">
        <v>5</v>
      </c>
    </row>
    <row r="17" spans="1:54" ht="50.1" customHeight="1" x14ac:dyDescent="0.25">
      <c r="A17" s="38"/>
      <c r="B17" s="22"/>
      <c r="C17" s="23"/>
      <c r="D17" s="23"/>
      <c r="E17" s="19"/>
      <c r="F17" s="16"/>
      <c r="G17" s="39"/>
      <c r="H17" s="23"/>
      <c r="I17" s="23"/>
      <c r="J17" s="19"/>
      <c r="K17" s="16"/>
      <c r="L17" s="39"/>
      <c r="M17" s="23"/>
      <c r="N17" s="23"/>
      <c r="O17" s="19"/>
      <c r="P17" s="1"/>
      <c r="Q17" s="1"/>
      <c r="R17" s="29" t="s">
        <v>11</v>
      </c>
      <c r="S17" s="29"/>
      <c r="T17" s="3"/>
      <c r="U17" s="3"/>
      <c r="V17" s="29" t="s">
        <v>7</v>
      </c>
      <c r="W17" s="30"/>
      <c r="AN17" s="3">
        <f t="shared" ca="1" si="2"/>
        <v>0.19541469052722682</v>
      </c>
      <c r="AO17" s="4">
        <f t="shared" ca="1" si="0"/>
        <v>34</v>
      </c>
      <c r="AP17" s="1"/>
      <c r="AQ17" s="1">
        <v>17</v>
      </c>
      <c r="AR17" s="1">
        <v>5</v>
      </c>
      <c r="AS17" s="1">
        <v>6</v>
      </c>
      <c r="AW17" s="3">
        <f t="shared" ca="1" si="3"/>
        <v>0.49403422565072341</v>
      </c>
      <c r="AX17" s="4">
        <f t="shared" ca="1" si="1"/>
        <v>26</v>
      </c>
      <c r="AZ17" s="1">
        <v>17</v>
      </c>
      <c r="BA17" s="1">
        <v>1</v>
      </c>
      <c r="BB17" s="1">
        <v>6</v>
      </c>
    </row>
    <row r="18" spans="1:54" ht="12.95" customHeight="1" x14ac:dyDescent="0.25">
      <c r="A18" s="24"/>
      <c r="B18" s="25"/>
      <c r="C18" s="25"/>
      <c r="D18" s="25"/>
      <c r="E18" s="26"/>
      <c r="F18" s="24"/>
      <c r="G18" s="25"/>
      <c r="H18" s="25"/>
      <c r="I18" s="25"/>
      <c r="J18" s="26"/>
      <c r="K18" s="24"/>
      <c r="L18" s="25"/>
      <c r="M18" s="25"/>
      <c r="N18" s="25"/>
      <c r="O18" s="26"/>
      <c r="P18" s="1"/>
      <c r="Q18" s="1">
        <v>1</v>
      </c>
      <c r="R18" s="31">
        <f ca="1">R5+V5</f>
        <v>12</v>
      </c>
      <c r="S18" s="31" t="str">
        <f ca="1">IF(R18+IF(V18&gt;=10,1,0)&gt;=10,"◯","")</f>
        <v>◯</v>
      </c>
      <c r="U18" s="1">
        <v>1</v>
      </c>
      <c r="V18" s="31">
        <f ca="1">S5+W5</f>
        <v>8</v>
      </c>
      <c r="W18" s="31" t="str">
        <f ca="1">IF(V18&gt;=10,"◯","")</f>
        <v/>
      </c>
      <c r="AN18" s="3">
        <f t="shared" ca="1" si="2"/>
        <v>0.3634305037419413</v>
      </c>
      <c r="AO18" s="4">
        <f t="shared" ca="1" si="0"/>
        <v>26</v>
      </c>
      <c r="AP18" s="1"/>
      <c r="AQ18" s="1">
        <v>18</v>
      </c>
      <c r="AR18" s="1">
        <v>5</v>
      </c>
      <c r="AS18" s="1">
        <v>7</v>
      </c>
      <c r="AW18" s="3">
        <f t="shared" ca="1" si="3"/>
        <v>0.9582691508375949</v>
      </c>
      <c r="AX18" s="4">
        <f t="shared" ca="1" si="1"/>
        <v>3</v>
      </c>
      <c r="AZ18" s="1">
        <v>18</v>
      </c>
      <c r="BA18" s="1">
        <v>1</v>
      </c>
      <c r="BB18" s="1">
        <v>7</v>
      </c>
    </row>
    <row r="19" spans="1:54" ht="39.950000000000003" customHeight="1" x14ac:dyDescent="0.25">
      <c r="A19" s="12"/>
      <c r="B19" s="34" t="str">
        <f ca="1">$S27</f>
        <v>◯</v>
      </c>
      <c r="C19" s="34" t="str">
        <f ca="1">$W27</f>
        <v/>
      </c>
      <c r="D19" s="13"/>
      <c r="E19" s="14"/>
      <c r="F19" s="12"/>
      <c r="G19" s="34" t="str">
        <f ca="1">$S28</f>
        <v>◯</v>
      </c>
      <c r="H19" s="34" t="str">
        <f ca="1">$W28</f>
        <v/>
      </c>
      <c r="I19" s="15"/>
      <c r="J19" s="14"/>
      <c r="K19" s="12"/>
      <c r="L19" s="34" t="str">
        <f ca="1">$S29</f>
        <v>◯</v>
      </c>
      <c r="M19" s="34" t="str">
        <f ca="1">$W29</f>
        <v/>
      </c>
      <c r="N19" s="15"/>
      <c r="O19" s="14"/>
      <c r="P19" s="1"/>
      <c r="Q19" s="1">
        <v>2</v>
      </c>
      <c r="R19" s="31">
        <f t="shared" ref="R19:R29" ca="1" si="14">R6+V6</f>
        <v>12</v>
      </c>
      <c r="S19" s="31" t="str">
        <f t="shared" ref="S19:S29" ca="1" si="15">IF(R19+IF(V19&gt;=10,1,0)&gt;=10,"◯","")</f>
        <v>◯</v>
      </c>
      <c r="U19" s="1">
        <v>2</v>
      </c>
      <c r="V19" s="31">
        <f t="shared" ref="V19:V29" ca="1" si="16">S6+W6</f>
        <v>0</v>
      </c>
      <c r="W19" s="31" t="str">
        <f t="shared" ref="W19:W29" ca="1" si="17">IF(V19&gt;=10,"◯","")</f>
        <v/>
      </c>
      <c r="AN19" s="3">
        <f t="shared" ca="1" si="2"/>
        <v>0.63878563790100251</v>
      </c>
      <c r="AO19" s="4">
        <f t="shared" ca="1" si="0"/>
        <v>16</v>
      </c>
      <c r="AP19" s="1"/>
      <c r="AQ19" s="1">
        <v>19</v>
      </c>
      <c r="AR19" s="1">
        <v>5</v>
      </c>
      <c r="AS19" s="1">
        <v>8</v>
      </c>
      <c r="AW19" s="3">
        <f t="shared" ca="1" si="3"/>
        <v>0.39945785493459451</v>
      </c>
      <c r="AX19" s="4">
        <f t="shared" ca="1" si="1"/>
        <v>30</v>
      </c>
      <c r="AZ19" s="1">
        <v>19</v>
      </c>
      <c r="BA19" s="1">
        <v>1</v>
      </c>
      <c r="BB19" s="1">
        <v>8</v>
      </c>
    </row>
    <row r="20" spans="1:54" ht="42" customHeight="1" x14ac:dyDescent="0.25">
      <c r="A20" s="16"/>
      <c r="B20" s="17"/>
      <c r="C20" s="18">
        <f ca="1">$R14</f>
        <v>1</v>
      </c>
      <c r="D20" s="18">
        <f ca="1">$S14</f>
        <v>8</v>
      </c>
      <c r="E20" s="19"/>
      <c r="F20" s="16"/>
      <c r="G20" s="17"/>
      <c r="H20" s="18">
        <f ca="1">$R15</f>
        <v>4</v>
      </c>
      <c r="I20" s="18">
        <f ca="1">$S15</f>
        <v>1</v>
      </c>
      <c r="J20" s="19"/>
      <c r="K20" s="16"/>
      <c r="L20" s="17"/>
      <c r="M20" s="18">
        <f ca="1">$R16</f>
        <v>5</v>
      </c>
      <c r="N20" s="18">
        <f ca="1">$S16</f>
        <v>1</v>
      </c>
      <c r="O20" s="19"/>
      <c r="P20" s="1"/>
      <c r="Q20" s="1">
        <v>3</v>
      </c>
      <c r="R20" s="31">
        <f t="shared" ca="1" si="14"/>
        <v>10</v>
      </c>
      <c r="S20" s="31" t="str">
        <f t="shared" ca="1" si="15"/>
        <v>◯</v>
      </c>
      <c r="U20" s="1">
        <v>3</v>
      </c>
      <c r="V20" s="31">
        <f t="shared" ca="1" si="16"/>
        <v>9</v>
      </c>
      <c r="W20" s="31" t="str">
        <f t="shared" ca="1" si="17"/>
        <v/>
      </c>
      <c r="AN20" s="3">
        <f t="shared" ca="1" si="2"/>
        <v>0.9233929929446375</v>
      </c>
      <c r="AO20" s="4">
        <f t="shared" ca="1" si="0"/>
        <v>3</v>
      </c>
      <c r="AP20" s="1"/>
      <c r="AQ20" s="1">
        <v>20</v>
      </c>
      <c r="AR20" s="1">
        <v>5</v>
      </c>
      <c r="AS20" s="1">
        <v>9</v>
      </c>
      <c r="AW20" s="3">
        <f t="shared" ca="1" si="3"/>
        <v>9.2041749008230256E-2</v>
      </c>
      <c r="AX20" s="4">
        <f t="shared" ca="1" si="1"/>
        <v>49</v>
      </c>
      <c r="AZ20" s="1">
        <v>20</v>
      </c>
      <c r="BA20" s="1">
        <v>2</v>
      </c>
      <c r="BB20" s="1">
        <v>0</v>
      </c>
    </row>
    <row r="21" spans="1:54" ht="42" customHeight="1" thickBot="1" x14ac:dyDescent="0.3">
      <c r="A21" s="16"/>
      <c r="B21" s="20" t="s">
        <v>2</v>
      </c>
      <c r="C21" s="21">
        <f ca="1">$V14</f>
        <v>9</v>
      </c>
      <c r="D21" s="21">
        <f ca="1">$W14</f>
        <v>1</v>
      </c>
      <c r="E21" s="19"/>
      <c r="F21" s="16"/>
      <c r="G21" s="20" t="s">
        <v>2</v>
      </c>
      <c r="H21" s="21">
        <f ca="1">$V15</f>
        <v>9</v>
      </c>
      <c r="I21" s="21">
        <f ca="1">$W15</f>
        <v>3</v>
      </c>
      <c r="J21" s="19"/>
      <c r="K21" s="16"/>
      <c r="L21" s="20" t="s">
        <v>2</v>
      </c>
      <c r="M21" s="21">
        <f ca="1">$V16</f>
        <v>6</v>
      </c>
      <c r="N21" s="21">
        <f ca="1">$W16</f>
        <v>5</v>
      </c>
      <c r="O21" s="19"/>
      <c r="P21" s="1"/>
      <c r="Q21" s="1">
        <v>4</v>
      </c>
      <c r="R21" s="31">
        <f t="shared" ca="1" si="14"/>
        <v>13</v>
      </c>
      <c r="S21" s="31" t="str">
        <f t="shared" ca="1" si="15"/>
        <v>◯</v>
      </c>
      <c r="U21" s="1">
        <v>4</v>
      </c>
      <c r="V21" s="31">
        <f t="shared" ca="1" si="16"/>
        <v>8</v>
      </c>
      <c r="W21" s="31" t="str">
        <f t="shared" ca="1" si="17"/>
        <v/>
      </c>
      <c r="AN21" s="3">
        <f t="shared" ca="1" si="2"/>
        <v>0.9080587636615598</v>
      </c>
      <c r="AO21" s="4">
        <f t="shared" ca="1" si="0"/>
        <v>4</v>
      </c>
      <c r="AP21" s="1"/>
      <c r="AQ21" s="1">
        <v>21</v>
      </c>
      <c r="AR21" s="1">
        <v>6</v>
      </c>
      <c r="AS21" s="1">
        <v>3</v>
      </c>
      <c r="AW21" s="3">
        <f t="shared" ca="1" si="3"/>
        <v>0.95421911686097616</v>
      </c>
      <c r="AX21" s="4">
        <f t="shared" ca="1" si="1"/>
        <v>4</v>
      </c>
      <c r="AZ21" s="1">
        <v>21</v>
      </c>
      <c r="BA21" s="1">
        <v>2</v>
      </c>
      <c r="BB21" s="1">
        <v>1</v>
      </c>
    </row>
    <row r="22" spans="1:54" ht="50.1" customHeight="1" x14ac:dyDescent="0.25">
      <c r="A22" s="16"/>
      <c r="B22" s="39"/>
      <c r="C22" s="23"/>
      <c r="D22" s="23"/>
      <c r="E22" s="19"/>
      <c r="F22" s="16"/>
      <c r="G22" s="39"/>
      <c r="H22" s="23"/>
      <c r="I22" s="23"/>
      <c r="J22" s="19"/>
      <c r="K22" s="38"/>
      <c r="L22" s="22"/>
      <c r="M22" s="23"/>
      <c r="N22" s="23"/>
      <c r="O22" s="19"/>
      <c r="P22" s="1"/>
      <c r="Q22" s="1">
        <v>5</v>
      </c>
      <c r="R22" s="31">
        <f t="shared" ca="1" si="14"/>
        <v>10</v>
      </c>
      <c r="S22" s="31" t="str">
        <f t="shared" ca="1" si="15"/>
        <v>◯</v>
      </c>
      <c r="U22" s="1">
        <v>5</v>
      </c>
      <c r="V22" s="31">
        <f t="shared" ca="1" si="16"/>
        <v>7</v>
      </c>
      <c r="W22" s="31" t="str">
        <f t="shared" ca="1" si="17"/>
        <v/>
      </c>
      <c r="AN22" s="3">
        <f t="shared" ca="1" si="2"/>
        <v>0.16564790144720931</v>
      </c>
      <c r="AO22" s="4">
        <f t="shared" ca="1" si="0"/>
        <v>36</v>
      </c>
      <c r="AP22" s="1"/>
      <c r="AQ22" s="1">
        <v>22</v>
      </c>
      <c r="AR22" s="1">
        <v>6</v>
      </c>
      <c r="AS22" s="1">
        <v>4</v>
      </c>
      <c r="AW22" s="3">
        <f t="shared" ca="1" si="3"/>
        <v>0.9041642466250005</v>
      </c>
      <c r="AX22" s="4">
        <f t="shared" ca="1" si="1"/>
        <v>6</v>
      </c>
      <c r="AZ22" s="1">
        <v>22</v>
      </c>
      <c r="BA22" s="1">
        <v>2</v>
      </c>
      <c r="BB22" s="1">
        <v>2</v>
      </c>
    </row>
    <row r="23" spans="1:54" ht="12.95" customHeight="1" x14ac:dyDescent="0.25">
      <c r="A23" s="24"/>
      <c r="B23" s="25"/>
      <c r="C23" s="25"/>
      <c r="D23" s="25"/>
      <c r="E23" s="26"/>
      <c r="F23" s="24"/>
      <c r="G23" s="25"/>
      <c r="H23" s="25"/>
      <c r="I23" s="25"/>
      <c r="J23" s="26"/>
      <c r="K23" s="24"/>
      <c r="L23" s="25"/>
      <c r="M23" s="25"/>
      <c r="N23" s="25"/>
      <c r="O23" s="26"/>
      <c r="P23" s="1"/>
      <c r="Q23" s="1">
        <v>6</v>
      </c>
      <c r="R23" s="31">
        <f t="shared" ca="1" si="14"/>
        <v>11</v>
      </c>
      <c r="S23" s="31" t="str">
        <f t="shared" ca="1" si="15"/>
        <v>◯</v>
      </c>
      <c r="U23" s="1">
        <v>6</v>
      </c>
      <c r="V23" s="31">
        <f t="shared" ca="1" si="16"/>
        <v>8</v>
      </c>
      <c r="W23" s="31" t="str">
        <f t="shared" ca="1" si="17"/>
        <v/>
      </c>
      <c r="AN23" s="3">
        <f t="shared" ca="1" si="2"/>
        <v>0.82503992166098383</v>
      </c>
      <c r="AO23" s="4">
        <f t="shared" ca="1" si="0"/>
        <v>8</v>
      </c>
      <c r="AP23" s="1"/>
      <c r="AQ23" s="1">
        <v>23</v>
      </c>
      <c r="AR23" s="1">
        <v>6</v>
      </c>
      <c r="AS23" s="1">
        <v>5</v>
      </c>
      <c r="AW23" s="3">
        <f t="shared" ca="1" si="3"/>
        <v>0.19624996242508164</v>
      </c>
      <c r="AX23" s="4">
        <f t="shared" ca="1" si="1"/>
        <v>41</v>
      </c>
      <c r="AZ23" s="1">
        <v>23</v>
      </c>
      <c r="BA23" s="1">
        <v>2</v>
      </c>
      <c r="BB23" s="1">
        <v>3</v>
      </c>
    </row>
    <row r="24" spans="1:54" ht="38.1" customHeight="1" thickBot="1" x14ac:dyDescent="0.3">
      <c r="A24" s="51" t="str">
        <f t="shared" ref="A24:N24" si="18">A1</f>
        <v>たし算 ひっ算 ２けた 上○つき 十位くり上がり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2">
        <f t="shared" si="18"/>
        <v>1</v>
      </c>
      <c r="O24" s="52"/>
      <c r="P24" s="1"/>
      <c r="Q24" s="1">
        <v>7</v>
      </c>
      <c r="R24" s="31">
        <f t="shared" ca="1" si="14"/>
        <v>10</v>
      </c>
      <c r="S24" s="31" t="str">
        <f t="shared" ca="1" si="15"/>
        <v>◯</v>
      </c>
      <c r="U24" s="1">
        <v>7</v>
      </c>
      <c r="V24" s="31">
        <f t="shared" ca="1" si="16"/>
        <v>1</v>
      </c>
      <c r="W24" s="31" t="str">
        <f t="shared" ca="1" si="17"/>
        <v/>
      </c>
      <c r="AN24" s="3">
        <f t="shared" ca="1" si="2"/>
        <v>0.30139023006980581</v>
      </c>
      <c r="AO24" s="4">
        <f t="shared" ca="1" si="0"/>
        <v>29</v>
      </c>
      <c r="AP24" s="1"/>
      <c r="AQ24" s="1">
        <v>24</v>
      </c>
      <c r="AR24" s="1">
        <v>6</v>
      </c>
      <c r="AS24" s="1">
        <v>6</v>
      </c>
      <c r="AW24" s="3">
        <f t="shared" ca="1" si="3"/>
        <v>0.5494637913385052</v>
      </c>
      <c r="AX24" s="4">
        <f t="shared" ca="1" si="1"/>
        <v>24</v>
      </c>
      <c r="AZ24" s="1">
        <v>24</v>
      </c>
      <c r="BA24" s="1">
        <v>2</v>
      </c>
      <c r="BB24" s="1">
        <v>4</v>
      </c>
    </row>
    <row r="25" spans="1:54" ht="38.25" customHeight="1" thickBot="1" x14ac:dyDescent="0.3">
      <c r="A25" s="27"/>
      <c r="B25" s="40" t="str">
        <f t="shared" ref="B25:E25" si="19">B2</f>
        <v>　　月　　日</v>
      </c>
      <c r="C25" s="41"/>
      <c r="D25" s="42"/>
      <c r="E25" s="40" t="str">
        <f t="shared" si="19"/>
        <v>なまえ</v>
      </c>
      <c r="F25" s="41"/>
      <c r="G25" s="41"/>
      <c r="H25" s="43"/>
      <c r="I25" s="44"/>
      <c r="J25" s="44"/>
      <c r="K25" s="44"/>
      <c r="L25" s="44"/>
      <c r="M25" s="44"/>
      <c r="N25" s="45"/>
      <c r="O25" s="27"/>
      <c r="P25" s="1"/>
      <c r="Q25" s="1">
        <v>8</v>
      </c>
      <c r="R25" s="31">
        <f t="shared" ca="1" si="14"/>
        <v>10</v>
      </c>
      <c r="S25" s="31" t="str">
        <f t="shared" ca="1" si="15"/>
        <v>◯</v>
      </c>
      <c r="U25" s="1">
        <v>8</v>
      </c>
      <c r="V25" s="31">
        <f t="shared" ca="1" si="16"/>
        <v>7</v>
      </c>
      <c r="W25" s="31" t="str">
        <f t="shared" ca="1" si="17"/>
        <v/>
      </c>
      <c r="AN25" s="3">
        <f t="shared" ca="1" si="2"/>
        <v>0.70154548119148896</v>
      </c>
      <c r="AO25" s="4">
        <f t="shared" ca="1" si="0"/>
        <v>13</v>
      </c>
      <c r="AP25" s="1"/>
      <c r="AQ25" s="1">
        <v>25</v>
      </c>
      <c r="AR25" s="1">
        <v>6</v>
      </c>
      <c r="AS25" s="1">
        <v>7</v>
      </c>
      <c r="AW25" s="3">
        <f t="shared" ca="1" si="3"/>
        <v>0.91221172448119547</v>
      </c>
      <c r="AX25" s="4">
        <f t="shared" ca="1" si="1"/>
        <v>5</v>
      </c>
      <c r="AZ25" s="1">
        <v>25</v>
      </c>
      <c r="BA25" s="1">
        <v>2</v>
      </c>
      <c r="BB25" s="1">
        <v>5</v>
      </c>
    </row>
    <row r="26" spans="1:54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1"/>
      <c r="Q26" s="1">
        <v>9</v>
      </c>
      <c r="R26" s="31">
        <f t="shared" ca="1" si="14"/>
        <v>12</v>
      </c>
      <c r="S26" s="31" t="str">
        <f t="shared" ca="1" si="15"/>
        <v>◯</v>
      </c>
      <c r="U26" s="1">
        <v>9</v>
      </c>
      <c r="V26" s="31">
        <f t="shared" ca="1" si="16"/>
        <v>4</v>
      </c>
      <c r="W26" s="31" t="str">
        <f t="shared" ca="1" si="17"/>
        <v/>
      </c>
      <c r="AN26" s="3">
        <f t="shared" ca="1" si="2"/>
        <v>0.75477745479958713</v>
      </c>
      <c r="AO26" s="4">
        <f t="shared" ca="1" si="0"/>
        <v>11</v>
      </c>
      <c r="AP26" s="1"/>
      <c r="AQ26" s="1">
        <v>26</v>
      </c>
      <c r="AR26" s="1">
        <v>6</v>
      </c>
      <c r="AS26" s="1">
        <v>8</v>
      </c>
      <c r="AW26" s="3">
        <f t="shared" ca="1" si="3"/>
        <v>0.20351716674332976</v>
      </c>
      <c r="AX26" s="4">
        <f t="shared" ca="1" si="1"/>
        <v>40</v>
      </c>
      <c r="AZ26" s="1">
        <v>26</v>
      </c>
      <c r="BA26" s="1">
        <v>2</v>
      </c>
      <c r="BB26" s="1">
        <v>6</v>
      </c>
    </row>
    <row r="27" spans="1:54" ht="39.950000000000003" customHeight="1" x14ac:dyDescent="0.25">
      <c r="A27" s="12"/>
      <c r="B27" s="34" t="str">
        <f ca="1">$S45</f>
        <v>①</v>
      </c>
      <c r="C27" s="34" t="str">
        <f ca="1">$W45</f>
        <v/>
      </c>
      <c r="D27" s="13"/>
      <c r="E27" s="14"/>
      <c r="F27" s="12"/>
      <c r="G27" s="34" t="str">
        <f ca="1">$S46</f>
        <v>①</v>
      </c>
      <c r="H27" s="34" t="str">
        <f ca="1">$W46</f>
        <v/>
      </c>
      <c r="I27" s="15"/>
      <c r="J27" s="14"/>
      <c r="K27" s="12"/>
      <c r="L27" s="34" t="str">
        <f ca="1">$S47</f>
        <v>①</v>
      </c>
      <c r="M27" s="34" t="str">
        <f ca="1">$W47</f>
        <v/>
      </c>
      <c r="N27" s="15"/>
      <c r="O27" s="14"/>
      <c r="P27" s="1"/>
      <c r="Q27" s="1">
        <v>10</v>
      </c>
      <c r="R27" s="31">
        <f t="shared" ca="1" si="14"/>
        <v>10</v>
      </c>
      <c r="S27" s="31" t="str">
        <f t="shared" ca="1" si="15"/>
        <v>◯</v>
      </c>
      <c r="U27" s="1">
        <v>10</v>
      </c>
      <c r="V27" s="31">
        <f t="shared" ca="1" si="16"/>
        <v>9</v>
      </c>
      <c r="W27" s="31" t="str">
        <f t="shared" ca="1" si="17"/>
        <v/>
      </c>
      <c r="AN27" s="3">
        <f t="shared" ca="1" si="2"/>
        <v>0.39666551060929844</v>
      </c>
      <c r="AO27" s="4">
        <f t="shared" ca="1" si="0"/>
        <v>23</v>
      </c>
      <c r="AP27" s="1"/>
      <c r="AQ27" s="1">
        <v>27</v>
      </c>
      <c r="AR27" s="1">
        <v>6</v>
      </c>
      <c r="AS27" s="1">
        <v>9</v>
      </c>
      <c r="AW27" s="3">
        <f t="shared" ca="1" si="3"/>
        <v>0.9631510359517873</v>
      </c>
      <c r="AX27" s="4">
        <f t="shared" ca="1" si="1"/>
        <v>2</v>
      </c>
      <c r="AZ27" s="1">
        <v>27</v>
      </c>
      <c r="BA27" s="1">
        <v>2</v>
      </c>
      <c r="BB27" s="1">
        <v>7</v>
      </c>
    </row>
    <row r="28" spans="1:54" ht="42" customHeight="1" x14ac:dyDescent="0.25">
      <c r="A28" s="16"/>
      <c r="B28" s="17"/>
      <c r="C28" s="18">
        <f ca="1">C5</f>
        <v>7</v>
      </c>
      <c r="D28" s="18">
        <f t="shared" ref="D28:N28" ca="1" si="20">D5</f>
        <v>6</v>
      </c>
      <c r="E28" s="19"/>
      <c r="F28" s="16"/>
      <c r="G28" s="17"/>
      <c r="H28" s="18">
        <f t="shared" ca="1" si="20"/>
        <v>5</v>
      </c>
      <c r="I28" s="18">
        <f t="shared" ca="1" si="20"/>
        <v>0</v>
      </c>
      <c r="J28" s="19"/>
      <c r="K28" s="16"/>
      <c r="L28" s="17"/>
      <c r="M28" s="18">
        <f t="shared" ca="1" si="20"/>
        <v>7</v>
      </c>
      <c r="N28" s="18">
        <f t="shared" ca="1" si="20"/>
        <v>2</v>
      </c>
      <c r="O28" s="19"/>
      <c r="P28" s="1"/>
      <c r="Q28" s="1">
        <v>11</v>
      </c>
      <c r="R28" s="31">
        <f t="shared" ca="1" si="14"/>
        <v>13</v>
      </c>
      <c r="S28" s="31" t="str">
        <f t="shared" ca="1" si="15"/>
        <v>◯</v>
      </c>
      <c r="U28" s="1">
        <v>11</v>
      </c>
      <c r="V28" s="31">
        <f t="shared" ca="1" si="16"/>
        <v>4</v>
      </c>
      <c r="W28" s="31" t="str">
        <f t="shared" ca="1" si="17"/>
        <v/>
      </c>
      <c r="AN28" s="3">
        <f t="shared" ca="1" si="2"/>
        <v>0.21629117295861067</v>
      </c>
      <c r="AO28" s="4">
        <f t="shared" ca="1" si="0"/>
        <v>33</v>
      </c>
      <c r="AP28" s="1"/>
      <c r="AQ28" s="1">
        <v>28</v>
      </c>
      <c r="AR28" s="1">
        <v>7</v>
      </c>
      <c r="AS28" s="1">
        <v>2</v>
      </c>
      <c r="AW28" s="3">
        <f t="shared" ca="1" si="3"/>
        <v>0.2453705248807051</v>
      </c>
      <c r="AX28" s="4">
        <f t="shared" ca="1" si="1"/>
        <v>38</v>
      </c>
      <c r="AZ28" s="1">
        <v>28</v>
      </c>
      <c r="BA28" s="1">
        <v>3</v>
      </c>
      <c r="BB28" s="1">
        <v>0</v>
      </c>
    </row>
    <row r="29" spans="1:54" ht="42" customHeight="1" thickBot="1" x14ac:dyDescent="0.3">
      <c r="A29" s="16"/>
      <c r="B29" s="20" t="str">
        <f t="shared" ref="B29:N29" si="21">B6</f>
        <v>＋</v>
      </c>
      <c r="C29" s="21">
        <f t="shared" ca="1" si="21"/>
        <v>5</v>
      </c>
      <c r="D29" s="21">
        <f t="shared" ca="1" si="21"/>
        <v>2</v>
      </c>
      <c r="E29" s="19"/>
      <c r="F29" s="16"/>
      <c r="G29" s="20" t="str">
        <f t="shared" si="21"/>
        <v>＋</v>
      </c>
      <c r="H29" s="21">
        <f t="shared" ca="1" si="21"/>
        <v>7</v>
      </c>
      <c r="I29" s="21">
        <f t="shared" ca="1" si="21"/>
        <v>0</v>
      </c>
      <c r="J29" s="19"/>
      <c r="K29" s="16"/>
      <c r="L29" s="20" t="str">
        <f t="shared" si="21"/>
        <v>＋</v>
      </c>
      <c r="M29" s="21">
        <f t="shared" ca="1" si="21"/>
        <v>3</v>
      </c>
      <c r="N29" s="21">
        <f t="shared" ca="1" si="21"/>
        <v>7</v>
      </c>
      <c r="O29" s="19"/>
      <c r="P29" s="1"/>
      <c r="Q29" s="1">
        <v>12</v>
      </c>
      <c r="R29" s="31">
        <f t="shared" ca="1" si="14"/>
        <v>11</v>
      </c>
      <c r="S29" s="31" t="str">
        <f t="shared" ca="1" si="15"/>
        <v>◯</v>
      </c>
      <c r="U29" s="1">
        <v>12</v>
      </c>
      <c r="V29" s="31">
        <f t="shared" ca="1" si="16"/>
        <v>6</v>
      </c>
      <c r="W29" s="31" t="str">
        <f t="shared" ca="1" si="17"/>
        <v/>
      </c>
      <c r="AN29" s="3">
        <f t="shared" ca="1" si="2"/>
        <v>0.6460088582447765</v>
      </c>
      <c r="AO29" s="4">
        <f t="shared" ca="1" si="0"/>
        <v>15</v>
      </c>
      <c r="AP29" s="1"/>
      <c r="AQ29" s="1">
        <v>29</v>
      </c>
      <c r="AR29" s="1">
        <v>7</v>
      </c>
      <c r="AS29" s="1">
        <v>3</v>
      </c>
      <c r="AW29" s="3">
        <f t="shared" ca="1" si="3"/>
        <v>0.14098386248352957</v>
      </c>
      <c r="AX29" s="4">
        <f t="shared" ca="1" si="1"/>
        <v>46</v>
      </c>
      <c r="AZ29" s="1">
        <v>29</v>
      </c>
      <c r="BA29" s="1">
        <v>3</v>
      </c>
      <c r="BB29" s="1">
        <v>1</v>
      </c>
    </row>
    <row r="30" spans="1:54" ht="50.1" customHeight="1" x14ac:dyDescent="0.7">
      <c r="A30" s="16"/>
      <c r="B30" s="33">
        <f ca="1">MOD(ROUNDDOWN($AD31/100,0),10)</f>
        <v>1</v>
      </c>
      <c r="C30" s="33">
        <f ca="1">MOD(ROUNDDOWN($AD31/10,0),10)</f>
        <v>2</v>
      </c>
      <c r="D30" s="33">
        <f ca="1">MOD(ROUNDDOWN($AD31/1,0),10)</f>
        <v>8</v>
      </c>
      <c r="E30" s="19"/>
      <c r="F30" s="16"/>
      <c r="G30" s="33">
        <f ca="1">MOD(ROUNDDOWN($AD32/100,0),10)</f>
        <v>1</v>
      </c>
      <c r="H30" s="33">
        <f ca="1">MOD(ROUNDDOWN($AD32/10,0),10)</f>
        <v>2</v>
      </c>
      <c r="I30" s="33">
        <f ca="1">MOD(ROUNDDOWN($AD32/1,0),10)</f>
        <v>0</v>
      </c>
      <c r="J30" s="19"/>
      <c r="K30" s="16"/>
      <c r="L30" s="33">
        <f ca="1">MOD(ROUNDDOWN($AD33/100,0),10)</f>
        <v>1</v>
      </c>
      <c r="M30" s="33">
        <f ca="1">MOD(ROUNDDOWN($AD33/10,0),10)</f>
        <v>0</v>
      </c>
      <c r="N30" s="33">
        <f ca="1">MOD(ROUNDDOWN($AD33/1,0),10)</f>
        <v>9</v>
      </c>
      <c r="O30" s="19"/>
      <c r="P30" s="1"/>
      <c r="AN30" s="3">
        <f t="shared" ca="1" si="2"/>
        <v>0.11934090746032711</v>
      </c>
      <c r="AO30" s="4">
        <f t="shared" ca="1" si="0"/>
        <v>39</v>
      </c>
      <c r="AP30" s="1"/>
      <c r="AQ30" s="1">
        <v>30</v>
      </c>
      <c r="AR30" s="1">
        <v>7</v>
      </c>
      <c r="AS30" s="1">
        <v>4</v>
      </c>
      <c r="AW30" s="3">
        <f t="shared" ca="1" si="3"/>
        <v>0.74863150188303629</v>
      </c>
      <c r="AX30" s="4">
        <f t="shared" ca="1" si="1"/>
        <v>12</v>
      </c>
      <c r="AZ30" s="1">
        <v>30</v>
      </c>
      <c r="BA30" s="1">
        <v>3</v>
      </c>
      <c r="BB30" s="1">
        <v>2</v>
      </c>
    </row>
    <row r="31" spans="1:54" ht="12.95" customHeight="1" x14ac:dyDescent="0.25">
      <c r="A31" s="24"/>
      <c r="B31" s="25"/>
      <c r="C31" s="25"/>
      <c r="D31" s="25"/>
      <c r="E31" s="26"/>
      <c r="F31" s="24"/>
      <c r="G31" s="25"/>
      <c r="H31" s="25"/>
      <c r="I31" s="25"/>
      <c r="J31" s="26"/>
      <c r="K31" s="24"/>
      <c r="L31" s="25"/>
      <c r="M31" s="25"/>
      <c r="N31" s="25"/>
      <c r="O31" s="26"/>
      <c r="P31" s="1"/>
      <c r="Q31" s="2">
        <f t="shared" ref="Q31:S42" si="22">Q5</f>
        <v>1</v>
      </c>
      <c r="R31" s="8">
        <f t="shared" ca="1" si="22"/>
        <v>7</v>
      </c>
      <c r="S31" s="8">
        <f t="shared" ca="1" si="22"/>
        <v>6</v>
      </c>
      <c r="T31" s="9"/>
      <c r="U31" s="1">
        <f t="shared" ref="U31:W42" si="23">U5</f>
        <v>1</v>
      </c>
      <c r="V31" s="8">
        <f t="shared" ca="1" si="23"/>
        <v>5</v>
      </c>
      <c r="W31" s="8">
        <f t="shared" ca="1" si="23"/>
        <v>2</v>
      </c>
      <c r="X31" s="9"/>
      <c r="Y31" s="32">
        <f t="shared" ref="Y31:AD42" si="24">Y5</f>
        <v>1</v>
      </c>
      <c r="Z31" s="5">
        <f t="shared" ca="1" si="24"/>
        <v>76</v>
      </c>
      <c r="AA31" s="6" t="str">
        <f t="shared" si="24"/>
        <v>＋</v>
      </c>
      <c r="AB31" s="6">
        <f t="shared" ca="1" si="24"/>
        <v>52</v>
      </c>
      <c r="AC31" s="7" t="str">
        <f t="shared" si="24"/>
        <v>＝</v>
      </c>
      <c r="AD31" s="8">
        <f t="shared" ca="1" si="24"/>
        <v>128</v>
      </c>
      <c r="AN31" s="3">
        <f t="shared" ca="1" si="2"/>
        <v>0.17335839556298738</v>
      </c>
      <c r="AO31" s="4">
        <f t="shared" ca="1" si="0"/>
        <v>35</v>
      </c>
      <c r="AP31" s="1"/>
      <c r="AQ31" s="1">
        <v>31</v>
      </c>
      <c r="AR31" s="1">
        <v>7</v>
      </c>
      <c r="AS31" s="1">
        <v>5</v>
      </c>
      <c r="AW31" s="3">
        <f t="shared" ca="1" si="3"/>
        <v>6.8154507446776202E-2</v>
      </c>
      <c r="AX31" s="4">
        <f t="shared" ca="1" si="1"/>
        <v>52</v>
      </c>
      <c r="AZ31" s="1">
        <v>31</v>
      </c>
      <c r="BA31" s="1">
        <v>3</v>
      </c>
      <c r="BB31" s="1">
        <v>3</v>
      </c>
    </row>
    <row r="32" spans="1:54" ht="39.950000000000003" customHeight="1" x14ac:dyDescent="0.25">
      <c r="A32" s="12"/>
      <c r="B32" s="34" t="str">
        <f ca="1">$S48</f>
        <v>①</v>
      </c>
      <c r="C32" s="34" t="str">
        <f ca="1">$W48</f>
        <v/>
      </c>
      <c r="D32" s="13"/>
      <c r="E32" s="14"/>
      <c r="F32" s="12"/>
      <c r="G32" s="34" t="str">
        <f ca="1">$S49</f>
        <v>①</v>
      </c>
      <c r="H32" s="34" t="str">
        <f ca="1">$W49</f>
        <v/>
      </c>
      <c r="I32" s="15"/>
      <c r="J32" s="14"/>
      <c r="K32" s="12"/>
      <c r="L32" s="34" t="str">
        <f ca="1">$S50</f>
        <v>①</v>
      </c>
      <c r="M32" s="34" t="str">
        <f ca="1">$W50</f>
        <v/>
      </c>
      <c r="N32" s="15"/>
      <c r="O32" s="14"/>
      <c r="P32" s="1"/>
      <c r="Q32" s="2">
        <f t="shared" si="22"/>
        <v>2</v>
      </c>
      <c r="R32" s="8">
        <f t="shared" ca="1" si="22"/>
        <v>5</v>
      </c>
      <c r="S32" s="8">
        <f t="shared" ca="1" si="22"/>
        <v>0</v>
      </c>
      <c r="T32" s="9"/>
      <c r="U32" s="1">
        <f t="shared" si="23"/>
        <v>2</v>
      </c>
      <c r="V32" s="8">
        <f t="shared" ca="1" si="23"/>
        <v>7</v>
      </c>
      <c r="W32" s="8">
        <f t="shared" ca="1" si="23"/>
        <v>0</v>
      </c>
      <c r="X32" s="9"/>
      <c r="Y32" s="32">
        <f t="shared" si="24"/>
        <v>2</v>
      </c>
      <c r="Z32" s="5">
        <f t="shared" ca="1" si="24"/>
        <v>50</v>
      </c>
      <c r="AA32" s="6" t="str">
        <f t="shared" si="24"/>
        <v>＋</v>
      </c>
      <c r="AB32" s="6">
        <f t="shared" ca="1" si="24"/>
        <v>70</v>
      </c>
      <c r="AC32" s="7" t="str">
        <f t="shared" si="24"/>
        <v>＝</v>
      </c>
      <c r="AD32" s="8">
        <f t="shared" ca="1" si="24"/>
        <v>120</v>
      </c>
      <c r="AN32" s="3">
        <f t="shared" ca="1" si="2"/>
        <v>0.99645144959970022</v>
      </c>
      <c r="AO32" s="4">
        <f t="shared" ca="1" si="0"/>
        <v>1</v>
      </c>
      <c r="AP32" s="1"/>
      <c r="AQ32" s="1">
        <v>32</v>
      </c>
      <c r="AR32" s="1">
        <v>7</v>
      </c>
      <c r="AS32" s="1">
        <v>6</v>
      </c>
      <c r="AW32" s="3">
        <f t="shared" ca="1" si="3"/>
        <v>0.40572698028377119</v>
      </c>
      <c r="AX32" s="4">
        <f t="shared" ca="1" si="1"/>
        <v>29</v>
      </c>
      <c r="AZ32" s="1">
        <v>32</v>
      </c>
      <c r="BA32" s="1">
        <v>3</v>
      </c>
      <c r="BB32" s="1">
        <v>4</v>
      </c>
    </row>
    <row r="33" spans="1:54" ht="42" customHeight="1" x14ac:dyDescent="0.25">
      <c r="A33" s="16"/>
      <c r="B33" s="17"/>
      <c r="C33" s="18">
        <f t="shared" ref="C33:N33" ca="1" si="25">C10</f>
        <v>6</v>
      </c>
      <c r="D33" s="18">
        <f t="shared" ca="1" si="25"/>
        <v>0</v>
      </c>
      <c r="E33" s="19"/>
      <c r="F33" s="16"/>
      <c r="G33" s="17"/>
      <c r="H33" s="18">
        <f t="shared" ca="1" si="25"/>
        <v>4</v>
      </c>
      <c r="I33" s="18">
        <f t="shared" ca="1" si="25"/>
        <v>7</v>
      </c>
      <c r="J33" s="19"/>
      <c r="K33" s="16"/>
      <c r="L33" s="17"/>
      <c r="M33" s="18">
        <f t="shared" ca="1" si="25"/>
        <v>2</v>
      </c>
      <c r="N33" s="18">
        <f t="shared" ca="1" si="25"/>
        <v>5</v>
      </c>
      <c r="O33" s="19"/>
      <c r="P33" s="1"/>
      <c r="Q33" s="1">
        <f t="shared" si="22"/>
        <v>3</v>
      </c>
      <c r="R33" s="8">
        <f t="shared" ca="1" si="22"/>
        <v>7</v>
      </c>
      <c r="S33" s="8">
        <f t="shared" ca="1" si="22"/>
        <v>2</v>
      </c>
      <c r="T33" s="9"/>
      <c r="U33" s="1">
        <f t="shared" si="23"/>
        <v>3</v>
      </c>
      <c r="V33" s="8">
        <f t="shared" ca="1" si="23"/>
        <v>3</v>
      </c>
      <c r="W33" s="8">
        <f t="shared" ca="1" si="23"/>
        <v>7</v>
      </c>
      <c r="X33" s="9"/>
      <c r="Y33" s="32">
        <f t="shared" si="24"/>
        <v>3</v>
      </c>
      <c r="Z33" s="5">
        <f t="shared" ca="1" si="24"/>
        <v>77</v>
      </c>
      <c r="AA33" s="6" t="str">
        <f t="shared" si="24"/>
        <v>＋</v>
      </c>
      <c r="AB33" s="6">
        <f t="shared" ca="1" si="24"/>
        <v>32</v>
      </c>
      <c r="AC33" s="7" t="str">
        <f t="shared" si="24"/>
        <v>＝</v>
      </c>
      <c r="AD33" s="8">
        <f t="shared" ca="1" si="24"/>
        <v>109</v>
      </c>
      <c r="AN33" s="3">
        <f t="shared" ca="1" si="2"/>
        <v>5.3814702709109152E-2</v>
      </c>
      <c r="AO33" s="4">
        <f t="shared" ca="1" si="0"/>
        <v>42</v>
      </c>
      <c r="AP33" s="1"/>
      <c r="AQ33" s="1">
        <v>33</v>
      </c>
      <c r="AR33" s="1">
        <v>7</v>
      </c>
      <c r="AS33" s="1">
        <v>7</v>
      </c>
      <c r="AW33" s="3">
        <f t="shared" ca="1" si="3"/>
        <v>0.50724530121793066</v>
      </c>
      <c r="AX33" s="4">
        <f t="shared" ca="1" si="1"/>
        <v>25</v>
      </c>
      <c r="AZ33" s="1">
        <v>33</v>
      </c>
      <c r="BA33" s="1">
        <v>3</v>
      </c>
      <c r="BB33" s="1">
        <v>5</v>
      </c>
    </row>
    <row r="34" spans="1:54" ht="42" customHeight="1" thickBot="1" x14ac:dyDescent="0.3">
      <c r="A34" s="16"/>
      <c r="B34" s="20" t="str">
        <f t="shared" ref="B34:N34" si="26">B11</f>
        <v>＋</v>
      </c>
      <c r="C34" s="21">
        <f t="shared" ca="1" si="26"/>
        <v>7</v>
      </c>
      <c r="D34" s="21">
        <f t="shared" ca="1" si="26"/>
        <v>8</v>
      </c>
      <c r="E34" s="19"/>
      <c r="F34" s="16"/>
      <c r="G34" s="20" t="str">
        <f t="shared" si="26"/>
        <v>＋</v>
      </c>
      <c r="H34" s="21">
        <f t="shared" ca="1" si="26"/>
        <v>6</v>
      </c>
      <c r="I34" s="21">
        <f t="shared" ca="1" si="26"/>
        <v>0</v>
      </c>
      <c r="J34" s="19"/>
      <c r="K34" s="16"/>
      <c r="L34" s="20" t="str">
        <f t="shared" si="26"/>
        <v>＋</v>
      </c>
      <c r="M34" s="21">
        <f t="shared" ca="1" si="26"/>
        <v>9</v>
      </c>
      <c r="N34" s="21">
        <f t="shared" ca="1" si="26"/>
        <v>3</v>
      </c>
      <c r="O34" s="19"/>
      <c r="P34" s="1"/>
      <c r="Q34" s="1">
        <f t="shared" si="22"/>
        <v>4</v>
      </c>
      <c r="R34" s="8">
        <f t="shared" ca="1" si="22"/>
        <v>6</v>
      </c>
      <c r="S34" s="8">
        <f t="shared" ca="1" si="22"/>
        <v>0</v>
      </c>
      <c r="T34" s="9"/>
      <c r="U34" s="1">
        <f t="shared" si="23"/>
        <v>4</v>
      </c>
      <c r="V34" s="8">
        <f t="shared" ca="1" si="23"/>
        <v>7</v>
      </c>
      <c r="W34" s="8">
        <f t="shared" ca="1" si="23"/>
        <v>8</v>
      </c>
      <c r="X34" s="9"/>
      <c r="Y34" s="32">
        <f t="shared" si="24"/>
        <v>4</v>
      </c>
      <c r="Z34" s="5">
        <f t="shared" ca="1" si="24"/>
        <v>68</v>
      </c>
      <c r="AA34" s="6" t="str">
        <f t="shared" si="24"/>
        <v>＋</v>
      </c>
      <c r="AB34" s="6">
        <f t="shared" ca="1" si="24"/>
        <v>70</v>
      </c>
      <c r="AC34" s="7" t="str">
        <f t="shared" si="24"/>
        <v>＝</v>
      </c>
      <c r="AD34" s="8">
        <f t="shared" ca="1" si="24"/>
        <v>138</v>
      </c>
      <c r="AN34" s="3">
        <f t="shared" ca="1" si="2"/>
        <v>0.58409897103115094</v>
      </c>
      <c r="AO34" s="4">
        <f t="shared" ca="1" si="0"/>
        <v>19</v>
      </c>
      <c r="AP34" s="1"/>
      <c r="AQ34" s="1">
        <v>34</v>
      </c>
      <c r="AR34" s="1">
        <v>7</v>
      </c>
      <c r="AS34" s="1">
        <v>8</v>
      </c>
      <c r="AW34" s="3">
        <f t="shared" ca="1" si="3"/>
        <v>0.3688509906678995</v>
      </c>
      <c r="AX34" s="4">
        <f t="shared" ca="1" si="1"/>
        <v>34</v>
      </c>
      <c r="AZ34" s="1">
        <v>34</v>
      </c>
      <c r="BA34" s="1">
        <v>3</v>
      </c>
      <c r="BB34" s="1">
        <v>6</v>
      </c>
    </row>
    <row r="35" spans="1:54" ht="50.1" customHeight="1" x14ac:dyDescent="0.7">
      <c r="A35" s="16"/>
      <c r="B35" s="33">
        <f ca="1">MOD(ROUNDDOWN($AD34/100,0),10)</f>
        <v>1</v>
      </c>
      <c r="C35" s="33">
        <f ca="1">MOD(ROUNDDOWN($AD34/10,0),10)</f>
        <v>3</v>
      </c>
      <c r="D35" s="33">
        <f ca="1">MOD(ROUNDDOWN($AD34/1,0),10)</f>
        <v>8</v>
      </c>
      <c r="E35" s="19"/>
      <c r="F35" s="16"/>
      <c r="G35" s="33">
        <f ca="1">MOD(ROUNDDOWN($AD35/100,0),10)</f>
        <v>1</v>
      </c>
      <c r="H35" s="33">
        <f ca="1">MOD(ROUNDDOWN($AD35/10,0),10)</f>
        <v>0</v>
      </c>
      <c r="I35" s="33">
        <f ca="1">MOD(ROUNDDOWN($AD35/1,0),10)</f>
        <v>7</v>
      </c>
      <c r="J35" s="19"/>
      <c r="K35" s="16"/>
      <c r="L35" s="33">
        <f ca="1">MOD(ROUNDDOWN($AD36/100,0),10)</f>
        <v>1</v>
      </c>
      <c r="M35" s="33">
        <f ca="1">MOD(ROUNDDOWN($AD36/10,0),10)</f>
        <v>1</v>
      </c>
      <c r="N35" s="33">
        <f ca="1">MOD(ROUNDDOWN($AD36/1,0),10)</f>
        <v>8</v>
      </c>
      <c r="O35" s="19"/>
      <c r="P35" s="1"/>
      <c r="Q35" s="1">
        <f t="shared" si="22"/>
        <v>5</v>
      </c>
      <c r="R35" s="8">
        <f t="shared" ca="1" si="22"/>
        <v>4</v>
      </c>
      <c r="S35" s="8">
        <f t="shared" ca="1" si="22"/>
        <v>7</v>
      </c>
      <c r="T35" s="9"/>
      <c r="U35" s="1">
        <f t="shared" si="23"/>
        <v>5</v>
      </c>
      <c r="V35" s="8">
        <f t="shared" ca="1" si="23"/>
        <v>6</v>
      </c>
      <c r="W35" s="8">
        <f t="shared" ca="1" si="23"/>
        <v>0</v>
      </c>
      <c r="X35" s="9"/>
      <c r="Y35" s="32">
        <f t="shared" si="24"/>
        <v>5</v>
      </c>
      <c r="Z35" s="5">
        <f t="shared" ca="1" si="24"/>
        <v>40</v>
      </c>
      <c r="AA35" s="6" t="str">
        <f t="shared" si="24"/>
        <v>＋</v>
      </c>
      <c r="AB35" s="6">
        <f t="shared" ca="1" si="24"/>
        <v>67</v>
      </c>
      <c r="AC35" s="7" t="str">
        <f t="shared" si="24"/>
        <v>＝</v>
      </c>
      <c r="AD35" s="8">
        <f t="shared" ca="1" si="24"/>
        <v>107</v>
      </c>
      <c r="AN35" s="3">
        <f t="shared" ca="1" si="2"/>
        <v>0.23296332582324142</v>
      </c>
      <c r="AO35" s="4">
        <f t="shared" ca="1" si="0"/>
        <v>32</v>
      </c>
      <c r="AP35" s="1"/>
      <c r="AQ35" s="1">
        <v>35</v>
      </c>
      <c r="AR35" s="1">
        <v>7</v>
      </c>
      <c r="AS35" s="1">
        <v>9</v>
      </c>
      <c r="AW35" s="3">
        <f t="shared" ca="1" si="3"/>
        <v>0.74846495622359455</v>
      </c>
      <c r="AX35" s="4">
        <f t="shared" ca="1" si="1"/>
        <v>13</v>
      </c>
      <c r="AZ35" s="1">
        <v>35</v>
      </c>
      <c r="BA35" s="1">
        <v>4</v>
      </c>
      <c r="BB35" s="1">
        <v>0</v>
      </c>
    </row>
    <row r="36" spans="1:54" ht="12.95" customHeight="1" x14ac:dyDescent="0.25">
      <c r="A36" s="24"/>
      <c r="B36" s="25"/>
      <c r="C36" s="25"/>
      <c r="D36" s="25"/>
      <c r="E36" s="26"/>
      <c r="F36" s="24"/>
      <c r="G36" s="25"/>
      <c r="H36" s="25"/>
      <c r="I36" s="25"/>
      <c r="J36" s="26"/>
      <c r="K36" s="24"/>
      <c r="L36" s="25"/>
      <c r="M36" s="25"/>
      <c r="N36" s="25"/>
      <c r="O36" s="26"/>
      <c r="P36" s="1"/>
      <c r="Q36" s="1">
        <f t="shared" si="22"/>
        <v>6</v>
      </c>
      <c r="R36" s="8">
        <f t="shared" ca="1" si="22"/>
        <v>2</v>
      </c>
      <c r="S36" s="8">
        <f t="shared" ca="1" si="22"/>
        <v>5</v>
      </c>
      <c r="T36" s="9"/>
      <c r="U36" s="1">
        <f t="shared" si="23"/>
        <v>6</v>
      </c>
      <c r="V36" s="8">
        <f t="shared" ca="1" si="23"/>
        <v>9</v>
      </c>
      <c r="W36" s="8">
        <f t="shared" ca="1" si="23"/>
        <v>3</v>
      </c>
      <c r="X36" s="9"/>
      <c r="Y36" s="32">
        <f t="shared" si="24"/>
        <v>6</v>
      </c>
      <c r="Z36" s="5">
        <f t="shared" ca="1" si="24"/>
        <v>23</v>
      </c>
      <c r="AA36" s="6" t="str">
        <f t="shared" si="24"/>
        <v>＋</v>
      </c>
      <c r="AB36" s="6">
        <f t="shared" ca="1" si="24"/>
        <v>95</v>
      </c>
      <c r="AC36" s="7" t="str">
        <f t="shared" si="24"/>
        <v>＝</v>
      </c>
      <c r="AD36" s="8">
        <f t="shared" ca="1" si="24"/>
        <v>118</v>
      </c>
      <c r="AN36" s="3">
        <f t="shared" ca="1" si="2"/>
        <v>0.13341088411472246</v>
      </c>
      <c r="AO36" s="4">
        <f t="shared" ca="1" si="0"/>
        <v>38</v>
      </c>
      <c r="AP36" s="1"/>
      <c r="AQ36" s="1">
        <v>36</v>
      </c>
      <c r="AR36" s="1">
        <v>8</v>
      </c>
      <c r="AS36" s="1">
        <v>1</v>
      </c>
      <c r="AW36" s="3">
        <f t="shared" ca="1" si="3"/>
        <v>0.3694781771368959</v>
      </c>
      <c r="AX36" s="4">
        <f t="shared" ca="1" si="1"/>
        <v>33</v>
      </c>
      <c r="AZ36" s="1">
        <v>36</v>
      </c>
      <c r="BA36" s="1">
        <v>4</v>
      </c>
      <c r="BB36" s="1">
        <v>1</v>
      </c>
    </row>
    <row r="37" spans="1:54" ht="39.950000000000003" customHeight="1" x14ac:dyDescent="0.25">
      <c r="A37" s="12"/>
      <c r="B37" s="34" t="str">
        <f ca="1">$S51</f>
        <v>①</v>
      </c>
      <c r="C37" s="34" t="str">
        <f ca="1">$W51</f>
        <v/>
      </c>
      <c r="D37" s="13"/>
      <c r="E37" s="14"/>
      <c r="F37" s="12"/>
      <c r="G37" s="34" t="str">
        <f ca="1">$S52</f>
        <v>①</v>
      </c>
      <c r="H37" s="34" t="str">
        <f ca="1">$W52</f>
        <v/>
      </c>
      <c r="I37" s="15"/>
      <c r="J37" s="14"/>
      <c r="K37" s="12"/>
      <c r="L37" s="34" t="str">
        <f ca="1">$S53</f>
        <v>①</v>
      </c>
      <c r="M37" s="34" t="str">
        <f ca="1">$W53</f>
        <v/>
      </c>
      <c r="N37" s="15"/>
      <c r="O37" s="14"/>
      <c r="P37" s="1"/>
      <c r="Q37" s="1">
        <f t="shared" si="22"/>
        <v>7</v>
      </c>
      <c r="R37" s="8">
        <f t="shared" ca="1" si="22"/>
        <v>8</v>
      </c>
      <c r="S37" s="8">
        <f t="shared" ca="1" si="22"/>
        <v>1</v>
      </c>
      <c r="T37" s="9"/>
      <c r="U37" s="1">
        <f t="shared" si="23"/>
        <v>7</v>
      </c>
      <c r="V37" s="8">
        <f t="shared" ca="1" si="23"/>
        <v>2</v>
      </c>
      <c r="W37" s="8">
        <f t="shared" ca="1" si="23"/>
        <v>0</v>
      </c>
      <c r="X37" s="9"/>
      <c r="Y37" s="32">
        <f t="shared" si="24"/>
        <v>7</v>
      </c>
      <c r="Z37" s="5">
        <f t="shared" ca="1" si="24"/>
        <v>80</v>
      </c>
      <c r="AA37" s="6" t="str">
        <f t="shared" si="24"/>
        <v>＋</v>
      </c>
      <c r="AB37" s="6">
        <f t="shared" ca="1" si="24"/>
        <v>21</v>
      </c>
      <c r="AC37" s="7" t="str">
        <f t="shared" si="24"/>
        <v>＝</v>
      </c>
      <c r="AD37" s="8">
        <f t="shared" ca="1" si="24"/>
        <v>101</v>
      </c>
      <c r="AN37" s="3">
        <f t="shared" ca="1" si="2"/>
        <v>0.72901605665120428</v>
      </c>
      <c r="AO37" s="4">
        <f t="shared" ca="1" si="0"/>
        <v>12</v>
      </c>
      <c r="AP37" s="1"/>
      <c r="AQ37" s="1">
        <v>37</v>
      </c>
      <c r="AR37" s="1">
        <v>8</v>
      </c>
      <c r="AS37" s="1">
        <v>2</v>
      </c>
      <c r="AW37" s="3">
        <f t="shared" ca="1" si="3"/>
        <v>0.88160388349841801</v>
      </c>
      <c r="AX37" s="4">
        <f t="shared" ca="1" si="1"/>
        <v>8</v>
      </c>
      <c r="AZ37" s="1">
        <v>37</v>
      </c>
      <c r="BA37" s="1">
        <v>4</v>
      </c>
      <c r="BB37" s="1">
        <v>2</v>
      </c>
    </row>
    <row r="38" spans="1:54" ht="42" customHeight="1" x14ac:dyDescent="0.25">
      <c r="A38" s="16"/>
      <c r="B38" s="17"/>
      <c r="C38" s="18">
        <f t="shared" ref="C38:N38" ca="1" si="27">C15</f>
        <v>8</v>
      </c>
      <c r="D38" s="18">
        <f t="shared" ca="1" si="27"/>
        <v>1</v>
      </c>
      <c r="E38" s="19"/>
      <c r="F38" s="16"/>
      <c r="G38" s="17"/>
      <c r="H38" s="18">
        <f t="shared" ca="1" si="27"/>
        <v>6</v>
      </c>
      <c r="I38" s="18">
        <f t="shared" ca="1" si="27"/>
        <v>5</v>
      </c>
      <c r="J38" s="19"/>
      <c r="K38" s="16"/>
      <c r="L38" s="17"/>
      <c r="M38" s="18">
        <f t="shared" ca="1" si="27"/>
        <v>3</v>
      </c>
      <c r="N38" s="18">
        <f t="shared" ca="1" si="27"/>
        <v>2</v>
      </c>
      <c r="O38" s="19"/>
      <c r="P38" s="1"/>
      <c r="Q38" s="1">
        <f t="shared" si="22"/>
        <v>8</v>
      </c>
      <c r="R38" s="8">
        <f t="shared" ca="1" si="22"/>
        <v>6</v>
      </c>
      <c r="S38" s="8">
        <f t="shared" ca="1" si="22"/>
        <v>5</v>
      </c>
      <c r="T38" s="9"/>
      <c r="U38" s="1">
        <f t="shared" si="23"/>
        <v>8</v>
      </c>
      <c r="V38" s="8">
        <f t="shared" ca="1" si="23"/>
        <v>4</v>
      </c>
      <c r="W38" s="8">
        <f t="shared" ca="1" si="23"/>
        <v>2</v>
      </c>
      <c r="X38" s="9"/>
      <c r="Y38" s="32">
        <f t="shared" si="24"/>
        <v>8</v>
      </c>
      <c r="Z38" s="5">
        <f t="shared" ca="1" si="24"/>
        <v>62</v>
      </c>
      <c r="AA38" s="6" t="str">
        <f t="shared" si="24"/>
        <v>＋</v>
      </c>
      <c r="AB38" s="6">
        <f t="shared" ca="1" si="24"/>
        <v>45</v>
      </c>
      <c r="AC38" s="7" t="str">
        <f t="shared" si="24"/>
        <v>＝</v>
      </c>
      <c r="AD38" s="8">
        <f t="shared" ca="1" si="24"/>
        <v>107</v>
      </c>
      <c r="AN38" s="3">
        <f t="shared" ca="1" si="2"/>
        <v>6.4371159933227173E-2</v>
      </c>
      <c r="AO38" s="4">
        <f t="shared" ca="1" si="0"/>
        <v>41</v>
      </c>
      <c r="AP38" s="1"/>
      <c r="AQ38" s="1">
        <v>38</v>
      </c>
      <c r="AR38" s="1">
        <v>8</v>
      </c>
      <c r="AS38" s="1">
        <v>3</v>
      </c>
      <c r="AW38" s="3">
        <f t="shared" ca="1" si="3"/>
        <v>0.14311144935022724</v>
      </c>
      <c r="AX38" s="4">
        <f t="shared" ca="1" si="1"/>
        <v>45</v>
      </c>
      <c r="AZ38" s="1">
        <v>38</v>
      </c>
      <c r="BA38" s="1">
        <v>4</v>
      </c>
      <c r="BB38" s="1">
        <v>3</v>
      </c>
    </row>
    <row r="39" spans="1:54" ht="42" customHeight="1" thickBot="1" x14ac:dyDescent="0.3">
      <c r="A39" s="16"/>
      <c r="B39" s="20" t="str">
        <f t="shared" ref="B39:N39" si="28">B16</f>
        <v>＋</v>
      </c>
      <c r="C39" s="21">
        <f t="shared" ca="1" si="28"/>
        <v>2</v>
      </c>
      <c r="D39" s="21">
        <f t="shared" ca="1" si="28"/>
        <v>0</v>
      </c>
      <c r="E39" s="19"/>
      <c r="F39" s="16"/>
      <c r="G39" s="20" t="str">
        <f t="shared" si="28"/>
        <v>＋</v>
      </c>
      <c r="H39" s="21">
        <f t="shared" ca="1" si="28"/>
        <v>4</v>
      </c>
      <c r="I39" s="21">
        <f t="shared" ca="1" si="28"/>
        <v>2</v>
      </c>
      <c r="J39" s="19"/>
      <c r="K39" s="16"/>
      <c r="L39" s="20" t="str">
        <f t="shared" si="28"/>
        <v>＋</v>
      </c>
      <c r="M39" s="21">
        <f t="shared" ca="1" si="28"/>
        <v>9</v>
      </c>
      <c r="N39" s="21">
        <f t="shared" ca="1" si="28"/>
        <v>2</v>
      </c>
      <c r="O39" s="19"/>
      <c r="P39" s="1"/>
      <c r="Q39" s="1">
        <f t="shared" si="22"/>
        <v>9</v>
      </c>
      <c r="R39" s="8">
        <f t="shared" ca="1" si="22"/>
        <v>3</v>
      </c>
      <c r="S39" s="8">
        <f t="shared" ca="1" si="22"/>
        <v>2</v>
      </c>
      <c r="T39" s="9"/>
      <c r="U39" s="1">
        <f t="shared" si="23"/>
        <v>9</v>
      </c>
      <c r="V39" s="8">
        <f t="shared" ca="1" si="23"/>
        <v>9</v>
      </c>
      <c r="W39" s="8">
        <f t="shared" ca="1" si="23"/>
        <v>2</v>
      </c>
      <c r="X39" s="9"/>
      <c r="Y39" s="32">
        <f t="shared" si="24"/>
        <v>9</v>
      </c>
      <c r="Z39" s="5">
        <f t="shared" ca="1" si="24"/>
        <v>32</v>
      </c>
      <c r="AA39" s="6" t="str">
        <f t="shared" si="24"/>
        <v>＋</v>
      </c>
      <c r="AB39" s="6">
        <f t="shared" ca="1" si="24"/>
        <v>92</v>
      </c>
      <c r="AC39" s="7" t="str">
        <f t="shared" si="24"/>
        <v>＝</v>
      </c>
      <c r="AD39" s="8">
        <f t="shared" ca="1" si="24"/>
        <v>124</v>
      </c>
      <c r="AN39" s="3">
        <f t="shared" ca="1" si="2"/>
        <v>0.28183753680050982</v>
      </c>
      <c r="AO39" s="4">
        <f t="shared" ca="1" si="0"/>
        <v>30</v>
      </c>
      <c r="AP39" s="1"/>
      <c r="AQ39" s="1">
        <v>39</v>
      </c>
      <c r="AR39" s="1">
        <v>8</v>
      </c>
      <c r="AS39" s="1">
        <v>4</v>
      </c>
      <c r="AW39" s="3">
        <f t="shared" ca="1" si="3"/>
        <v>0.37875693429764334</v>
      </c>
      <c r="AX39" s="4">
        <f t="shared" ca="1" si="1"/>
        <v>32</v>
      </c>
      <c r="AZ39" s="1">
        <v>39</v>
      </c>
      <c r="BA39" s="1">
        <v>4</v>
      </c>
      <c r="BB39" s="1">
        <v>4</v>
      </c>
    </row>
    <row r="40" spans="1:54" ht="50.1" customHeight="1" x14ac:dyDescent="0.7">
      <c r="A40" s="16"/>
      <c r="B40" s="33">
        <f ca="1">MOD(ROUNDDOWN($AD37/100,0),10)</f>
        <v>1</v>
      </c>
      <c r="C40" s="33">
        <f ca="1">MOD(ROUNDDOWN($AD37/10,0),10)</f>
        <v>0</v>
      </c>
      <c r="D40" s="33">
        <f ca="1">MOD(ROUNDDOWN($AD37/1,0),10)</f>
        <v>1</v>
      </c>
      <c r="E40" s="19"/>
      <c r="F40" s="16"/>
      <c r="G40" s="33">
        <f ca="1">MOD(ROUNDDOWN($AD38/100,0),10)</f>
        <v>1</v>
      </c>
      <c r="H40" s="33">
        <f ca="1">MOD(ROUNDDOWN($AD38/10,0),10)</f>
        <v>0</v>
      </c>
      <c r="I40" s="33">
        <f ca="1">MOD(ROUNDDOWN($AD38/1,0),10)</f>
        <v>7</v>
      </c>
      <c r="J40" s="19"/>
      <c r="K40" s="16"/>
      <c r="L40" s="33">
        <f ca="1">MOD(ROUNDDOWN($AD39/100,0),10)</f>
        <v>1</v>
      </c>
      <c r="M40" s="33">
        <f ca="1">MOD(ROUNDDOWN($AD39/10,0),10)</f>
        <v>2</v>
      </c>
      <c r="N40" s="33">
        <f ca="1">MOD(ROUNDDOWN($AD39/1,0),10)</f>
        <v>4</v>
      </c>
      <c r="O40" s="19"/>
      <c r="P40" s="1"/>
      <c r="Q40" s="1">
        <f t="shared" si="22"/>
        <v>10</v>
      </c>
      <c r="R40" s="8">
        <f t="shared" ca="1" si="22"/>
        <v>1</v>
      </c>
      <c r="S40" s="8">
        <f t="shared" ca="1" si="22"/>
        <v>8</v>
      </c>
      <c r="T40" s="9"/>
      <c r="U40" s="1">
        <f t="shared" si="23"/>
        <v>10</v>
      </c>
      <c r="V40" s="8">
        <f t="shared" ca="1" si="23"/>
        <v>9</v>
      </c>
      <c r="W40" s="8">
        <f t="shared" ca="1" si="23"/>
        <v>1</v>
      </c>
      <c r="X40" s="9"/>
      <c r="Y40" s="32">
        <f t="shared" si="24"/>
        <v>10</v>
      </c>
      <c r="Z40" s="5">
        <f t="shared" ca="1" si="24"/>
        <v>11</v>
      </c>
      <c r="AA40" s="6" t="str">
        <f t="shared" si="24"/>
        <v>＋</v>
      </c>
      <c r="AB40" s="6">
        <f t="shared" ca="1" si="24"/>
        <v>98</v>
      </c>
      <c r="AC40" s="7" t="str">
        <f t="shared" si="24"/>
        <v>＝</v>
      </c>
      <c r="AD40" s="8">
        <f t="shared" ca="1" si="24"/>
        <v>109</v>
      </c>
      <c r="AN40" s="3">
        <f t="shared" ca="1" si="2"/>
        <v>0.38210554377778172</v>
      </c>
      <c r="AO40" s="4">
        <f t="shared" ca="1" si="0"/>
        <v>24</v>
      </c>
      <c r="AP40" s="1"/>
      <c r="AQ40" s="1">
        <v>40</v>
      </c>
      <c r="AR40" s="1">
        <v>8</v>
      </c>
      <c r="AS40" s="1">
        <v>5</v>
      </c>
      <c r="AW40" s="3">
        <f t="shared" ca="1" si="3"/>
        <v>0.63687523382206312</v>
      </c>
      <c r="AX40" s="4">
        <f t="shared" ca="1" si="1"/>
        <v>21</v>
      </c>
      <c r="AZ40" s="1">
        <v>40</v>
      </c>
      <c r="BA40" s="1">
        <v>4</v>
      </c>
      <c r="BB40" s="1">
        <v>5</v>
      </c>
    </row>
    <row r="41" spans="1:54" ht="12.95" customHeight="1" x14ac:dyDescent="0.25">
      <c r="A41" s="24"/>
      <c r="B41" s="25"/>
      <c r="C41" s="25"/>
      <c r="D41" s="25"/>
      <c r="E41" s="26"/>
      <c r="F41" s="24"/>
      <c r="G41" s="25"/>
      <c r="H41" s="25"/>
      <c r="I41" s="25"/>
      <c r="J41" s="26"/>
      <c r="K41" s="24"/>
      <c r="L41" s="25"/>
      <c r="M41" s="25"/>
      <c r="N41" s="25"/>
      <c r="O41" s="26"/>
      <c r="P41" s="1"/>
      <c r="Q41" s="1">
        <f t="shared" si="22"/>
        <v>11</v>
      </c>
      <c r="R41" s="8">
        <f t="shared" ca="1" si="22"/>
        <v>4</v>
      </c>
      <c r="S41" s="8">
        <f t="shared" ca="1" si="22"/>
        <v>1</v>
      </c>
      <c r="T41" s="9"/>
      <c r="U41" s="1">
        <f t="shared" si="23"/>
        <v>11</v>
      </c>
      <c r="V41" s="8">
        <f t="shared" ca="1" si="23"/>
        <v>9</v>
      </c>
      <c r="W41" s="8">
        <f t="shared" ca="1" si="23"/>
        <v>3</v>
      </c>
      <c r="X41" s="9"/>
      <c r="Y41" s="32">
        <f t="shared" si="24"/>
        <v>11</v>
      </c>
      <c r="Z41" s="5">
        <f t="shared" ca="1" si="24"/>
        <v>43</v>
      </c>
      <c r="AA41" s="6" t="str">
        <f t="shared" si="24"/>
        <v>＋</v>
      </c>
      <c r="AB41" s="6">
        <f t="shared" ca="1" si="24"/>
        <v>91</v>
      </c>
      <c r="AC41" s="7" t="str">
        <f t="shared" si="24"/>
        <v>＝</v>
      </c>
      <c r="AD41" s="8">
        <f t="shared" ca="1" si="24"/>
        <v>134</v>
      </c>
      <c r="AN41" s="3">
        <f t="shared" ca="1" si="2"/>
        <v>7.4315814059196517E-2</v>
      </c>
      <c r="AO41" s="4">
        <f t="shared" ca="1" si="0"/>
        <v>40</v>
      </c>
      <c r="AP41" s="1"/>
      <c r="AQ41" s="1">
        <v>41</v>
      </c>
      <c r="AR41" s="1">
        <v>8</v>
      </c>
      <c r="AS41" s="1">
        <v>6</v>
      </c>
      <c r="AW41" s="3">
        <f t="shared" ca="1" si="3"/>
        <v>0.33641980969969509</v>
      </c>
      <c r="AX41" s="4">
        <f t="shared" ca="1" si="1"/>
        <v>35</v>
      </c>
      <c r="AZ41" s="1">
        <v>41</v>
      </c>
      <c r="BA41" s="1">
        <v>5</v>
      </c>
      <c r="BB41" s="1">
        <v>0</v>
      </c>
    </row>
    <row r="42" spans="1:54" ht="39.950000000000003" customHeight="1" x14ac:dyDescent="0.25">
      <c r="A42" s="12"/>
      <c r="B42" s="34" t="str">
        <f ca="1">$S54</f>
        <v>①</v>
      </c>
      <c r="C42" s="34" t="str">
        <f ca="1">$W54</f>
        <v/>
      </c>
      <c r="D42" s="13"/>
      <c r="E42" s="14"/>
      <c r="F42" s="12"/>
      <c r="G42" s="34" t="str">
        <f ca="1">$S55</f>
        <v>①</v>
      </c>
      <c r="H42" s="34" t="str">
        <f ca="1">$W55</f>
        <v/>
      </c>
      <c r="I42" s="15"/>
      <c r="J42" s="14"/>
      <c r="K42" s="12"/>
      <c r="L42" s="34" t="str">
        <f ca="1">$S56</f>
        <v>①</v>
      </c>
      <c r="M42" s="34" t="str">
        <f ca="1">$W56</f>
        <v/>
      </c>
      <c r="N42" s="15"/>
      <c r="O42" s="14"/>
      <c r="P42" s="1"/>
      <c r="Q42" s="1">
        <f t="shared" si="22"/>
        <v>12</v>
      </c>
      <c r="R42" s="8">
        <f t="shared" ca="1" si="22"/>
        <v>5</v>
      </c>
      <c r="S42" s="8">
        <f t="shared" ca="1" si="22"/>
        <v>1</v>
      </c>
      <c r="T42" s="9"/>
      <c r="U42" s="1">
        <f t="shared" si="23"/>
        <v>12</v>
      </c>
      <c r="V42" s="8">
        <f t="shared" ca="1" si="23"/>
        <v>6</v>
      </c>
      <c r="W42" s="8">
        <f t="shared" ca="1" si="23"/>
        <v>5</v>
      </c>
      <c r="X42" s="9"/>
      <c r="Y42" s="32">
        <f t="shared" si="24"/>
        <v>12</v>
      </c>
      <c r="Z42" s="5">
        <f t="shared" ca="1" si="24"/>
        <v>55</v>
      </c>
      <c r="AA42" s="6" t="str">
        <f t="shared" si="24"/>
        <v>＋</v>
      </c>
      <c r="AB42" s="6">
        <f t="shared" ca="1" si="24"/>
        <v>61</v>
      </c>
      <c r="AC42" s="7" t="str">
        <f t="shared" si="24"/>
        <v>＝</v>
      </c>
      <c r="AD42" s="8">
        <f t="shared" ca="1" si="24"/>
        <v>116</v>
      </c>
      <c r="AN42" s="3">
        <f t="shared" ca="1" si="2"/>
        <v>0.36308787653370289</v>
      </c>
      <c r="AO42" s="4">
        <f t="shared" ca="1" si="0"/>
        <v>27</v>
      </c>
      <c r="AP42" s="1"/>
      <c r="AQ42" s="1">
        <v>42</v>
      </c>
      <c r="AR42" s="1">
        <v>8</v>
      </c>
      <c r="AS42" s="1">
        <v>7</v>
      </c>
      <c r="AW42" s="3">
        <f t="shared" ca="1" si="3"/>
        <v>0.45506352930823113</v>
      </c>
      <c r="AX42" s="4">
        <f t="shared" ca="1" si="1"/>
        <v>28</v>
      </c>
      <c r="AZ42" s="1">
        <v>42</v>
      </c>
      <c r="BA42" s="1">
        <v>5</v>
      </c>
      <c r="BB42" s="1">
        <v>1</v>
      </c>
    </row>
    <row r="43" spans="1:54" ht="42" customHeight="1" x14ac:dyDescent="0.25">
      <c r="A43" s="16"/>
      <c r="B43" s="17"/>
      <c r="C43" s="18">
        <f t="shared" ref="C43:N43" ca="1" si="29">C20</f>
        <v>1</v>
      </c>
      <c r="D43" s="18">
        <f t="shared" ca="1" si="29"/>
        <v>8</v>
      </c>
      <c r="E43" s="19"/>
      <c r="F43" s="16"/>
      <c r="G43" s="17"/>
      <c r="H43" s="18">
        <f t="shared" ca="1" si="29"/>
        <v>4</v>
      </c>
      <c r="I43" s="18">
        <f t="shared" ca="1" si="29"/>
        <v>1</v>
      </c>
      <c r="J43" s="19"/>
      <c r="K43" s="16"/>
      <c r="L43" s="17"/>
      <c r="M43" s="18">
        <f t="shared" ca="1" si="29"/>
        <v>5</v>
      </c>
      <c r="N43" s="18">
        <f t="shared" ca="1" si="29"/>
        <v>1</v>
      </c>
      <c r="O43" s="19"/>
      <c r="P43" s="1"/>
      <c r="Q43" s="1" t="s">
        <v>12</v>
      </c>
      <c r="AN43" s="3">
        <f t="shared" ca="1" si="2"/>
        <v>0.57997620280048512</v>
      </c>
      <c r="AO43" s="4">
        <f t="shared" ca="1" si="0"/>
        <v>20</v>
      </c>
      <c r="AP43" s="1"/>
      <c r="AQ43" s="1">
        <v>43</v>
      </c>
      <c r="AR43" s="1">
        <v>8</v>
      </c>
      <c r="AS43" s="1">
        <v>8</v>
      </c>
      <c r="AW43" s="3">
        <f t="shared" ca="1" si="3"/>
        <v>0.19616131406383863</v>
      </c>
      <c r="AX43" s="4">
        <f t="shared" ca="1" si="1"/>
        <v>42</v>
      </c>
      <c r="AZ43" s="1">
        <v>43</v>
      </c>
      <c r="BA43" s="1">
        <v>5</v>
      </c>
      <c r="BB43" s="1">
        <v>2</v>
      </c>
    </row>
    <row r="44" spans="1:54" ht="42" customHeight="1" thickBot="1" x14ac:dyDescent="0.3">
      <c r="A44" s="16"/>
      <c r="B44" s="20" t="str">
        <f t="shared" ref="B44:N44" si="30">B21</f>
        <v>＋</v>
      </c>
      <c r="C44" s="21">
        <f t="shared" ca="1" si="30"/>
        <v>9</v>
      </c>
      <c r="D44" s="21">
        <f t="shared" ca="1" si="30"/>
        <v>1</v>
      </c>
      <c r="E44" s="19"/>
      <c r="F44" s="16"/>
      <c r="G44" s="20" t="str">
        <f t="shared" si="30"/>
        <v>＋</v>
      </c>
      <c r="H44" s="21">
        <f t="shared" ca="1" si="30"/>
        <v>9</v>
      </c>
      <c r="I44" s="21">
        <f t="shared" ca="1" si="30"/>
        <v>3</v>
      </c>
      <c r="J44" s="19"/>
      <c r="K44" s="16"/>
      <c r="L44" s="20" t="str">
        <f t="shared" si="30"/>
        <v>＋</v>
      </c>
      <c r="M44" s="21">
        <f t="shared" ca="1" si="30"/>
        <v>6</v>
      </c>
      <c r="N44" s="21">
        <f t="shared" ca="1" si="30"/>
        <v>5</v>
      </c>
      <c r="O44" s="19"/>
      <c r="P44" s="1"/>
      <c r="Q44" s="1"/>
      <c r="R44" s="30" t="s">
        <v>11</v>
      </c>
      <c r="S44" s="30"/>
      <c r="V44" s="30" t="s">
        <v>7</v>
      </c>
      <c r="W44" s="30"/>
      <c r="AN44" s="3">
        <f t="shared" ca="1" si="2"/>
        <v>0.32380934253569538</v>
      </c>
      <c r="AO44" s="4">
        <f t="shared" ca="1" si="0"/>
        <v>28</v>
      </c>
      <c r="AP44" s="1"/>
      <c r="AQ44" s="1">
        <v>44</v>
      </c>
      <c r="AR44" s="1">
        <v>8</v>
      </c>
      <c r="AS44" s="1">
        <v>9</v>
      </c>
      <c r="AW44" s="3">
        <f t="shared" ca="1" si="3"/>
        <v>0.68042836262048567</v>
      </c>
      <c r="AX44" s="4">
        <f t="shared" ca="1" si="1"/>
        <v>19</v>
      </c>
      <c r="AZ44" s="1">
        <v>44</v>
      </c>
      <c r="BA44" s="1">
        <v>5</v>
      </c>
      <c r="BB44" s="1">
        <v>3</v>
      </c>
    </row>
    <row r="45" spans="1:54" ht="50.1" customHeight="1" x14ac:dyDescent="0.7">
      <c r="A45" s="16"/>
      <c r="B45" s="33">
        <f ca="1">MOD(ROUNDDOWN($AD40/100,0),10)</f>
        <v>1</v>
      </c>
      <c r="C45" s="33">
        <f ca="1">MOD(ROUNDDOWN($AD40/10,0),10)</f>
        <v>0</v>
      </c>
      <c r="D45" s="33">
        <f ca="1">MOD(ROUNDDOWN($AD40/1,0),10)</f>
        <v>9</v>
      </c>
      <c r="E45" s="19"/>
      <c r="F45" s="16"/>
      <c r="G45" s="33">
        <f ca="1">MOD(ROUNDDOWN($AD41/100,0),10)</f>
        <v>1</v>
      </c>
      <c r="H45" s="33">
        <f ca="1">MOD(ROUNDDOWN($AD41/10,0),10)</f>
        <v>3</v>
      </c>
      <c r="I45" s="33">
        <f ca="1">MOD(ROUNDDOWN($AD41/1,0),10)</f>
        <v>4</v>
      </c>
      <c r="J45" s="19"/>
      <c r="K45" s="16"/>
      <c r="L45" s="33">
        <f ca="1">MOD(ROUNDDOWN($AD42/100,0),10)</f>
        <v>1</v>
      </c>
      <c r="M45" s="33">
        <f ca="1">MOD(ROUNDDOWN($AD42/10,0),10)</f>
        <v>1</v>
      </c>
      <c r="N45" s="33">
        <f ca="1">MOD(ROUNDDOWN($AD42/1,0),10)</f>
        <v>6</v>
      </c>
      <c r="O45" s="19"/>
      <c r="P45" s="1"/>
      <c r="Q45" s="1">
        <v>1</v>
      </c>
      <c r="R45" s="31">
        <f t="shared" ref="R45:R56" ca="1" si="31">R31+V31</f>
        <v>12</v>
      </c>
      <c r="S45" s="31" t="str">
        <f ca="1">IF(R45+IF(V45&gt;=10,1,0)&gt;=10,"①","")</f>
        <v>①</v>
      </c>
      <c r="U45" s="1">
        <v>1</v>
      </c>
      <c r="V45" s="31">
        <f t="shared" ref="V45:V56" ca="1" si="32">S31+W31</f>
        <v>8</v>
      </c>
      <c r="W45" s="31" t="str">
        <f ca="1">IF(V45&gt;=10,"①","")</f>
        <v/>
      </c>
      <c r="AN45" s="3"/>
      <c r="AO45" s="4"/>
      <c r="AP45" s="1"/>
      <c r="AQ45" s="1"/>
      <c r="AR45" s="1"/>
      <c r="AS45" s="1"/>
      <c r="AW45" s="3">
        <f t="shared" ca="1" si="3"/>
        <v>0.12455714181746858</v>
      </c>
      <c r="AX45" s="4">
        <f t="shared" ca="1" si="1"/>
        <v>47</v>
      </c>
      <c r="AZ45" s="1">
        <v>45</v>
      </c>
      <c r="BA45" s="1">
        <v>5</v>
      </c>
      <c r="BB45" s="1">
        <v>4</v>
      </c>
    </row>
    <row r="46" spans="1:54" ht="12.95" customHeight="1" x14ac:dyDescent="0.25">
      <c r="A46" s="24"/>
      <c r="B46" s="25"/>
      <c r="C46" s="25"/>
      <c r="D46" s="25"/>
      <c r="E46" s="26"/>
      <c r="F46" s="24"/>
      <c r="G46" s="25"/>
      <c r="H46" s="25"/>
      <c r="I46" s="25"/>
      <c r="J46" s="26"/>
      <c r="K46" s="24"/>
      <c r="L46" s="25"/>
      <c r="M46" s="25"/>
      <c r="N46" s="25"/>
      <c r="O46" s="26"/>
      <c r="P46" s="1"/>
      <c r="Q46" s="1">
        <v>2</v>
      </c>
      <c r="R46" s="31">
        <f t="shared" ca="1" si="31"/>
        <v>12</v>
      </c>
      <c r="S46" s="31" t="str">
        <f t="shared" ref="S46:S56" ca="1" si="33">IF(R46+IF(V46&gt;=10,1,0)&gt;=10,"①","")</f>
        <v>①</v>
      </c>
      <c r="U46" s="1">
        <v>2</v>
      </c>
      <c r="V46" s="31">
        <f t="shared" ca="1" si="32"/>
        <v>0</v>
      </c>
      <c r="W46" s="31" t="str">
        <f t="shared" ref="W46:W56" ca="1" si="34">IF(V46&gt;=10,"①","")</f>
        <v/>
      </c>
      <c r="AN46" s="3"/>
      <c r="AO46" s="4"/>
      <c r="AP46" s="1"/>
      <c r="AQ46" s="1"/>
      <c r="AR46" s="1"/>
      <c r="AS46" s="1"/>
      <c r="AW46" s="3">
        <f t="shared" ca="1" si="3"/>
        <v>0.60852948428739517</v>
      </c>
      <c r="AX46" s="4">
        <f t="shared" ca="1" si="1"/>
        <v>23</v>
      </c>
      <c r="AZ46" s="1">
        <v>46</v>
      </c>
      <c r="BA46" s="1">
        <v>6</v>
      </c>
      <c r="BB46" s="1">
        <v>0</v>
      </c>
    </row>
    <row r="47" spans="1:54" ht="46.5" x14ac:dyDescent="0.7">
      <c r="P47" s="1"/>
      <c r="Q47" s="1">
        <v>3</v>
      </c>
      <c r="R47" s="31">
        <f t="shared" ca="1" si="31"/>
        <v>10</v>
      </c>
      <c r="S47" s="31" t="str">
        <f t="shared" ca="1" si="33"/>
        <v>①</v>
      </c>
      <c r="U47" s="1">
        <v>3</v>
      </c>
      <c r="V47" s="31">
        <f t="shared" ca="1" si="32"/>
        <v>9</v>
      </c>
      <c r="W47" s="31" t="str">
        <f t="shared" ca="1" si="34"/>
        <v/>
      </c>
      <c r="Z47" s="33"/>
      <c r="AN47" s="3"/>
      <c r="AO47" s="4"/>
      <c r="AP47" s="1"/>
      <c r="AQ47" s="1"/>
      <c r="AR47" s="1"/>
      <c r="AS47" s="1"/>
      <c r="AW47" s="3">
        <f t="shared" ca="1" si="3"/>
        <v>0.22210454223894172</v>
      </c>
      <c r="AX47" s="4">
        <f t="shared" ca="1" si="1"/>
        <v>39</v>
      </c>
      <c r="AZ47" s="1">
        <v>47</v>
      </c>
      <c r="BA47" s="1">
        <v>6</v>
      </c>
      <c r="BB47" s="1">
        <v>1</v>
      </c>
    </row>
    <row r="48" spans="1:54" ht="18.75" x14ac:dyDescent="0.25">
      <c r="P48" s="1"/>
      <c r="Q48" s="1">
        <v>4</v>
      </c>
      <c r="R48" s="31">
        <f t="shared" ca="1" si="31"/>
        <v>13</v>
      </c>
      <c r="S48" s="31" t="str">
        <f t="shared" ca="1" si="33"/>
        <v>①</v>
      </c>
      <c r="U48" s="1">
        <v>4</v>
      </c>
      <c r="V48" s="31">
        <f t="shared" ca="1" si="32"/>
        <v>8</v>
      </c>
      <c r="W48" s="31" t="str">
        <f t="shared" ca="1" si="34"/>
        <v/>
      </c>
      <c r="AN48" s="3"/>
      <c r="AO48" s="4"/>
      <c r="AQ48" s="1"/>
      <c r="AR48" s="1"/>
      <c r="AS48" s="1"/>
      <c r="AW48" s="3">
        <f t="shared" ca="1" si="3"/>
        <v>7.5818518397647194E-2</v>
      </c>
      <c r="AX48" s="4">
        <f t="shared" ca="1" si="1"/>
        <v>51</v>
      </c>
      <c r="AZ48" s="1">
        <v>48</v>
      </c>
      <c r="BA48" s="1">
        <v>6</v>
      </c>
      <c r="BB48" s="1">
        <v>2</v>
      </c>
    </row>
    <row r="49" spans="16:54" ht="18.75" x14ac:dyDescent="0.25">
      <c r="P49" s="1"/>
      <c r="Q49" s="1">
        <v>5</v>
      </c>
      <c r="R49" s="31">
        <f t="shared" ca="1" si="31"/>
        <v>10</v>
      </c>
      <c r="S49" s="31" t="str">
        <f t="shared" ca="1" si="33"/>
        <v>①</v>
      </c>
      <c r="U49" s="1">
        <v>5</v>
      </c>
      <c r="V49" s="31">
        <f t="shared" ca="1" si="32"/>
        <v>7</v>
      </c>
      <c r="W49" s="31" t="str">
        <f t="shared" ca="1" si="34"/>
        <v/>
      </c>
      <c r="AN49" s="3"/>
      <c r="AO49" s="4"/>
      <c r="AQ49" s="1"/>
      <c r="AR49" s="1"/>
      <c r="AS49" s="1"/>
      <c r="AW49" s="3">
        <f t="shared" ca="1" si="3"/>
        <v>0.27037719601212318</v>
      </c>
      <c r="AX49" s="4">
        <f t="shared" ca="1" si="1"/>
        <v>37</v>
      </c>
      <c r="AZ49" s="1">
        <v>49</v>
      </c>
      <c r="BA49" s="1">
        <v>6</v>
      </c>
      <c r="BB49" s="1">
        <v>3</v>
      </c>
    </row>
    <row r="50" spans="16:54" ht="18.75" x14ac:dyDescent="0.25">
      <c r="P50" s="1"/>
      <c r="Q50" s="1">
        <v>6</v>
      </c>
      <c r="R50" s="31">
        <f t="shared" ca="1" si="31"/>
        <v>11</v>
      </c>
      <c r="S50" s="31" t="str">
        <f t="shared" ca="1" si="33"/>
        <v>①</v>
      </c>
      <c r="U50" s="1">
        <v>6</v>
      </c>
      <c r="V50" s="31">
        <f t="shared" ca="1" si="32"/>
        <v>8</v>
      </c>
      <c r="W50" s="31" t="str">
        <f t="shared" ca="1" si="34"/>
        <v/>
      </c>
      <c r="AN50" s="3"/>
      <c r="AO50" s="4"/>
      <c r="AQ50" s="1"/>
      <c r="AR50" s="1"/>
      <c r="AS50" s="1"/>
      <c r="AW50" s="3">
        <f t="shared" ca="1" si="3"/>
        <v>0.65970963081762457</v>
      </c>
      <c r="AX50" s="4">
        <f t="shared" ca="1" si="1"/>
        <v>20</v>
      </c>
      <c r="AZ50" s="1">
        <v>50</v>
      </c>
      <c r="BA50" s="1">
        <v>7</v>
      </c>
      <c r="BB50" s="1">
        <v>0</v>
      </c>
    </row>
    <row r="51" spans="16:54" ht="18.75" x14ac:dyDescent="0.25">
      <c r="P51" s="1"/>
      <c r="Q51" s="1">
        <v>7</v>
      </c>
      <c r="R51" s="31">
        <f t="shared" ca="1" si="31"/>
        <v>10</v>
      </c>
      <c r="S51" s="31" t="str">
        <f t="shared" ca="1" si="33"/>
        <v>①</v>
      </c>
      <c r="U51" s="1">
        <v>7</v>
      </c>
      <c r="V51" s="31">
        <f t="shared" ca="1" si="32"/>
        <v>1</v>
      </c>
      <c r="W51" s="31" t="str">
        <f t="shared" ca="1" si="34"/>
        <v/>
      </c>
      <c r="AN51" s="3"/>
      <c r="AO51" s="4"/>
      <c r="AQ51" s="1"/>
      <c r="AR51" s="1"/>
      <c r="AS51" s="1"/>
      <c r="AW51" s="3">
        <f t="shared" ca="1" si="3"/>
        <v>0.69562047066479138</v>
      </c>
      <c r="AX51" s="4">
        <f t="shared" ca="1" si="1"/>
        <v>17</v>
      </c>
      <c r="AZ51" s="1">
        <v>51</v>
      </c>
      <c r="BA51" s="1">
        <v>7</v>
      </c>
      <c r="BB51" s="1">
        <v>1</v>
      </c>
    </row>
    <row r="52" spans="16:54" ht="18.75" x14ac:dyDescent="0.25">
      <c r="P52" s="1"/>
      <c r="Q52" s="1">
        <v>8</v>
      </c>
      <c r="R52" s="31">
        <f t="shared" ca="1" si="31"/>
        <v>10</v>
      </c>
      <c r="S52" s="31" t="str">
        <f t="shared" ca="1" si="33"/>
        <v>①</v>
      </c>
      <c r="U52" s="1">
        <v>8</v>
      </c>
      <c r="V52" s="31">
        <f t="shared" ca="1" si="32"/>
        <v>7</v>
      </c>
      <c r="W52" s="31" t="str">
        <f t="shared" ca="1" si="34"/>
        <v/>
      </c>
      <c r="AN52" s="3"/>
      <c r="AO52" s="4"/>
      <c r="AQ52" s="1"/>
      <c r="AR52" s="1"/>
      <c r="AS52" s="1"/>
      <c r="AW52" s="3">
        <f t="shared" ca="1" si="3"/>
        <v>0.39524010758718342</v>
      </c>
      <c r="AX52" s="4">
        <f t="shared" ca="1" si="1"/>
        <v>31</v>
      </c>
      <c r="AZ52" s="1">
        <v>52</v>
      </c>
      <c r="BA52" s="1">
        <v>7</v>
      </c>
      <c r="BB52" s="1">
        <v>2</v>
      </c>
    </row>
    <row r="53" spans="16:54" ht="18.75" x14ac:dyDescent="0.25">
      <c r="P53" s="1"/>
      <c r="Q53" s="1">
        <v>9</v>
      </c>
      <c r="R53" s="31">
        <f t="shared" ca="1" si="31"/>
        <v>12</v>
      </c>
      <c r="S53" s="31" t="str">
        <f t="shared" ca="1" si="33"/>
        <v>①</v>
      </c>
      <c r="U53" s="1">
        <v>9</v>
      </c>
      <c r="V53" s="31">
        <f t="shared" ca="1" si="32"/>
        <v>4</v>
      </c>
      <c r="W53" s="31" t="str">
        <f t="shared" ca="1" si="34"/>
        <v/>
      </c>
      <c r="AN53" s="3"/>
      <c r="AO53" s="4"/>
      <c r="AQ53" s="1"/>
      <c r="AR53" s="1"/>
      <c r="AS53" s="1"/>
      <c r="AW53" s="3">
        <f t="shared" ca="1" si="3"/>
        <v>0.7988152490262842</v>
      </c>
      <c r="AX53" s="4">
        <f t="shared" ca="1" si="1"/>
        <v>10</v>
      </c>
      <c r="AZ53" s="1">
        <v>53</v>
      </c>
      <c r="BA53" s="1">
        <v>8</v>
      </c>
      <c r="BB53" s="1">
        <v>0</v>
      </c>
    </row>
    <row r="54" spans="16:54" ht="18.75" x14ac:dyDescent="0.25">
      <c r="P54" s="1"/>
      <c r="Q54" s="1">
        <v>10</v>
      </c>
      <c r="R54" s="31">
        <f t="shared" ca="1" si="31"/>
        <v>10</v>
      </c>
      <c r="S54" s="31" t="str">
        <f t="shared" ca="1" si="33"/>
        <v>①</v>
      </c>
      <c r="U54" s="1">
        <v>10</v>
      </c>
      <c r="V54" s="31">
        <f t="shared" ca="1" si="32"/>
        <v>9</v>
      </c>
      <c r="W54" s="31" t="str">
        <f t="shared" ca="1" si="34"/>
        <v/>
      </c>
      <c r="AN54" s="3"/>
      <c r="AO54" s="4"/>
      <c r="AQ54" s="1"/>
      <c r="AR54" s="1"/>
      <c r="AS54" s="1"/>
      <c r="AW54" s="3">
        <f t="shared" ca="1" si="3"/>
        <v>1.1699800112871528E-2</v>
      </c>
      <c r="AX54" s="4">
        <f t="shared" ca="1" si="1"/>
        <v>55</v>
      </c>
      <c r="AZ54" s="1">
        <v>54</v>
      </c>
      <c r="BA54" s="1">
        <v>8</v>
      </c>
      <c r="BB54" s="1">
        <v>1</v>
      </c>
    </row>
    <row r="55" spans="16:54" ht="18.75" x14ac:dyDescent="0.25">
      <c r="P55" s="1"/>
      <c r="Q55" s="1">
        <v>11</v>
      </c>
      <c r="R55" s="31">
        <f t="shared" ca="1" si="31"/>
        <v>13</v>
      </c>
      <c r="S55" s="31" t="str">
        <f t="shared" ca="1" si="33"/>
        <v>①</v>
      </c>
      <c r="U55" s="1">
        <v>11</v>
      </c>
      <c r="V55" s="31">
        <f t="shared" ca="1" si="32"/>
        <v>4</v>
      </c>
      <c r="W55" s="31" t="str">
        <f t="shared" ca="1" si="34"/>
        <v/>
      </c>
      <c r="AN55" s="3"/>
      <c r="AO55" s="4"/>
      <c r="AQ55" s="1"/>
      <c r="AR55" s="1"/>
      <c r="AS55" s="1"/>
      <c r="AW55" s="3">
        <f t="shared" ca="1" si="3"/>
        <v>3.576969191273216E-2</v>
      </c>
      <c r="AX55" s="4">
        <f t="shared" ca="1" si="1"/>
        <v>53</v>
      </c>
      <c r="AZ55" s="1">
        <v>55</v>
      </c>
      <c r="BA55" s="1">
        <v>9</v>
      </c>
      <c r="BB55" s="1">
        <v>0</v>
      </c>
    </row>
    <row r="56" spans="16:54" ht="18.75" x14ac:dyDescent="0.25">
      <c r="P56" s="1"/>
      <c r="Q56" s="1">
        <v>12</v>
      </c>
      <c r="R56" s="31">
        <f t="shared" ca="1" si="31"/>
        <v>11</v>
      </c>
      <c r="S56" s="31" t="str">
        <f t="shared" ca="1" si="33"/>
        <v>①</v>
      </c>
      <c r="U56" s="1">
        <v>12</v>
      </c>
      <c r="V56" s="31">
        <f t="shared" ca="1" si="32"/>
        <v>6</v>
      </c>
      <c r="W56" s="31" t="str">
        <f t="shared" ca="1" si="34"/>
        <v/>
      </c>
      <c r="AN56" s="3"/>
      <c r="AO56" s="4"/>
      <c r="AQ56" s="1"/>
      <c r="AR56" s="1"/>
      <c r="AS56" s="1"/>
      <c r="AW56" s="3"/>
      <c r="AX56" s="4"/>
      <c r="AZ56" s="1"/>
      <c r="BA56" s="1"/>
      <c r="BB56" s="1"/>
    </row>
    <row r="57" spans="16:54" ht="18.75" x14ac:dyDescent="0.25">
      <c r="P57" s="1"/>
      <c r="AN57" s="3"/>
      <c r="AO57" s="4"/>
      <c r="AQ57" s="1"/>
      <c r="AR57" s="1"/>
      <c r="AS57" s="1"/>
      <c r="AW57" s="3"/>
      <c r="AX57" s="4"/>
      <c r="AZ57" s="1"/>
      <c r="BA57" s="1"/>
      <c r="BB57" s="1"/>
    </row>
    <row r="58" spans="16:54" ht="18.75" x14ac:dyDescent="0.25">
      <c r="P58" s="1"/>
      <c r="AN58" s="3"/>
      <c r="AO58" s="4"/>
      <c r="AQ58" s="1"/>
      <c r="AR58" s="1"/>
      <c r="AS58" s="1"/>
      <c r="AW58" s="3"/>
      <c r="AX58" s="4"/>
      <c r="AZ58" s="1"/>
      <c r="BA58" s="1"/>
      <c r="BB58" s="1"/>
    </row>
    <row r="59" spans="16:54" ht="18.75" x14ac:dyDescent="0.25">
      <c r="P59" s="1"/>
      <c r="AN59" s="3"/>
      <c r="AO59" s="4"/>
      <c r="AQ59" s="1"/>
      <c r="AR59" s="1"/>
      <c r="AS59" s="1"/>
      <c r="AW59" s="3"/>
      <c r="AX59" s="4"/>
      <c r="AZ59" s="1"/>
      <c r="BA59" s="1"/>
      <c r="BB59" s="1"/>
    </row>
    <row r="60" spans="16:54" ht="18.75" x14ac:dyDescent="0.25">
      <c r="P60" s="1"/>
      <c r="AN60" s="3"/>
      <c r="AO60" s="4"/>
      <c r="AQ60" s="1"/>
      <c r="AR60" s="1"/>
      <c r="AS60" s="1"/>
      <c r="AW60" s="3"/>
      <c r="AX60" s="4"/>
      <c r="AZ60" s="1"/>
      <c r="BA60" s="1"/>
      <c r="BB60" s="1"/>
    </row>
    <row r="61" spans="16:54" ht="18.75" x14ac:dyDescent="0.25">
      <c r="P61" s="1"/>
      <c r="AN61" s="3"/>
      <c r="AO61" s="4"/>
      <c r="AQ61" s="1"/>
      <c r="AR61" s="1"/>
      <c r="AS61" s="1"/>
      <c r="AW61" s="3"/>
      <c r="AX61" s="4"/>
      <c r="AZ61" s="1"/>
      <c r="BA61" s="1"/>
      <c r="BB61" s="1"/>
    </row>
    <row r="62" spans="16:54" ht="18.75" x14ac:dyDescent="0.25">
      <c r="P62" s="1"/>
      <c r="AN62" s="3"/>
      <c r="AO62" s="4"/>
      <c r="AQ62" s="1"/>
      <c r="AR62" s="1"/>
      <c r="AS62" s="1"/>
      <c r="AW62" s="3"/>
      <c r="AX62" s="4"/>
      <c r="AZ62" s="1"/>
      <c r="BA62" s="1"/>
      <c r="BB62" s="1"/>
    </row>
    <row r="63" spans="16:54" ht="18.75" x14ac:dyDescent="0.25">
      <c r="P63" s="1"/>
      <c r="AN63" s="3"/>
      <c r="AO63" s="4"/>
      <c r="AQ63" s="1"/>
      <c r="AW63" s="3"/>
      <c r="AX63" s="4"/>
      <c r="AZ63" s="1"/>
      <c r="BA63" s="1"/>
      <c r="BB63" s="1"/>
    </row>
    <row r="64" spans="16:54" ht="18.75" x14ac:dyDescent="0.25">
      <c r="P64" s="1"/>
      <c r="AN64" s="3"/>
      <c r="AO64" s="4"/>
      <c r="AQ64" s="1"/>
      <c r="AW64" s="3"/>
      <c r="AX64" s="4"/>
      <c r="AZ64" s="1"/>
      <c r="BA64" s="1"/>
      <c r="BB64" s="1"/>
    </row>
    <row r="65" spans="16:54" ht="18.75" x14ac:dyDescent="0.25">
      <c r="P65" s="1"/>
      <c r="AN65" s="3"/>
      <c r="AO65" s="4"/>
      <c r="AQ65" s="1"/>
      <c r="AW65" s="3"/>
      <c r="AX65" s="4"/>
      <c r="AZ65" s="1"/>
      <c r="BA65" s="1"/>
      <c r="BB65" s="1"/>
    </row>
    <row r="66" spans="16:54" ht="18.75" x14ac:dyDescent="0.25">
      <c r="P66" s="1"/>
      <c r="AN66" s="3"/>
      <c r="AO66" s="4"/>
      <c r="AQ66" s="1"/>
      <c r="AW66" s="3"/>
      <c r="AX66" s="4"/>
      <c r="AZ66" s="1"/>
      <c r="BA66" s="1"/>
      <c r="BB66" s="1"/>
    </row>
    <row r="67" spans="16:54" ht="18.75" x14ac:dyDescent="0.25">
      <c r="P67" s="1"/>
      <c r="AN67" s="3"/>
      <c r="AO67" s="4"/>
      <c r="AQ67" s="1"/>
      <c r="AW67" s="3"/>
      <c r="AX67" s="4"/>
      <c r="AZ67" s="1"/>
      <c r="BA67" s="1"/>
      <c r="BB67" s="1"/>
    </row>
    <row r="68" spans="16:54" ht="18.75" x14ac:dyDescent="0.25">
      <c r="P68" s="1"/>
      <c r="AN68" s="3"/>
      <c r="AO68" s="4"/>
      <c r="AQ68" s="1"/>
      <c r="AW68" s="3"/>
      <c r="AX68" s="4"/>
      <c r="AZ68" s="1"/>
      <c r="BA68" s="1"/>
      <c r="BB68" s="1"/>
    </row>
    <row r="69" spans="16:54" ht="18.75" x14ac:dyDescent="0.25">
      <c r="P69" s="1"/>
      <c r="AN69" s="3"/>
      <c r="AO69" s="4"/>
      <c r="AQ69" s="1"/>
      <c r="AW69" s="3"/>
      <c r="AX69" s="4"/>
      <c r="AZ69" s="1"/>
      <c r="BA69" s="1"/>
      <c r="BB69" s="1"/>
    </row>
    <row r="70" spans="16:54" ht="18.75" x14ac:dyDescent="0.25">
      <c r="P70" s="1"/>
      <c r="AN70" s="3"/>
      <c r="AO70" s="4"/>
      <c r="AQ70" s="1"/>
      <c r="AW70" s="3"/>
      <c r="AX70" s="4"/>
      <c r="AZ70" s="1"/>
      <c r="BA70" s="1"/>
      <c r="BB70" s="1"/>
    </row>
    <row r="71" spans="16:54" ht="18.75" x14ac:dyDescent="0.25">
      <c r="P71" s="1"/>
      <c r="AN71" s="3"/>
      <c r="AO71" s="4"/>
      <c r="AQ71" s="1"/>
      <c r="AW71" s="3"/>
      <c r="AX71" s="4"/>
      <c r="AZ71" s="1"/>
      <c r="BA71" s="1"/>
      <c r="BB71" s="1"/>
    </row>
    <row r="72" spans="16:54" ht="18.75" x14ac:dyDescent="0.25">
      <c r="P72" s="1"/>
      <c r="AN72" s="3"/>
      <c r="AO72" s="4"/>
      <c r="AQ72" s="1"/>
      <c r="AW72" s="3"/>
      <c r="AX72" s="4"/>
      <c r="AZ72" s="1"/>
      <c r="BA72" s="1"/>
      <c r="BB72" s="1"/>
    </row>
    <row r="73" spans="16:54" ht="18.75" x14ac:dyDescent="0.25">
      <c r="P73" s="1"/>
      <c r="AN73" s="3"/>
      <c r="AO73" s="4"/>
      <c r="AQ73" s="1"/>
      <c r="AW73" s="3"/>
      <c r="AX73" s="4"/>
      <c r="AZ73" s="1"/>
      <c r="BA73" s="1"/>
      <c r="BB73" s="1"/>
    </row>
    <row r="74" spans="16:54" ht="18.75" x14ac:dyDescent="0.25">
      <c r="P74" s="1"/>
      <c r="AN74" s="3"/>
      <c r="AO74" s="4"/>
      <c r="AQ74" s="1"/>
      <c r="AW74" s="3"/>
      <c r="AX74" s="4"/>
      <c r="AZ74" s="1"/>
      <c r="BA74" s="1"/>
      <c r="BB74" s="1"/>
    </row>
    <row r="75" spans="16:54" ht="18.75" x14ac:dyDescent="0.25">
      <c r="P75" s="1"/>
      <c r="AN75" s="3"/>
      <c r="AO75" s="4"/>
      <c r="AQ75" s="1"/>
      <c r="AW75" s="3"/>
      <c r="AX75" s="4"/>
      <c r="AZ75" s="1"/>
      <c r="BA75" s="1"/>
      <c r="BB75" s="1"/>
    </row>
    <row r="76" spans="16:54" ht="18.75" x14ac:dyDescent="0.25">
      <c r="P76" s="1"/>
      <c r="AN76" s="3"/>
      <c r="AO76" s="4"/>
      <c r="AQ76" s="1"/>
      <c r="AW76" s="3"/>
      <c r="AX76" s="4"/>
      <c r="AZ76" s="1"/>
      <c r="BA76" s="1"/>
      <c r="BB76" s="1"/>
    </row>
    <row r="77" spans="16:54" ht="18.75" x14ac:dyDescent="0.25">
      <c r="P77" s="1"/>
      <c r="AN77" s="3"/>
      <c r="AO77" s="4"/>
      <c r="AQ77" s="1"/>
      <c r="AW77" s="3"/>
      <c r="AX77" s="4"/>
      <c r="AZ77" s="1"/>
      <c r="BA77" s="1"/>
      <c r="BB77" s="1"/>
    </row>
    <row r="78" spans="16:54" ht="18.75" x14ac:dyDescent="0.25">
      <c r="P78" s="1"/>
      <c r="AN78" s="3"/>
      <c r="AO78" s="4"/>
      <c r="AQ78" s="1"/>
      <c r="AW78" s="3"/>
      <c r="AX78" s="4"/>
      <c r="AZ78" s="1"/>
      <c r="BA78" s="1"/>
      <c r="BB78" s="1"/>
    </row>
    <row r="79" spans="16:54" ht="18.75" x14ac:dyDescent="0.25">
      <c r="P79" s="1"/>
      <c r="AN79" s="3"/>
      <c r="AO79" s="4"/>
      <c r="AQ79" s="1"/>
      <c r="AW79" s="3"/>
      <c r="AX79" s="4"/>
      <c r="AZ79" s="1"/>
      <c r="BA79" s="1"/>
      <c r="BB79" s="1"/>
    </row>
    <row r="80" spans="16:54" ht="18.75" x14ac:dyDescent="0.25">
      <c r="P80" s="1"/>
      <c r="AN80" s="3"/>
      <c r="AO80" s="4"/>
      <c r="AQ80" s="1"/>
      <c r="AW80" s="3"/>
      <c r="AX80" s="4"/>
      <c r="AZ80" s="1"/>
      <c r="BA80" s="1"/>
      <c r="BB80" s="1"/>
    </row>
    <row r="81" spans="16:54" ht="18.75" x14ac:dyDescent="0.25">
      <c r="P81" s="1"/>
      <c r="AN81" s="3"/>
      <c r="AO81" s="4"/>
      <c r="AQ81" s="1"/>
      <c r="AW81" s="3"/>
      <c r="AX81" s="4"/>
      <c r="AZ81" s="1"/>
      <c r="BA81" s="1"/>
      <c r="BB81" s="1"/>
    </row>
    <row r="82" spans="16:54" ht="18.75" x14ac:dyDescent="0.25">
      <c r="P82" s="1"/>
      <c r="AN82" s="3"/>
      <c r="AO82" s="4"/>
      <c r="AQ82" s="1"/>
      <c r="AW82" s="3"/>
      <c r="AX82" s="4"/>
      <c r="AZ82" s="1"/>
      <c r="BA82" s="1"/>
      <c r="BB82" s="1"/>
    </row>
    <row r="83" spans="16:54" ht="18.75" x14ac:dyDescent="0.25">
      <c r="P83" s="1"/>
      <c r="AN83" s="3"/>
      <c r="AO83" s="4"/>
      <c r="AQ83" s="1"/>
      <c r="AW83" s="3"/>
      <c r="AX83" s="4"/>
      <c r="AZ83" s="1"/>
      <c r="BA83" s="1"/>
      <c r="BB83" s="1"/>
    </row>
    <row r="84" spans="16:54" ht="18.75" x14ac:dyDescent="0.25">
      <c r="P84" s="1"/>
      <c r="AN84" s="3"/>
      <c r="AO84" s="4"/>
      <c r="AQ84" s="1"/>
      <c r="AW84" s="3"/>
      <c r="AX84" s="4"/>
      <c r="AZ84" s="1"/>
      <c r="BA84" s="1"/>
      <c r="BB84" s="1"/>
    </row>
    <row r="85" spans="16:54" ht="18.75" x14ac:dyDescent="0.25">
      <c r="P85" s="1"/>
      <c r="AN85" s="3"/>
      <c r="AO85" s="4"/>
      <c r="AQ85" s="1"/>
      <c r="AW85" s="3"/>
      <c r="AX85" s="4"/>
      <c r="AZ85" s="1"/>
      <c r="BA85" s="1"/>
      <c r="BB85" s="1"/>
    </row>
    <row r="86" spans="16:54" ht="18.75" x14ac:dyDescent="0.25">
      <c r="P86" s="1"/>
      <c r="AN86" s="3"/>
      <c r="AO86" s="4"/>
      <c r="AQ86" s="1"/>
      <c r="AW86" s="3"/>
      <c r="AX86" s="4"/>
      <c r="AZ86" s="1"/>
      <c r="BA86" s="1"/>
      <c r="BB86" s="1"/>
    </row>
    <row r="87" spans="16:54" ht="18.75" x14ac:dyDescent="0.25">
      <c r="P87" s="1"/>
      <c r="AN87" s="3"/>
      <c r="AO87" s="4"/>
      <c r="AQ87" s="1"/>
      <c r="AW87" s="3"/>
      <c r="AX87" s="4"/>
      <c r="AZ87" s="1"/>
      <c r="BA87" s="1"/>
      <c r="BB87" s="1"/>
    </row>
    <row r="88" spans="16:54" ht="18.75" x14ac:dyDescent="0.25">
      <c r="P88" s="1"/>
      <c r="AN88" s="3"/>
      <c r="AO88" s="4"/>
      <c r="AQ88" s="1"/>
      <c r="AW88" s="3"/>
      <c r="AX88" s="4"/>
      <c r="AZ88" s="1"/>
      <c r="BA88" s="1"/>
      <c r="BB88" s="1"/>
    </row>
    <row r="89" spans="16:54" ht="18.75" x14ac:dyDescent="0.25">
      <c r="P89" s="1"/>
      <c r="AN89" s="3"/>
      <c r="AO89" s="4"/>
      <c r="AQ89" s="1"/>
      <c r="AW89" s="3"/>
      <c r="AX89" s="4"/>
      <c r="AZ89" s="1"/>
      <c r="BA89" s="1"/>
      <c r="BB89" s="1"/>
    </row>
    <row r="90" spans="16:54" ht="18.75" x14ac:dyDescent="0.25">
      <c r="P90" s="1"/>
      <c r="AN90" s="3"/>
      <c r="AO90" s="4"/>
      <c r="AQ90" s="1"/>
      <c r="AW90" s="3"/>
      <c r="AX90" s="4"/>
      <c r="AZ90" s="1"/>
      <c r="BA90" s="1"/>
      <c r="BB90" s="1"/>
    </row>
    <row r="91" spans="16:54" ht="18.75" x14ac:dyDescent="0.25">
      <c r="P91" s="1"/>
      <c r="AN91" s="3"/>
      <c r="AO91" s="4"/>
      <c r="AQ91" s="1"/>
      <c r="AW91" s="3"/>
      <c r="AX91" s="4"/>
      <c r="AZ91" s="1"/>
      <c r="BB91" s="1"/>
    </row>
    <row r="92" spans="16:54" ht="18.75" x14ac:dyDescent="0.25">
      <c r="P92" s="1"/>
      <c r="AN92" s="3"/>
      <c r="AO92" s="4"/>
      <c r="AQ92" s="1"/>
      <c r="AW92" s="3"/>
      <c r="AX92" s="4"/>
      <c r="AZ92" s="1"/>
      <c r="BB92" s="1"/>
    </row>
    <row r="93" spans="16:54" ht="18.75" x14ac:dyDescent="0.25">
      <c r="P93" s="1"/>
      <c r="AN93" s="3"/>
      <c r="AO93" s="4"/>
      <c r="AQ93" s="1"/>
      <c r="AW93" s="3"/>
      <c r="AX93" s="4"/>
      <c r="AZ93" s="1"/>
      <c r="BB93" s="1"/>
    </row>
    <row r="94" spans="16:54" ht="18.75" x14ac:dyDescent="0.25">
      <c r="P94" s="1"/>
      <c r="AN94" s="3"/>
      <c r="AO94" s="4"/>
      <c r="AQ94" s="1"/>
      <c r="AW94" s="3"/>
      <c r="AX94" s="4"/>
      <c r="AZ94" s="1"/>
      <c r="BB94" s="1"/>
    </row>
    <row r="95" spans="16:54" ht="18.75" x14ac:dyDescent="0.25">
      <c r="P95" s="1"/>
      <c r="AN95" s="3"/>
      <c r="AO95" s="4"/>
      <c r="AQ95" s="1"/>
      <c r="AW95" s="3"/>
      <c r="AX95" s="4"/>
      <c r="AZ95" s="1"/>
      <c r="BB95" s="1"/>
    </row>
    <row r="96" spans="16:54" ht="18.75" x14ac:dyDescent="0.25">
      <c r="P96" s="1"/>
      <c r="AN96" s="3"/>
      <c r="AO96" s="4"/>
      <c r="AQ96" s="1"/>
      <c r="AW96" s="3"/>
      <c r="AX96" s="4"/>
      <c r="AZ96" s="1"/>
      <c r="BB96" s="1"/>
    </row>
    <row r="97" spans="16:54" ht="18.75" x14ac:dyDescent="0.25">
      <c r="P97" s="1"/>
      <c r="AN97" s="3"/>
      <c r="AO97" s="4"/>
      <c r="AQ97" s="1"/>
      <c r="AW97" s="3"/>
      <c r="AX97" s="4"/>
      <c r="AZ97" s="1"/>
      <c r="BB97" s="1"/>
    </row>
    <row r="98" spans="16:54" ht="18.75" x14ac:dyDescent="0.25">
      <c r="P98" s="1"/>
      <c r="AN98" s="3"/>
      <c r="AO98" s="4"/>
      <c r="AQ98" s="1"/>
      <c r="AW98" s="3"/>
      <c r="AX98" s="4"/>
      <c r="AZ98" s="1"/>
      <c r="BB98" s="1"/>
    </row>
    <row r="99" spans="16:54" ht="18.75" x14ac:dyDescent="0.25">
      <c r="P99" s="1"/>
      <c r="AN99" s="3"/>
      <c r="AO99" s="4"/>
      <c r="AQ99" s="1"/>
      <c r="AW99" s="3"/>
      <c r="AX99" s="4"/>
      <c r="AZ99" s="1"/>
      <c r="BB99" s="1"/>
    </row>
    <row r="100" spans="16:54" ht="18.75" x14ac:dyDescent="0.25">
      <c r="P100" s="1"/>
      <c r="AN100" s="3"/>
      <c r="AO100" s="4"/>
      <c r="AQ100" s="1"/>
      <c r="AW100" s="3"/>
      <c r="AX100" s="4"/>
      <c r="AZ100" s="1"/>
      <c r="BB100" s="1"/>
    </row>
    <row r="101" spans="16:54" ht="18.75" x14ac:dyDescent="0.25">
      <c r="AN101" s="3"/>
      <c r="AO101" s="4"/>
      <c r="AQ101" s="1"/>
      <c r="AW101" s="3"/>
      <c r="AX101" s="4"/>
      <c r="AZ101" s="1"/>
    </row>
    <row r="102" spans="16:54" ht="18.75" x14ac:dyDescent="0.15">
      <c r="AZ102" s="1"/>
    </row>
  </sheetData>
  <sheetProtection algorithmName="SHA-512" hashValue="wtFrPN7l0JviFtcHoKjPU0Ny9/DrHzpVi3x3sYVSFYue+wPyxIZ5cGQluKSk0z2ZOvvX3yqmWY1Vc5+wS/Edyg==" saltValue="7HEbDzZSB17G9dIXpOmzp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438" priority="42" operator="equal">
      <formula>0</formula>
    </cfRule>
  </conditionalFormatting>
  <conditionalFormatting sqref="H43">
    <cfRule type="cellIs" dxfId="437" priority="41" operator="equal">
      <formula>0</formula>
    </cfRule>
  </conditionalFormatting>
  <conditionalFormatting sqref="C44">
    <cfRule type="cellIs" dxfId="436" priority="40" operator="equal">
      <formula>0</formula>
    </cfRule>
  </conditionalFormatting>
  <conditionalFormatting sqref="C43">
    <cfRule type="cellIs" dxfId="435" priority="39" operator="equal">
      <formula>0</formula>
    </cfRule>
  </conditionalFormatting>
  <conditionalFormatting sqref="C29">
    <cfRule type="cellIs" dxfId="434" priority="62" operator="equal">
      <formula>0</formula>
    </cfRule>
  </conditionalFormatting>
  <conditionalFormatting sqref="C28">
    <cfRule type="cellIs" dxfId="433" priority="61" operator="equal">
      <formula>0</formula>
    </cfRule>
  </conditionalFormatting>
  <conditionalFormatting sqref="H29">
    <cfRule type="cellIs" dxfId="432" priority="60" operator="equal">
      <formula>0</formula>
    </cfRule>
  </conditionalFormatting>
  <conditionalFormatting sqref="H28">
    <cfRule type="cellIs" dxfId="431" priority="59" operator="equal">
      <formula>0</formula>
    </cfRule>
  </conditionalFormatting>
  <conditionalFormatting sqref="M29">
    <cfRule type="cellIs" dxfId="430" priority="58" operator="equal">
      <formula>0</formula>
    </cfRule>
  </conditionalFormatting>
  <conditionalFormatting sqref="M28">
    <cfRule type="cellIs" dxfId="429" priority="57" operator="equal">
      <formula>0</formula>
    </cfRule>
  </conditionalFormatting>
  <conditionalFormatting sqref="M34">
    <cfRule type="cellIs" dxfId="428" priority="56" operator="equal">
      <formula>0</formula>
    </cfRule>
  </conditionalFormatting>
  <conditionalFormatting sqref="M33">
    <cfRule type="cellIs" dxfId="427" priority="55" operator="equal">
      <formula>0</formula>
    </cfRule>
  </conditionalFormatting>
  <conditionalFormatting sqref="H34">
    <cfRule type="cellIs" dxfId="426" priority="54" operator="equal">
      <formula>0</formula>
    </cfRule>
  </conditionalFormatting>
  <conditionalFormatting sqref="H33">
    <cfRule type="cellIs" dxfId="425" priority="53" operator="equal">
      <formula>0</formula>
    </cfRule>
  </conditionalFormatting>
  <conditionalFormatting sqref="C34">
    <cfRule type="cellIs" dxfId="424" priority="52" operator="equal">
      <formula>0</formula>
    </cfRule>
  </conditionalFormatting>
  <conditionalFormatting sqref="C33">
    <cfRule type="cellIs" dxfId="423" priority="51" operator="equal">
      <formula>0</formula>
    </cfRule>
  </conditionalFormatting>
  <conditionalFormatting sqref="C39">
    <cfRule type="cellIs" dxfId="422" priority="50" operator="equal">
      <formula>0</formula>
    </cfRule>
  </conditionalFormatting>
  <conditionalFormatting sqref="C38">
    <cfRule type="cellIs" dxfId="421" priority="49" operator="equal">
      <formula>0</formula>
    </cfRule>
  </conditionalFormatting>
  <conditionalFormatting sqref="H39">
    <cfRule type="cellIs" dxfId="420" priority="48" operator="equal">
      <formula>0</formula>
    </cfRule>
  </conditionalFormatting>
  <conditionalFormatting sqref="H38">
    <cfRule type="cellIs" dxfId="419" priority="47" operator="equal">
      <formula>0</formula>
    </cfRule>
  </conditionalFormatting>
  <conditionalFormatting sqref="M39">
    <cfRule type="cellIs" dxfId="418" priority="46" operator="equal">
      <formula>0</formula>
    </cfRule>
  </conditionalFormatting>
  <conditionalFormatting sqref="M38">
    <cfRule type="cellIs" dxfId="417" priority="45" operator="equal">
      <formula>0</formula>
    </cfRule>
  </conditionalFormatting>
  <conditionalFormatting sqref="M44">
    <cfRule type="cellIs" dxfId="416" priority="44" operator="equal">
      <formula>0</formula>
    </cfRule>
  </conditionalFormatting>
  <conditionalFormatting sqref="M43">
    <cfRule type="cellIs" dxfId="415" priority="43" operator="equal">
      <formula>0</formula>
    </cfRule>
  </conditionalFormatting>
  <conditionalFormatting sqref="C6">
    <cfRule type="cellIs" dxfId="414" priority="64" operator="equal">
      <formula>0</formula>
    </cfRule>
  </conditionalFormatting>
  <conditionalFormatting sqref="C5">
    <cfRule type="cellIs" dxfId="413" priority="63" operator="equal">
      <formula>0</formula>
    </cfRule>
  </conditionalFormatting>
  <conditionalFormatting sqref="H6">
    <cfRule type="cellIs" dxfId="412" priority="38" operator="equal">
      <formula>0</formula>
    </cfRule>
  </conditionalFormatting>
  <conditionalFormatting sqref="H5">
    <cfRule type="cellIs" dxfId="411" priority="37" operator="equal">
      <formula>0</formula>
    </cfRule>
  </conditionalFormatting>
  <conditionalFormatting sqref="M6">
    <cfRule type="cellIs" dxfId="410" priority="36" operator="equal">
      <formula>0</formula>
    </cfRule>
  </conditionalFormatting>
  <conditionalFormatting sqref="M5">
    <cfRule type="cellIs" dxfId="409" priority="35" operator="equal">
      <formula>0</formula>
    </cfRule>
  </conditionalFormatting>
  <conditionalFormatting sqref="C11">
    <cfRule type="cellIs" dxfId="408" priority="34" operator="equal">
      <formula>0</formula>
    </cfRule>
  </conditionalFormatting>
  <conditionalFormatting sqref="C10">
    <cfRule type="cellIs" dxfId="407" priority="33" operator="equal">
      <formula>0</formula>
    </cfRule>
  </conditionalFormatting>
  <conditionalFormatting sqref="H11">
    <cfRule type="cellIs" dxfId="406" priority="32" operator="equal">
      <formula>0</formula>
    </cfRule>
  </conditionalFormatting>
  <conditionalFormatting sqref="H10">
    <cfRule type="cellIs" dxfId="405" priority="31" operator="equal">
      <formula>0</formula>
    </cfRule>
  </conditionalFormatting>
  <conditionalFormatting sqref="M11">
    <cfRule type="cellIs" dxfId="404" priority="30" operator="equal">
      <formula>0</formula>
    </cfRule>
  </conditionalFormatting>
  <conditionalFormatting sqref="M10">
    <cfRule type="cellIs" dxfId="403" priority="29" operator="equal">
      <formula>0</formula>
    </cfRule>
  </conditionalFormatting>
  <conditionalFormatting sqref="C16">
    <cfRule type="cellIs" dxfId="402" priority="28" operator="equal">
      <formula>0</formula>
    </cfRule>
  </conditionalFormatting>
  <conditionalFormatting sqref="C15">
    <cfRule type="cellIs" dxfId="401" priority="27" operator="equal">
      <formula>0</formula>
    </cfRule>
  </conditionalFormatting>
  <conditionalFormatting sqref="H16">
    <cfRule type="cellIs" dxfId="400" priority="26" operator="equal">
      <formula>0</formula>
    </cfRule>
  </conditionalFormatting>
  <conditionalFormatting sqref="H15">
    <cfRule type="cellIs" dxfId="399" priority="25" operator="equal">
      <formula>0</formula>
    </cfRule>
  </conditionalFormatting>
  <conditionalFormatting sqref="M16">
    <cfRule type="cellIs" dxfId="398" priority="24" operator="equal">
      <formula>0</formula>
    </cfRule>
  </conditionalFormatting>
  <conditionalFormatting sqref="M15">
    <cfRule type="cellIs" dxfId="397" priority="23" operator="equal">
      <formula>0</formula>
    </cfRule>
  </conditionalFormatting>
  <conditionalFormatting sqref="C21">
    <cfRule type="cellIs" dxfId="396" priority="22" operator="equal">
      <formula>0</formula>
    </cfRule>
  </conditionalFormatting>
  <conditionalFormatting sqref="C20">
    <cfRule type="cellIs" dxfId="395" priority="21" operator="equal">
      <formula>0</formula>
    </cfRule>
  </conditionalFormatting>
  <conditionalFormatting sqref="H21">
    <cfRule type="cellIs" dxfId="394" priority="20" operator="equal">
      <formula>0</formula>
    </cfRule>
  </conditionalFormatting>
  <conditionalFormatting sqref="H20">
    <cfRule type="cellIs" dxfId="393" priority="19" operator="equal">
      <formula>0</formula>
    </cfRule>
  </conditionalFormatting>
  <conditionalFormatting sqref="M21">
    <cfRule type="cellIs" dxfId="392" priority="18" operator="equal">
      <formula>0</formula>
    </cfRule>
  </conditionalFormatting>
  <conditionalFormatting sqref="M20">
    <cfRule type="cellIs" dxfId="391" priority="17" operator="equal">
      <formula>0</formula>
    </cfRule>
  </conditionalFormatting>
  <conditionalFormatting sqref="B30">
    <cfRule type="cellIs" dxfId="390" priority="16" operator="equal">
      <formula>0</formula>
    </cfRule>
  </conditionalFormatting>
  <conditionalFormatting sqref="G30">
    <cfRule type="cellIs" dxfId="389" priority="15" operator="equal">
      <formula>0</formula>
    </cfRule>
  </conditionalFormatting>
  <conditionalFormatting sqref="L30">
    <cfRule type="cellIs" dxfId="388" priority="14" operator="equal">
      <formula>0</formula>
    </cfRule>
  </conditionalFormatting>
  <conditionalFormatting sqref="B35">
    <cfRule type="cellIs" dxfId="387" priority="13" operator="equal">
      <formula>0</formula>
    </cfRule>
  </conditionalFormatting>
  <conditionalFormatting sqref="G35">
    <cfRule type="cellIs" dxfId="386" priority="12" operator="equal">
      <formula>0</formula>
    </cfRule>
  </conditionalFormatting>
  <conditionalFormatting sqref="L35">
    <cfRule type="cellIs" dxfId="385" priority="11" operator="equal">
      <formula>0</formula>
    </cfRule>
  </conditionalFormatting>
  <conditionalFormatting sqref="B40">
    <cfRule type="cellIs" dxfId="384" priority="10" operator="equal">
      <formula>0</formula>
    </cfRule>
  </conditionalFormatting>
  <conditionalFormatting sqref="G40">
    <cfRule type="cellIs" dxfId="383" priority="9" operator="equal">
      <formula>0</formula>
    </cfRule>
  </conditionalFormatting>
  <conditionalFormatting sqref="L40">
    <cfRule type="cellIs" dxfId="382" priority="8" operator="equal">
      <formula>0</formula>
    </cfRule>
  </conditionalFormatting>
  <conditionalFormatting sqref="B45">
    <cfRule type="cellIs" dxfId="381" priority="7" operator="equal">
      <formula>0</formula>
    </cfRule>
  </conditionalFormatting>
  <conditionalFormatting sqref="G45">
    <cfRule type="cellIs" dxfId="380" priority="6" operator="equal">
      <formula>0</formula>
    </cfRule>
  </conditionalFormatting>
  <conditionalFormatting sqref="L45">
    <cfRule type="cellIs" dxfId="379" priority="5" operator="equal">
      <formula>0</formula>
    </cfRule>
  </conditionalFormatting>
  <conditionalFormatting sqref="Z47">
    <cfRule type="cellIs" dxfId="378" priority="2" operator="equal">
      <formula>0</formula>
    </cfRule>
  </conditionalFormatting>
  <conditionalFormatting sqref="R5:R16">
    <cfRule type="expression" dxfId="377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2" customWidth="1"/>
    <col min="2" max="4" width="8.125" style="2" customWidth="1"/>
    <col min="5" max="6" width="3.625" style="2" customWidth="1"/>
    <col min="7" max="9" width="8.125" style="2" customWidth="1"/>
    <col min="10" max="11" width="3.625" style="2" customWidth="1"/>
    <col min="12" max="14" width="8.1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8.1" customHeight="1" thickBot="1" x14ac:dyDescent="0.3">
      <c r="A1" s="46" t="s">
        <v>20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>
        <v>1</v>
      </c>
      <c r="O1" s="47"/>
      <c r="P1" s="1"/>
      <c r="R1" s="2" t="s">
        <v>4</v>
      </c>
      <c r="AE1" s="4"/>
      <c r="AF1" s="4"/>
      <c r="AG1" s="4" t="s">
        <v>5</v>
      </c>
      <c r="AH1" s="4"/>
      <c r="AI1" s="4"/>
      <c r="AJ1" s="4"/>
      <c r="AK1" s="4" t="s">
        <v>6</v>
      </c>
      <c r="AL1" s="4"/>
      <c r="AM1" s="4"/>
      <c r="AN1" s="3">
        <f ca="1">RAND()</f>
        <v>0.77289767538876442</v>
      </c>
      <c r="AO1" s="4">
        <f t="shared" ref="AO1:AO36" ca="1" si="0">RANK(AN1,$AN$1:$AN$101,)</f>
        <v>11</v>
      </c>
      <c r="AP1" s="1"/>
      <c r="AQ1" s="1">
        <v>1</v>
      </c>
      <c r="AR1" s="1">
        <v>1</v>
      </c>
      <c r="AS1" s="1">
        <v>9</v>
      </c>
      <c r="AV1" s="4" t="s">
        <v>7</v>
      </c>
      <c r="AW1" s="3">
        <f ca="1">RAND()</f>
        <v>4.9040371603968458E-2</v>
      </c>
      <c r="AX1" s="4">
        <f t="shared" ref="AX1:AX45" ca="1" si="1">RANK(AW1,$AW$1:$AW$101,)</f>
        <v>42</v>
      </c>
      <c r="AZ1" s="1">
        <v>1</v>
      </c>
      <c r="BA1" s="1">
        <v>1</v>
      </c>
      <c r="BB1" s="1">
        <v>9</v>
      </c>
    </row>
    <row r="2" spans="1:54" ht="38.25" customHeight="1" thickBot="1" x14ac:dyDescent="0.3">
      <c r="B2" s="40" t="s">
        <v>0</v>
      </c>
      <c r="C2" s="41"/>
      <c r="D2" s="42"/>
      <c r="E2" s="40" t="s">
        <v>1</v>
      </c>
      <c r="F2" s="41"/>
      <c r="G2" s="41"/>
      <c r="H2" s="48"/>
      <c r="I2" s="49"/>
      <c r="J2" s="49"/>
      <c r="K2" s="49"/>
      <c r="L2" s="49"/>
      <c r="M2" s="49"/>
      <c r="N2" s="50"/>
      <c r="P2" s="1"/>
      <c r="AN2" s="3">
        <f t="shared" ref="AN2:AN36" ca="1" si="2">RAND()</f>
        <v>0.85841593628183044</v>
      </c>
      <c r="AO2" s="4">
        <f t="shared" ca="1" si="0"/>
        <v>5</v>
      </c>
      <c r="AP2" s="1"/>
      <c r="AQ2" s="1">
        <v>2</v>
      </c>
      <c r="AR2" s="1">
        <v>2</v>
      </c>
      <c r="AS2" s="1">
        <v>8</v>
      </c>
      <c r="AW2" s="3">
        <f t="shared" ref="AW2:AW45" ca="1" si="3">RAND()</f>
        <v>0.77411023890138164</v>
      </c>
      <c r="AX2" s="4">
        <f t="shared" ca="1" si="1"/>
        <v>8</v>
      </c>
      <c r="AZ2" s="1">
        <v>2</v>
      </c>
      <c r="BA2" s="1">
        <v>2</v>
      </c>
      <c r="BB2" s="1">
        <v>8</v>
      </c>
    </row>
    <row r="3" spans="1:54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1"/>
      <c r="AN3" s="3">
        <f t="shared" ca="1" si="2"/>
        <v>0.36766523613699764</v>
      </c>
      <c r="AO3" s="4">
        <f t="shared" ca="1" si="0"/>
        <v>24</v>
      </c>
      <c r="AP3" s="1"/>
      <c r="AQ3" s="1">
        <v>3</v>
      </c>
      <c r="AR3" s="1">
        <v>2</v>
      </c>
      <c r="AS3" s="1">
        <v>9</v>
      </c>
      <c r="AW3" s="3">
        <f t="shared" ca="1" si="3"/>
        <v>0.17404348920919777</v>
      </c>
      <c r="AX3" s="4">
        <f t="shared" ca="1" si="1"/>
        <v>34</v>
      </c>
      <c r="AZ3" s="1">
        <v>3</v>
      </c>
      <c r="BA3" s="1">
        <v>2</v>
      </c>
      <c r="BB3" s="1">
        <v>9</v>
      </c>
    </row>
    <row r="4" spans="1:54" ht="39.950000000000003" customHeight="1" x14ac:dyDescent="0.25">
      <c r="A4" s="12"/>
      <c r="B4" s="34" t="str">
        <f ca="1">$S18</f>
        <v>◯</v>
      </c>
      <c r="C4" s="34" t="str">
        <f ca="1">$W18</f>
        <v>◯</v>
      </c>
      <c r="D4" s="13"/>
      <c r="E4" s="14"/>
      <c r="F4" s="12"/>
      <c r="G4" s="34" t="str">
        <f ca="1">$S19</f>
        <v>◯</v>
      </c>
      <c r="H4" s="34" t="str">
        <f ca="1">$W19</f>
        <v>◯</v>
      </c>
      <c r="I4" s="34"/>
      <c r="J4" s="14"/>
      <c r="K4" s="12"/>
      <c r="L4" s="34" t="str">
        <f ca="1">$S20</f>
        <v>◯</v>
      </c>
      <c r="M4" s="34" t="str">
        <f ca="1">$W20</f>
        <v>◯</v>
      </c>
      <c r="N4" s="15"/>
      <c r="O4" s="14"/>
      <c r="P4" s="1"/>
      <c r="AN4" s="3">
        <f t="shared" ca="1" si="2"/>
        <v>0.19292713472430456</v>
      </c>
      <c r="AO4" s="4">
        <f t="shared" ca="1" si="0"/>
        <v>34</v>
      </c>
      <c r="AP4" s="1"/>
      <c r="AQ4" s="1">
        <v>4</v>
      </c>
      <c r="AR4" s="1">
        <v>3</v>
      </c>
      <c r="AS4" s="1">
        <v>7</v>
      </c>
      <c r="AW4" s="3">
        <f t="shared" ca="1" si="3"/>
        <v>0.3391843452599983</v>
      </c>
      <c r="AX4" s="4">
        <f t="shared" ca="1" si="1"/>
        <v>27</v>
      </c>
      <c r="AZ4" s="1">
        <v>4</v>
      </c>
      <c r="BA4" s="1">
        <v>3</v>
      </c>
      <c r="BB4" s="1">
        <v>7</v>
      </c>
    </row>
    <row r="5" spans="1:54" ht="42" customHeight="1" x14ac:dyDescent="0.25">
      <c r="A5" s="16"/>
      <c r="B5" s="17"/>
      <c r="C5" s="18">
        <f ca="1">$R5</f>
        <v>5</v>
      </c>
      <c r="D5" s="18">
        <f ca="1">$S5</f>
        <v>9</v>
      </c>
      <c r="E5" s="19"/>
      <c r="F5" s="16"/>
      <c r="G5" s="17"/>
      <c r="H5" s="18">
        <f ca="1">$R6</f>
        <v>3</v>
      </c>
      <c r="I5" s="18">
        <f ca="1">$S6</f>
        <v>4</v>
      </c>
      <c r="J5" s="19"/>
      <c r="K5" s="16"/>
      <c r="L5" s="17"/>
      <c r="M5" s="18">
        <f ca="1">$R7</f>
        <v>7</v>
      </c>
      <c r="N5" s="18">
        <f ca="1">$S7</f>
        <v>8</v>
      </c>
      <c r="O5" s="19"/>
      <c r="P5" s="1"/>
      <c r="Q5" s="1">
        <v>1</v>
      </c>
      <c r="R5" s="28">
        <f ca="1">IF(AND((AH5+AL5)&lt;10,(AG5+AK5)=9),AG5+1,AG5)</f>
        <v>5</v>
      </c>
      <c r="S5" s="8">
        <f ca="1">AH5</f>
        <v>9</v>
      </c>
      <c r="T5" s="9"/>
      <c r="U5" s="1">
        <v>1</v>
      </c>
      <c r="V5" s="8">
        <f t="shared" ref="V5:W16" ca="1" si="4">AK5</f>
        <v>5</v>
      </c>
      <c r="W5" s="8">
        <f t="shared" ca="1" si="4"/>
        <v>6</v>
      </c>
      <c r="X5" s="9"/>
      <c r="Y5" s="1">
        <v>1</v>
      </c>
      <c r="Z5" s="5">
        <f ca="1">R5*10+S5</f>
        <v>59</v>
      </c>
      <c r="AA5" s="6" t="s">
        <v>14</v>
      </c>
      <c r="AB5" s="6">
        <f ca="1">V5*10+W5</f>
        <v>56</v>
      </c>
      <c r="AC5" s="7" t="s">
        <v>17</v>
      </c>
      <c r="AD5" s="8">
        <f t="shared" ref="AD5:AD16" ca="1" si="5">Z5+AB5</f>
        <v>115</v>
      </c>
      <c r="AF5" s="1">
        <v>1</v>
      </c>
      <c r="AG5" s="8">
        <f ca="1">VLOOKUP($AO1,$AQ$1:$AS$101,2,FALSE)</f>
        <v>5</v>
      </c>
      <c r="AH5" s="8">
        <f ca="1">VLOOKUP($AX1,$AZ$1:$BB$101,2,FALSE)</f>
        <v>9</v>
      </c>
      <c r="AI5" s="9"/>
      <c r="AJ5" s="1">
        <v>1</v>
      </c>
      <c r="AK5" s="8">
        <f ca="1">VLOOKUP($AO1,$AQ$1:$AS$101,3,FALSE)</f>
        <v>5</v>
      </c>
      <c r="AL5" s="8">
        <f t="shared" ref="AL5:AL16" ca="1" si="6">VLOOKUP($AX1,$AZ$1:$BB$101,3,FALSE)</f>
        <v>6</v>
      </c>
      <c r="AN5" s="3">
        <f t="shared" ca="1" si="2"/>
        <v>0.50988547811173524</v>
      </c>
      <c r="AO5" s="4">
        <f t="shared" ca="1" si="0"/>
        <v>19</v>
      </c>
      <c r="AP5" s="1"/>
      <c r="AQ5" s="1">
        <v>5</v>
      </c>
      <c r="AR5" s="1">
        <v>3</v>
      </c>
      <c r="AS5" s="1">
        <v>8</v>
      </c>
      <c r="AW5" s="3">
        <f t="shared" ca="1" si="3"/>
        <v>4.2606311538255226E-2</v>
      </c>
      <c r="AX5" s="4">
        <f t="shared" ca="1" si="1"/>
        <v>43</v>
      </c>
      <c r="AZ5" s="1">
        <v>5</v>
      </c>
      <c r="BA5" s="1">
        <v>3</v>
      </c>
      <c r="BB5" s="1">
        <v>8</v>
      </c>
    </row>
    <row r="6" spans="1:54" ht="42" customHeight="1" thickBot="1" x14ac:dyDescent="0.3">
      <c r="A6" s="16"/>
      <c r="B6" s="20" t="s">
        <v>2</v>
      </c>
      <c r="C6" s="21">
        <f ca="1">$V5</f>
        <v>5</v>
      </c>
      <c r="D6" s="21">
        <f ca="1">$W5</f>
        <v>6</v>
      </c>
      <c r="E6" s="19"/>
      <c r="F6" s="16"/>
      <c r="G6" s="20" t="s">
        <v>2</v>
      </c>
      <c r="H6" s="21">
        <f ca="1">$V6</f>
        <v>8</v>
      </c>
      <c r="I6" s="21">
        <f ca="1">$W6</f>
        <v>7</v>
      </c>
      <c r="J6" s="19"/>
      <c r="K6" s="16"/>
      <c r="L6" s="20" t="s">
        <v>2</v>
      </c>
      <c r="M6" s="21">
        <f ca="1">$V7</f>
        <v>5</v>
      </c>
      <c r="N6" s="21">
        <f ca="1">$W7</f>
        <v>7</v>
      </c>
      <c r="O6" s="19"/>
      <c r="P6" s="1"/>
      <c r="Q6" s="1">
        <v>2</v>
      </c>
      <c r="R6" s="28">
        <f t="shared" ref="R6:R16" ca="1" si="7">IF(AND((AH6+AL6)&lt;10,(AG6+AK6)=9),AG6+1,AG6)</f>
        <v>3</v>
      </c>
      <c r="S6" s="8">
        <f t="shared" ref="S6:S16" ca="1" si="8">AH6</f>
        <v>4</v>
      </c>
      <c r="T6" s="9"/>
      <c r="U6" s="1">
        <v>2</v>
      </c>
      <c r="V6" s="8">
        <f t="shared" ca="1" si="4"/>
        <v>8</v>
      </c>
      <c r="W6" s="8">
        <f t="shared" ca="1" si="4"/>
        <v>7</v>
      </c>
      <c r="X6" s="9"/>
      <c r="Y6" s="1">
        <v>2</v>
      </c>
      <c r="Z6" s="5">
        <f t="shared" ref="Z6:Z16" ca="1" si="9">R6*10+W6</f>
        <v>37</v>
      </c>
      <c r="AA6" s="6" t="s">
        <v>14</v>
      </c>
      <c r="AB6" s="6">
        <f t="shared" ref="AB6:AB16" ca="1" si="10">V6*10+S6</f>
        <v>84</v>
      </c>
      <c r="AC6" s="7" t="s">
        <v>15</v>
      </c>
      <c r="AD6" s="8">
        <f t="shared" ca="1" si="5"/>
        <v>121</v>
      </c>
      <c r="AF6" s="1">
        <v>2</v>
      </c>
      <c r="AG6" s="8">
        <f t="shared" ref="AG6:AG16" ca="1" si="11">VLOOKUP($AO2,$AQ$1:$AS$101,2,FALSE)</f>
        <v>3</v>
      </c>
      <c r="AH6" s="8">
        <f t="shared" ref="AH6:AH16" ca="1" si="12">VLOOKUP($AX2,$AZ$1:$BB$101,2,FALSE)</f>
        <v>4</v>
      </c>
      <c r="AI6" s="9"/>
      <c r="AJ6" s="1">
        <v>2</v>
      </c>
      <c r="AK6" s="8">
        <f t="shared" ref="AK6:AK16" ca="1" si="13">VLOOKUP($AO2,$AQ$1:$AS$101,3,FALSE)</f>
        <v>8</v>
      </c>
      <c r="AL6" s="8">
        <f t="shared" ca="1" si="6"/>
        <v>7</v>
      </c>
      <c r="AN6" s="3">
        <f t="shared" ca="1" si="2"/>
        <v>0.99263838291907835</v>
      </c>
      <c r="AO6" s="4">
        <f t="shared" ca="1" si="0"/>
        <v>2</v>
      </c>
      <c r="AP6" s="1"/>
      <c r="AQ6" s="1">
        <v>6</v>
      </c>
      <c r="AR6" s="1">
        <v>3</v>
      </c>
      <c r="AS6" s="1">
        <v>9</v>
      </c>
      <c r="AW6" s="3">
        <f t="shared" ca="1" si="3"/>
        <v>0.99620997710358139</v>
      </c>
      <c r="AX6" s="4">
        <f t="shared" ca="1" si="1"/>
        <v>2</v>
      </c>
      <c r="AZ6" s="1">
        <v>6</v>
      </c>
      <c r="BA6" s="1">
        <v>3</v>
      </c>
      <c r="BB6" s="1">
        <v>9</v>
      </c>
    </row>
    <row r="7" spans="1:54" ht="50.1" customHeight="1" x14ac:dyDescent="0.25">
      <c r="A7" s="16"/>
      <c r="B7" s="39"/>
      <c r="C7" s="23"/>
      <c r="D7" s="23"/>
      <c r="E7" s="19"/>
      <c r="F7" s="16"/>
      <c r="G7" s="39"/>
      <c r="H7" s="23"/>
      <c r="I7" s="23"/>
      <c r="J7" s="19"/>
      <c r="K7" s="16"/>
      <c r="L7" s="39"/>
      <c r="M7" s="23"/>
      <c r="N7" s="23"/>
      <c r="O7" s="19"/>
      <c r="P7" s="1"/>
      <c r="Q7" s="1">
        <v>3</v>
      </c>
      <c r="R7" s="28">
        <f ca="1">IF(AND((AH7+AL7)&lt;10,(AG7+AK7)=9),AG7+1,AG7)</f>
        <v>7</v>
      </c>
      <c r="S7" s="8">
        <f t="shared" ca="1" si="8"/>
        <v>8</v>
      </c>
      <c r="T7" s="9"/>
      <c r="U7" s="1">
        <v>3</v>
      </c>
      <c r="V7" s="8">
        <f t="shared" ca="1" si="4"/>
        <v>5</v>
      </c>
      <c r="W7" s="8">
        <f t="shared" ca="1" si="4"/>
        <v>7</v>
      </c>
      <c r="X7" s="9"/>
      <c r="Y7" s="1">
        <v>3</v>
      </c>
      <c r="Z7" s="5">
        <f t="shared" ca="1" si="9"/>
        <v>77</v>
      </c>
      <c r="AA7" s="6" t="s">
        <v>14</v>
      </c>
      <c r="AB7" s="6">
        <f t="shared" ca="1" si="10"/>
        <v>58</v>
      </c>
      <c r="AC7" s="7" t="s">
        <v>16</v>
      </c>
      <c r="AD7" s="8">
        <f t="shared" ca="1" si="5"/>
        <v>135</v>
      </c>
      <c r="AF7" s="1">
        <v>3</v>
      </c>
      <c r="AG7" s="8">
        <f t="shared" ca="1" si="11"/>
        <v>7</v>
      </c>
      <c r="AH7" s="8">
        <f t="shared" ca="1" si="12"/>
        <v>8</v>
      </c>
      <c r="AI7" s="9"/>
      <c r="AJ7" s="1">
        <v>3</v>
      </c>
      <c r="AK7" s="8">
        <f t="shared" ca="1" si="13"/>
        <v>5</v>
      </c>
      <c r="AL7" s="8">
        <f t="shared" ca="1" si="6"/>
        <v>7</v>
      </c>
      <c r="AN7" s="3">
        <f t="shared" ca="1" si="2"/>
        <v>0.99288537206290339</v>
      </c>
      <c r="AO7" s="4">
        <f t="shared" ca="1" si="0"/>
        <v>1</v>
      </c>
      <c r="AP7" s="1"/>
      <c r="AQ7" s="1">
        <v>7</v>
      </c>
      <c r="AR7" s="1">
        <v>4</v>
      </c>
      <c r="AS7" s="1">
        <v>6</v>
      </c>
      <c r="AW7" s="3">
        <f t="shared" ca="1" si="3"/>
        <v>0.91109298764154245</v>
      </c>
      <c r="AX7" s="4">
        <f t="shared" ca="1" si="1"/>
        <v>4</v>
      </c>
      <c r="AZ7" s="1">
        <v>7</v>
      </c>
      <c r="BA7" s="1">
        <v>4</v>
      </c>
      <c r="BB7" s="1">
        <v>6</v>
      </c>
    </row>
    <row r="8" spans="1:54" ht="12.95" customHeight="1" x14ac:dyDescent="0.25">
      <c r="A8" s="24"/>
      <c r="B8" s="25"/>
      <c r="C8" s="25"/>
      <c r="D8" s="25"/>
      <c r="E8" s="26"/>
      <c r="F8" s="24"/>
      <c r="G8" s="25"/>
      <c r="H8" s="25"/>
      <c r="I8" s="25"/>
      <c r="J8" s="26"/>
      <c r="K8" s="24"/>
      <c r="L8" s="25"/>
      <c r="M8" s="25"/>
      <c r="N8" s="25"/>
      <c r="O8" s="26"/>
      <c r="P8" s="1"/>
      <c r="Q8" s="1">
        <v>4</v>
      </c>
      <c r="R8" s="28">
        <f t="shared" ca="1" si="7"/>
        <v>8</v>
      </c>
      <c r="S8" s="8">
        <f t="shared" ca="1" si="8"/>
        <v>7</v>
      </c>
      <c r="T8" s="9"/>
      <c r="U8" s="1">
        <v>4</v>
      </c>
      <c r="V8" s="8">
        <f t="shared" ca="1" si="4"/>
        <v>7</v>
      </c>
      <c r="W8" s="8">
        <f t="shared" ca="1" si="4"/>
        <v>8</v>
      </c>
      <c r="X8" s="9"/>
      <c r="Y8" s="1">
        <v>4</v>
      </c>
      <c r="Z8" s="5">
        <f t="shared" ca="1" si="9"/>
        <v>88</v>
      </c>
      <c r="AA8" s="6" t="s">
        <v>18</v>
      </c>
      <c r="AB8" s="6">
        <f t="shared" ca="1" si="10"/>
        <v>77</v>
      </c>
      <c r="AC8" s="7" t="s">
        <v>15</v>
      </c>
      <c r="AD8" s="8">
        <f t="shared" ca="1" si="5"/>
        <v>165</v>
      </c>
      <c r="AF8" s="1">
        <v>4</v>
      </c>
      <c r="AG8" s="8">
        <f t="shared" ca="1" si="11"/>
        <v>8</v>
      </c>
      <c r="AH8" s="8">
        <f t="shared" ca="1" si="12"/>
        <v>7</v>
      </c>
      <c r="AI8" s="9"/>
      <c r="AJ8" s="1">
        <v>4</v>
      </c>
      <c r="AK8" s="8">
        <f t="shared" ca="1" si="13"/>
        <v>7</v>
      </c>
      <c r="AL8" s="8">
        <f t="shared" ca="1" si="6"/>
        <v>8</v>
      </c>
      <c r="AN8" s="3">
        <f t="shared" ca="1" si="2"/>
        <v>9.3668559962306386E-2</v>
      </c>
      <c r="AO8" s="4">
        <f t="shared" ca="1" si="0"/>
        <v>36</v>
      </c>
      <c r="AP8" s="1"/>
      <c r="AQ8" s="1">
        <v>8</v>
      </c>
      <c r="AR8" s="1">
        <v>4</v>
      </c>
      <c r="AS8" s="1">
        <v>7</v>
      </c>
      <c r="AW8" s="3">
        <f t="shared" ca="1" si="3"/>
        <v>0.14788130093148644</v>
      </c>
      <c r="AX8" s="4">
        <f t="shared" ca="1" si="1"/>
        <v>35</v>
      </c>
      <c r="AZ8" s="1">
        <v>8</v>
      </c>
      <c r="BA8" s="1">
        <v>4</v>
      </c>
      <c r="BB8" s="1">
        <v>7</v>
      </c>
    </row>
    <row r="9" spans="1:54" ht="39.950000000000003" customHeight="1" x14ac:dyDescent="0.25">
      <c r="A9" s="12"/>
      <c r="B9" s="34" t="str">
        <f ca="1">$S21</f>
        <v>◯</v>
      </c>
      <c r="C9" s="34" t="str">
        <f ca="1">$W21</f>
        <v>◯</v>
      </c>
      <c r="D9" s="13"/>
      <c r="E9" s="14"/>
      <c r="F9" s="12"/>
      <c r="G9" s="34" t="str">
        <f ca="1">$S22</f>
        <v>◯</v>
      </c>
      <c r="H9" s="34" t="str">
        <f ca="1">$W22</f>
        <v>◯</v>
      </c>
      <c r="I9" s="15"/>
      <c r="J9" s="14"/>
      <c r="K9" s="12"/>
      <c r="L9" s="34" t="str">
        <f ca="1">$S23</f>
        <v>◯</v>
      </c>
      <c r="M9" s="34" t="str">
        <f ca="1">$W23</f>
        <v>◯</v>
      </c>
      <c r="N9" s="15"/>
      <c r="O9" s="14"/>
      <c r="P9" s="1"/>
      <c r="Q9" s="1">
        <v>5</v>
      </c>
      <c r="R9" s="28">
        <f t="shared" ca="1" si="7"/>
        <v>6</v>
      </c>
      <c r="S9" s="8">
        <f t="shared" ca="1" si="8"/>
        <v>9</v>
      </c>
      <c r="T9" s="9"/>
      <c r="U9" s="1">
        <v>5</v>
      </c>
      <c r="V9" s="8">
        <f t="shared" ca="1" si="4"/>
        <v>7</v>
      </c>
      <c r="W9" s="8">
        <f t="shared" ca="1" si="4"/>
        <v>7</v>
      </c>
      <c r="X9" s="9"/>
      <c r="Y9" s="1">
        <v>5</v>
      </c>
      <c r="Z9" s="5">
        <f t="shared" ca="1" si="9"/>
        <v>67</v>
      </c>
      <c r="AA9" s="6" t="s">
        <v>14</v>
      </c>
      <c r="AB9" s="6">
        <f t="shared" ca="1" si="10"/>
        <v>79</v>
      </c>
      <c r="AC9" s="7" t="s">
        <v>15</v>
      </c>
      <c r="AD9" s="8">
        <f t="shared" ca="1" si="5"/>
        <v>146</v>
      </c>
      <c r="AF9" s="1">
        <v>5</v>
      </c>
      <c r="AG9" s="8">
        <f t="shared" ca="1" si="11"/>
        <v>6</v>
      </c>
      <c r="AH9" s="8">
        <f t="shared" ca="1" si="12"/>
        <v>9</v>
      </c>
      <c r="AI9" s="9"/>
      <c r="AJ9" s="1">
        <v>5</v>
      </c>
      <c r="AK9" s="8">
        <f t="shared" ca="1" si="13"/>
        <v>7</v>
      </c>
      <c r="AL9" s="8">
        <f t="shared" ca="1" si="6"/>
        <v>7</v>
      </c>
      <c r="AN9" s="3">
        <f t="shared" ca="1" si="2"/>
        <v>0.76360192170693753</v>
      </c>
      <c r="AO9" s="4">
        <f t="shared" ca="1" si="0"/>
        <v>12</v>
      </c>
      <c r="AP9" s="1"/>
      <c r="AQ9" s="1">
        <v>9</v>
      </c>
      <c r="AR9" s="1">
        <v>4</v>
      </c>
      <c r="AS9" s="1">
        <v>8</v>
      </c>
      <c r="AW9" s="3">
        <f t="shared" ca="1" si="3"/>
        <v>0.12032931272780356</v>
      </c>
      <c r="AX9" s="4">
        <f t="shared" ca="1" si="1"/>
        <v>40</v>
      </c>
      <c r="AZ9" s="1">
        <v>9</v>
      </c>
      <c r="BA9" s="1">
        <v>4</v>
      </c>
      <c r="BB9" s="1">
        <v>8</v>
      </c>
    </row>
    <row r="10" spans="1:54" ht="42" customHeight="1" x14ac:dyDescent="0.25">
      <c r="A10" s="16"/>
      <c r="B10" s="17"/>
      <c r="C10" s="18">
        <f ca="1">$R8</f>
        <v>8</v>
      </c>
      <c r="D10" s="18">
        <f ca="1">$S8</f>
        <v>7</v>
      </c>
      <c r="E10" s="19"/>
      <c r="F10" s="16"/>
      <c r="G10" s="17"/>
      <c r="H10" s="18">
        <f ca="1">$R9</f>
        <v>6</v>
      </c>
      <c r="I10" s="18">
        <f ca="1">$S9</f>
        <v>9</v>
      </c>
      <c r="J10" s="19"/>
      <c r="K10" s="16"/>
      <c r="L10" s="17"/>
      <c r="M10" s="18">
        <f ca="1">$R10</f>
        <v>2</v>
      </c>
      <c r="N10" s="18">
        <f ca="1">$S10</f>
        <v>2</v>
      </c>
      <c r="O10" s="19"/>
      <c r="P10" s="1"/>
      <c r="Q10" s="1">
        <v>6</v>
      </c>
      <c r="R10" s="28">
        <f t="shared" ca="1" si="7"/>
        <v>2</v>
      </c>
      <c r="S10" s="8">
        <f t="shared" ca="1" si="8"/>
        <v>2</v>
      </c>
      <c r="T10" s="9"/>
      <c r="U10" s="1">
        <v>6</v>
      </c>
      <c r="V10" s="8">
        <f t="shared" ca="1" si="4"/>
        <v>8</v>
      </c>
      <c r="W10" s="8">
        <f t="shared" ca="1" si="4"/>
        <v>8</v>
      </c>
      <c r="X10" s="9"/>
      <c r="Y10" s="1">
        <v>6</v>
      </c>
      <c r="Z10" s="5">
        <f t="shared" ca="1" si="9"/>
        <v>28</v>
      </c>
      <c r="AA10" s="6" t="s">
        <v>14</v>
      </c>
      <c r="AB10" s="6">
        <f t="shared" ca="1" si="10"/>
        <v>82</v>
      </c>
      <c r="AC10" s="7" t="s">
        <v>15</v>
      </c>
      <c r="AD10" s="8">
        <f t="shared" ca="1" si="5"/>
        <v>110</v>
      </c>
      <c r="AF10" s="1">
        <v>6</v>
      </c>
      <c r="AG10" s="8">
        <f t="shared" ca="1" si="11"/>
        <v>2</v>
      </c>
      <c r="AH10" s="8">
        <f t="shared" ca="1" si="12"/>
        <v>2</v>
      </c>
      <c r="AI10" s="9"/>
      <c r="AJ10" s="1">
        <v>6</v>
      </c>
      <c r="AK10" s="8">
        <f t="shared" ca="1" si="13"/>
        <v>8</v>
      </c>
      <c r="AL10" s="8">
        <f t="shared" ca="1" si="6"/>
        <v>8</v>
      </c>
      <c r="AN10" s="3">
        <f t="shared" ca="1" si="2"/>
        <v>0.283328009133889</v>
      </c>
      <c r="AO10" s="4">
        <f t="shared" ca="1" si="0"/>
        <v>29</v>
      </c>
      <c r="AP10" s="1"/>
      <c r="AQ10" s="1">
        <v>10</v>
      </c>
      <c r="AR10" s="1">
        <v>4</v>
      </c>
      <c r="AS10" s="1">
        <v>9</v>
      </c>
      <c r="AW10" s="3">
        <f t="shared" ca="1" si="3"/>
        <v>0.85615945990092812</v>
      </c>
      <c r="AX10" s="4">
        <f t="shared" ca="1" si="1"/>
        <v>5</v>
      </c>
      <c r="AZ10" s="1">
        <v>10</v>
      </c>
      <c r="BA10" s="1">
        <v>4</v>
      </c>
      <c r="BB10" s="1">
        <v>9</v>
      </c>
    </row>
    <row r="11" spans="1:54" ht="42" customHeight="1" thickBot="1" x14ac:dyDescent="0.3">
      <c r="A11" s="16"/>
      <c r="B11" s="20" t="s">
        <v>2</v>
      </c>
      <c r="C11" s="21">
        <f ca="1">$V8</f>
        <v>7</v>
      </c>
      <c r="D11" s="21">
        <f ca="1">$W8</f>
        <v>8</v>
      </c>
      <c r="E11" s="19"/>
      <c r="F11" s="16"/>
      <c r="G11" s="20" t="s">
        <v>2</v>
      </c>
      <c r="H11" s="21">
        <f ca="1">$V9</f>
        <v>7</v>
      </c>
      <c r="I11" s="21">
        <f ca="1">$W9</f>
        <v>7</v>
      </c>
      <c r="J11" s="19"/>
      <c r="K11" s="16"/>
      <c r="L11" s="20" t="s">
        <v>2</v>
      </c>
      <c r="M11" s="21">
        <f ca="1">$V10</f>
        <v>8</v>
      </c>
      <c r="N11" s="21">
        <f ca="1">$W10</f>
        <v>8</v>
      </c>
      <c r="O11" s="19"/>
      <c r="P11" s="1"/>
      <c r="Q11" s="1">
        <v>7</v>
      </c>
      <c r="R11" s="28">
        <f t="shared" ca="1" si="7"/>
        <v>1</v>
      </c>
      <c r="S11" s="8">
        <f t="shared" ca="1" si="8"/>
        <v>3</v>
      </c>
      <c r="T11" s="9"/>
      <c r="U11" s="1">
        <v>7</v>
      </c>
      <c r="V11" s="8">
        <f t="shared" ca="1" si="4"/>
        <v>9</v>
      </c>
      <c r="W11" s="8">
        <f t="shared" ca="1" si="4"/>
        <v>7</v>
      </c>
      <c r="X11" s="9"/>
      <c r="Y11" s="1">
        <v>7</v>
      </c>
      <c r="Z11" s="5">
        <f t="shared" ca="1" si="9"/>
        <v>17</v>
      </c>
      <c r="AA11" s="6" t="s">
        <v>14</v>
      </c>
      <c r="AB11" s="6">
        <f t="shared" ca="1" si="10"/>
        <v>93</v>
      </c>
      <c r="AC11" s="7" t="s">
        <v>16</v>
      </c>
      <c r="AD11" s="8">
        <f t="shared" ca="1" si="5"/>
        <v>110</v>
      </c>
      <c r="AF11" s="1">
        <v>7</v>
      </c>
      <c r="AG11" s="8">
        <f t="shared" ca="1" si="11"/>
        <v>1</v>
      </c>
      <c r="AH11" s="8">
        <f t="shared" ca="1" si="12"/>
        <v>3</v>
      </c>
      <c r="AI11" s="9"/>
      <c r="AJ11" s="1">
        <v>7</v>
      </c>
      <c r="AK11" s="8">
        <f t="shared" ca="1" si="13"/>
        <v>9</v>
      </c>
      <c r="AL11" s="8">
        <f t="shared" ca="1" si="6"/>
        <v>7</v>
      </c>
      <c r="AN11" s="3">
        <f t="shared" ca="1" si="2"/>
        <v>0.34160346146040566</v>
      </c>
      <c r="AO11" s="4">
        <f t="shared" ca="1" si="0"/>
        <v>27</v>
      </c>
      <c r="AP11" s="1"/>
      <c r="AQ11" s="1">
        <v>11</v>
      </c>
      <c r="AR11" s="1">
        <v>5</v>
      </c>
      <c r="AS11" s="1">
        <v>5</v>
      </c>
      <c r="AW11" s="3">
        <f t="shared" ca="1" si="3"/>
        <v>7.2001036990310685E-2</v>
      </c>
      <c r="AX11" s="4">
        <f t="shared" ca="1" si="1"/>
        <v>41</v>
      </c>
      <c r="AZ11" s="1">
        <v>11</v>
      </c>
      <c r="BA11" s="1">
        <v>5</v>
      </c>
      <c r="BB11" s="1">
        <v>5</v>
      </c>
    </row>
    <row r="12" spans="1:54" ht="50.1" customHeight="1" x14ac:dyDescent="0.25">
      <c r="A12" s="16"/>
      <c r="B12" s="39"/>
      <c r="C12" s="23"/>
      <c r="D12" s="23"/>
      <c r="E12" s="19"/>
      <c r="F12" s="16"/>
      <c r="G12" s="39"/>
      <c r="H12" s="23"/>
      <c r="I12" s="23"/>
      <c r="J12" s="19"/>
      <c r="K12" s="38"/>
      <c r="L12" s="22"/>
      <c r="M12" s="23"/>
      <c r="N12" s="23"/>
      <c r="O12" s="19"/>
      <c r="P12" s="1"/>
      <c r="Q12" s="1">
        <v>8</v>
      </c>
      <c r="R12" s="28">
        <f t="shared" ca="1" si="7"/>
        <v>8</v>
      </c>
      <c r="S12" s="8">
        <f t="shared" ca="1" si="8"/>
        <v>8</v>
      </c>
      <c r="T12" s="9"/>
      <c r="U12" s="1">
        <v>8</v>
      </c>
      <c r="V12" s="8">
        <f t="shared" ca="1" si="4"/>
        <v>9</v>
      </c>
      <c r="W12" s="8">
        <f t="shared" ca="1" si="4"/>
        <v>8</v>
      </c>
      <c r="X12" s="9"/>
      <c r="Y12" s="1">
        <v>8</v>
      </c>
      <c r="Z12" s="5">
        <f t="shared" ca="1" si="9"/>
        <v>88</v>
      </c>
      <c r="AA12" s="6" t="s">
        <v>14</v>
      </c>
      <c r="AB12" s="6">
        <f t="shared" ca="1" si="10"/>
        <v>98</v>
      </c>
      <c r="AC12" s="7" t="s">
        <v>15</v>
      </c>
      <c r="AD12" s="8">
        <f t="shared" ca="1" si="5"/>
        <v>186</v>
      </c>
      <c r="AF12" s="1">
        <v>8</v>
      </c>
      <c r="AG12" s="8">
        <f t="shared" ca="1" si="11"/>
        <v>8</v>
      </c>
      <c r="AH12" s="8">
        <f t="shared" ca="1" si="12"/>
        <v>8</v>
      </c>
      <c r="AI12" s="9"/>
      <c r="AJ12" s="1">
        <v>8</v>
      </c>
      <c r="AK12" s="8">
        <f t="shared" ca="1" si="13"/>
        <v>9</v>
      </c>
      <c r="AL12" s="8">
        <f t="shared" ca="1" si="6"/>
        <v>8</v>
      </c>
      <c r="AN12" s="3">
        <f t="shared" ca="1" si="2"/>
        <v>0.81938055498329387</v>
      </c>
      <c r="AO12" s="4">
        <f t="shared" ca="1" si="0"/>
        <v>7</v>
      </c>
      <c r="AP12" s="1"/>
      <c r="AQ12" s="1">
        <v>12</v>
      </c>
      <c r="AR12" s="1">
        <v>5</v>
      </c>
      <c r="AS12" s="1">
        <v>6</v>
      </c>
      <c r="AW12" s="3">
        <f t="shared" ca="1" si="3"/>
        <v>7.2369674031559361E-3</v>
      </c>
      <c r="AX12" s="4">
        <f t="shared" ca="1" si="1"/>
        <v>45</v>
      </c>
      <c r="AZ12" s="1">
        <v>12</v>
      </c>
      <c r="BA12" s="1">
        <v>5</v>
      </c>
      <c r="BB12" s="1">
        <v>6</v>
      </c>
    </row>
    <row r="13" spans="1:54" ht="12.95" customHeight="1" x14ac:dyDescent="0.25">
      <c r="A13" s="24"/>
      <c r="B13" s="25"/>
      <c r="C13" s="25"/>
      <c r="D13" s="25"/>
      <c r="E13" s="26"/>
      <c r="F13" s="24"/>
      <c r="G13" s="25"/>
      <c r="H13" s="25"/>
      <c r="I13" s="25"/>
      <c r="J13" s="26"/>
      <c r="K13" s="24"/>
      <c r="L13" s="25"/>
      <c r="M13" s="25"/>
      <c r="N13" s="25"/>
      <c r="O13" s="26"/>
      <c r="P13" s="1"/>
      <c r="Q13" s="1">
        <v>9</v>
      </c>
      <c r="R13" s="28">
        <f t="shared" ca="1" si="7"/>
        <v>5</v>
      </c>
      <c r="S13" s="8">
        <f t="shared" ca="1" si="8"/>
        <v>9</v>
      </c>
      <c r="T13" s="9"/>
      <c r="U13" s="1">
        <v>9</v>
      </c>
      <c r="V13" s="8">
        <f t="shared" ca="1" si="4"/>
        <v>6</v>
      </c>
      <c r="W13" s="8">
        <f t="shared" ca="1" si="4"/>
        <v>4</v>
      </c>
      <c r="X13" s="9"/>
      <c r="Y13" s="1">
        <v>9</v>
      </c>
      <c r="Z13" s="5">
        <f t="shared" ca="1" si="9"/>
        <v>54</v>
      </c>
      <c r="AA13" s="6" t="s">
        <v>14</v>
      </c>
      <c r="AB13" s="6">
        <f t="shared" ca="1" si="10"/>
        <v>69</v>
      </c>
      <c r="AC13" s="7" t="s">
        <v>17</v>
      </c>
      <c r="AD13" s="8">
        <f t="shared" ca="1" si="5"/>
        <v>123</v>
      </c>
      <c r="AF13" s="1">
        <v>9</v>
      </c>
      <c r="AG13" s="8">
        <f t="shared" ca="1" si="11"/>
        <v>5</v>
      </c>
      <c r="AH13" s="8">
        <f t="shared" ca="1" si="12"/>
        <v>9</v>
      </c>
      <c r="AI13" s="9"/>
      <c r="AJ13" s="1">
        <v>9</v>
      </c>
      <c r="AK13" s="8">
        <f t="shared" ca="1" si="13"/>
        <v>6</v>
      </c>
      <c r="AL13" s="8">
        <f t="shared" ca="1" si="6"/>
        <v>4</v>
      </c>
      <c r="AN13" s="3">
        <f t="shared" ca="1" si="2"/>
        <v>0.81649634871495935</v>
      </c>
      <c r="AO13" s="4">
        <f t="shared" ca="1" si="0"/>
        <v>8</v>
      </c>
      <c r="AP13" s="1"/>
      <c r="AQ13" s="1">
        <v>13</v>
      </c>
      <c r="AR13" s="1">
        <v>5</v>
      </c>
      <c r="AS13" s="1">
        <v>7</v>
      </c>
      <c r="AW13" s="3">
        <f t="shared" ca="1" si="3"/>
        <v>0.60292579078720587</v>
      </c>
      <c r="AX13" s="4">
        <f t="shared" ca="1" si="1"/>
        <v>14</v>
      </c>
      <c r="AZ13" s="1">
        <v>13</v>
      </c>
      <c r="BA13" s="1">
        <v>5</v>
      </c>
      <c r="BB13" s="1">
        <v>7</v>
      </c>
    </row>
    <row r="14" spans="1:54" ht="39.950000000000003" customHeight="1" x14ac:dyDescent="0.25">
      <c r="A14" s="12"/>
      <c r="B14" s="34" t="str">
        <f ca="1">$S24</f>
        <v>◯</v>
      </c>
      <c r="C14" s="34" t="str">
        <f ca="1">$W24</f>
        <v>◯</v>
      </c>
      <c r="D14" s="13"/>
      <c r="E14" s="14"/>
      <c r="F14" s="12"/>
      <c r="G14" s="34" t="str">
        <f ca="1">$S25</f>
        <v>◯</v>
      </c>
      <c r="H14" s="34" t="str">
        <f ca="1">$W25</f>
        <v>◯</v>
      </c>
      <c r="I14" s="15"/>
      <c r="J14" s="14"/>
      <c r="K14" s="12"/>
      <c r="L14" s="34" t="str">
        <f ca="1">$S26</f>
        <v>◯</v>
      </c>
      <c r="M14" s="34" t="str">
        <f ca="1">$W26</f>
        <v>◯</v>
      </c>
      <c r="N14" s="15"/>
      <c r="O14" s="14"/>
      <c r="P14" s="1"/>
      <c r="Q14" s="1">
        <v>10</v>
      </c>
      <c r="R14" s="28">
        <f t="shared" ca="1" si="7"/>
        <v>8</v>
      </c>
      <c r="S14" s="8">
        <f t="shared" ca="1" si="8"/>
        <v>3</v>
      </c>
      <c r="T14" s="9"/>
      <c r="U14" s="1">
        <v>10</v>
      </c>
      <c r="V14" s="8">
        <f t="shared" ca="1" si="4"/>
        <v>2</v>
      </c>
      <c r="W14" s="8">
        <f t="shared" ca="1" si="4"/>
        <v>8</v>
      </c>
      <c r="X14" s="9"/>
      <c r="Y14" s="1">
        <v>10</v>
      </c>
      <c r="Z14" s="5">
        <f t="shared" ca="1" si="9"/>
        <v>88</v>
      </c>
      <c r="AA14" s="6" t="s">
        <v>14</v>
      </c>
      <c r="AB14" s="6">
        <f t="shared" ca="1" si="10"/>
        <v>23</v>
      </c>
      <c r="AC14" s="7" t="s">
        <v>15</v>
      </c>
      <c r="AD14" s="8">
        <f t="shared" ca="1" si="5"/>
        <v>111</v>
      </c>
      <c r="AF14" s="1">
        <v>10</v>
      </c>
      <c r="AG14" s="8">
        <f t="shared" ca="1" si="11"/>
        <v>8</v>
      </c>
      <c r="AH14" s="8">
        <f t="shared" ca="1" si="12"/>
        <v>3</v>
      </c>
      <c r="AI14" s="9"/>
      <c r="AJ14" s="1">
        <v>10</v>
      </c>
      <c r="AK14" s="8">
        <f t="shared" ca="1" si="13"/>
        <v>2</v>
      </c>
      <c r="AL14" s="8">
        <f t="shared" ca="1" si="6"/>
        <v>8</v>
      </c>
      <c r="AN14" s="3">
        <f t="shared" ca="1" si="2"/>
        <v>0.87024381193238309</v>
      </c>
      <c r="AO14" s="4">
        <f t="shared" ca="1" si="0"/>
        <v>4</v>
      </c>
      <c r="AP14" s="1"/>
      <c r="AQ14" s="1">
        <v>14</v>
      </c>
      <c r="AR14" s="1">
        <v>5</v>
      </c>
      <c r="AS14" s="1">
        <v>8</v>
      </c>
      <c r="AW14" s="3">
        <f t="shared" ca="1" si="3"/>
        <v>0.12930351330921852</v>
      </c>
      <c r="AX14" s="4">
        <f t="shared" ca="1" si="1"/>
        <v>38</v>
      </c>
      <c r="AZ14" s="1">
        <v>14</v>
      </c>
      <c r="BA14" s="1">
        <v>5</v>
      </c>
      <c r="BB14" s="1">
        <v>8</v>
      </c>
    </row>
    <row r="15" spans="1:54" ht="42" customHeight="1" x14ac:dyDescent="0.25">
      <c r="A15" s="16"/>
      <c r="B15" s="17"/>
      <c r="C15" s="18">
        <f ca="1">$R11</f>
        <v>1</v>
      </c>
      <c r="D15" s="18">
        <f ca="1">$S11</f>
        <v>3</v>
      </c>
      <c r="E15" s="19"/>
      <c r="F15" s="16"/>
      <c r="G15" s="17"/>
      <c r="H15" s="18">
        <f ca="1">$R12</f>
        <v>8</v>
      </c>
      <c r="I15" s="18">
        <f ca="1">$S12</f>
        <v>8</v>
      </c>
      <c r="J15" s="19"/>
      <c r="K15" s="16"/>
      <c r="L15" s="17"/>
      <c r="M15" s="18">
        <f ca="1">$R13</f>
        <v>5</v>
      </c>
      <c r="N15" s="18">
        <f ca="1">$S13</f>
        <v>9</v>
      </c>
      <c r="O15" s="19"/>
      <c r="P15" s="1"/>
      <c r="Q15" s="1">
        <v>11</v>
      </c>
      <c r="R15" s="28">
        <f t="shared" ca="1" si="7"/>
        <v>7</v>
      </c>
      <c r="S15" s="8">
        <f t="shared" ca="1" si="8"/>
        <v>9</v>
      </c>
      <c r="T15" s="9"/>
      <c r="U15" s="1">
        <v>11</v>
      </c>
      <c r="V15" s="8">
        <f t="shared" ca="1" si="4"/>
        <v>8</v>
      </c>
      <c r="W15" s="8">
        <f t="shared" ca="1" si="4"/>
        <v>5</v>
      </c>
      <c r="X15" s="9"/>
      <c r="Y15" s="1">
        <v>11</v>
      </c>
      <c r="Z15" s="5">
        <f t="shared" ca="1" si="9"/>
        <v>75</v>
      </c>
      <c r="AA15" s="6" t="s">
        <v>14</v>
      </c>
      <c r="AB15" s="6">
        <f t="shared" ca="1" si="10"/>
        <v>89</v>
      </c>
      <c r="AC15" s="7" t="s">
        <v>16</v>
      </c>
      <c r="AD15" s="8">
        <f t="shared" ca="1" si="5"/>
        <v>164</v>
      </c>
      <c r="AF15" s="1">
        <v>11</v>
      </c>
      <c r="AG15" s="8">
        <f t="shared" ca="1" si="11"/>
        <v>7</v>
      </c>
      <c r="AH15" s="8">
        <f t="shared" ca="1" si="12"/>
        <v>9</v>
      </c>
      <c r="AI15" s="9"/>
      <c r="AJ15" s="1">
        <v>11</v>
      </c>
      <c r="AK15" s="8">
        <f t="shared" ca="1" si="13"/>
        <v>8</v>
      </c>
      <c r="AL15" s="8">
        <f t="shared" ca="1" si="6"/>
        <v>5</v>
      </c>
      <c r="AN15" s="3">
        <f t="shared" ca="1" si="2"/>
        <v>0.47600227851967269</v>
      </c>
      <c r="AO15" s="4">
        <f t="shared" ca="1" si="0"/>
        <v>21</v>
      </c>
      <c r="AP15" s="1"/>
      <c r="AQ15" s="1">
        <v>15</v>
      </c>
      <c r="AR15" s="1">
        <v>5</v>
      </c>
      <c r="AS15" s="1">
        <v>9</v>
      </c>
      <c r="AW15" s="3">
        <f t="shared" ca="1" si="3"/>
        <v>0.34577136524292551</v>
      </c>
      <c r="AX15" s="4">
        <f t="shared" ca="1" si="1"/>
        <v>26</v>
      </c>
      <c r="AZ15" s="1">
        <v>15</v>
      </c>
      <c r="BA15" s="1">
        <v>5</v>
      </c>
      <c r="BB15" s="1">
        <v>9</v>
      </c>
    </row>
    <row r="16" spans="1:54" ht="42" customHeight="1" thickBot="1" x14ac:dyDescent="0.3">
      <c r="A16" s="16"/>
      <c r="B16" s="20" t="s">
        <v>2</v>
      </c>
      <c r="C16" s="21">
        <f ca="1">$V11</f>
        <v>9</v>
      </c>
      <c r="D16" s="21">
        <f ca="1">$W11</f>
        <v>7</v>
      </c>
      <c r="E16" s="19"/>
      <c r="F16" s="16"/>
      <c r="G16" s="20" t="s">
        <v>2</v>
      </c>
      <c r="H16" s="21">
        <f ca="1">$V12</f>
        <v>9</v>
      </c>
      <c r="I16" s="21">
        <f ca="1">$W12</f>
        <v>8</v>
      </c>
      <c r="J16" s="19"/>
      <c r="K16" s="16"/>
      <c r="L16" s="20" t="s">
        <v>2</v>
      </c>
      <c r="M16" s="21">
        <f ca="1">$V13</f>
        <v>6</v>
      </c>
      <c r="N16" s="21">
        <f ca="1">$W13</f>
        <v>4</v>
      </c>
      <c r="O16" s="19"/>
      <c r="P16" s="1"/>
      <c r="Q16" s="1">
        <v>12</v>
      </c>
      <c r="R16" s="28">
        <f t="shared" ca="1" si="7"/>
        <v>4</v>
      </c>
      <c r="S16" s="8">
        <f t="shared" ca="1" si="8"/>
        <v>9</v>
      </c>
      <c r="T16" s="9"/>
      <c r="U16" s="1">
        <v>12</v>
      </c>
      <c r="V16" s="8">
        <f t="shared" ca="1" si="4"/>
        <v>6</v>
      </c>
      <c r="W16" s="8">
        <f t="shared" ca="1" si="4"/>
        <v>9</v>
      </c>
      <c r="X16" s="9"/>
      <c r="Y16" s="1">
        <v>12</v>
      </c>
      <c r="Z16" s="5">
        <f t="shared" ca="1" si="9"/>
        <v>49</v>
      </c>
      <c r="AA16" s="6" t="s">
        <v>14</v>
      </c>
      <c r="AB16" s="6">
        <f t="shared" ca="1" si="10"/>
        <v>69</v>
      </c>
      <c r="AC16" s="7" t="s">
        <v>15</v>
      </c>
      <c r="AD16" s="8">
        <f t="shared" ca="1" si="5"/>
        <v>118</v>
      </c>
      <c r="AF16" s="1">
        <v>12</v>
      </c>
      <c r="AG16" s="8">
        <f t="shared" ca="1" si="11"/>
        <v>4</v>
      </c>
      <c r="AH16" s="8">
        <f t="shared" ca="1" si="12"/>
        <v>9</v>
      </c>
      <c r="AI16" s="9"/>
      <c r="AJ16" s="1">
        <v>12</v>
      </c>
      <c r="AK16" s="8">
        <f t="shared" ca="1" si="13"/>
        <v>6</v>
      </c>
      <c r="AL16" s="8">
        <f t="shared" ca="1" si="6"/>
        <v>9</v>
      </c>
      <c r="AN16" s="3">
        <f t="shared" ca="1" si="2"/>
        <v>0.63490686922429473</v>
      </c>
      <c r="AO16" s="4">
        <f t="shared" ca="1" si="0"/>
        <v>15</v>
      </c>
      <c r="AP16" s="1"/>
      <c r="AQ16" s="1">
        <v>16</v>
      </c>
      <c r="AR16" s="1">
        <v>6</v>
      </c>
      <c r="AS16" s="1">
        <v>4</v>
      </c>
      <c r="AW16" s="3">
        <f t="shared" ca="1" si="3"/>
        <v>0.64422719737569767</v>
      </c>
      <c r="AX16" s="4">
        <f t="shared" ca="1" si="1"/>
        <v>13</v>
      </c>
      <c r="AZ16" s="1">
        <v>16</v>
      </c>
      <c r="BA16" s="1">
        <v>6</v>
      </c>
      <c r="BB16" s="1">
        <v>4</v>
      </c>
    </row>
    <row r="17" spans="1:54" ht="50.1" customHeight="1" x14ac:dyDescent="0.25">
      <c r="A17" s="38"/>
      <c r="B17" s="22"/>
      <c r="C17" s="23"/>
      <c r="D17" s="23"/>
      <c r="E17" s="19"/>
      <c r="F17" s="16"/>
      <c r="G17" s="39"/>
      <c r="H17" s="23"/>
      <c r="I17" s="23"/>
      <c r="J17" s="19"/>
      <c r="K17" s="16"/>
      <c r="L17" s="39"/>
      <c r="M17" s="23"/>
      <c r="N17" s="23"/>
      <c r="O17" s="19"/>
      <c r="P17" s="1"/>
      <c r="Q17" s="1"/>
      <c r="R17" s="29" t="s">
        <v>11</v>
      </c>
      <c r="S17" s="29"/>
      <c r="T17" s="3"/>
      <c r="U17" s="3"/>
      <c r="V17" s="29" t="s">
        <v>7</v>
      </c>
      <c r="W17" s="30"/>
      <c r="AN17" s="3">
        <f t="shared" ca="1" si="2"/>
        <v>0.40289091905467755</v>
      </c>
      <c r="AO17" s="4">
        <f t="shared" ca="1" si="0"/>
        <v>23</v>
      </c>
      <c r="AP17" s="1"/>
      <c r="AQ17" s="1">
        <v>17</v>
      </c>
      <c r="AR17" s="1">
        <v>6</v>
      </c>
      <c r="AS17" s="1">
        <v>5</v>
      </c>
      <c r="AW17" s="3">
        <f t="shared" ca="1" si="3"/>
        <v>0.65723788228491031</v>
      </c>
      <c r="AX17" s="4">
        <f t="shared" ca="1" si="1"/>
        <v>12</v>
      </c>
      <c r="AZ17" s="1">
        <v>17</v>
      </c>
      <c r="BA17" s="1">
        <v>6</v>
      </c>
      <c r="BB17" s="1">
        <v>5</v>
      </c>
    </row>
    <row r="18" spans="1:54" ht="12.95" customHeight="1" x14ac:dyDescent="0.25">
      <c r="A18" s="24"/>
      <c r="B18" s="25"/>
      <c r="C18" s="25"/>
      <c r="D18" s="25"/>
      <c r="E18" s="26"/>
      <c r="F18" s="24"/>
      <c r="G18" s="25"/>
      <c r="H18" s="25"/>
      <c r="I18" s="25"/>
      <c r="J18" s="26"/>
      <c r="K18" s="24"/>
      <c r="L18" s="25"/>
      <c r="M18" s="25"/>
      <c r="N18" s="25"/>
      <c r="O18" s="26"/>
      <c r="P18" s="1"/>
      <c r="Q18" s="1">
        <v>1</v>
      </c>
      <c r="R18" s="31">
        <f ca="1">R5+V5</f>
        <v>10</v>
      </c>
      <c r="S18" s="31" t="str">
        <f ca="1">IF(R18+IF(V18&gt;=10,1,0)&gt;=10,"◯","")</f>
        <v>◯</v>
      </c>
      <c r="U18" s="1">
        <v>1</v>
      </c>
      <c r="V18" s="31">
        <f ca="1">S5+W5</f>
        <v>15</v>
      </c>
      <c r="W18" s="31" t="str">
        <f ca="1">IF(V18&gt;=10,"◯","")</f>
        <v>◯</v>
      </c>
      <c r="AN18" s="3">
        <f t="shared" ca="1" si="2"/>
        <v>0.70269458349321678</v>
      </c>
      <c r="AO18" s="4">
        <f t="shared" ca="1" si="0"/>
        <v>13</v>
      </c>
      <c r="AP18" s="1"/>
      <c r="AQ18" s="1">
        <v>18</v>
      </c>
      <c r="AR18" s="1">
        <v>6</v>
      </c>
      <c r="AS18" s="1">
        <v>6</v>
      </c>
      <c r="AW18" s="3">
        <f t="shared" ca="1" si="3"/>
        <v>0.41453567175865524</v>
      </c>
      <c r="AX18" s="4">
        <f t="shared" ca="1" si="1"/>
        <v>23</v>
      </c>
      <c r="AZ18" s="1">
        <v>18</v>
      </c>
      <c r="BA18" s="1">
        <v>6</v>
      </c>
      <c r="BB18" s="1">
        <v>6</v>
      </c>
    </row>
    <row r="19" spans="1:54" ht="39.950000000000003" customHeight="1" x14ac:dyDescent="0.25">
      <c r="A19" s="12"/>
      <c r="B19" s="34" t="str">
        <f ca="1">$S27</f>
        <v>◯</v>
      </c>
      <c r="C19" s="34" t="str">
        <f ca="1">$W27</f>
        <v>◯</v>
      </c>
      <c r="D19" s="13"/>
      <c r="E19" s="14"/>
      <c r="F19" s="12"/>
      <c r="G19" s="34" t="str">
        <f ca="1">$S28</f>
        <v>◯</v>
      </c>
      <c r="H19" s="34" t="str">
        <f ca="1">$W28</f>
        <v>◯</v>
      </c>
      <c r="I19" s="15"/>
      <c r="J19" s="14"/>
      <c r="K19" s="12"/>
      <c r="L19" s="34" t="str">
        <f ca="1">$S29</f>
        <v>◯</v>
      </c>
      <c r="M19" s="34" t="str">
        <f ca="1">$W29</f>
        <v>◯</v>
      </c>
      <c r="N19" s="15"/>
      <c r="O19" s="14"/>
      <c r="P19" s="1"/>
      <c r="Q19" s="1">
        <v>2</v>
      </c>
      <c r="R19" s="31">
        <f t="shared" ref="R19:R29" ca="1" si="14">R6+V6</f>
        <v>11</v>
      </c>
      <c r="S19" s="31" t="str">
        <f t="shared" ref="S19:S29" ca="1" si="15">IF(R19+IF(V19&gt;=10,1,0)&gt;=10,"◯","")</f>
        <v>◯</v>
      </c>
      <c r="U19" s="1">
        <v>2</v>
      </c>
      <c r="V19" s="31">
        <f t="shared" ref="V19:V29" ca="1" si="16">S6+W6</f>
        <v>11</v>
      </c>
      <c r="W19" s="31" t="str">
        <f t="shared" ref="W19:W29" ca="1" si="17">IF(V19&gt;=10,"◯","")</f>
        <v>◯</v>
      </c>
      <c r="AN19" s="3">
        <f t="shared" ca="1" si="2"/>
        <v>0.36492033361134624</v>
      </c>
      <c r="AO19" s="4">
        <f t="shared" ca="1" si="0"/>
        <v>25</v>
      </c>
      <c r="AP19" s="1"/>
      <c r="AQ19" s="1">
        <v>19</v>
      </c>
      <c r="AR19" s="1">
        <v>6</v>
      </c>
      <c r="AS19" s="1">
        <v>7</v>
      </c>
      <c r="AW19" s="3">
        <f t="shared" ca="1" si="3"/>
        <v>0.14175367488244994</v>
      </c>
      <c r="AX19" s="4">
        <f t="shared" ca="1" si="1"/>
        <v>36</v>
      </c>
      <c r="AZ19" s="1">
        <v>19</v>
      </c>
      <c r="BA19" s="1">
        <v>6</v>
      </c>
      <c r="BB19" s="1">
        <v>7</v>
      </c>
    </row>
    <row r="20" spans="1:54" ht="42" customHeight="1" x14ac:dyDescent="0.25">
      <c r="A20" s="16"/>
      <c r="B20" s="17"/>
      <c r="C20" s="18">
        <f ca="1">$R14</f>
        <v>8</v>
      </c>
      <c r="D20" s="18">
        <f ca="1">$S14</f>
        <v>3</v>
      </c>
      <c r="E20" s="19"/>
      <c r="F20" s="16"/>
      <c r="G20" s="17"/>
      <c r="H20" s="18">
        <f ca="1">$R15</f>
        <v>7</v>
      </c>
      <c r="I20" s="18">
        <f ca="1">$S15</f>
        <v>9</v>
      </c>
      <c r="J20" s="19"/>
      <c r="K20" s="16"/>
      <c r="L20" s="17"/>
      <c r="M20" s="18">
        <f ca="1">$R16</f>
        <v>4</v>
      </c>
      <c r="N20" s="18">
        <f ca="1">$S16</f>
        <v>9</v>
      </c>
      <c r="O20" s="19"/>
      <c r="P20" s="1"/>
      <c r="Q20" s="1">
        <v>3</v>
      </c>
      <c r="R20" s="31">
        <f t="shared" ca="1" si="14"/>
        <v>12</v>
      </c>
      <c r="S20" s="31" t="str">
        <f t="shared" ca="1" si="15"/>
        <v>◯</v>
      </c>
      <c r="U20" s="1">
        <v>3</v>
      </c>
      <c r="V20" s="31">
        <f t="shared" ca="1" si="16"/>
        <v>15</v>
      </c>
      <c r="W20" s="31" t="str">
        <f t="shared" ca="1" si="17"/>
        <v>◯</v>
      </c>
      <c r="AN20" s="3">
        <f t="shared" ca="1" si="2"/>
        <v>0.23809460568077212</v>
      </c>
      <c r="AO20" s="4">
        <f t="shared" ca="1" si="0"/>
        <v>31</v>
      </c>
      <c r="AP20" s="1"/>
      <c r="AQ20" s="1">
        <v>20</v>
      </c>
      <c r="AR20" s="1">
        <v>6</v>
      </c>
      <c r="AS20" s="1">
        <v>8</v>
      </c>
      <c r="AW20" s="3">
        <f t="shared" ca="1" si="3"/>
        <v>0.28850394632399945</v>
      </c>
      <c r="AX20" s="4">
        <f t="shared" ca="1" si="1"/>
        <v>31</v>
      </c>
      <c r="AZ20" s="1">
        <v>20</v>
      </c>
      <c r="BA20" s="1">
        <v>6</v>
      </c>
      <c r="BB20" s="1">
        <v>8</v>
      </c>
    </row>
    <row r="21" spans="1:54" ht="42" customHeight="1" thickBot="1" x14ac:dyDescent="0.3">
      <c r="A21" s="16"/>
      <c r="B21" s="20" t="s">
        <v>2</v>
      </c>
      <c r="C21" s="21">
        <f ca="1">$V14</f>
        <v>2</v>
      </c>
      <c r="D21" s="21">
        <f ca="1">$W14</f>
        <v>8</v>
      </c>
      <c r="E21" s="19"/>
      <c r="F21" s="16"/>
      <c r="G21" s="20" t="s">
        <v>2</v>
      </c>
      <c r="H21" s="21">
        <f ca="1">$V15</f>
        <v>8</v>
      </c>
      <c r="I21" s="21">
        <f ca="1">$W15</f>
        <v>5</v>
      </c>
      <c r="J21" s="19"/>
      <c r="K21" s="16"/>
      <c r="L21" s="20" t="s">
        <v>2</v>
      </c>
      <c r="M21" s="21">
        <f ca="1">$V16</f>
        <v>6</v>
      </c>
      <c r="N21" s="21">
        <f ca="1">$W16</f>
        <v>9</v>
      </c>
      <c r="O21" s="19"/>
      <c r="P21" s="1"/>
      <c r="Q21" s="1">
        <v>4</v>
      </c>
      <c r="R21" s="31">
        <f t="shared" ca="1" si="14"/>
        <v>15</v>
      </c>
      <c r="S21" s="31" t="str">
        <f t="shared" ca="1" si="15"/>
        <v>◯</v>
      </c>
      <c r="U21" s="1">
        <v>4</v>
      </c>
      <c r="V21" s="31">
        <f t="shared" ca="1" si="16"/>
        <v>15</v>
      </c>
      <c r="W21" s="31" t="str">
        <f t="shared" ca="1" si="17"/>
        <v>◯</v>
      </c>
      <c r="AN21" s="3">
        <f t="shared" ca="1" si="2"/>
        <v>0.19343503771913639</v>
      </c>
      <c r="AO21" s="4">
        <f t="shared" ca="1" si="0"/>
        <v>33</v>
      </c>
      <c r="AP21" s="1"/>
      <c r="AQ21" s="1">
        <v>21</v>
      </c>
      <c r="AR21" s="1">
        <v>6</v>
      </c>
      <c r="AS21" s="1">
        <v>9</v>
      </c>
      <c r="AW21" s="3">
        <f t="shared" ca="1" si="3"/>
        <v>0.74154508238534322</v>
      </c>
      <c r="AX21" s="4">
        <f t="shared" ca="1" si="1"/>
        <v>10</v>
      </c>
      <c r="AZ21" s="1">
        <v>21</v>
      </c>
      <c r="BA21" s="1">
        <v>6</v>
      </c>
      <c r="BB21" s="1">
        <v>9</v>
      </c>
    </row>
    <row r="22" spans="1:54" ht="50.1" customHeight="1" x14ac:dyDescent="0.25">
      <c r="A22" s="16"/>
      <c r="B22" s="39"/>
      <c r="C22" s="23"/>
      <c r="D22" s="23"/>
      <c r="E22" s="19"/>
      <c r="F22" s="16"/>
      <c r="G22" s="39"/>
      <c r="H22" s="23"/>
      <c r="I22" s="23"/>
      <c r="J22" s="19"/>
      <c r="K22" s="38"/>
      <c r="L22" s="22"/>
      <c r="M22" s="23"/>
      <c r="N22" s="23"/>
      <c r="O22" s="19"/>
      <c r="P22" s="1"/>
      <c r="Q22" s="1">
        <v>5</v>
      </c>
      <c r="R22" s="31">
        <f t="shared" ca="1" si="14"/>
        <v>13</v>
      </c>
      <c r="S22" s="31" t="str">
        <f t="shared" ca="1" si="15"/>
        <v>◯</v>
      </c>
      <c r="U22" s="1">
        <v>5</v>
      </c>
      <c r="V22" s="31">
        <f t="shared" ca="1" si="16"/>
        <v>16</v>
      </c>
      <c r="W22" s="31" t="str">
        <f t="shared" ca="1" si="17"/>
        <v>◯</v>
      </c>
      <c r="AN22" s="3">
        <f t="shared" ca="1" si="2"/>
        <v>0.62261885246419246</v>
      </c>
      <c r="AO22" s="4">
        <f t="shared" ca="1" si="0"/>
        <v>16</v>
      </c>
      <c r="AP22" s="1"/>
      <c r="AQ22" s="1">
        <v>22</v>
      </c>
      <c r="AR22" s="1">
        <v>7</v>
      </c>
      <c r="AS22" s="1">
        <v>3</v>
      </c>
      <c r="AW22" s="3">
        <f t="shared" ca="1" si="3"/>
        <v>0.66215359114705752</v>
      </c>
      <c r="AX22" s="4">
        <f t="shared" ca="1" si="1"/>
        <v>11</v>
      </c>
      <c r="AZ22" s="1">
        <v>22</v>
      </c>
      <c r="BA22" s="1">
        <v>7</v>
      </c>
      <c r="BB22" s="1">
        <v>3</v>
      </c>
    </row>
    <row r="23" spans="1:54" ht="12.95" customHeight="1" x14ac:dyDescent="0.25">
      <c r="A23" s="24"/>
      <c r="B23" s="25"/>
      <c r="C23" s="25"/>
      <c r="D23" s="25"/>
      <c r="E23" s="26"/>
      <c r="F23" s="24"/>
      <c r="G23" s="25"/>
      <c r="H23" s="25"/>
      <c r="I23" s="25"/>
      <c r="J23" s="26"/>
      <c r="K23" s="24"/>
      <c r="L23" s="25"/>
      <c r="M23" s="25"/>
      <c r="N23" s="25"/>
      <c r="O23" s="26"/>
      <c r="P23" s="1"/>
      <c r="Q23" s="1">
        <v>6</v>
      </c>
      <c r="R23" s="31">
        <f t="shared" ca="1" si="14"/>
        <v>10</v>
      </c>
      <c r="S23" s="31" t="str">
        <f t="shared" ca="1" si="15"/>
        <v>◯</v>
      </c>
      <c r="U23" s="1">
        <v>6</v>
      </c>
      <c r="V23" s="31">
        <f t="shared" ca="1" si="16"/>
        <v>10</v>
      </c>
      <c r="W23" s="31" t="str">
        <f t="shared" ca="1" si="17"/>
        <v>◯</v>
      </c>
      <c r="AN23" s="3">
        <f t="shared" ca="1" si="2"/>
        <v>0.25587793879453213</v>
      </c>
      <c r="AO23" s="4">
        <f t="shared" ca="1" si="0"/>
        <v>30</v>
      </c>
      <c r="AP23" s="1"/>
      <c r="AQ23" s="1">
        <v>23</v>
      </c>
      <c r="AR23" s="1">
        <v>7</v>
      </c>
      <c r="AS23" s="1">
        <v>4</v>
      </c>
      <c r="AW23" s="3">
        <f t="shared" ca="1" si="3"/>
        <v>0.46246429175056625</v>
      </c>
      <c r="AX23" s="4">
        <f t="shared" ca="1" si="1"/>
        <v>20</v>
      </c>
      <c r="AZ23" s="1">
        <v>23</v>
      </c>
      <c r="BA23" s="1">
        <v>7</v>
      </c>
      <c r="BB23" s="1">
        <v>4</v>
      </c>
    </row>
    <row r="24" spans="1:54" ht="38.1" customHeight="1" thickBot="1" x14ac:dyDescent="0.3">
      <c r="A24" s="51" t="str">
        <f t="shared" ref="A24:N24" si="18">A1</f>
        <v>たし算 ひっ算 ２けた 上○つき 一位・十位くり上がり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2">
        <f t="shared" si="18"/>
        <v>1</v>
      </c>
      <c r="O24" s="52"/>
      <c r="P24" s="1"/>
      <c r="Q24" s="1">
        <v>7</v>
      </c>
      <c r="R24" s="31">
        <f t="shared" ca="1" si="14"/>
        <v>10</v>
      </c>
      <c r="S24" s="31" t="str">
        <f t="shared" ca="1" si="15"/>
        <v>◯</v>
      </c>
      <c r="U24" s="1">
        <v>7</v>
      </c>
      <c r="V24" s="31">
        <f t="shared" ca="1" si="16"/>
        <v>10</v>
      </c>
      <c r="W24" s="31" t="str">
        <f t="shared" ca="1" si="17"/>
        <v>◯</v>
      </c>
      <c r="AN24" s="3">
        <f t="shared" ca="1" si="2"/>
        <v>0.35698077893420677</v>
      </c>
      <c r="AO24" s="4">
        <f t="shared" ca="1" si="0"/>
        <v>26</v>
      </c>
      <c r="AP24" s="1"/>
      <c r="AQ24" s="1">
        <v>24</v>
      </c>
      <c r="AR24" s="1">
        <v>7</v>
      </c>
      <c r="AS24" s="1">
        <v>5</v>
      </c>
      <c r="AW24" s="3">
        <f t="shared" ca="1" si="3"/>
        <v>0.41423694253311716</v>
      </c>
      <c r="AX24" s="4">
        <f t="shared" ca="1" si="1"/>
        <v>24</v>
      </c>
      <c r="AZ24" s="1">
        <v>24</v>
      </c>
      <c r="BA24" s="1">
        <v>7</v>
      </c>
      <c r="BB24" s="1">
        <v>5</v>
      </c>
    </row>
    <row r="25" spans="1:54" ht="38.25" customHeight="1" thickBot="1" x14ac:dyDescent="0.3">
      <c r="A25" s="27"/>
      <c r="B25" s="40" t="str">
        <f t="shared" ref="B25:E25" si="19">B2</f>
        <v>　　月　　日</v>
      </c>
      <c r="C25" s="41"/>
      <c r="D25" s="42"/>
      <c r="E25" s="40" t="str">
        <f t="shared" si="19"/>
        <v>なまえ</v>
      </c>
      <c r="F25" s="41"/>
      <c r="G25" s="41"/>
      <c r="H25" s="43"/>
      <c r="I25" s="44"/>
      <c r="J25" s="44"/>
      <c r="K25" s="44"/>
      <c r="L25" s="44"/>
      <c r="M25" s="44"/>
      <c r="N25" s="45"/>
      <c r="O25" s="27"/>
      <c r="P25" s="1"/>
      <c r="Q25" s="1">
        <v>8</v>
      </c>
      <c r="R25" s="31">
        <f t="shared" ca="1" si="14"/>
        <v>17</v>
      </c>
      <c r="S25" s="31" t="str">
        <f t="shared" ca="1" si="15"/>
        <v>◯</v>
      </c>
      <c r="U25" s="1">
        <v>8</v>
      </c>
      <c r="V25" s="31">
        <f t="shared" ca="1" si="16"/>
        <v>16</v>
      </c>
      <c r="W25" s="31" t="str">
        <f t="shared" ca="1" si="17"/>
        <v>◯</v>
      </c>
      <c r="AN25" s="3">
        <f t="shared" ca="1" si="2"/>
        <v>0.824834683628204</v>
      </c>
      <c r="AO25" s="4">
        <f t="shared" ca="1" si="0"/>
        <v>6</v>
      </c>
      <c r="AP25" s="1"/>
      <c r="AQ25" s="1">
        <v>25</v>
      </c>
      <c r="AR25" s="1">
        <v>7</v>
      </c>
      <c r="AS25" s="1">
        <v>6</v>
      </c>
      <c r="AW25" s="3">
        <f t="shared" ca="1" si="3"/>
        <v>1.7555671425639963E-2</v>
      </c>
      <c r="AX25" s="4">
        <f t="shared" ca="1" si="1"/>
        <v>44</v>
      </c>
      <c r="AZ25" s="1">
        <v>25</v>
      </c>
      <c r="BA25" s="1">
        <v>7</v>
      </c>
      <c r="BB25" s="1">
        <v>6</v>
      </c>
    </row>
    <row r="26" spans="1:54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1"/>
      <c r="Q26" s="1">
        <v>9</v>
      </c>
      <c r="R26" s="31">
        <f t="shared" ca="1" si="14"/>
        <v>11</v>
      </c>
      <c r="S26" s="31" t="str">
        <f t="shared" ca="1" si="15"/>
        <v>◯</v>
      </c>
      <c r="U26" s="1">
        <v>9</v>
      </c>
      <c r="V26" s="31">
        <f t="shared" ca="1" si="16"/>
        <v>13</v>
      </c>
      <c r="W26" s="31" t="str">
        <f t="shared" ca="1" si="17"/>
        <v>◯</v>
      </c>
      <c r="AN26" s="3">
        <f t="shared" ca="1" si="2"/>
        <v>0.80724484568189603</v>
      </c>
      <c r="AO26" s="4">
        <f t="shared" ca="1" si="0"/>
        <v>9</v>
      </c>
      <c r="AP26" s="1"/>
      <c r="AQ26" s="1">
        <v>26</v>
      </c>
      <c r="AR26" s="1">
        <v>7</v>
      </c>
      <c r="AS26" s="1">
        <v>7</v>
      </c>
      <c r="AW26" s="3">
        <f t="shared" ca="1" si="3"/>
        <v>0.51462771044282485</v>
      </c>
      <c r="AX26" s="4">
        <f t="shared" ca="1" si="1"/>
        <v>17</v>
      </c>
      <c r="AZ26" s="1">
        <v>26</v>
      </c>
      <c r="BA26" s="1">
        <v>7</v>
      </c>
      <c r="BB26" s="1">
        <v>7</v>
      </c>
    </row>
    <row r="27" spans="1:54" ht="39.950000000000003" customHeight="1" x14ac:dyDescent="0.25">
      <c r="A27" s="12"/>
      <c r="B27" s="34" t="str">
        <f ca="1">$S45</f>
        <v>①</v>
      </c>
      <c r="C27" s="34" t="str">
        <f ca="1">$W45</f>
        <v>①</v>
      </c>
      <c r="D27" s="13"/>
      <c r="E27" s="14"/>
      <c r="F27" s="12"/>
      <c r="G27" s="34" t="str">
        <f ca="1">$S46</f>
        <v>①</v>
      </c>
      <c r="H27" s="34" t="str">
        <f ca="1">$W46</f>
        <v>①</v>
      </c>
      <c r="I27" s="15"/>
      <c r="J27" s="14"/>
      <c r="K27" s="12"/>
      <c r="L27" s="34" t="str">
        <f ca="1">$S47</f>
        <v>①</v>
      </c>
      <c r="M27" s="34" t="str">
        <f ca="1">$W47</f>
        <v>①</v>
      </c>
      <c r="N27" s="15"/>
      <c r="O27" s="14"/>
      <c r="P27" s="1"/>
      <c r="Q27" s="1">
        <v>10</v>
      </c>
      <c r="R27" s="31">
        <f t="shared" ca="1" si="14"/>
        <v>10</v>
      </c>
      <c r="S27" s="31" t="str">
        <f t="shared" ca="1" si="15"/>
        <v>◯</v>
      </c>
      <c r="U27" s="1">
        <v>10</v>
      </c>
      <c r="V27" s="31">
        <f t="shared" ca="1" si="16"/>
        <v>11</v>
      </c>
      <c r="W27" s="31" t="str">
        <f t="shared" ca="1" si="17"/>
        <v>◯</v>
      </c>
      <c r="AN27" s="3">
        <f t="shared" ca="1" si="2"/>
        <v>0.11118084339169843</v>
      </c>
      <c r="AO27" s="4">
        <f t="shared" ca="1" si="0"/>
        <v>35</v>
      </c>
      <c r="AP27" s="1"/>
      <c r="AQ27" s="1">
        <v>27</v>
      </c>
      <c r="AR27" s="1">
        <v>7</v>
      </c>
      <c r="AS27" s="1">
        <v>8</v>
      </c>
      <c r="AW27" s="3">
        <f t="shared" ca="1" si="3"/>
        <v>0.76485833169546502</v>
      </c>
      <c r="AX27" s="4">
        <f t="shared" ca="1" si="1"/>
        <v>9</v>
      </c>
      <c r="AZ27" s="1">
        <v>27</v>
      </c>
      <c r="BA27" s="1">
        <v>7</v>
      </c>
      <c r="BB27" s="1">
        <v>8</v>
      </c>
    </row>
    <row r="28" spans="1:54" ht="42" customHeight="1" x14ac:dyDescent="0.25">
      <c r="A28" s="16"/>
      <c r="B28" s="17"/>
      <c r="C28" s="18">
        <f ca="1">C5</f>
        <v>5</v>
      </c>
      <c r="D28" s="18">
        <f t="shared" ref="D28:N28" ca="1" si="20">D5</f>
        <v>9</v>
      </c>
      <c r="E28" s="19"/>
      <c r="F28" s="16"/>
      <c r="G28" s="17"/>
      <c r="H28" s="18">
        <f t="shared" ca="1" si="20"/>
        <v>3</v>
      </c>
      <c r="I28" s="18">
        <f t="shared" ca="1" si="20"/>
        <v>4</v>
      </c>
      <c r="J28" s="19"/>
      <c r="K28" s="16"/>
      <c r="L28" s="17"/>
      <c r="M28" s="18">
        <f t="shared" ca="1" si="20"/>
        <v>7</v>
      </c>
      <c r="N28" s="18">
        <f t="shared" ca="1" si="20"/>
        <v>8</v>
      </c>
      <c r="O28" s="19"/>
      <c r="P28" s="1"/>
      <c r="Q28" s="1">
        <v>11</v>
      </c>
      <c r="R28" s="31">
        <f t="shared" ca="1" si="14"/>
        <v>15</v>
      </c>
      <c r="S28" s="31" t="str">
        <f t="shared" ca="1" si="15"/>
        <v>◯</v>
      </c>
      <c r="U28" s="1">
        <v>11</v>
      </c>
      <c r="V28" s="31">
        <f t="shared" ca="1" si="16"/>
        <v>14</v>
      </c>
      <c r="W28" s="31" t="str">
        <f t="shared" ca="1" si="17"/>
        <v>◯</v>
      </c>
      <c r="AN28" s="3">
        <f t="shared" ca="1" si="2"/>
        <v>0.59289308305940558</v>
      </c>
      <c r="AO28" s="4">
        <f t="shared" ca="1" si="0"/>
        <v>18</v>
      </c>
      <c r="AP28" s="1"/>
      <c r="AQ28" s="1">
        <v>28</v>
      </c>
      <c r="AR28" s="1">
        <v>7</v>
      </c>
      <c r="AS28" s="1">
        <v>9</v>
      </c>
      <c r="AW28" s="3">
        <f t="shared" ca="1" si="3"/>
        <v>0.95616608783967316</v>
      </c>
      <c r="AX28" s="4">
        <f t="shared" ca="1" si="1"/>
        <v>3</v>
      </c>
      <c r="AZ28" s="1">
        <v>28</v>
      </c>
      <c r="BA28" s="1">
        <v>7</v>
      </c>
      <c r="BB28" s="1">
        <v>9</v>
      </c>
    </row>
    <row r="29" spans="1:54" ht="42" customHeight="1" thickBot="1" x14ac:dyDescent="0.3">
      <c r="A29" s="16"/>
      <c r="B29" s="20" t="str">
        <f t="shared" ref="B29:N29" si="21">B6</f>
        <v>＋</v>
      </c>
      <c r="C29" s="21">
        <f t="shared" ca="1" si="21"/>
        <v>5</v>
      </c>
      <c r="D29" s="21">
        <f t="shared" ca="1" si="21"/>
        <v>6</v>
      </c>
      <c r="E29" s="19"/>
      <c r="F29" s="16"/>
      <c r="G29" s="20" t="str">
        <f t="shared" si="21"/>
        <v>＋</v>
      </c>
      <c r="H29" s="21">
        <f t="shared" ca="1" si="21"/>
        <v>8</v>
      </c>
      <c r="I29" s="21">
        <f t="shared" ca="1" si="21"/>
        <v>7</v>
      </c>
      <c r="J29" s="19"/>
      <c r="K29" s="16"/>
      <c r="L29" s="20" t="str">
        <f t="shared" si="21"/>
        <v>＋</v>
      </c>
      <c r="M29" s="21">
        <f t="shared" ca="1" si="21"/>
        <v>5</v>
      </c>
      <c r="N29" s="21">
        <f t="shared" ca="1" si="21"/>
        <v>7</v>
      </c>
      <c r="O29" s="19"/>
      <c r="P29" s="1"/>
      <c r="Q29" s="1">
        <v>12</v>
      </c>
      <c r="R29" s="31">
        <f t="shared" ca="1" si="14"/>
        <v>10</v>
      </c>
      <c r="S29" s="31" t="str">
        <f t="shared" ca="1" si="15"/>
        <v>◯</v>
      </c>
      <c r="U29" s="1">
        <v>12</v>
      </c>
      <c r="V29" s="31">
        <f t="shared" ca="1" si="16"/>
        <v>18</v>
      </c>
      <c r="W29" s="31" t="str">
        <f t="shared" ca="1" si="17"/>
        <v>◯</v>
      </c>
      <c r="AN29" s="3">
        <f t="shared" ca="1" si="2"/>
        <v>0.60065824891214659</v>
      </c>
      <c r="AO29" s="4">
        <f t="shared" ca="1" si="0"/>
        <v>17</v>
      </c>
      <c r="AP29" s="1"/>
      <c r="AQ29" s="1">
        <v>29</v>
      </c>
      <c r="AR29" s="1">
        <v>8</v>
      </c>
      <c r="AS29" s="1">
        <v>2</v>
      </c>
      <c r="AW29" s="3">
        <f t="shared" ca="1" si="3"/>
        <v>0.31251633342094187</v>
      </c>
      <c r="AX29" s="4">
        <f t="shared" ca="1" si="1"/>
        <v>28</v>
      </c>
      <c r="AZ29" s="1">
        <v>29</v>
      </c>
      <c r="BA29" s="1">
        <v>8</v>
      </c>
      <c r="BB29" s="1">
        <v>2</v>
      </c>
    </row>
    <row r="30" spans="1:54" ht="50.1" customHeight="1" x14ac:dyDescent="0.7">
      <c r="A30" s="16"/>
      <c r="B30" s="33">
        <f ca="1">MOD(ROUNDDOWN($AD31/100,0),10)</f>
        <v>1</v>
      </c>
      <c r="C30" s="33">
        <f ca="1">MOD(ROUNDDOWN($AD31/10,0),10)</f>
        <v>1</v>
      </c>
      <c r="D30" s="33">
        <f ca="1">MOD(ROUNDDOWN($AD31/1,0),10)</f>
        <v>5</v>
      </c>
      <c r="E30" s="19"/>
      <c r="F30" s="16"/>
      <c r="G30" s="33">
        <f ca="1">MOD(ROUNDDOWN($AD32/100,0),10)</f>
        <v>1</v>
      </c>
      <c r="H30" s="33">
        <f ca="1">MOD(ROUNDDOWN($AD32/10,0),10)</f>
        <v>2</v>
      </c>
      <c r="I30" s="33">
        <f ca="1">MOD(ROUNDDOWN($AD32/1,0),10)</f>
        <v>1</v>
      </c>
      <c r="J30" s="19"/>
      <c r="K30" s="16"/>
      <c r="L30" s="33">
        <f ca="1">MOD(ROUNDDOWN($AD33/100,0),10)</f>
        <v>1</v>
      </c>
      <c r="M30" s="33">
        <f ca="1">MOD(ROUNDDOWN($AD33/10,0),10)</f>
        <v>3</v>
      </c>
      <c r="N30" s="33">
        <f ca="1">MOD(ROUNDDOWN($AD33/1,0),10)</f>
        <v>5</v>
      </c>
      <c r="O30" s="19"/>
      <c r="P30" s="1"/>
      <c r="AN30" s="3">
        <f t="shared" ca="1" si="2"/>
        <v>0.89272886657008421</v>
      </c>
      <c r="AO30" s="4">
        <f t="shared" ca="1" si="0"/>
        <v>3</v>
      </c>
      <c r="AP30" s="1"/>
      <c r="AQ30" s="1">
        <v>30</v>
      </c>
      <c r="AR30" s="1">
        <v>8</v>
      </c>
      <c r="AS30" s="1">
        <v>3</v>
      </c>
      <c r="AW30" s="3">
        <f t="shared" ca="1" si="3"/>
        <v>0.44127488687087335</v>
      </c>
      <c r="AX30" s="4">
        <f t="shared" ca="1" si="1"/>
        <v>21</v>
      </c>
      <c r="AZ30" s="1">
        <v>30</v>
      </c>
      <c r="BA30" s="1">
        <v>8</v>
      </c>
      <c r="BB30" s="1">
        <v>3</v>
      </c>
    </row>
    <row r="31" spans="1:54" ht="12.95" customHeight="1" x14ac:dyDescent="0.25">
      <c r="A31" s="24"/>
      <c r="B31" s="25"/>
      <c r="C31" s="25"/>
      <c r="D31" s="25"/>
      <c r="E31" s="26"/>
      <c r="F31" s="24"/>
      <c r="G31" s="25"/>
      <c r="H31" s="25"/>
      <c r="I31" s="25"/>
      <c r="J31" s="26"/>
      <c r="K31" s="24"/>
      <c r="L31" s="25"/>
      <c r="M31" s="25"/>
      <c r="N31" s="25"/>
      <c r="O31" s="26"/>
      <c r="P31" s="1"/>
      <c r="Q31" s="2">
        <f t="shared" ref="Q31:S42" si="22">Q5</f>
        <v>1</v>
      </c>
      <c r="R31" s="8">
        <f t="shared" ca="1" si="22"/>
        <v>5</v>
      </c>
      <c r="S31" s="8">
        <f t="shared" ca="1" si="22"/>
        <v>9</v>
      </c>
      <c r="T31" s="9"/>
      <c r="U31" s="1">
        <f t="shared" ref="U31:W42" si="23">U5</f>
        <v>1</v>
      </c>
      <c r="V31" s="8">
        <f t="shared" ca="1" si="23"/>
        <v>5</v>
      </c>
      <c r="W31" s="8">
        <f t="shared" ca="1" si="23"/>
        <v>6</v>
      </c>
      <c r="X31" s="9"/>
      <c r="Y31" s="32">
        <f t="shared" ref="Y31:AD42" si="24">Y5</f>
        <v>1</v>
      </c>
      <c r="Z31" s="5">
        <f t="shared" ca="1" si="24"/>
        <v>59</v>
      </c>
      <c r="AA31" s="6" t="str">
        <f t="shared" si="24"/>
        <v>＋</v>
      </c>
      <c r="AB31" s="6">
        <f t="shared" ca="1" si="24"/>
        <v>56</v>
      </c>
      <c r="AC31" s="7" t="str">
        <f t="shared" si="24"/>
        <v>＝</v>
      </c>
      <c r="AD31" s="8">
        <f t="shared" ca="1" si="24"/>
        <v>115</v>
      </c>
      <c r="AN31" s="3">
        <f t="shared" ca="1" si="2"/>
        <v>0.30559140433054521</v>
      </c>
      <c r="AO31" s="4">
        <f t="shared" ca="1" si="0"/>
        <v>28</v>
      </c>
      <c r="AP31" s="1"/>
      <c r="AQ31" s="1">
        <v>31</v>
      </c>
      <c r="AR31" s="1">
        <v>8</v>
      </c>
      <c r="AS31" s="1">
        <v>4</v>
      </c>
      <c r="AW31" s="3">
        <f t="shared" ca="1" si="3"/>
        <v>0.5002428788630926</v>
      </c>
      <c r="AX31" s="4">
        <f t="shared" ca="1" si="1"/>
        <v>18</v>
      </c>
      <c r="AZ31" s="1">
        <v>31</v>
      </c>
      <c r="BA31" s="1">
        <v>8</v>
      </c>
      <c r="BB31" s="1">
        <v>4</v>
      </c>
    </row>
    <row r="32" spans="1:54" ht="39.950000000000003" customHeight="1" x14ac:dyDescent="0.25">
      <c r="A32" s="12"/>
      <c r="B32" s="34" t="str">
        <f ca="1">$S48</f>
        <v>①</v>
      </c>
      <c r="C32" s="34" t="str">
        <f ca="1">$W48</f>
        <v>①</v>
      </c>
      <c r="D32" s="13"/>
      <c r="E32" s="14"/>
      <c r="F32" s="12"/>
      <c r="G32" s="34" t="str">
        <f ca="1">$S49</f>
        <v>①</v>
      </c>
      <c r="H32" s="34" t="str">
        <f ca="1">$W49</f>
        <v>①</v>
      </c>
      <c r="I32" s="15"/>
      <c r="J32" s="14"/>
      <c r="K32" s="12"/>
      <c r="L32" s="34" t="str">
        <f ca="1">$S50</f>
        <v>①</v>
      </c>
      <c r="M32" s="34" t="str">
        <f ca="1">$W50</f>
        <v>①</v>
      </c>
      <c r="N32" s="15"/>
      <c r="O32" s="14"/>
      <c r="P32" s="1"/>
      <c r="Q32" s="2">
        <f t="shared" si="22"/>
        <v>2</v>
      </c>
      <c r="R32" s="8">
        <f t="shared" ca="1" si="22"/>
        <v>3</v>
      </c>
      <c r="S32" s="8">
        <f t="shared" ca="1" si="22"/>
        <v>4</v>
      </c>
      <c r="T32" s="9"/>
      <c r="U32" s="1">
        <f t="shared" si="23"/>
        <v>2</v>
      </c>
      <c r="V32" s="8">
        <f t="shared" ca="1" si="23"/>
        <v>8</v>
      </c>
      <c r="W32" s="8">
        <f t="shared" ca="1" si="23"/>
        <v>7</v>
      </c>
      <c r="X32" s="9"/>
      <c r="Y32" s="32">
        <f t="shared" si="24"/>
        <v>2</v>
      </c>
      <c r="Z32" s="5">
        <f t="shared" ca="1" si="24"/>
        <v>37</v>
      </c>
      <c r="AA32" s="6" t="str">
        <f t="shared" si="24"/>
        <v>＋</v>
      </c>
      <c r="AB32" s="6">
        <f t="shared" ca="1" si="24"/>
        <v>84</v>
      </c>
      <c r="AC32" s="7" t="str">
        <f t="shared" si="24"/>
        <v>＝</v>
      </c>
      <c r="AD32" s="8">
        <f t="shared" ca="1" si="24"/>
        <v>121</v>
      </c>
      <c r="AN32" s="3">
        <f t="shared" ca="1" si="2"/>
        <v>0.49527878104240741</v>
      </c>
      <c r="AO32" s="4">
        <f t="shared" ca="1" si="0"/>
        <v>20</v>
      </c>
      <c r="AP32" s="1"/>
      <c r="AQ32" s="1">
        <v>32</v>
      </c>
      <c r="AR32" s="1">
        <v>8</v>
      </c>
      <c r="AS32" s="1">
        <v>5</v>
      </c>
      <c r="AW32" s="3">
        <f t="shared" ca="1" si="3"/>
        <v>0.84310103044645657</v>
      </c>
      <c r="AX32" s="4">
        <f t="shared" ca="1" si="1"/>
        <v>6</v>
      </c>
      <c r="AZ32" s="1">
        <v>32</v>
      </c>
      <c r="BA32" s="1">
        <v>8</v>
      </c>
      <c r="BB32" s="1">
        <v>5</v>
      </c>
    </row>
    <row r="33" spans="1:54" ht="42" customHeight="1" x14ac:dyDescent="0.25">
      <c r="A33" s="16"/>
      <c r="B33" s="17"/>
      <c r="C33" s="18">
        <f t="shared" ref="C33:N33" ca="1" si="25">C10</f>
        <v>8</v>
      </c>
      <c r="D33" s="18">
        <f t="shared" ca="1" si="25"/>
        <v>7</v>
      </c>
      <c r="E33" s="19"/>
      <c r="F33" s="16"/>
      <c r="G33" s="17"/>
      <c r="H33" s="18">
        <f t="shared" ca="1" si="25"/>
        <v>6</v>
      </c>
      <c r="I33" s="18">
        <f t="shared" ca="1" si="25"/>
        <v>9</v>
      </c>
      <c r="J33" s="19"/>
      <c r="K33" s="16"/>
      <c r="L33" s="17"/>
      <c r="M33" s="18">
        <f t="shared" ca="1" si="25"/>
        <v>2</v>
      </c>
      <c r="N33" s="18">
        <f t="shared" ca="1" si="25"/>
        <v>2</v>
      </c>
      <c r="O33" s="19"/>
      <c r="P33" s="1"/>
      <c r="Q33" s="1">
        <f t="shared" si="22"/>
        <v>3</v>
      </c>
      <c r="R33" s="8">
        <f t="shared" ca="1" si="22"/>
        <v>7</v>
      </c>
      <c r="S33" s="8">
        <f t="shared" ca="1" si="22"/>
        <v>8</v>
      </c>
      <c r="T33" s="9"/>
      <c r="U33" s="1">
        <f t="shared" si="23"/>
        <v>3</v>
      </c>
      <c r="V33" s="8">
        <f t="shared" ca="1" si="23"/>
        <v>5</v>
      </c>
      <c r="W33" s="8">
        <f t="shared" ca="1" si="23"/>
        <v>7</v>
      </c>
      <c r="X33" s="9"/>
      <c r="Y33" s="32">
        <f t="shared" si="24"/>
        <v>3</v>
      </c>
      <c r="Z33" s="5">
        <f t="shared" ca="1" si="24"/>
        <v>77</v>
      </c>
      <c r="AA33" s="6" t="str">
        <f t="shared" si="24"/>
        <v>＋</v>
      </c>
      <c r="AB33" s="6">
        <f t="shared" ca="1" si="24"/>
        <v>58</v>
      </c>
      <c r="AC33" s="7" t="str">
        <f t="shared" si="24"/>
        <v>＝</v>
      </c>
      <c r="AD33" s="8">
        <f t="shared" ca="1" si="24"/>
        <v>135</v>
      </c>
      <c r="AN33" s="3">
        <f t="shared" ca="1" si="2"/>
        <v>0.42939434141631361</v>
      </c>
      <c r="AO33" s="4">
        <f t="shared" ca="1" si="0"/>
        <v>22</v>
      </c>
      <c r="AP33" s="1"/>
      <c r="AQ33" s="1">
        <v>33</v>
      </c>
      <c r="AR33" s="1">
        <v>8</v>
      </c>
      <c r="AS33" s="1">
        <v>6</v>
      </c>
      <c r="AW33" s="3">
        <f t="shared" ca="1" si="3"/>
        <v>0.12421988109770887</v>
      </c>
      <c r="AX33" s="4">
        <f t="shared" ca="1" si="1"/>
        <v>39</v>
      </c>
      <c r="AZ33" s="1">
        <v>33</v>
      </c>
      <c r="BA33" s="1">
        <v>8</v>
      </c>
      <c r="BB33" s="1">
        <v>6</v>
      </c>
    </row>
    <row r="34" spans="1:54" ht="42" customHeight="1" thickBot="1" x14ac:dyDescent="0.3">
      <c r="A34" s="16"/>
      <c r="B34" s="20" t="str">
        <f t="shared" ref="B34:N34" si="26">B11</f>
        <v>＋</v>
      </c>
      <c r="C34" s="21">
        <f t="shared" ca="1" si="26"/>
        <v>7</v>
      </c>
      <c r="D34" s="21">
        <f t="shared" ca="1" si="26"/>
        <v>8</v>
      </c>
      <c r="E34" s="19"/>
      <c r="F34" s="16"/>
      <c r="G34" s="20" t="str">
        <f t="shared" si="26"/>
        <v>＋</v>
      </c>
      <c r="H34" s="21">
        <f t="shared" ca="1" si="26"/>
        <v>7</v>
      </c>
      <c r="I34" s="21">
        <f t="shared" ca="1" si="26"/>
        <v>7</v>
      </c>
      <c r="J34" s="19"/>
      <c r="K34" s="16"/>
      <c r="L34" s="20" t="str">
        <f t="shared" si="26"/>
        <v>＋</v>
      </c>
      <c r="M34" s="21">
        <f t="shared" ca="1" si="26"/>
        <v>8</v>
      </c>
      <c r="N34" s="21">
        <f t="shared" ca="1" si="26"/>
        <v>8</v>
      </c>
      <c r="O34" s="19"/>
      <c r="P34" s="1"/>
      <c r="Q34" s="1">
        <f t="shared" si="22"/>
        <v>4</v>
      </c>
      <c r="R34" s="8">
        <f t="shared" ca="1" si="22"/>
        <v>8</v>
      </c>
      <c r="S34" s="8">
        <f t="shared" ca="1" si="22"/>
        <v>7</v>
      </c>
      <c r="T34" s="9"/>
      <c r="U34" s="1">
        <f t="shared" si="23"/>
        <v>4</v>
      </c>
      <c r="V34" s="8">
        <f t="shared" ca="1" si="23"/>
        <v>7</v>
      </c>
      <c r="W34" s="8">
        <f t="shared" ca="1" si="23"/>
        <v>8</v>
      </c>
      <c r="X34" s="9"/>
      <c r="Y34" s="32">
        <f t="shared" si="24"/>
        <v>4</v>
      </c>
      <c r="Z34" s="5">
        <f t="shared" ca="1" si="24"/>
        <v>88</v>
      </c>
      <c r="AA34" s="6" t="str">
        <f t="shared" si="24"/>
        <v>＋</v>
      </c>
      <c r="AB34" s="6">
        <f t="shared" ca="1" si="24"/>
        <v>77</v>
      </c>
      <c r="AC34" s="7" t="str">
        <f t="shared" si="24"/>
        <v>＝</v>
      </c>
      <c r="AD34" s="8">
        <f t="shared" ca="1" si="24"/>
        <v>165</v>
      </c>
      <c r="AN34" s="3">
        <f t="shared" ca="1" si="2"/>
        <v>0.70152456959256559</v>
      </c>
      <c r="AO34" s="4">
        <f t="shared" ca="1" si="0"/>
        <v>14</v>
      </c>
      <c r="AP34" s="1"/>
      <c r="AQ34" s="1">
        <v>34</v>
      </c>
      <c r="AR34" s="1">
        <v>8</v>
      </c>
      <c r="AS34" s="1">
        <v>7</v>
      </c>
      <c r="AW34" s="3">
        <f t="shared" ca="1" si="3"/>
        <v>0.24313471451070667</v>
      </c>
      <c r="AX34" s="4">
        <f t="shared" ca="1" si="1"/>
        <v>33</v>
      </c>
      <c r="AZ34" s="1">
        <v>34</v>
      </c>
      <c r="BA34" s="1">
        <v>8</v>
      </c>
      <c r="BB34" s="1">
        <v>7</v>
      </c>
    </row>
    <row r="35" spans="1:54" ht="50.1" customHeight="1" x14ac:dyDescent="0.7">
      <c r="A35" s="16"/>
      <c r="B35" s="33">
        <f ca="1">MOD(ROUNDDOWN($AD34/100,0),10)</f>
        <v>1</v>
      </c>
      <c r="C35" s="33">
        <f ca="1">MOD(ROUNDDOWN($AD34/10,0),10)</f>
        <v>6</v>
      </c>
      <c r="D35" s="33">
        <f ca="1">MOD(ROUNDDOWN($AD34/1,0),10)</f>
        <v>5</v>
      </c>
      <c r="E35" s="19"/>
      <c r="F35" s="16"/>
      <c r="G35" s="33">
        <f ca="1">MOD(ROUNDDOWN($AD35/100,0),10)</f>
        <v>1</v>
      </c>
      <c r="H35" s="33">
        <f ca="1">MOD(ROUNDDOWN($AD35/10,0),10)</f>
        <v>4</v>
      </c>
      <c r="I35" s="33">
        <f ca="1">MOD(ROUNDDOWN($AD35/1,0),10)</f>
        <v>6</v>
      </c>
      <c r="J35" s="19"/>
      <c r="K35" s="16"/>
      <c r="L35" s="33">
        <f ca="1">MOD(ROUNDDOWN($AD36/100,0),10)</f>
        <v>1</v>
      </c>
      <c r="M35" s="33">
        <f ca="1">MOD(ROUNDDOWN($AD36/10,0),10)</f>
        <v>1</v>
      </c>
      <c r="N35" s="33">
        <f ca="1">MOD(ROUNDDOWN($AD36/1,0),10)</f>
        <v>0</v>
      </c>
      <c r="O35" s="19"/>
      <c r="P35" s="1"/>
      <c r="Q35" s="1">
        <f t="shared" si="22"/>
        <v>5</v>
      </c>
      <c r="R35" s="8">
        <f t="shared" ca="1" si="22"/>
        <v>6</v>
      </c>
      <c r="S35" s="8">
        <f t="shared" ca="1" si="22"/>
        <v>9</v>
      </c>
      <c r="T35" s="9"/>
      <c r="U35" s="1">
        <f t="shared" si="23"/>
        <v>5</v>
      </c>
      <c r="V35" s="8">
        <f t="shared" ca="1" si="23"/>
        <v>7</v>
      </c>
      <c r="W35" s="8">
        <f t="shared" ca="1" si="23"/>
        <v>7</v>
      </c>
      <c r="X35" s="9"/>
      <c r="Y35" s="32">
        <f t="shared" si="24"/>
        <v>5</v>
      </c>
      <c r="Z35" s="5">
        <f t="shared" ca="1" si="24"/>
        <v>67</v>
      </c>
      <c r="AA35" s="6" t="str">
        <f t="shared" si="24"/>
        <v>＋</v>
      </c>
      <c r="AB35" s="6">
        <f t="shared" ca="1" si="24"/>
        <v>79</v>
      </c>
      <c r="AC35" s="7" t="str">
        <f t="shared" si="24"/>
        <v>＝</v>
      </c>
      <c r="AD35" s="8">
        <f t="shared" ca="1" si="24"/>
        <v>146</v>
      </c>
      <c r="AN35" s="3">
        <f t="shared" ca="1" si="2"/>
        <v>0.20046454033116268</v>
      </c>
      <c r="AO35" s="4">
        <f t="shared" ca="1" si="0"/>
        <v>32</v>
      </c>
      <c r="AP35" s="1"/>
      <c r="AQ35" s="1">
        <v>35</v>
      </c>
      <c r="AR35" s="1">
        <v>8</v>
      </c>
      <c r="AS35" s="1">
        <v>8</v>
      </c>
      <c r="AW35" s="3">
        <f t="shared" ca="1" si="3"/>
        <v>0.52354629313661893</v>
      </c>
      <c r="AX35" s="4">
        <f t="shared" ca="1" si="1"/>
        <v>16</v>
      </c>
      <c r="AZ35" s="1">
        <v>35</v>
      </c>
      <c r="BA35" s="1">
        <v>8</v>
      </c>
      <c r="BB35" s="1">
        <v>8</v>
      </c>
    </row>
    <row r="36" spans="1:54" ht="12.95" customHeight="1" x14ac:dyDescent="0.25">
      <c r="A36" s="24"/>
      <c r="B36" s="25"/>
      <c r="C36" s="25"/>
      <c r="D36" s="25"/>
      <c r="E36" s="26"/>
      <c r="F36" s="24"/>
      <c r="G36" s="25"/>
      <c r="H36" s="25"/>
      <c r="I36" s="25"/>
      <c r="J36" s="26"/>
      <c r="K36" s="24"/>
      <c r="L36" s="25"/>
      <c r="M36" s="25"/>
      <c r="N36" s="25"/>
      <c r="O36" s="26"/>
      <c r="P36" s="1"/>
      <c r="Q36" s="1">
        <f t="shared" si="22"/>
        <v>6</v>
      </c>
      <c r="R36" s="8">
        <f t="shared" ca="1" si="22"/>
        <v>2</v>
      </c>
      <c r="S36" s="8">
        <f t="shared" ca="1" si="22"/>
        <v>2</v>
      </c>
      <c r="T36" s="9"/>
      <c r="U36" s="1">
        <f t="shared" si="23"/>
        <v>6</v>
      </c>
      <c r="V36" s="8">
        <f t="shared" ca="1" si="23"/>
        <v>8</v>
      </c>
      <c r="W36" s="8">
        <f t="shared" ca="1" si="23"/>
        <v>8</v>
      </c>
      <c r="X36" s="9"/>
      <c r="Y36" s="32">
        <f t="shared" si="24"/>
        <v>6</v>
      </c>
      <c r="Z36" s="5">
        <f t="shared" ca="1" si="24"/>
        <v>28</v>
      </c>
      <c r="AA36" s="6" t="str">
        <f t="shared" si="24"/>
        <v>＋</v>
      </c>
      <c r="AB36" s="6">
        <f t="shared" ca="1" si="24"/>
        <v>82</v>
      </c>
      <c r="AC36" s="7" t="str">
        <f t="shared" si="24"/>
        <v>＝</v>
      </c>
      <c r="AD36" s="8">
        <f t="shared" ca="1" si="24"/>
        <v>110</v>
      </c>
      <c r="AN36" s="3">
        <f t="shared" ca="1" si="2"/>
        <v>0.80703811264506597</v>
      </c>
      <c r="AO36" s="4">
        <f t="shared" ca="1" si="0"/>
        <v>10</v>
      </c>
      <c r="AP36" s="1"/>
      <c r="AQ36" s="1">
        <v>36</v>
      </c>
      <c r="AR36" s="1">
        <v>8</v>
      </c>
      <c r="AS36" s="1">
        <v>9</v>
      </c>
      <c r="AW36" s="3">
        <f t="shared" ca="1" si="3"/>
        <v>0.2962492328896571</v>
      </c>
      <c r="AX36" s="4">
        <f t="shared" ca="1" si="1"/>
        <v>29</v>
      </c>
      <c r="AZ36" s="1">
        <v>36</v>
      </c>
      <c r="BA36" s="1">
        <v>8</v>
      </c>
      <c r="BB36" s="1">
        <v>9</v>
      </c>
    </row>
    <row r="37" spans="1:54" ht="39.950000000000003" customHeight="1" x14ac:dyDescent="0.25">
      <c r="A37" s="12"/>
      <c r="B37" s="34" t="str">
        <f ca="1">$S51</f>
        <v>①</v>
      </c>
      <c r="C37" s="34" t="str">
        <f ca="1">$W51</f>
        <v>①</v>
      </c>
      <c r="D37" s="13"/>
      <c r="E37" s="14"/>
      <c r="F37" s="12"/>
      <c r="G37" s="34" t="str">
        <f ca="1">$S52</f>
        <v>①</v>
      </c>
      <c r="H37" s="34" t="str">
        <f ca="1">$W52</f>
        <v>①</v>
      </c>
      <c r="I37" s="15"/>
      <c r="J37" s="14"/>
      <c r="K37" s="12"/>
      <c r="L37" s="34" t="str">
        <f ca="1">$S53</f>
        <v>①</v>
      </c>
      <c r="M37" s="34" t="str">
        <f ca="1">$W53</f>
        <v>①</v>
      </c>
      <c r="N37" s="15"/>
      <c r="O37" s="14"/>
      <c r="P37" s="1"/>
      <c r="Q37" s="1">
        <f t="shared" si="22"/>
        <v>7</v>
      </c>
      <c r="R37" s="8">
        <f t="shared" ca="1" si="22"/>
        <v>1</v>
      </c>
      <c r="S37" s="8">
        <f t="shared" ca="1" si="22"/>
        <v>3</v>
      </c>
      <c r="T37" s="9"/>
      <c r="U37" s="1">
        <f t="shared" si="23"/>
        <v>7</v>
      </c>
      <c r="V37" s="8">
        <f t="shared" ca="1" si="23"/>
        <v>9</v>
      </c>
      <c r="W37" s="8">
        <f t="shared" ca="1" si="23"/>
        <v>7</v>
      </c>
      <c r="X37" s="9"/>
      <c r="Y37" s="32">
        <f t="shared" si="24"/>
        <v>7</v>
      </c>
      <c r="Z37" s="5">
        <f t="shared" ca="1" si="24"/>
        <v>17</v>
      </c>
      <c r="AA37" s="6" t="str">
        <f t="shared" si="24"/>
        <v>＋</v>
      </c>
      <c r="AB37" s="6">
        <f t="shared" ca="1" si="24"/>
        <v>93</v>
      </c>
      <c r="AC37" s="7" t="str">
        <f t="shared" si="24"/>
        <v>＝</v>
      </c>
      <c r="AD37" s="8">
        <f t="shared" ca="1" si="24"/>
        <v>110</v>
      </c>
      <c r="AN37" s="3"/>
      <c r="AO37" s="4"/>
      <c r="AP37" s="1"/>
      <c r="AQ37" s="1"/>
      <c r="AR37" s="1"/>
      <c r="AS37" s="1"/>
      <c r="AW37" s="3">
        <f t="shared" ca="1" si="3"/>
        <v>0.49627782953185218</v>
      </c>
      <c r="AX37" s="4">
        <f t="shared" ca="1" si="1"/>
        <v>19</v>
      </c>
      <c r="AZ37" s="1">
        <v>37</v>
      </c>
      <c r="BA37" s="1">
        <v>9</v>
      </c>
      <c r="BB37" s="1">
        <v>1</v>
      </c>
    </row>
    <row r="38" spans="1:54" ht="42" customHeight="1" x14ac:dyDescent="0.25">
      <c r="A38" s="16"/>
      <c r="B38" s="17"/>
      <c r="C38" s="18">
        <f t="shared" ref="C38:N38" ca="1" si="27">C15</f>
        <v>1</v>
      </c>
      <c r="D38" s="18">
        <f t="shared" ca="1" si="27"/>
        <v>3</v>
      </c>
      <c r="E38" s="19"/>
      <c r="F38" s="16"/>
      <c r="G38" s="17"/>
      <c r="H38" s="18">
        <f t="shared" ca="1" si="27"/>
        <v>8</v>
      </c>
      <c r="I38" s="18">
        <f t="shared" ca="1" si="27"/>
        <v>8</v>
      </c>
      <c r="J38" s="19"/>
      <c r="K38" s="16"/>
      <c r="L38" s="17"/>
      <c r="M38" s="18">
        <f t="shared" ca="1" si="27"/>
        <v>5</v>
      </c>
      <c r="N38" s="18">
        <f t="shared" ca="1" si="27"/>
        <v>9</v>
      </c>
      <c r="O38" s="19"/>
      <c r="P38" s="1"/>
      <c r="Q38" s="1">
        <f t="shared" si="22"/>
        <v>8</v>
      </c>
      <c r="R38" s="8">
        <f t="shared" ca="1" si="22"/>
        <v>8</v>
      </c>
      <c r="S38" s="8">
        <f t="shared" ca="1" si="22"/>
        <v>8</v>
      </c>
      <c r="T38" s="9"/>
      <c r="U38" s="1">
        <f t="shared" si="23"/>
        <v>8</v>
      </c>
      <c r="V38" s="8">
        <f t="shared" ca="1" si="23"/>
        <v>9</v>
      </c>
      <c r="W38" s="8">
        <f t="shared" ca="1" si="23"/>
        <v>8</v>
      </c>
      <c r="X38" s="9"/>
      <c r="Y38" s="32">
        <f t="shared" si="24"/>
        <v>8</v>
      </c>
      <c r="Z38" s="5">
        <f t="shared" ca="1" si="24"/>
        <v>88</v>
      </c>
      <c r="AA38" s="6" t="str">
        <f t="shared" si="24"/>
        <v>＋</v>
      </c>
      <c r="AB38" s="6">
        <f t="shared" ca="1" si="24"/>
        <v>98</v>
      </c>
      <c r="AC38" s="7" t="str">
        <f t="shared" si="24"/>
        <v>＝</v>
      </c>
      <c r="AD38" s="8">
        <f t="shared" ca="1" si="24"/>
        <v>186</v>
      </c>
      <c r="AN38" s="3"/>
      <c r="AO38" s="4"/>
      <c r="AP38" s="1"/>
      <c r="AQ38" s="1"/>
      <c r="AR38" s="1"/>
      <c r="AS38" s="1"/>
      <c r="AW38" s="3">
        <f t="shared" ca="1" si="3"/>
        <v>0.26454600290520269</v>
      </c>
      <c r="AX38" s="4">
        <f t="shared" ca="1" si="1"/>
        <v>32</v>
      </c>
      <c r="AZ38" s="1">
        <v>38</v>
      </c>
      <c r="BA38" s="1">
        <v>9</v>
      </c>
      <c r="BB38" s="1">
        <v>2</v>
      </c>
    </row>
    <row r="39" spans="1:54" ht="42" customHeight="1" thickBot="1" x14ac:dyDescent="0.3">
      <c r="A39" s="16"/>
      <c r="B39" s="20" t="str">
        <f t="shared" ref="B39:N39" si="28">B16</f>
        <v>＋</v>
      </c>
      <c r="C39" s="21">
        <f t="shared" ca="1" si="28"/>
        <v>9</v>
      </c>
      <c r="D39" s="21">
        <f t="shared" ca="1" si="28"/>
        <v>7</v>
      </c>
      <c r="E39" s="19"/>
      <c r="F39" s="16"/>
      <c r="G39" s="20" t="str">
        <f t="shared" si="28"/>
        <v>＋</v>
      </c>
      <c r="H39" s="21">
        <f t="shared" ca="1" si="28"/>
        <v>9</v>
      </c>
      <c r="I39" s="21">
        <f t="shared" ca="1" si="28"/>
        <v>8</v>
      </c>
      <c r="J39" s="19"/>
      <c r="K39" s="16"/>
      <c r="L39" s="20" t="str">
        <f t="shared" si="28"/>
        <v>＋</v>
      </c>
      <c r="M39" s="21">
        <f t="shared" ca="1" si="28"/>
        <v>6</v>
      </c>
      <c r="N39" s="21">
        <f t="shared" ca="1" si="28"/>
        <v>4</v>
      </c>
      <c r="O39" s="19"/>
      <c r="P39" s="1"/>
      <c r="Q39" s="1">
        <f t="shared" si="22"/>
        <v>9</v>
      </c>
      <c r="R39" s="8">
        <f t="shared" ca="1" si="22"/>
        <v>5</v>
      </c>
      <c r="S39" s="8">
        <f t="shared" ca="1" si="22"/>
        <v>9</v>
      </c>
      <c r="T39" s="9"/>
      <c r="U39" s="1">
        <f t="shared" si="23"/>
        <v>9</v>
      </c>
      <c r="V39" s="8">
        <f t="shared" ca="1" si="23"/>
        <v>6</v>
      </c>
      <c r="W39" s="8">
        <f t="shared" ca="1" si="23"/>
        <v>4</v>
      </c>
      <c r="X39" s="9"/>
      <c r="Y39" s="32">
        <f t="shared" si="24"/>
        <v>9</v>
      </c>
      <c r="Z39" s="5">
        <f t="shared" ca="1" si="24"/>
        <v>54</v>
      </c>
      <c r="AA39" s="6" t="str">
        <f t="shared" si="24"/>
        <v>＋</v>
      </c>
      <c r="AB39" s="6">
        <f t="shared" ca="1" si="24"/>
        <v>69</v>
      </c>
      <c r="AC39" s="7" t="str">
        <f t="shared" si="24"/>
        <v>＝</v>
      </c>
      <c r="AD39" s="8">
        <f t="shared" ca="1" si="24"/>
        <v>123</v>
      </c>
      <c r="AN39" s="3"/>
      <c r="AO39" s="4"/>
      <c r="AP39" s="1"/>
      <c r="AQ39" s="1"/>
      <c r="AR39" s="1"/>
      <c r="AS39" s="1"/>
      <c r="AW39" s="3">
        <f t="shared" ca="1" si="3"/>
        <v>0.28951828849595818</v>
      </c>
      <c r="AX39" s="4">
        <f t="shared" ca="1" si="1"/>
        <v>30</v>
      </c>
      <c r="AZ39" s="1">
        <v>39</v>
      </c>
      <c r="BA39" s="1">
        <v>9</v>
      </c>
      <c r="BB39" s="1">
        <v>3</v>
      </c>
    </row>
    <row r="40" spans="1:54" ht="50.1" customHeight="1" x14ac:dyDescent="0.7">
      <c r="A40" s="16"/>
      <c r="B40" s="33">
        <f ca="1">MOD(ROUNDDOWN($AD37/100,0),10)</f>
        <v>1</v>
      </c>
      <c r="C40" s="33">
        <f ca="1">MOD(ROUNDDOWN($AD37/10,0),10)</f>
        <v>1</v>
      </c>
      <c r="D40" s="33">
        <f ca="1">MOD(ROUNDDOWN($AD37/1,0),10)</f>
        <v>0</v>
      </c>
      <c r="E40" s="19"/>
      <c r="F40" s="16"/>
      <c r="G40" s="33">
        <f ca="1">MOD(ROUNDDOWN($AD38/100,0),10)</f>
        <v>1</v>
      </c>
      <c r="H40" s="33">
        <f ca="1">MOD(ROUNDDOWN($AD38/10,0),10)</f>
        <v>8</v>
      </c>
      <c r="I40" s="33">
        <f ca="1">MOD(ROUNDDOWN($AD38/1,0),10)</f>
        <v>6</v>
      </c>
      <c r="J40" s="19"/>
      <c r="K40" s="16"/>
      <c r="L40" s="33">
        <f ca="1">MOD(ROUNDDOWN($AD39/100,0),10)</f>
        <v>1</v>
      </c>
      <c r="M40" s="33">
        <f ca="1">MOD(ROUNDDOWN($AD39/10,0),10)</f>
        <v>2</v>
      </c>
      <c r="N40" s="33">
        <f ca="1">MOD(ROUNDDOWN($AD39/1,0),10)</f>
        <v>3</v>
      </c>
      <c r="O40" s="19"/>
      <c r="P40" s="1"/>
      <c r="Q40" s="1">
        <f t="shared" si="22"/>
        <v>10</v>
      </c>
      <c r="R40" s="8">
        <f t="shared" ca="1" si="22"/>
        <v>8</v>
      </c>
      <c r="S40" s="8">
        <f t="shared" ca="1" si="22"/>
        <v>3</v>
      </c>
      <c r="T40" s="9"/>
      <c r="U40" s="1">
        <f t="shared" si="23"/>
        <v>10</v>
      </c>
      <c r="V40" s="8">
        <f t="shared" ca="1" si="23"/>
        <v>2</v>
      </c>
      <c r="W40" s="8">
        <f t="shared" ca="1" si="23"/>
        <v>8</v>
      </c>
      <c r="X40" s="9"/>
      <c r="Y40" s="32">
        <f t="shared" si="24"/>
        <v>10</v>
      </c>
      <c r="Z40" s="5">
        <f t="shared" ca="1" si="24"/>
        <v>88</v>
      </c>
      <c r="AA40" s="6" t="str">
        <f t="shared" si="24"/>
        <v>＋</v>
      </c>
      <c r="AB40" s="6">
        <f t="shared" ca="1" si="24"/>
        <v>23</v>
      </c>
      <c r="AC40" s="7" t="str">
        <f t="shared" si="24"/>
        <v>＝</v>
      </c>
      <c r="AD40" s="8">
        <f t="shared" ca="1" si="24"/>
        <v>111</v>
      </c>
      <c r="AN40" s="3"/>
      <c r="AO40" s="4"/>
      <c r="AP40" s="1"/>
      <c r="AQ40" s="1"/>
      <c r="AR40" s="1"/>
      <c r="AS40" s="1"/>
      <c r="AW40" s="3">
        <f t="shared" ca="1" si="3"/>
        <v>0.39004885150129431</v>
      </c>
      <c r="AX40" s="4">
        <f t="shared" ca="1" si="1"/>
        <v>25</v>
      </c>
      <c r="AZ40" s="1">
        <v>40</v>
      </c>
      <c r="BA40" s="1">
        <v>9</v>
      </c>
      <c r="BB40" s="1">
        <v>4</v>
      </c>
    </row>
    <row r="41" spans="1:54" ht="12.95" customHeight="1" x14ac:dyDescent="0.25">
      <c r="A41" s="24"/>
      <c r="B41" s="25"/>
      <c r="C41" s="25"/>
      <c r="D41" s="25"/>
      <c r="E41" s="26"/>
      <c r="F41" s="24"/>
      <c r="G41" s="25"/>
      <c r="H41" s="25"/>
      <c r="I41" s="25"/>
      <c r="J41" s="26"/>
      <c r="K41" s="24"/>
      <c r="L41" s="25"/>
      <c r="M41" s="25"/>
      <c r="N41" s="25"/>
      <c r="O41" s="26"/>
      <c r="P41" s="1"/>
      <c r="Q41" s="1">
        <f t="shared" si="22"/>
        <v>11</v>
      </c>
      <c r="R41" s="8">
        <f t="shared" ca="1" si="22"/>
        <v>7</v>
      </c>
      <c r="S41" s="8">
        <f t="shared" ca="1" si="22"/>
        <v>9</v>
      </c>
      <c r="T41" s="9"/>
      <c r="U41" s="1">
        <f t="shared" si="23"/>
        <v>11</v>
      </c>
      <c r="V41" s="8">
        <f t="shared" ca="1" si="23"/>
        <v>8</v>
      </c>
      <c r="W41" s="8">
        <f t="shared" ca="1" si="23"/>
        <v>5</v>
      </c>
      <c r="X41" s="9"/>
      <c r="Y41" s="32">
        <f t="shared" si="24"/>
        <v>11</v>
      </c>
      <c r="Z41" s="5">
        <f t="shared" ca="1" si="24"/>
        <v>75</v>
      </c>
      <c r="AA41" s="6" t="str">
        <f t="shared" si="24"/>
        <v>＋</v>
      </c>
      <c r="AB41" s="6">
        <f t="shared" ca="1" si="24"/>
        <v>89</v>
      </c>
      <c r="AC41" s="7" t="str">
        <f t="shared" si="24"/>
        <v>＝</v>
      </c>
      <c r="AD41" s="8">
        <f t="shared" ca="1" si="24"/>
        <v>164</v>
      </c>
      <c r="AN41" s="3"/>
      <c r="AO41" s="4"/>
      <c r="AP41" s="1"/>
      <c r="AQ41" s="1"/>
      <c r="AR41" s="1"/>
      <c r="AS41" s="1"/>
      <c r="AW41" s="3">
        <f t="shared" ca="1" si="3"/>
        <v>0.5416424654263291</v>
      </c>
      <c r="AX41" s="4">
        <f t="shared" ca="1" si="1"/>
        <v>15</v>
      </c>
      <c r="AZ41" s="1">
        <v>41</v>
      </c>
      <c r="BA41" s="1">
        <v>9</v>
      </c>
      <c r="BB41" s="1">
        <v>5</v>
      </c>
    </row>
    <row r="42" spans="1:54" ht="39.950000000000003" customHeight="1" x14ac:dyDescent="0.25">
      <c r="A42" s="12"/>
      <c r="B42" s="34" t="str">
        <f ca="1">$S54</f>
        <v>①</v>
      </c>
      <c r="C42" s="34" t="str">
        <f ca="1">$W54</f>
        <v>①</v>
      </c>
      <c r="D42" s="13"/>
      <c r="E42" s="14"/>
      <c r="F42" s="12"/>
      <c r="G42" s="34" t="str">
        <f ca="1">$S55</f>
        <v>①</v>
      </c>
      <c r="H42" s="34" t="str">
        <f ca="1">$W55</f>
        <v>①</v>
      </c>
      <c r="I42" s="15"/>
      <c r="J42" s="14"/>
      <c r="K42" s="12"/>
      <c r="L42" s="34" t="str">
        <f ca="1">$S56</f>
        <v>①</v>
      </c>
      <c r="M42" s="34" t="str">
        <f ca="1">$W56</f>
        <v>①</v>
      </c>
      <c r="N42" s="15"/>
      <c r="O42" s="14"/>
      <c r="P42" s="1"/>
      <c r="Q42" s="1">
        <f t="shared" si="22"/>
        <v>12</v>
      </c>
      <c r="R42" s="8">
        <f t="shared" ca="1" si="22"/>
        <v>4</v>
      </c>
      <c r="S42" s="8">
        <f t="shared" ca="1" si="22"/>
        <v>9</v>
      </c>
      <c r="T42" s="9"/>
      <c r="U42" s="1">
        <f t="shared" si="23"/>
        <v>12</v>
      </c>
      <c r="V42" s="8">
        <f t="shared" ca="1" si="23"/>
        <v>6</v>
      </c>
      <c r="W42" s="8">
        <f t="shared" ca="1" si="23"/>
        <v>9</v>
      </c>
      <c r="X42" s="9"/>
      <c r="Y42" s="32">
        <f t="shared" si="24"/>
        <v>12</v>
      </c>
      <c r="Z42" s="5">
        <f t="shared" ca="1" si="24"/>
        <v>49</v>
      </c>
      <c r="AA42" s="6" t="str">
        <f t="shared" si="24"/>
        <v>＋</v>
      </c>
      <c r="AB42" s="6">
        <f t="shared" ca="1" si="24"/>
        <v>69</v>
      </c>
      <c r="AC42" s="7" t="str">
        <f t="shared" si="24"/>
        <v>＝</v>
      </c>
      <c r="AD42" s="8">
        <f t="shared" ca="1" si="24"/>
        <v>118</v>
      </c>
      <c r="AN42" s="3"/>
      <c r="AO42" s="4"/>
      <c r="AP42" s="1"/>
      <c r="AQ42" s="1"/>
      <c r="AR42" s="1"/>
      <c r="AS42" s="1"/>
      <c r="AW42" s="3">
        <f t="shared" ca="1" si="3"/>
        <v>0.41756938859148252</v>
      </c>
      <c r="AX42" s="4">
        <f t="shared" ca="1" si="1"/>
        <v>22</v>
      </c>
      <c r="AZ42" s="1">
        <v>42</v>
      </c>
      <c r="BA42" s="1">
        <v>9</v>
      </c>
      <c r="BB42" s="1">
        <v>6</v>
      </c>
    </row>
    <row r="43" spans="1:54" ht="42" customHeight="1" x14ac:dyDescent="0.25">
      <c r="A43" s="16"/>
      <c r="B43" s="17"/>
      <c r="C43" s="18">
        <f t="shared" ref="C43:N43" ca="1" si="29">C20</f>
        <v>8</v>
      </c>
      <c r="D43" s="18">
        <f t="shared" ca="1" si="29"/>
        <v>3</v>
      </c>
      <c r="E43" s="19"/>
      <c r="F43" s="16"/>
      <c r="G43" s="17"/>
      <c r="H43" s="18">
        <f t="shared" ca="1" si="29"/>
        <v>7</v>
      </c>
      <c r="I43" s="18">
        <f t="shared" ca="1" si="29"/>
        <v>9</v>
      </c>
      <c r="J43" s="19"/>
      <c r="K43" s="16"/>
      <c r="L43" s="17"/>
      <c r="M43" s="18">
        <f t="shared" ca="1" si="29"/>
        <v>4</v>
      </c>
      <c r="N43" s="18">
        <f t="shared" ca="1" si="29"/>
        <v>9</v>
      </c>
      <c r="O43" s="19"/>
      <c r="P43" s="1"/>
      <c r="Q43" s="1" t="s">
        <v>12</v>
      </c>
      <c r="AN43" s="3"/>
      <c r="AO43" s="4"/>
      <c r="AP43" s="1"/>
      <c r="AQ43" s="1"/>
      <c r="AR43" s="1"/>
      <c r="AS43" s="1"/>
      <c r="AW43" s="3">
        <f t="shared" ca="1" si="3"/>
        <v>0.14084730291716197</v>
      </c>
      <c r="AX43" s="4">
        <f t="shared" ca="1" si="1"/>
        <v>37</v>
      </c>
      <c r="AZ43" s="1">
        <v>43</v>
      </c>
      <c r="BA43" s="1">
        <v>9</v>
      </c>
      <c r="BB43" s="1">
        <v>7</v>
      </c>
    </row>
    <row r="44" spans="1:54" ht="42" customHeight="1" thickBot="1" x14ac:dyDescent="0.3">
      <c r="A44" s="16"/>
      <c r="B44" s="20" t="str">
        <f t="shared" ref="B44:N44" si="30">B21</f>
        <v>＋</v>
      </c>
      <c r="C44" s="21">
        <f t="shared" ca="1" si="30"/>
        <v>2</v>
      </c>
      <c r="D44" s="21">
        <f t="shared" ca="1" si="30"/>
        <v>8</v>
      </c>
      <c r="E44" s="19"/>
      <c r="F44" s="16"/>
      <c r="G44" s="20" t="str">
        <f t="shared" si="30"/>
        <v>＋</v>
      </c>
      <c r="H44" s="21">
        <f t="shared" ca="1" si="30"/>
        <v>8</v>
      </c>
      <c r="I44" s="21">
        <f t="shared" ca="1" si="30"/>
        <v>5</v>
      </c>
      <c r="J44" s="19"/>
      <c r="K44" s="16"/>
      <c r="L44" s="20" t="str">
        <f t="shared" si="30"/>
        <v>＋</v>
      </c>
      <c r="M44" s="21">
        <f t="shared" ca="1" si="30"/>
        <v>6</v>
      </c>
      <c r="N44" s="21">
        <f t="shared" ca="1" si="30"/>
        <v>9</v>
      </c>
      <c r="O44" s="19"/>
      <c r="P44" s="1"/>
      <c r="Q44" s="1"/>
      <c r="R44" s="30" t="s">
        <v>11</v>
      </c>
      <c r="S44" s="30"/>
      <c r="V44" s="30" t="s">
        <v>7</v>
      </c>
      <c r="W44" s="30"/>
      <c r="AN44" s="3"/>
      <c r="AO44" s="4"/>
      <c r="AP44" s="1"/>
      <c r="AQ44" s="1"/>
      <c r="AR44" s="1"/>
      <c r="AS44" s="1"/>
      <c r="AW44" s="3">
        <f t="shared" ca="1" si="3"/>
        <v>0.80703754732993682</v>
      </c>
      <c r="AX44" s="4">
        <f t="shared" ca="1" si="1"/>
        <v>7</v>
      </c>
      <c r="AZ44" s="1">
        <v>44</v>
      </c>
      <c r="BA44" s="1">
        <v>9</v>
      </c>
      <c r="BB44" s="1">
        <v>8</v>
      </c>
    </row>
    <row r="45" spans="1:54" ht="50.1" customHeight="1" x14ac:dyDescent="0.7">
      <c r="A45" s="16"/>
      <c r="B45" s="33">
        <f ca="1">MOD(ROUNDDOWN($AD40/100,0),10)</f>
        <v>1</v>
      </c>
      <c r="C45" s="33">
        <f ca="1">MOD(ROUNDDOWN($AD40/10,0),10)</f>
        <v>1</v>
      </c>
      <c r="D45" s="33">
        <f ca="1">MOD(ROUNDDOWN($AD40/1,0),10)</f>
        <v>1</v>
      </c>
      <c r="E45" s="19"/>
      <c r="F45" s="16"/>
      <c r="G45" s="33">
        <f ca="1">MOD(ROUNDDOWN($AD41/100,0),10)</f>
        <v>1</v>
      </c>
      <c r="H45" s="33">
        <f ca="1">MOD(ROUNDDOWN($AD41/10,0),10)</f>
        <v>6</v>
      </c>
      <c r="I45" s="33">
        <f ca="1">MOD(ROUNDDOWN($AD41/1,0),10)</f>
        <v>4</v>
      </c>
      <c r="J45" s="19"/>
      <c r="K45" s="16"/>
      <c r="L45" s="33">
        <f ca="1">MOD(ROUNDDOWN($AD42/100,0),10)</f>
        <v>1</v>
      </c>
      <c r="M45" s="33">
        <f ca="1">MOD(ROUNDDOWN($AD42/10,0),10)</f>
        <v>1</v>
      </c>
      <c r="N45" s="33">
        <f ca="1">MOD(ROUNDDOWN($AD42/1,0),10)</f>
        <v>8</v>
      </c>
      <c r="O45" s="19"/>
      <c r="P45" s="1"/>
      <c r="Q45" s="1">
        <v>1</v>
      </c>
      <c r="R45" s="31">
        <f t="shared" ref="R45:R56" ca="1" si="31">R31+V31</f>
        <v>10</v>
      </c>
      <c r="S45" s="31" t="str">
        <f ca="1">IF(R45+IF(V45&gt;=10,1,0)&gt;=10,"①","")</f>
        <v>①</v>
      </c>
      <c r="U45" s="1">
        <v>1</v>
      </c>
      <c r="V45" s="31">
        <f t="shared" ref="V45:V56" ca="1" si="32">S31+W31</f>
        <v>15</v>
      </c>
      <c r="W45" s="31" t="str">
        <f ca="1">IF(V45&gt;=10,"①","")</f>
        <v>①</v>
      </c>
      <c r="AN45" s="3"/>
      <c r="AO45" s="4"/>
      <c r="AP45" s="1"/>
      <c r="AQ45" s="1"/>
      <c r="AR45" s="1"/>
      <c r="AS45" s="1"/>
      <c r="AW45" s="3">
        <f t="shared" ca="1" si="3"/>
        <v>0.99945763020544431</v>
      </c>
      <c r="AX45" s="4">
        <f t="shared" ca="1" si="1"/>
        <v>1</v>
      </c>
      <c r="AZ45" s="1">
        <v>45</v>
      </c>
      <c r="BA45" s="1">
        <v>9</v>
      </c>
      <c r="BB45" s="1">
        <v>9</v>
      </c>
    </row>
    <row r="46" spans="1:54" ht="12.95" customHeight="1" x14ac:dyDescent="0.25">
      <c r="A46" s="24"/>
      <c r="B46" s="25"/>
      <c r="C46" s="25"/>
      <c r="D46" s="25"/>
      <c r="E46" s="26"/>
      <c r="F46" s="24"/>
      <c r="G46" s="25"/>
      <c r="H46" s="25"/>
      <c r="I46" s="25"/>
      <c r="J46" s="26"/>
      <c r="K46" s="24"/>
      <c r="L46" s="25"/>
      <c r="M46" s="25"/>
      <c r="N46" s="25"/>
      <c r="O46" s="26"/>
      <c r="P46" s="1"/>
      <c r="Q46" s="1">
        <v>2</v>
      </c>
      <c r="R46" s="31">
        <f t="shared" ca="1" si="31"/>
        <v>11</v>
      </c>
      <c r="S46" s="31" t="str">
        <f t="shared" ref="S46:S56" ca="1" si="33">IF(R46+IF(V46&gt;=10,1,0)&gt;=10,"①","")</f>
        <v>①</v>
      </c>
      <c r="U46" s="1">
        <v>2</v>
      </c>
      <c r="V46" s="31">
        <f t="shared" ca="1" si="32"/>
        <v>11</v>
      </c>
      <c r="W46" s="31" t="str">
        <f t="shared" ref="W46:W56" ca="1" si="34">IF(V46&gt;=10,"①","")</f>
        <v>①</v>
      </c>
      <c r="AN46" s="3"/>
      <c r="AO46" s="4"/>
      <c r="AP46" s="1"/>
      <c r="AQ46" s="1"/>
      <c r="AR46" s="1"/>
      <c r="AS46" s="1"/>
      <c r="AW46" s="3"/>
      <c r="AX46" s="4"/>
      <c r="AZ46" s="1"/>
      <c r="BA46" s="1"/>
      <c r="BB46" s="1"/>
    </row>
    <row r="47" spans="1:54" ht="46.5" x14ac:dyDescent="0.7">
      <c r="P47" s="1"/>
      <c r="Q47" s="1">
        <v>3</v>
      </c>
      <c r="R47" s="31">
        <f t="shared" ca="1" si="31"/>
        <v>12</v>
      </c>
      <c r="S47" s="31" t="str">
        <f t="shared" ca="1" si="33"/>
        <v>①</v>
      </c>
      <c r="U47" s="1">
        <v>3</v>
      </c>
      <c r="V47" s="31">
        <f t="shared" ca="1" si="32"/>
        <v>15</v>
      </c>
      <c r="W47" s="31" t="str">
        <f t="shared" ca="1" si="34"/>
        <v>①</v>
      </c>
      <c r="Z47" s="33"/>
      <c r="AN47" s="3"/>
      <c r="AO47" s="4"/>
      <c r="AP47" s="1"/>
      <c r="AQ47" s="1"/>
      <c r="AR47" s="1"/>
      <c r="AS47" s="1"/>
      <c r="AW47" s="3"/>
      <c r="AX47" s="4"/>
      <c r="AZ47" s="1"/>
      <c r="BA47" s="1"/>
      <c r="BB47" s="1"/>
    </row>
    <row r="48" spans="1:54" ht="18.75" x14ac:dyDescent="0.25">
      <c r="P48" s="1"/>
      <c r="Q48" s="1">
        <v>4</v>
      </c>
      <c r="R48" s="31">
        <f t="shared" ca="1" si="31"/>
        <v>15</v>
      </c>
      <c r="S48" s="31" t="str">
        <f t="shared" ca="1" si="33"/>
        <v>①</v>
      </c>
      <c r="U48" s="1">
        <v>4</v>
      </c>
      <c r="V48" s="31">
        <f t="shared" ca="1" si="32"/>
        <v>15</v>
      </c>
      <c r="W48" s="31" t="str">
        <f t="shared" ca="1" si="34"/>
        <v>①</v>
      </c>
      <c r="AN48" s="3"/>
      <c r="AO48" s="4"/>
      <c r="AQ48" s="1"/>
      <c r="AR48" s="1"/>
      <c r="AS48" s="1"/>
      <c r="AW48" s="3"/>
      <c r="AX48" s="4"/>
      <c r="AZ48" s="1"/>
      <c r="BA48" s="1"/>
      <c r="BB48" s="1"/>
    </row>
    <row r="49" spans="16:54" ht="18.75" x14ac:dyDescent="0.25">
      <c r="P49" s="1"/>
      <c r="Q49" s="1">
        <v>5</v>
      </c>
      <c r="R49" s="31">
        <f t="shared" ca="1" si="31"/>
        <v>13</v>
      </c>
      <c r="S49" s="31" t="str">
        <f t="shared" ca="1" si="33"/>
        <v>①</v>
      </c>
      <c r="U49" s="1">
        <v>5</v>
      </c>
      <c r="V49" s="31">
        <f t="shared" ca="1" si="32"/>
        <v>16</v>
      </c>
      <c r="W49" s="31" t="str">
        <f t="shared" ca="1" si="34"/>
        <v>①</v>
      </c>
      <c r="AN49" s="3"/>
      <c r="AO49" s="4"/>
      <c r="AQ49" s="1"/>
      <c r="AR49" s="1"/>
      <c r="AS49" s="1"/>
      <c r="AW49" s="3"/>
      <c r="AX49" s="4"/>
      <c r="AZ49" s="1"/>
      <c r="BA49" s="1"/>
      <c r="BB49" s="1"/>
    </row>
    <row r="50" spans="16:54" ht="18.75" x14ac:dyDescent="0.25">
      <c r="P50" s="1"/>
      <c r="Q50" s="1">
        <v>6</v>
      </c>
      <c r="R50" s="31">
        <f t="shared" ca="1" si="31"/>
        <v>10</v>
      </c>
      <c r="S50" s="31" t="str">
        <f t="shared" ca="1" si="33"/>
        <v>①</v>
      </c>
      <c r="U50" s="1">
        <v>6</v>
      </c>
      <c r="V50" s="31">
        <f t="shared" ca="1" si="32"/>
        <v>10</v>
      </c>
      <c r="W50" s="31" t="str">
        <f t="shared" ca="1" si="34"/>
        <v>①</v>
      </c>
      <c r="AN50" s="3"/>
      <c r="AO50" s="4"/>
      <c r="AQ50" s="1"/>
      <c r="AR50" s="1"/>
      <c r="AS50" s="1"/>
      <c r="AW50" s="3"/>
      <c r="AX50" s="4"/>
      <c r="AZ50" s="1"/>
      <c r="BA50" s="1"/>
      <c r="BB50" s="1"/>
    </row>
    <row r="51" spans="16:54" ht="18.75" x14ac:dyDescent="0.25">
      <c r="P51" s="1"/>
      <c r="Q51" s="1">
        <v>7</v>
      </c>
      <c r="R51" s="31">
        <f t="shared" ca="1" si="31"/>
        <v>10</v>
      </c>
      <c r="S51" s="31" t="str">
        <f t="shared" ca="1" si="33"/>
        <v>①</v>
      </c>
      <c r="U51" s="1">
        <v>7</v>
      </c>
      <c r="V51" s="31">
        <f t="shared" ca="1" si="32"/>
        <v>10</v>
      </c>
      <c r="W51" s="31" t="str">
        <f t="shared" ca="1" si="34"/>
        <v>①</v>
      </c>
      <c r="AN51" s="3"/>
      <c r="AO51" s="4"/>
      <c r="AQ51" s="1"/>
      <c r="AR51" s="1"/>
      <c r="AS51" s="1"/>
      <c r="AW51" s="3"/>
      <c r="AX51" s="4"/>
      <c r="AZ51" s="1"/>
      <c r="BA51" s="1"/>
      <c r="BB51" s="1"/>
    </row>
    <row r="52" spans="16:54" ht="18.75" x14ac:dyDescent="0.25">
      <c r="P52" s="1"/>
      <c r="Q52" s="1">
        <v>8</v>
      </c>
      <c r="R52" s="31">
        <f t="shared" ca="1" si="31"/>
        <v>17</v>
      </c>
      <c r="S52" s="31" t="str">
        <f t="shared" ca="1" si="33"/>
        <v>①</v>
      </c>
      <c r="U52" s="1">
        <v>8</v>
      </c>
      <c r="V52" s="31">
        <f t="shared" ca="1" si="32"/>
        <v>16</v>
      </c>
      <c r="W52" s="31" t="str">
        <f t="shared" ca="1" si="34"/>
        <v>①</v>
      </c>
      <c r="AN52" s="3"/>
      <c r="AO52" s="4"/>
      <c r="AQ52" s="1"/>
      <c r="AR52" s="1"/>
      <c r="AS52" s="1"/>
      <c r="AW52" s="3"/>
      <c r="AX52" s="4"/>
      <c r="AZ52" s="1"/>
      <c r="BA52" s="1"/>
      <c r="BB52" s="1"/>
    </row>
    <row r="53" spans="16:54" ht="18.75" x14ac:dyDescent="0.25">
      <c r="P53" s="1"/>
      <c r="Q53" s="1">
        <v>9</v>
      </c>
      <c r="R53" s="31">
        <f t="shared" ca="1" si="31"/>
        <v>11</v>
      </c>
      <c r="S53" s="31" t="str">
        <f t="shared" ca="1" si="33"/>
        <v>①</v>
      </c>
      <c r="U53" s="1">
        <v>9</v>
      </c>
      <c r="V53" s="31">
        <f t="shared" ca="1" si="32"/>
        <v>13</v>
      </c>
      <c r="W53" s="31" t="str">
        <f t="shared" ca="1" si="34"/>
        <v>①</v>
      </c>
      <c r="AN53" s="3"/>
      <c r="AO53" s="4"/>
      <c r="AQ53" s="1"/>
      <c r="AR53" s="1"/>
      <c r="AS53" s="1"/>
      <c r="AW53" s="3"/>
      <c r="AX53" s="4"/>
      <c r="AZ53" s="1"/>
      <c r="BA53" s="1"/>
      <c r="BB53" s="1"/>
    </row>
    <row r="54" spans="16:54" ht="18.75" x14ac:dyDescent="0.25">
      <c r="P54" s="1"/>
      <c r="Q54" s="1">
        <v>10</v>
      </c>
      <c r="R54" s="31">
        <f t="shared" ca="1" si="31"/>
        <v>10</v>
      </c>
      <c r="S54" s="31" t="str">
        <f t="shared" ca="1" si="33"/>
        <v>①</v>
      </c>
      <c r="U54" s="1">
        <v>10</v>
      </c>
      <c r="V54" s="31">
        <f t="shared" ca="1" si="32"/>
        <v>11</v>
      </c>
      <c r="W54" s="31" t="str">
        <f t="shared" ca="1" si="34"/>
        <v>①</v>
      </c>
      <c r="AN54" s="3"/>
      <c r="AO54" s="4"/>
      <c r="AQ54" s="1"/>
      <c r="AR54" s="1"/>
      <c r="AS54" s="1"/>
      <c r="AW54" s="3"/>
      <c r="AX54" s="4"/>
      <c r="AZ54" s="1"/>
      <c r="BA54" s="1"/>
      <c r="BB54" s="1"/>
    </row>
    <row r="55" spans="16:54" ht="18.75" x14ac:dyDescent="0.25">
      <c r="P55" s="1"/>
      <c r="Q55" s="1">
        <v>11</v>
      </c>
      <c r="R55" s="31">
        <f t="shared" ca="1" si="31"/>
        <v>15</v>
      </c>
      <c r="S55" s="31" t="str">
        <f t="shared" ca="1" si="33"/>
        <v>①</v>
      </c>
      <c r="U55" s="1">
        <v>11</v>
      </c>
      <c r="V55" s="31">
        <f t="shared" ca="1" si="32"/>
        <v>14</v>
      </c>
      <c r="W55" s="31" t="str">
        <f t="shared" ca="1" si="34"/>
        <v>①</v>
      </c>
      <c r="AN55" s="3"/>
      <c r="AO55" s="4"/>
      <c r="AQ55" s="1"/>
      <c r="AW55" s="3"/>
      <c r="AX55" s="4"/>
      <c r="AZ55" s="1"/>
      <c r="BA55" s="1"/>
      <c r="BB55" s="1"/>
    </row>
    <row r="56" spans="16:54" ht="18.75" x14ac:dyDescent="0.25">
      <c r="P56" s="1"/>
      <c r="Q56" s="1">
        <v>12</v>
      </c>
      <c r="R56" s="31">
        <f t="shared" ca="1" si="31"/>
        <v>10</v>
      </c>
      <c r="S56" s="31" t="str">
        <f t="shared" ca="1" si="33"/>
        <v>①</v>
      </c>
      <c r="U56" s="1">
        <v>12</v>
      </c>
      <c r="V56" s="31">
        <f t="shared" ca="1" si="32"/>
        <v>18</v>
      </c>
      <c r="W56" s="31" t="str">
        <f t="shared" ca="1" si="34"/>
        <v>①</v>
      </c>
      <c r="AN56" s="3"/>
      <c r="AO56" s="4"/>
      <c r="AQ56" s="1"/>
      <c r="AW56" s="3"/>
      <c r="AX56" s="4"/>
      <c r="AZ56" s="1"/>
      <c r="BA56" s="1"/>
      <c r="BB56" s="1"/>
    </row>
    <row r="57" spans="16:54" ht="18.75" x14ac:dyDescent="0.25">
      <c r="P57" s="1"/>
      <c r="AN57" s="3"/>
      <c r="AO57" s="4"/>
      <c r="AQ57" s="1"/>
      <c r="AW57" s="3"/>
      <c r="AX57" s="4"/>
      <c r="AZ57" s="1"/>
      <c r="BA57" s="1"/>
      <c r="BB57" s="1"/>
    </row>
    <row r="58" spans="16:54" ht="18.75" x14ac:dyDescent="0.25">
      <c r="P58" s="1"/>
      <c r="AN58" s="3"/>
      <c r="AO58" s="4"/>
      <c r="AQ58" s="1"/>
      <c r="AW58" s="3"/>
      <c r="AX58" s="4"/>
      <c r="AZ58" s="1"/>
      <c r="BA58" s="1"/>
      <c r="BB58" s="1"/>
    </row>
    <row r="59" spans="16:54" ht="18.75" x14ac:dyDescent="0.25">
      <c r="P59" s="1"/>
      <c r="AN59" s="3"/>
      <c r="AO59" s="4"/>
      <c r="AQ59" s="1"/>
      <c r="AW59" s="3"/>
      <c r="AX59" s="4"/>
      <c r="AZ59" s="1"/>
      <c r="BA59" s="1"/>
      <c r="BB59" s="1"/>
    </row>
    <row r="60" spans="16:54" ht="18.75" x14ac:dyDescent="0.25">
      <c r="P60" s="1"/>
      <c r="AN60" s="3"/>
      <c r="AO60" s="4"/>
      <c r="AQ60" s="1"/>
      <c r="AW60" s="3"/>
      <c r="AX60" s="4"/>
      <c r="AZ60" s="1"/>
      <c r="BA60" s="1"/>
      <c r="BB60" s="1"/>
    </row>
    <row r="61" spans="16:54" ht="18.75" x14ac:dyDescent="0.25">
      <c r="P61" s="1"/>
      <c r="AN61" s="3"/>
      <c r="AO61" s="4"/>
      <c r="AQ61" s="1"/>
      <c r="AW61" s="3"/>
      <c r="AX61" s="4"/>
      <c r="AZ61" s="1"/>
      <c r="BA61" s="1"/>
      <c r="BB61" s="1"/>
    </row>
    <row r="62" spans="16:54" ht="18.75" x14ac:dyDescent="0.25">
      <c r="P62" s="1"/>
      <c r="AN62" s="3"/>
      <c r="AO62" s="4"/>
      <c r="AQ62" s="1"/>
      <c r="AW62" s="3"/>
      <c r="AX62" s="4"/>
      <c r="AZ62" s="1"/>
      <c r="BA62" s="1"/>
      <c r="BB62" s="1"/>
    </row>
    <row r="63" spans="16:54" ht="18.75" x14ac:dyDescent="0.25">
      <c r="P63" s="1"/>
      <c r="AN63" s="3"/>
      <c r="AO63" s="4"/>
      <c r="AQ63" s="1"/>
      <c r="AW63" s="3"/>
      <c r="AX63" s="4"/>
      <c r="AZ63" s="1"/>
      <c r="BA63" s="1"/>
      <c r="BB63" s="1"/>
    </row>
    <row r="64" spans="16:54" ht="18.75" x14ac:dyDescent="0.25">
      <c r="P64" s="1"/>
      <c r="AN64" s="3"/>
      <c r="AO64" s="4"/>
      <c r="AQ64" s="1"/>
      <c r="AW64" s="3"/>
      <c r="AX64" s="4"/>
      <c r="AZ64" s="1"/>
      <c r="BA64" s="1"/>
      <c r="BB64" s="1"/>
    </row>
    <row r="65" spans="16:54" ht="18.75" x14ac:dyDescent="0.25">
      <c r="P65" s="1"/>
      <c r="AN65" s="3"/>
      <c r="AO65" s="4"/>
      <c r="AQ65" s="1"/>
      <c r="AW65" s="3"/>
      <c r="AX65" s="4"/>
      <c r="AZ65" s="1"/>
      <c r="BA65" s="1"/>
      <c r="BB65" s="1"/>
    </row>
    <row r="66" spans="16:54" ht="18.75" x14ac:dyDescent="0.25">
      <c r="P66" s="1"/>
      <c r="AN66" s="3"/>
      <c r="AO66" s="4"/>
      <c r="AQ66" s="1"/>
      <c r="AW66" s="3"/>
      <c r="AX66" s="4"/>
      <c r="AZ66" s="1"/>
      <c r="BA66" s="1"/>
      <c r="BB66" s="1"/>
    </row>
    <row r="67" spans="16:54" ht="18.75" x14ac:dyDescent="0.25">
      <c r="P67" s="1"/>
      <c r="AN67" s="3"/>
      <c r="AO67" s="4"/>
      <c r="AQ67" s="1"/>
      <c r="AW67" s="3"/>
      <c r="AX67" s="4"/>
      <c r="AZ67" s="1"/>
      <c r="BA67" s="1"/>
      <c r="BB67" s="1"/>
    </row>
    <row r="68" spans="16:54" ht="18.75" x14ac:dyDescent="0.25">
      <c r="P68" s="1"/>
      <c r="AN68" s="3"/>
      <c r="AO68" s="4"/>
      <c r="AQ68" s="1"/>
      <c r="AW68" s="3"/>
      <c r="AX68" s="4"/>
      <c r="AZ68" s="1"/>
      <c r="BA68" s="1"/>
      <c r="BB68" s="1"/>
    </row>
    <row r="69" spans="16:54" ht="18.75" x14ac:dyDescent="0.25">
      <c r="P69" s="1"/>
      <c r="AN69" s="3"/>
      <c r="AO69" s="4"/>
      <c r="AQ69" s="1"/>
      <c r="AW69" s="3"/>
      <c r="AX69" s="4"/>
      <c r="AZ69" s="1"/>
      <c r="BA69" s="1"/>
      <c r="BB69" s="1"/>
    </row>
    <row r="70" spans="16:54" ht="18.75" x14ac:dyDescent="0.25">
      <c r="P70" s="1"/>
      <c r="AN70" s="3"/>
      <c r="AO70" s="4"/>
      <c r="AQ70" s="1"/>
      <c r="AW70" s="3"/>
      <c r="AX70" s="4"/>
      <c r="AZ70" s="1"/>
      <c r="BA70" s="1"/>
      <c r="BB70" s="1"/>
    </row>
    <row r="71" spans="16:54" ht="18.75" x14ac:dyDescent="0.25">
      <c r="P71" s="1"/>
      <c r="AN71" s="3"/>
      <c r="AO71" s="4"/>
      <c r="AQ71" s="1"/>
      <c r="AW71" s="3"/>
      <c r="AX71" s="4"/>
      <c r="AZ71" s="1"/>
      <c r="BA71" s="1"/>
      <c r="BB71" s="1"/>
    </row>
    <row r="72" spans="16:54" ht="18.75" x14ac:dyDescent="0.25">
      <c r="P72" s="1"/>
      <c r="AN72" s="3"/>
      <c r="AO72" s="4"/>
      <c r="AQ72" s="1"/>
      <c r="AW72" s="3"/>
      <c r="AX72" s="4"/>
      <c r="AZ72" s="1"/>
      <c r="BA72" s="1"/>
      <c r="BB72" s="1"/>
    </row>
    <row r="73" spans="16:54" ht="18.75" x14ac:dyDescent="0.25">
      <c r="P73" s="1"/>
      <c r="AN73" s="3"/>
      <c r="AO73" s="4"/>
      <c r="AQ73" s="1"/>
      <c r="AW73" s="3"/>
      <c r="AX73" s="4"/>
      <c r="AZ73" s="1"/>
      <c r="BA73" s="1"/>
      <c r="BB73" s="1"/>
    </row>
    <row r="74" spans="16:54" ht="18.75" x14ac:dyDescent="0.25">
      <c r="P74" s="1"/>
      <c r="AN74" s="3"/>
      <c r="AO74" s="4"/>
      <c r="AQ74" s="1"/>
      <c r="AW74" s="3"/>
      <c r="AX74" s="4"/>
      <c r="AZ74" s="1"/>
      <c r="BA74" s="1"/>
      <c r="BB74" s="1"/>
    </row>
    <row r="75" spans="16:54" ht="18.75" x14ac:dyDescent="0.25">
      <c r="P75" s="1"/>
      <c r="AN75" s="3"/>
      <c r="AO75" s="4"/>
      <c r="AQ75" s="1"/>
      <c r="AW75" s="3"/>
      <c r="AX75" s="4"/>
      <c r="AZ75" s="1"/>
      <c r="BA75" s="1"/>
      <c r="BB75" s="1"/>
    </row>
    <row r="76" spans="16:54" ht="18.75" x14ac:dyDescent="0.25">
      <c r="P76" s="1"/>
      <c r="AN76" s="3"/>
      <c r="AO76" s="4"/>
      <c r="AQ76" s="1"/>
      <c r="AW76" s="3"/>
      <c r="AX76" s="4"/>
      <c r="AZ76" s="1"/>
      <c r="BA76" s="1"/>
      <c r="BB76" s="1"/>
    </row>
    <row r="77" spans="16:54" ht="18.75" x14ac:dyDescent="0.25">
      <c r="P77" s="1"/>
      <c r="AN77" s="3"/>
      <c r="AO77" s="4"/>
      <c r="AQ77" s="1"/>
      <c r="AW77" s="3"/>
      <c r="AX77" s="4"/>
      <c r="AZ77" s="1"/>
      <c r="BA77" s="1"/>
      <c r="BB77" s="1"/>
    </row>
    <row r="78" spans="16:54" ht="18.75" x14ac:dyDescent="0.25">
      <c r="P78" s="1"/>
      <c r="AN78" s="3"/>
      <c r="AO78" s="4"/>
      <c r="AQ78" s="1"/>
      <c r="AW78" s="3"/>
      <c r="AX78" s="4"/>
      <c r="AZ78" s="1"/>
      <c r="BA78" s="1"/>
      <c r="BB78" s="1"/>
    </row>
    <row r="79" spans="16:54" ht="18.75" x14ac:dyDescent="0.25">
      <c r="P79" s="1"/>
      <c r="AN79" s="3"/>
      <c r="AO79" s="4"/>
      <c r="AQ79" s="1"/>
      <c r="AW79" s="3"/>
      <c r="AX79" s="4"/>
      <c r="AZ79" s="1"/>
      <c r="BA79" s="1"/>
      <c r="BB79" s="1"/>
    </row>
    <row r="80" spans="16:54" ht="18.75" x14ac:dyDescent="0.25">
      <c r="P80" s="1"/>
      <c r="AN80" s="3"/>
      <c r="AO80" s="4"/>
      <c r="AQ80" s="1"/>
      <c r="AW80" s="3"/>
      <c r="AX80" s="4"/>
      <c r="AZ80" s="1"/>
      <c r="BA80" s="1"/>
      <c r="BB80" s="1"/>
    </row>
    <row r="81" spans="16:54" ht="18.75" x14ac:dyDescent="0.25">
      <c r="P81" s="1"/>
      <c r="AN81" s="3"/>
      <c r="AO81" s="4"/>
      <c r="AQ81" s="1"/>
      <c r="AW81" s="3"/>
      <c r="AX81" s="4"/>
      <c r="AZ81" s="1"/>
      <c r="BA81" s="1"/>
      <c r="BB81" s="1"/>
    </row>
    <row r="82" spans="16:54" ht="18.75" x14ac:dyDescent="0.25">
      <c r="P82" s="1"/>
      <c r="AN82" s="3"/>
      <c r="AO82" s="4"/>
      <c r="AQ82" s="1"/>
      <c r="AW82" s="3"/>
      <c r="AX82" s="4"/>
      <c r="AZ82" s="1"/>
      <c r="BA82" s="1"/>
      <c r="BB82" s="1"/>
    </row>
    <row r="83" spans="16:54" ht="18.75" x14ac:dyDescent="0.25">
      <c r="P83" s="1"/>
      <c r="AN83" s="3"/>
      <c r="AO83" s="4"/>
      <c r="AQ83" s="1"/>
      <c r="AW83" s="3"/>
      <c r="AX83" s="4"/>
      <c r="AZ83" s="1"/>
      <c r="BA83" s="1"/>
      <c r="BB83" s="1"/>
    </row>
    <row r="84" spans="16:54" ht="18.75" x14ac:dyDescent="0.25">
      <c r="P84" s="1"/>
      <c r="AN84" s="3"/>
      <c r="AO84" s="4"/>
      <c r="AQ84" s="1"/>
      <c r="AW84" s="3"/>
      <c r="AX84" s="4"/>
      <c r="AZ84" s="1"/>
      <c r="BA84" s="1"/>
      <c r="BB84" s="1"/>
    </row>
    <row r="85" spans="16:54" ht="18.75" x14ac:dyDescent="0.25">
      <c r="P85" s="1"/>
      <c r="AN85" s="3"/>
      <c r="AO85" s="4"/>
      <c r="AQ85" s="1"/>
      <c r="AW85" s="3"/>
      <c r="AX85" s="4"/>
      <c r="AZ85" s="1"/>
      <c r="BA85" s="1"/>
      <c r="BB85" s="1"/>
    </row>
    <row r="86" spans="16:54" ht="18.75" x14ac:dyDescent="0.25">
      <c r="P86" s="1"/>
      <c r="AN86" s="3"/>
      <c r="AO86" s="4"/>
      <c r="AQ86" s="1"/>
      <c r="AW86" s="3"/>
      <c r="AX86" s="4"/>
      <c r="AZ86" s="1"/>
      <c r="BA86" s="1"/>
      <c r="BB86" s="1"/>
    </row>
    <row r="87" spans="16:54" ht="18.75" x14ac:dyDescent="0.25">
      <c r="P87" s="1"/>
      <c r="AN87" s="3"/>
      <c r="AO87" s="4"/>
      <c r="AQ87" s="1"/>
      <c r="AW87" s="3"/>
      <c r="AX87" s="4"/>
      <c r="AZ87" s="1"/>
      <c r="BA87" s="1"/>
      <c r="BB87" s="1"/>
    </row>
    <row r="88" spans="16:54" ht="18.75" x14ac:dyDescent="0.25">
      <c r="P88" s="1"/>
      <c r="AN88" s="3"/>
      <c r="AO88" s="4"/>
      <c r="AQ88" s="1"/>
      <c r="AW88" s="3"/>
      <c r="AX88" s="4"/>
      <c r="AZ88" s="1"/>
      <c r="BA88" s="1"/>
      <c r="BB88" s="1"/>
    </row>
    <row r="89" spans="16:54" ht="18.75" x14ac:dyDescent="0.25">
      <c r="P89" s="1"/>
      <c r="AN89" s="3"/>
      <c r="AO89" s="4"/>
      <c r="AQ89" s="1"/>
      <c r="AW89" s="3"/>
      <c r="AX89" s="4"/>
      <c r="AZ89" s="1"/>
      <c r="BA89" s="1"/>
      <c r="BB89" s="1"/>
    </row>
    <row r="90" spans="16:54" ht="18.75" x14ac:dyDescent="0.25">
      <c r="P90" s="1"/>
      <c r="AN90" s="3"/>
      <c r="AO90" s="4"/>
      <c r="AQ90" s="1"/>
      <c r="AW90" s="3"/>
      <c r="AX90" s="4"/>
      <c r="AZ90" s="1"/>
      <c r="BA90" s="1"/>
      <c r="BB90" s="1"/>
    </row>
    <row r="91" spans="16:54" ht="18.75" x14ac:dyDescent="0.25">
      <c r="P91" s="1"/>
      <c r="AN91" s="3"/>
      <c r="AO91" s="4"/>
      <c r="AQ91" s="1"/>
      <c r="AW91" s="3"/>
      <c r="AX91" s="4"/>
      <c r="AZ91" s="1"/>
      <c r="BB91" s="1"/>
    </row>
    <row r="92" spans="16:54" ht="18.75" x14ac:dyDescent="0.25">
      <c r="P92" s="1"/>
      <c r="AN92" s="3"/>
      <c r="AO92" s="4"/>
      <c r="AQ92" s="1"/>
      <c r="AW92" s="3"/>
      <c r="AX92" s="4"/>
      <c r="AZ92" s="1"/>
      <c r="BB92" s="1"/>
    </row>
    <row r="93" spans="16:54" ht="18.75" x14ac:dyDescent="0.25">
      <c r="P93" s="1"/>
      <c r="AN93" s="3"/>
      <c r="AO93" s="4"/>
      <c r="AQ93" s="1"/>
      <c r="AW93" s="3"/>
      <c r="AX93" s="4"/>
      <c r="AZ93" s="1"/>
      <c r="BB93" s="1"/>
    </row>
    <row r="94" spans="16:54" ht="18.75" x14ac:dyDescent="0.25">
      <c r="P94" s="1"/>
      <c r="AN94" s="3"/>
      <c r="AO94" s="4"/>
      <c r="AQ94" s="1"/>
      <c r="AW94" s="3"/>
      <c r="AX94" s="4"/>
      <c r="AZ94" s="1"/>
      <c r="BB94" s="1"/>
    </row>
    <row r="95" spans="16:54" ht="18.75" x14ac:dyDescent="0.25">
      <c r="P95" s="1"/>
      <c r="AN95" s="3"/>
      <c r="AO95" s="4"/>
      <c r="AQ95" s="1"/>
      <c r="AW95" s="3"/>
      <c r="AX95" s="4"/>
      <c r="AZ95" s="1"/>
      <c r="BB95" s="1"/>
    </row>
    <row r="96" spans="16:54" ht="18.75" x14ac:dyDescent="0.25">
      <c r="P96" s="1"/>
      <c r="AN96" s="3"/>
      <c r="AO96" s="4"/>
      <c r="AQ96" s="1"/>
      <c r="AW96" s="3"/>
      <c r="AX96" s="4"/>
      <c r="AZ96" s="1"/>
      <c r="BB96" s="1"/>
    </row>
    <row r="97" spans="16:54" ht="18.75" x14ac:dyDescent="0.25">
      <c r="P97" s="1"/>
      <c r="AN97" s="3"/>
      <c r="AO97" s="4"/>
      <c r="AQ97" s="1"/>
      <c r="AW97" s="3"/>
      <c r="AX97" s="4"/>
      <c r="AZ97" s="1"/>
      <c r="BB97" s="1"/>
    </row>
    <row r="98" spans="16:54" ht="18.75" x14ac:dyDescent="0.25">
      <c r="P98" s="1"/>
      <c r="AN98" s="3"/>
      <c r="AO98" s="4"/>
      <c r="AQ98" s="1"/>
      <c r="AW98" s="3"/>
      <c r="AX98" s="4"/>
      <c r="AZ98" s="1"/>
      <c r="BB98" s="1"/>
    </row>
    <row r="99" spans="16:54" ht="18.75" x14ac:dyDescent="0.25">
      <c r="P99" s="1"/>
      <c r="AN99" s="3"/>
      <c r="AO99" s="4"/>
      <c r="AQ99" s="1"/>
      <c r="AW99" s="3"/>
      <c r="AX99" s="4"/>
      <c r="AZ99" s="1"/>
      <c r="BB99" s="1"/>
    </row>
    <row r="100" spans="16:54" ht="18.75" x14ac:dyDescent="0.25">
      <c r="P100" s="1"/>
      <c r="AN100" s="3"/>
      <c r="AO100" s="4"/>
      <c r="AQ100" s="1"/>
      <c r="AW100" s="3"/>
      <c r="AX100" s="4"/>
      <c r="AZ100" s="1"/>
      <c r="BB100" s="1"/>
    </row>
    <row r="101" spans="16:54" ht="18.75" x14ac:dyDescent="0.25">
      <c r="AN101" s="3"/>
      <c r="AO101" s="4"/>
      <c r="AQ101" s="1"/>
      <c r="AW101" s="3"/>
      <c r="AX101" s="4"/>
      <c r="AZ101" s="1"/>
    </row>
    <row r="102" spans="16:54" ht="18.75" x14ac:dyDescent="0.15">
      <c r="AZ102" s="1"/>
    </row>
  </sheetData>
  <sheetProtection algorithmName="SHA-512" hashValue="6urDj554w/JAVoa5+EjgOjfz2LCKLXc2+gVwk8yNVS5N71nbaAuOHEq5r3iNasbdtSevnvQqVGTQEXJE9JiNgg==" saltValue="pg/5Behe/nTyKohVqwCcR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376" priority="43" operator="equal">
      <formula>0</formula>
    </cfRule>
  </conditionalFormatting>
  <conditionalFormatting sqref="H43">
    <cfRule type="cellIs" dxfId="375" priority="42" operator="equal">
      <formula>0</formula>
    </cfRule>
  </conditionalFormatting>
  <conditionalFormatting sqref="C44">
    <cfRule type="cellIs" dxfId="374" priority="41" operator="equal">
      <formula>0</formula>
    </cfRule>
  </conditionalFormatting>
  <conditionalFormatting sqref="C43">
    <cfRule type="cellIs" dxfId="373" priority="40" operator="equal">
      <formula>0</formula>
    </cfRule>
  </conditionalFormatting>
  <conditionalFormatting sqref="C29">
    <cfRule type="cellIs" dxfId="372" priority="63" operator="equal">
      <formula>0</formula>
    </cfRule>
  </conditionalFormatting>
  <conditionalFormatting sqref="C28">
    <cfRule type="cellIs" dxfId="371" priority="62" operator="equal">
      <formula>0</formula>
    </cfRule>
  </conditionalFormatting>
  <conditionalFormatting sqref="H29">
    <cfRule type="cellIs" dxfId="370" priority="61" operator="equal">
      <formula>0</formula>
    </cfRule>
  </conditionalFormatting>
  <conditionalFormatting sqref="H28">
    <cfRule type="cellIs" dxfId="369" priority="60" operator="equal">
      <formula>0</formula>
    </cfRule>
  </conditionalFormatting>
  <conditionalFormatting sqref="M29">
    <cfRule type="cellIs" dxfId="368" priority="59" operator="equal">
      <formula>0</formula>
    </cfRule>
  </conditionalFormatting>
  <conditionalFormatting sqref="M28">
    <cfRule type="cellIs" dxfId="367" priority="58" operator="equal">
      <formula>0</formula>
    </cfRule>
  </conditionalFormatting>
  <conditionalFormatting sqref="M34">
    <cfRule type="cellIs" dxfId="366" priority="57" operator="equal">
      <formula>0</formula>
    </cfRule>
  </conditionalFormatting>
  <conditionalFormatting sqref="M33">
    <cfRule type="cellIs" dxfId="365" priority="56" operator="equal">
      <formula>0</formula>
    </cfRule>
  </conditionalFormatting>
  <conditionalFormatting sqref="H34">
    <cfRule type="cellIs" dxfId="364" priority="55" operator="equal">
      <formula>0</formula>
    </cfRule>
  </conditionalFormatting>
  <conditionalFormatting sqref="H33">
    <cfRule type="cellIs" dxfId="363" priority="54" operator="equal">
      <formula>0</formula>
    </cfRule>
  </conditionalFormatting>
  <conditionalFormatting sqref="C34">
    <cfRule type="cellIs" dxfId="362" priority="53" operator="equal">
      <formula>0</formula>
    </cfRule>
  </conditionalFormatting>
  <conditionalFormatting sqref="C33">
    <cfRule type="cellIs" dxfId="361" priority="52" operator="equal">
      <formula>0</formula>
    </cfRule>
  </conditionalFormatting>
  <conditionalFormatting sqref="C39">
    <cfRule type="cellIs" dxfId="360" priority="51" operator="equal">
      <formula>0</formula>
    </cfRule>
  </conditionalFormatting>
  <conditionalFormatting sqref="C38">
    <cfRule type="cellIs" dxfId="359" priority="50" operator="equal">
      <formula>0</formula>
    </cfRule>
  </conditionalFormatting>
  <conditionalFormatting sqref="H39">
    <cfRule type="cellIs" dxfId="358" priority="49" operator="equal">
      <formula>0</formula>
    </cfRule>
  </conditionalFormatting>
  <conditionalFormatting sqref="H38">
    <cfRule type="cellIs" dxfId="357" priority="48" operator="equal">
      <formula>0</formula>
    </cfRule>
  </conditionalFormatting>
  <conditionalFormatting sqref="M39">
    <cfRule type="cellIs" dxfId="356" priority="47" operator="equal">
      <formula>0</formula>
    </cfRule>
  </conditionalFormatting>
  <conditionalFormatting sqref="M38">
    <cfRule type="cellIs" dxfId="355" priority="46" operator="equal">
      <formula>0</formula>
    </cfRule>
  </conditionalFormatting>
  <conditionalFormatting sqref="M44">
    <cfRule type="cellIs" dxfId="354" priority="45" operator="equal">
      <formula>0</formula>
    </cfRule>
  </conditionalFormatting>
  <conditionalFormatting sqref="M43">
    <cfRule type="cellIs" dxfId="353" priority="44" operator="equal">
      <formula>0</formula>
    </cfRule>
  </conditionalFormatting>
  <conditionalFormatting sqref="C6">
    <cfRule type="cellIs" dxfId="352" priority="65" operator="equal">
      <formula>0</formula>
    </cfRule>
  </conditionalFormatting>
  <conditionalFormatting sqref="C5">
    <cfRule type="cellIs" dxfId="351" priority="64" operator="equal">
      <formula>0</formula>
    </cfRule>
  </conditionalFormatting>
  <conditionalFormatting sqref="H6">
    <cfRule type="cellIs" dxfId="350" priority="38" operator="equal">
      <formula>0</formula>
    </cfRule>
  </conditionalFormatting>
  <conditionalFormatting sqref="H5">
    <cfRule type="cellIs" dxfId="349" priority="37" operator="equal">
      <formula>0</formula>
    </cfRule>
  </conditionalFormatting>
  <conditionalFormatting sqref="M6">
    <cfRule type="cellIs" dxfId="348" priority="36" operator="equal">
      <formula>0</formula>
    </cfRule>
  </conditionalFormatting>
  <conditionalFormatting sqref="M5">
    <cfRule type="cellIs" dxfId="347" priority="35" operator="equal">
      <formula>0</formula>
    </cfRule>
  </conditionalFormatting>
  <conditionalFormatting sqref="C11">
    <cfRule type="cellIs" dxfId="346" priority="34" operator="equal">
      <formula>0</formula>
    </cfRule>
  </conditionalFormatting>
  <conditionalFormatting sqref="C10">
    <cfRule type="cellIs" dxfId="345" priority="33" operator="equal">
      <formula>0</formula>
    </cfRule>
  </conditionalFormatting>
  <conditionalFormatting sqref="H11">
    <cfRule type="cellIs" dxfId="344" priority="32" operator="equal">
      <formula>0</formula>
    </cfRule>
  </conditionalFormatting>
  <conditionalFormatting sqref="H10">
    <cfRule type="cellIs" dxfId="343" priority="31" operator="equal">
      <formula>0</formula>
    </cfRule>
  </conditionalFormatting>
  <conditionalFormatting sqref="M11">
    <cfRule type="cellIs" dxfId="342" priority="30" operator="equal">
      <formula>0</formula>
    </cfRule>
  </conditionalFormatting>
  <conditionalFormatting sqref="M10">
    <cfRule type="cellIs" dxfId="341" priority="29" operator="equal">
      <formula>0</formula>
    </cfRule>
  </conditionalFormatting>
  <conditionalFormatting sqref="C16">
    <cfRule type="cellIs" dxfId="340" priority="28" operator="equal">
      <formula>0</formula>
    </cfRule>
  </conditionalFormatting>
  <conditionalFormatting sqref="C15">
    <cfRule type="cellIs" dxfId="339" priority="27" operator="equal">
      <formula>0</formula>
    </cfRule>
  </conditionalFormatting>
  <conditionalFormatting sqref="H16">
    <cfRule type="cellIs" dxfId="338" priority="26" operator="equal">
      <formula>0</formula>
    </cfRule>
  </conditionalFormatting>
  <conditionalFormatting sqref="H15">
    <cfRule type="cellIs" dxfId="337" priority="25" operator="equal">
      <formula>0</formula>
    </cfRule>
  </conditionalFormatting>
  <conditionalFormatting sqref="M16">
    <cfRule type="cellIs" dxfId="336" priority="24" operator="equal">
      <formula>0</formula>
    </cfRule>
  </conditionalFormatting>
  <conditionalFormatting sqref="M15">
    <cfRule type="cellIs" dxfId="335" priority="23" operator="equal">
      <formula>0</formula>
    </cfRule>
  </conditionalFormatting>
  <conditionalFormatting sqref="C21">
    <cfRule type="cellIs" dxfId="334" priority="22" operator="equal">
      <formula>0</formula>
    </cfRule>
  </conditionalFormatting>
  <conditionalFormatting sqref="C20">
    <cfRule type="cellIs" dxfId="333" priority="21" operator="equal">
      <formula>0</formula>
    </cfRule>
  </conditionalFormatting>
  <conditionalFormatting sqref="H21">
    <cfRule type="cellIs" dxfId="332" priority="20" operator="equal">
      <formula>0</formula>
    </cfRule>
  </conditionalFormatting>
  <conditionalFormatting sqref="H20">
    <cfRule type="cellIs" dxfId="331" priority="19" operator="equal">
      <formula>0</formula>
    </cfRule>
  </conditionalFormatting>
  <conditionalFormatting sqref="M21">
    <cfRule type="cellIs" dxfId="330" priority="18" operator="equal">
      <formula>0</formula>
    </cfRule>
  </conditionalFormatting>
  <conditionalFormatting sqref="M20">
    <cfRule type="cellIs" dxfId="329" priority="17" operator="equal">
      <formula>0</formula>
    </cfRule>
  </conditionalFormatting>
  <conditionalFormatting sqref="B30">
    <cfRule type="cellIs" dxfId="328" priority="16" operator="equal">
      <formula>0</formula>
    </cfRule>
  </conditionalFormatting>
  <conditionalFormatting sqref="G30">
    <cfRule type="cellIs" dxfId="327" priority="15" operator="equal">
      <formula>0</formula>
    </cfRule>
  </conditionalFormatting>
  <conditionalFormatting sqref="L30">
    <cfRule type="cellIs" dxfId="326" priority="14" operator="equal">
      <formula>0</formula>
    </cfRule>
  </conditionalFormatting>
  <conditionalFormatting sqref="B35">
    <cfRule type="cellIs" dxfId="325" priority="13" operator="equal">
      <formula>0</formula>
    </cfRule>
  </conditionalFormatting>
  <conditionalFormatting sqref="G35">
    <cfRule type="cellIs" dxfId="324" priority="12" operator="equal">
      <formula>0</formula>
    </cfRule>
  </conditionalFormatting>
  <conditionalFormatting sqref="L35">
    <cfRule type="cellIs" dxfId="323" priority="11" operator="equal">
      <formula>0</formula>
    </cfRule>
  </conditionalFormatting>
  <conditionalFormatting sqref="B40">
    <cfRule type="cellIs" dxfId="322" priority="10" operator="equal">
      <formula>0</formula>
    </cfRule>
  </conditionalFormatting>
  <conditionalFormatting sqref="G40">
    <cfRule type="cellIs" dxfId="321" priority="9" operator="equal">
      <formula>0</formula>
    </cfRule>
  </conditionalFormatting>
  <conditionalFormatting sqref="L40">
    <cfRule type="cellIs" dxfId="320" priority="8" operator="equal">
      <formula>0</formula>
    </cfRule>
  </conditionalFormatting>
  <conditionalFormatting sqref="B45">
    <cfRule type="cellIs" dxfId="319" priority="7" operator="equal">
      <formula>0</formula>
    </cfRule>
  </conditionalFormatting>
  <conditionalFormatting sqref="G45">
    <cfRule type="cellIs" dxfId="318" priority="6" operator="equal">
      <formula>0</formula>
    </cfRule>
  </conditionalFormatting>
  <conditionalFormatting sqref="L45">
    <cfRule type="cellIs" dxfId="317" priority="5" operator="equal">
      <formula>0</formula>
    </cfRule>
  </conditionalFormatting>
  <conditionalFormatting sqref="Z47">
    <cfRule type="cellIs" dxfId="316" priority="2" operator="equal">
      <formula>0</formula>
    </cfRule>
  </conditionalFormatting>
  <conditionalFormatting sqref="R5:R16">
    <cfRule type="expression" dxfId="315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2" customWidth="1"/>
    <col min="2" max="4" width="8.125" style="2" customWidth="1"/>
    <col min="5" max="6" width="3.625" style="2" customWidth="1"/>
    <col min="7" max="9" width="8.125" style="2" customWidth="1"/>
    <col min="10" max="11" width="3.625" style="2" customWidth="1"/>
    <col min="12" max="14" width="8.1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875" style="2" hidden="1" customWidth="1"/>
    <col min="30" max="30" width="6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8.1" customHeight="1" thickBot="1" x14ac:dyDescent="0.3">
      <c r="A1" s="46" t="s">
        <v>21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>
        <v>1</v>
      </c>
      <c r="O1" s="47"/>
      <c r="P1" s="1"/>
      <c r="R1" s="2" t="s">
        <v>4</v>
      </c>
      <c r="AE1" s="4"/>
      <c r="AF1" s="4"/>
      <c r="AG1" s="4" t="s">
        <v>5</v>
      </c>
      <c r="AH1" s="4"/>
      <c r="AI1" s="4"/>
      <c r="AJ1" s="4"/>
      <c r="AK1" s="4" t="s">
        <v>6</v>
      </c>
      <c r="AL1" s="4"/>
      <c r="AM1" s="4"/>
      <c r="AN1" s="3">
        <f ca="1">RAND()</f>
        <v>0.62497203737074702</v>
      </c>
      <c r="AO1" s="4">
        <f t="shared" ref="AO1:AO16" ca="1" si="0">RANK(AN1,$AN$1:$AN$101,)</f>
        <v>4</v>
      </c>
      <c r="AP1" s="1"/>
      <c r="AQ1" s="1">
        <v>1</v>
      </c>
      <c r="AR1" s="1">
        <v>1</v>
      </c>
      <c r="AS1" s="1">
        <v>8</v>
      </c>
      <c r="AV1" s="4" t="s">
        <v>7</v>
      </c>
      <c r="AW1" s="3">
        <f ca="1">RAND()</f>
        <v>0.59356673061931198</v>
      </c>
      <c r="AX1" s="4">
        <f t="shared" ref="AX1:AX45" ca="1" si="1">RANK(AW1,$AW$1:$AW$101,)</f>
        <v>20</v>
      </c>
      <c r="AZ1" s="1">
        <v>1</v>
      </c>
      <c r="BA1" s="1">
        <v>1</v>
      </c>
      <c r="BB1" s="1">
        <v>9</v>
      </c>
    </row>
    <row r="2" spans="1:54" ht="38.25" customHeight="1" thickBot="1" x14ac:dyDescent="0.3">
      <c r="B2" s="40" t="s">
        <v>0</v>
      </c>
      <c r="C2" s="41"/>
      <c r="D2" s="42"/>
      <c r="E2" s="40" t="s">
        <v>1</v>
      </c>
      <c r="F2" s="41"/>
      <c r="G2" s="41"/>
      <c r="H2" s="48"/>
      <c r="I2" s="49"/>
      <c r="J2" s="49"/>
      <c r="K2" s="49"/>
      <c r="L2" s="49"/>
      <c r="M2" s="49"/>
      <c r="N2" s="50"/>
      <c r="P2" s="1"/>
      <c r="AN2" s="3">
        <f t="shared" ref="AN2:AN16" ca="1" si="2">RAND()</f>
        <v>0.66109538984771599</v>
      </c>
      <c r="AO2" s="4">
        <f t="shared" ca="1" si="0"/>
        <v>3</v>
      </c>
      <c r="AP2" s="1"/>
      <c r="AQ2" s="1">
        <v>2</v>
      </c>
      <c r="AR2" s="1">
        <v>2</v>
      </c>
      <c r="AS2" s="1">
        <v>7</v>
      </c>
      <c r="AW2" s="3">
        <f t="shared" ref="AW2:AW45" ca="1" si="3">RAND()</f>
        <v>0.96236660589234801</v>
      </c>
      <c r="AX2" s="4">
        <f t="shared" ca="1" si="1"/>
        <v>2</v>
      </c>
      <c r="AZ2" s="1">
        <v>2</v>
      </c>
      <c r="BA2" s="1">
        <v>2</v>
      </c>
      <c r="BB2" s="1">
        <v>8</v>
      </c>
    </row>
    <row r="3" spans="1:54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1"/>
      <c r="AN3" s="3">
        <f t="shared" ca="1" si="2"/>
        <v>0.91414351167882268</v>
      </c>
      <c r="AO3" s="4">
        <f t="shared" ca="1" si="0"/>
        <v>1</v>
      </c>
      <c r="AP3" s="1"/>
      <c r="AQ3" s="1">
        <v>3</v>
      </c>
      <c r="AR3" s="1">
        <v>3</v>
      </c>
      <c r="AS3" s="1">
        <v>6</v>
      </c>
      <c r="AW3" s="3">
        <f t="shared" ca="1" si="3"/>
        <v>0.6845279791397948</v>
      </c>
      <c r="AX3" s="4">
        <f t="shared" ca="1" si="1"/>
        <v>15</v>
      </c>
      <c r="AZ3" s="1">
        <v>3</v>
      </c>
      <c r="BA3" s="1">
        <v>2</v>
      </c>
      <c r="BB3" s="1">
        <v>9</v>
      </c>
    </row>
    <row r="4" spans="1:54" ht="39.950000000000003" customHeight="1" x14ac:dyDescent="0.25">
      <c r="A4" s="12"/>
      <c r="B4" s="34" t="str">
        <f ca="1">$S18</f>
        <v>◯</v>
      </c>
      <c r="C4" s="34" t="str">
        <f ca="1">$W18</f>
        <v>◯</v>
      </c>
      <c r="D4" s="13"/>
      <c r="E4" s="14"/>
      <c r="F4" s="12"/>
      <c r="G4" s="34" t="str">
        <f ca="1">$S19</f>
        <v>◯</v>
      </c>
      <c r="H4" s="34" t="str">
        <f ca="1">$W19</f>
        <v>◯</v>
      </c>
      <c r="I4" s="34"/>
      <c r="J4" s="14"/>
      <c r="K4" s="12"/>
      <c r="L4" s="34" t="str">
        <f ca="1">$S20</f>
        <v>◯</v>
      </c>
      <c r="M4" s="34" t="str">
        <f ca="1">$W20</f>
        <v>◯</v>
      </c>
      <c r="N4" s="15"/>
      <c r="O4" s="14"/>
      <c r="P4" s="1"/>
      <c r="AN4" s="3">
        <f t="shared" ca="1" si="2"/>
        <v>0.41909631950171256</v>
      </c>
      <c r="AO4" s="4">
        <f t="shared" ca="1" si="0"/>
        <v>9</v>
      </c>
      <c r="AP4" s="1"/>
      <c r="AQ4" s="1">
        <v>4</v>
      </c>
      <c r="AR4" s="1">
        <v>4</v>
      </c>
      <c r="AS4" s="1">
        <v>5</v>
      </c>
      <c r="AW4" s="3">
        <f t="shared" ca="1" si="3"/>
        <v>0.45913361719624035</v>
      </c>
      <c r="AX4" s="4">
        <f t="shared" ca="1" si="1"/>
        <v>25</v>
      </c>
      <c r="AZ4" s="1">
        <v>4</v>
      </c>
      <c r="BA4" s="1">
        <v>3</v>
      </c>
      <c r="BB4" s="1">
        <v>7</v>
      </c>
    </row>
    <row r="5" spans="1:54" ht="42" customHeight="1" x14ac:dyDescent="0.25">
      <c r="A5" s="16"/>
      <c r="B5" s="17"/>
      <c r="C5" s="18">
        <f ca="1">$R5</f>
        <v>4</v>
      </c>
      <c r="D5" s="18">
        <f ca="1">$S5</f>
        <v>6</v>
      </c>
      <c r="E5" s="19"/>
      <c r="F5" s="16"/>
      <c r="G5" s="17"/>
      <c r="H5" s="18">
        <f ca="1">$R6</f>
        <v>3</v>
      </c>
      <c r="I5" s="18">
        <f ca="1">$S6</f>
        <v>2</v>
      </c>
      <c r="J5" s="19"/>
      <c r="K5" s="16"/>
      <c r="L5" s="17"/>
      <c r="M5" s="18">
        <f ca="1">$R7</f>
        <v>1</v>
      </c>
      <c r="N5" s="18">
        <f ca="1">$S7</f>
        <v>5</v>
      </c>
      <c r="O5" s="19"/>
      <c r="P5" s="1"/>
      <c r="Q5" s="1">
        <v>1</v>
      </c>
      <c r="R5" s="28">
        <f ca="1">IF(AND((AH5+AL5)&lt;10,(AG5+AK5)=9,AG5&lt;9),AG5+1,AG5)</f>
        <v>4</v>
      </c>
      <c r="S5" s="8">
        <f ca="1">AH5</f>
        <v>6</v>
      </c>
      <c r="T5" s="9"/>
      <c r="U5" s="1">
        <v>1</v>
      </c>
      <c r="V5" s="8">
        <f ca="1">IF(AND((AH5+AL5)&lt;10,(AG5+AK5)=9,AG5=9),AK5+1,AK5)</f>
        <v>5</v>
      </c>
      <c r="W5" s="8">
        <f t="shared" ref="W5:W16" ca="1" si="4">AL5</f>
        <v>8</v>
      </c>
      <c r="X5" s="9"/>
      <c r="Y5" s="1">
        <v>1</v>
      </c>
      <c r="Z5" s="5">
        <f ca="1">R5*10+S5</f>
        <v>46</v>
      </c>
      <c r="AA5" s="6" t="s">
        <v>8</v>
      </c>
      <c r="AB5" s="6">
        <f ca="1">V5*10+W5</f>
        <v>58</v>
      </c>
      <c r="AC5" s="7" t="s">
        <v>9</v>
      </c>
      <c r="AD5" s="8">
        <f t="shared" ref="AD5:AD16" ca="1" si="5">Z5+AB5</f>
        <v>104</v>
      </c>
      <c r="AF5" s="1">
        <v>1</v>
      </c>
      <c r="AG5" s="8">
        <f ca="1">VLOOKUP($AO1,$AQ$1:$AS$101,2,FALSE)</f>
        <v>4</v>
      </c>
      <c r="AH5" s="8">
        <f ca="1">VLOOKUP($AX1,$AZ$1:$BB$101,2,FALSE)</f>
        <v>6</v>
      </c>
      <c r="AI5" s="9"/>
      <c r="AJ5" s="1">
        <v>1</v>
      </c>
      <c r="AK5" s="8">
        <f ca="1">VLOOKUP($AO1,$AQ$1:$AS$101,3,FALSE)</f>
        <v>5</v>
      </c>
      <c r="AL5" s="8">
        <f t="shared" ref="AL5:AL16" ca="1" si="6">VLOOKUP($AX1,$AZ$1:$BB$101,3,FALSE)</f>
        <v>8</v>
      </c>
      <c r="AN5" s="3">
        <f t="shared" ca="1" si="2"/>
        <v>0.36515243393158359</v>
      </c>
      <c r="AO5" s="4">
        <f t="shared" ca="1" si="0"/>
        <v>10</v>
      </c>
      <c r="AP5" s="1"/>
      <c r="AQ5" s="1">
        <v>5</v>
      </c>
      <c r="AR5" s="1">
        <v>5</v>
      </c>
      <c r="AS5" s="1">
        <v>4</v>
      </c>
      <c r="AW5" s="3">
        <f t="shared" ca="1" si="3"/>
        <v>0.96130644223343653</v>
      </c>
      <c r="AX5" s="4">
        <f t="shared" ca="1" si="1"/>
        <v>4</v>
      </c>
      <c r="AZ5" s="1">
        <v>5</v>
      </c>
      <c r="BA5" s="1">
        <v>3</v>
      </c>
      <c r="BB5" s="1">
        <v>8</v>
      </c>
    </row>
    <row r="6" spans="1:54" ht="42" customHeight="1" thickBot="1" x14ac:dyDescent="0.3">
      <c r="A6" s="16"/>
      <c r="B6" s="20" t="s">
        <v>2</v>
      </c>
      <c r="C6" s="21">
        <f ca="1">$V5</f>
        <v>5</v>
      </c>
      <c r="D6" s="21">
        <f ca="1">$W5</f>
        <v>8</v>
      </c>
      <c r="E6" s="19"/>
      <c r="F6" s="16"/>
      <c r="G6" s="20" t="s">
        <v>2</v>
      </c>
      <c r="H6" s="21">
        <f ca="1">$V6</f>
        <v>6</v>
      </c>
      <c r="I6" s="21">
        <f ca="1">$W6</f>
        <v>8</v>
      </c>
      <c r="J6" s="19"/>
      <c r="K6" s="16"/>
      <c r="L6" s="20" t="s">
        <v>2</v>
      </c>
      <c r="M6" s="21">
        <f ca="1">$V7</f>
        <v>8</v>
      </c>
      <c r="N6" s="21">
        <f ca="1">$W7</f>
        <v>9</v>
      </c>
      <c r="O6" s="19"/>
      <c r="P6" s="1"/>
      <c r="Q6" s="1">
        <v>2</v>
      </c>
      <c r="R6" s="28">
        <f t="shared" ref="R6:R16" ca="1" si="7">IF(AND((AH6+AL6)&lt;10,(AG6+AK6)=9,AG6&lt;9),AG6+1,AG6)</f>
        <v>3</v>
      </c>
      <c r="S6" s="8">
        <f t="shared" ref="S6:S16" ca="1" si="8">AH6</f>
        <v>2</v>
      </c>
      <c r="T6" s="9"/>
      <c r="U6" s="1">
        <v>2</v>
      </c>
      <c r="V6" s="8">
        <f t="shared" ref="V6:V16" ca="1" si="9">IF(AND((AH6+AL6)&lt;10,(AG6+AK6)=9,AG6=9),AK6+1,AK6)</f>
        <v>6</v>
      </c>
      <c r="W6" s="8">
        <f t="shared" ca="1" si="4"/>
        <v>8</v>
      </c>
      <c r="X6" s="9"/>
      <c r="Y6" s="1">
        <v>2</v>
      </c>
      <c r="Z6" s="5">
        <f t="shared" ref="Z6:Z16" ca="1" si="10">R6*10+W6</f>
        <v>38</v>
      </c>
      <c r="AA6" s="6" t="s">
        <v>8</v>
      </c>
      <c r="AB6" s="6">
        <f t="shared" ref="AB6:AB16" ca="1" si="11">V6*10+S6</f>
        <v>62</v>
      </c>
      <c r="AC6" s="7" t="s">
        <v>9</v>
      </c>
      <c r="AD6" s="8">
        <f t="shared" ca="1" si="5"/>
        <v>100</v>
      </c>
      <c r="AF6" s="1">
        <v>2</v>
      </c>
      <c r="AG6" s="8">
        <f t="shared" ref="AG6:AG16" ca="1" si="12">VLOOKUP($AO2,$AQ$1:$AS$101,2,FALSE)</f>
        <v>3</v>
      </c>
      <c r="AH6" s="8">
        <f t="shared" ref="AH6:AH16" ca="1" si="13">VLOOKUP($AX2,$AZ$1:$BB$101,2,FALSE)</f>
        <v>2</v>
      </c>
      <c r="AI6" s="9"/>
      <c r="AJ6" s="1">
        <v>2</v>
      </c>
      <c r="AK6" s="8">
        <f t="shared" ref="AK6:AK16" ca="1" si="14">VLOOKUP($AO2,$AQ$1:$AS$101,3,FALSE)</f>
        <v>6</v>
      </c>
      <c r="AL6" s="8">
        <f t="shared" ca="1" si="6"/>
        <v>8</v>
      </c>
      <c r="AN6" s="3">
        <f t="shared" ca="1" si="2"/>
        <v>0.53008567742594193</v>
      </c>
      <c r="AO6" s="4">
        <f t="shared" ca="1" si="0"/>
        <v>7</v>
      </c>
      <c r="AP6" s="1"/>
      <c r="AQ6" s="1">
        <v>6</v>
      </c>
      <c r="AR6" s="1">
        <v>6</v>
      </c>
      <c r="AS6" s="1">
        <v>3</v>
      </c>
      <c r="AW6" s="3">
        <f t="shared" ca="1" si="3"/>
        <v>0.89414257545567533</v>
      </c>
      <c r="AX6" s="4">
        <f t="shared" ca="1" si="1"/>
        <v>6</v>
      </c>
      <c r="AZ6" s="1">
        <v>6</v>
      </c>
      <c r="BA6" s="1">
        <v>3</v>
      </c>
      <c r="BB6" s="1">
        <v>9</v>
      </c>
    </row>
    <row r="7" spans="1:54" ht="50.1" customHeight="1" x14ac:dyDescent="0.25">
      <c r="A7" s="16"/>
      <c r="B7" s="39"/>
      <c r="C7" s="23"/>
      <c r="D7" s="23"/>
      <c r="E7" s="19"/>
      <c r="F7" s="16"/>
      <c r="G7" s="39"/>
      <c r="H7" s="23"/>
      <c r="I7" s="23"/>
      <c r="J7" s="19"/>
      <c r="K7" s="16"/>
      <c r="L7" s="39"/>
      <c r="M7" s="23"/>
      <c r="N7" s="23"/>
      <c r="O7" s="19"/>
      <c r="P7" s="1"/>
      <c r="Q7" s="1">
        <v>3</v>
      </c>
      <c r="R7" s="28">
        <f t="shared" ca="1" si="7"/>
        <v>1</v>
      </c>
      <c r="S7" s="8">
        <f t="shared" ca="1" si="8"/>
        <v>5</v>
      </c>
      <c r="T7" s="9"/>
      <c r="U7" s="1">
        <v>3</v>
      </c>
      <c r="V7" s="8">
        <f t="shared" ca="1" si="9"/>
        <v>8</v>
      </c>
      <c r="W7" s="8">
        <f t="shared" ca="1" si="4"/>
        <v>9</v>
      </c>
      <c r="X7" s="9"/>
      <c r="Y7" s="1">
        <v>3</v>
      </c>
      <c r="Z7" s="5">
        <f t="shared" ca="1" si="10"/>
        <v>19</v>
      </c>
      <c r="AA7" s="6" t="s">
        <v>8</v>
      </c>
      <c r="AB7" s="6">
        <f t="shared" ca="1" si="11"/>
        <v>85</v>
      </c>
      <c r="AC7" s="7" t="s">
        <v>9</v>
      </c>
      <c r="AD7" s="8">
        <f t="shared" ca="1" si="5"/>
        <v>104</v>
      </c>
      <c r="AF7" s="1">
        <v>3</v>
      </c>
      <c r="AG7" s="8">
        <f t="shared" ca="1" si="12"/>
        <v>1</v>
      </c>
      <c r="AH7" s="8">
        <f t="shared" ca="1" si="13"/>
        <v>5</v>
      </c>
      <c r="AI7" s="9"/>
      <c r="AJ7" s="1">
        <v>3</v>
      </c>
      <c r="AK7" s="8">
        <f t="shared" ca="1" si="14"/>
        <v>8</v>
      </c>
      <c r="AL7" s="8">
        <f t="shared" ca="1" si="6"/>
        <v>9</v>
      </c>
      <c r="AN7" s="3">
        <f t="shared" ca="1" si="2"/>
        <v>0.52048926938891948</v>
      </c>
      <c r="AO7" s="4">
        <f t="shared" ca="1" si="0"/>
        <v>8</v>
      </c>
      <c r="AP7" s="1"/>
      <c r="AQ7" s="1">
        <v>7</v>
      </c>
      <c r="AR7" s="1">
        <v>7</v>
      </c>
      <c r="AS7" s="1">
        <v>2</v>
      </c>
      <c r="AW7" s="3">
        <f t="shared" ca="1" si="3"/>
        <v>0.11468136901871051</v>
      </c>
      <c r="AX7" s="4">
        <f t="shared" ca="1" si="1"/>
        <v>39</v>
      </c>
      <c r="AZ7" s="1">
        <v>7</v>
      </c>
      <c r="BA7" s="1">
        <v>4</v>
      </c>
      <c r="BB7" s="1">
        <v>6</v>
      </c>
    </row>
    <row r="8" spans="1:54" ht="12.95" customHeight="1" x14ac:dyDescent="0.25">
      <c r="A8" s="24"/>
      <c r="B8" s="25"/>
      <c r="C8" s="25"/>
      <c r="D8" s="25"/>
      <c r="E8" s="26"/>
      <c r="F8" s="24"/>
      <c r="G8" s="25"/>
      <c r="H8" s="25"/>
      <c r="I8" s="25"/>
      <c r="J8" s="26"/>
      <c r="K8" s="24"/>
      <c r="L8" s="25"/>
      <c r="M8" s="25"/>
      <c r="N8" s="25"/>
      <c r="O8" s="26"/>
      <c r="P8" s="1"/>
      <c r="Q8" s="1">
        <v>4</v>
      </c>
      <c r="R8" s="28">
        <f t="shared" ca="1" si="7"/>
        <v>1</v>
      </c>
      <c r="S8" s="8">
        <f t="shared" ca="1" si="8"/>
        <v>7</v>
      </c>
      <c r="T8" s="9"/>
      <c r="U8" s="1">
        <v>4</v>
      </c>
      <c r="V8" s="8">
        <f t="shared" ca="1" si="9"/>
        <v>8</v>
      </c>
      <c r="W8" s="8">
        <f t="shared" ca="1" si="4"/>
        <v>6</v>
      </c>
      <c r="X8" s="9"/>
      <c r="Y8" s="1">
        <v>4</v>
      </c>
      <c r="Z8" s="5">
        <f t="shared" ca="1" si="10"/>
        <v>16</v>
      </c>
      <c r="AA8" s="6" t="s">
        <v>8</v>
      </c>
      <c r="AB8" s="6">
        <f t="shared" ca="1" si="11"/>
        <v>87</v>
      </c>
      <c r="AC8" s="7" t="s">
        <v>9</v>
      </c>
      <c r="AD8" s="8">
        <f t="shared" ca="1" si="5"/>
        <v>103</v>
      </c>
      <c r="AF8" s="1">
        <v>4</v>
      </c>
      <c r="AG8" s="8">
        <f t="shared" ca="1" si="12"/>
        <v>1</v>
      </c>
      <c r="AH8" s="8">
        <f t="shared" ca="1" si="13"/>
        <v>7</v>
      </c>
      <c r="AI8" s="9"/>
      <c r="AJ8" s="1">
        <v>4</v>
      </c>
      <c r="AK8" s="8">
        <f t="shared" ca="1" si="14"/>
        <v>8</v>
      </c>
      <c r="AL8" s="8">
        <f t="shared" ca="1" si="6"/>
        <v>6</v>
      </c>
      <c r="AN8" s="3">
        <f t="shared" ca="1" si="2"/>
        <v>0.750871148820214</v>
      </c>
      <c r="AO8" s="4">
        <f t="shared" ca="1" si="0"/>
        <v>2</v>
      </c>
      <c r="AP8" s="1"/>
      <c r="AQ8" s="1">
        <v>8</v>
      </c>
      <c r="AR8" s="1">
        <v>8</v>
      </c>
      <c r="AS8" s="1">
        <v>1</v>
      </c>
      <c r="AW8" s="3">
        <f t="shared" ca="1" si="3"/>
        <v>0.28051894766702423</v>
      </c>
      <c r="AX8" s="4">
        <f t="shared" ca="1" si="1"/>
        <v>31</v>
      </c>
      <c r="AZ8" s="1">
        <v>8</v>
      </c>
      <c r="BA8" s="1">
        <v>4</v>
      </c>
      <c r="BB8" s="1">
        <v>7</v>
      </c>
    </row>
    <row r="9" spans="1:54" ht="39.950000000000003" customHeight="1" x14ac:dyDescent="0.25">
      <c r="A9" s="12"/>
      <c r="B9" s="34" t="str">
        <f ca="1">$S21</f>
        <v>◯</v>
      </c>
      <c r="C9" s="34" t="str">
        <f ca="1">$W21</f>
        <v>◯</v>
      </c>
      <c r="D9" s="13"/>
      <c r="E9" s="14"/>
      <c r="F9" s="12"/>
      <c r="G9" s="34" t="str">
        <f ca="1">$S22</f>
        <v>◯</v>
      </c>
      <c r="H9" s="34" t="str">
        <f ca="1">$W22</f>
        <v>◯</v>
      </c>
      <c r="I9" s="15"/>
      <c r="J9" s="14"/>
      <c r="K9" s="12"/>
      <c r="L9" s="34" t="str">
        <f ca="1">$S23</f>
        <v>◯</v>
      </c>
      <c r="M9" s="34" t="str">
        <f ca="1">$W23</f>
        <v>◯</v>
      </c>
      <c r="N9" s="15"/>
      <c r="O9" s="14"/>
      <c r="P9" s="1"/>
      <c r="Q9" s="1">
        <v>5</v>
      </c>
      <c r="R9" s="28">
        <f t="shared" ca="1" si="7"/>
        <v>2</v>
      </c>
      <c r="S9" s="8">
        <f t="shared" ca="1" si="8"/>
        <v>3</v>
      </c>
      <c r="T9" s="9"/>
      <c r="U9" s="1">
        <v>5</v>
      </c>
      <c r="V9" s="8">
        <f t="shared" ca="1" si="9"/>
        <v>7</v>
      </c>
      <c r="W9" s="8">
        <f t="shared" ca="1" si="4"/>
        <v>7</v>
      </c>
      <c r="X9" s="9"/>
      <c r="Y9" s="1">
        <v>5</v>
      </c>
      <c r="Z9" s="5">
        <f t="shared" ca="1" si="10"/>
        <v>27</v>
      </c>
      <c r="AA9" s="6" t="s">
        <v>8</v>
      </c>
      <c r="AB9" s="6">
        <f t="shared" ca="1" si="11"/>
        <v>73</v>
      </c>
      <c r="AC9" s="7" t="s">
        <v>10</v>
      </c>
      <c r="AD9" s="8">
        <f t="shared" ca="1" si="5"/>
        <v>100</v>
      </c>
      <c r="AF9" s="1">
        <v>5</v>
      </c>
      <c r="AG9" s="8">
        <f t="shared" ca="1" si="12"/>
        <v>2</v>
      </c>
      <c r="AH9" s="8">
        <f t="shared" ca="1" si="13"/>
        <v>3</v>
      </c>
      <c r="AI9" s="9"/>
      <c r="AJ9" s="1">
        <v>5</v>
      </c>
      <c r="AK9" s="8">
        <f t="shared" ca="1" si="14"/>
        <v>7</v>
      </c>
      <c r="AL9" s="8">
        <f t="shared" ca="1" si="6"/>
        <v>7</v>
      </c>
      <c r="AN9" s="3">
        <f t="shared" ca="1" si="2"/>
        <v>0.53282490149935902</v>
      </c>
      <c r="AO9" s="4">
        <f t="shared" ca="1" si="0"/>
        <v>6</v>
      </c>
      <c r="AP9" s="1"/>
      <c r="AQ9" s="1">
        <v>9</v>
      </c>
      <c r="AR9" s="1">
        <v>1</v>
      </c>
      <c r="AS9" s="1">
        <v>8</v>
      </c>
      <c r="AW9" s="3">
        <f t="shared" ca="1" si="3"/>
        <v>0.42025035444147218</v>
      </c>
      <c r="AX9" s="4">
        <f t="shared" ca="1" si="1"/>
        <v>26</v>
      </c>
      <c r="AZ9" s="1">
        <v>9</v>
      </c>
      <c r="BA9" s="1">
        <v>4</v>
      </c>
      <c r="BB9" s="1">
        <v>8</v>
      </c>
    </row>
    <row r="10" spans="1:54" ht="42" customHeight="1" x14ac:dyDescent="0.25">
      <c r="A10" s="16"/>
      <c r="B10" s="17"/>
      <c r="C10" s="18">
        <f ca="1">$R8</f>
        <v>1</v>
      </c>
      <c r="D10" s="18">
        <f ca="1">$S8</f>
        <v>7</v>
      </c>
      <c r="E10" s="19"/>
      <c r="F10" s="16"/>
      <c r="G10" s="17"/>
      <c r="H10" s="18">
        <f ca="1">$R9</f>
        <v>2</v>
      </c>
      <c r="I10" s="18">
        <f ca="1">$S9</f>
        <v>3</v>
      </c>
      <c r="J10" s="19"/>
      <c r="K10" s="16"/>
      <c r="L10" s="17"/>
      <c r="M10" s="18">
        <f ca="1">$R10</f>
        <v>7</v>
      </c>
      <c r="N10" s="18">
        <f ca="1">$S10</f>
        <v>3</v>
      </c>
      <c r="O10" s="19"/>
      <c r="P10" s="1"/>
      <c r="Q10" s="1">
        <v>6</v>
      </c>
      <c r="R10" s="28">
        <f t="shared" ca="1" si="7"/>
        <v>7</v>
      </c>
      <c r="S10" s="8">
        <f t="shared" ca="1" si="8"/>
        <v>3</v>
      </c>
      <c r="T10" s="9"/>
      <c r="U10" s="1">
        <v>6</v>
      </c>
      <c r="V10" s="8">
        <f t="shared" ca="1" si="9"/>
        <v>2</v>
      </c>
      <c r="W10" s="8">
        <f t="shared" ca="1" si="4"/>
        <v>9</v>
      </c>
      <c r="X10" s="9"/>
      <c r="Y10" s="1">
        <v>6</v>
      </c>
      <c r="Z10" s="5">
        <f t="shared" ca="1" si="10"/>
        <v>79</v>
      </c>
      <c r="AA10" s="6" t="s">
        <v>8</v>
      </c>
      <c r="AB10" s="6">
        <f t="shared" ca="1" si="11"/>
        <v>23</v>
      </c>
      <c r="AC10" s="7" t="s">
        <v>10</v>
      </c>
      <c r="AD10" s="8">
        <f t="shared" ca="1" si="5"/>
        <v>102</v>
      </c>
      <c r="AF10" s="1">
        <v>6</v>
      </c>
      <c r="AG10" s="8">
        <f t="shared" ca="1" si="12"/>
        <v>7</v>
      </c>
      <c r="AH10" s="8">
        <f t="shared" ca="1" si="13"/>
        <v>3</v>
      </c>
      <c r="AI10" s="9"/>
      <c r="AJ10" s="1">
        <v>6</v>
      </c>
      <c r="AK10" s="8">
        <f t="shared" ca="1" si="14"/>
        <v>2</v>
      </c>
      <c r="AL10" s="8">
        <f t="shared" ca="1" si="6"/>
        <v>9</v>
      </c>
      <c r="AN10" s="3">
        <f t="shared" ca="1" si="2"/>
        <v>7.6516316779705384E-2</v>
      </c>
      <c r="AO10" s="4">
        <f t="shared" ca="1" si="0"/>
        <v>14</v>
      </c>
      <c r="AP10" s="1"/>
      <c r="AQ10" s="1">
        <v>10</v>
      </c>
      <c r="AR10" s="1">
        <v>2</v>
      </c>
      <c r="AS10" s="1">
        <v>7</v>
      </c>
      <c r="AW10" s="3">
        <f t="shared" ca="1" si="3"/>
        <v>0.29158538552711111</v>
      </c>
      <c r="AX10" s="4">
        <f t="shared" ca="1" si="1"/>
        <v>30</v>
      </c>
      <c r="AZ10" s="1">
        <v>10</v>
      </c>
      <c r="BA10" s="1">
        <v>4</v>
      </c>
      <c r="BB10" s="1">
        <v>9</v>
      </c>
    </row>
    <row r="11" spans="1:54" ht="42" customHeight="1" thickBot="1" x14ac:dyDescent="0.3">
      <c r="A11" s="16"/>
      <c r="B11" s="20" t="s">
        <v>2</v>
      </c>
      <c r="C11" s="21">
        <f ca="1">$V8</f>
        <v>8</v>
      </c>
      <c r="D11" s="21">
        <f ca="1">$W8</f>
        <v>6</v>
      </c>
      <c r="E11" s="19"/>
      <c r="F11" s="16"/>
      <c r="G11" s="20" t="s">
        <v>2</v>
      </c>
      <c r="H11" s="21">
        <f ca="1">$V9</f>
        <v>7</v>
      </c>
      <c r="I11" s="21">
        <f ca="1">$W9</f>
        <v>7</v>
      </c>
      <c r="J11" s="19"/>
      <c r="K11" s="16"/>
      <c r="L11" s="20" t="s">
        <v>2</v>
      </c>
      <c r="M11" s="21">
        <f ca="1">$V10</f>
        <v>2</v>
      </c>
      <c r="N11" s="21">
        <f ca="1">$W10</f>
        <v>9</v>
      </c>
      <c r="O11" s="19"/>
      <c r="P11" s="1"/>
      <c r="Q11" s="1">
        <v>7</v>
      </c>
      <c r="R11" s="28">
        <f t="shared" ca="1" si="7"/>
        <v>8</v>
      </c>
      <c r="S11" s="8">
        <f t="shared" ca="1" si="8"/>
        <v>9</v>
      </c>
      <c r="T11" s="9"/>
      <c r="U11" s="1">
        <v>7</v>
      </c>
      <c r="V11" s="8">
        <f t="shared" ca="1" si="9"/>
        <v>1</v>
      </c>
      <c r="W11" s="8">
        <f t="shared" ca="1" si="4"/>
        <v>3</v>
      </c>
      <c r="X11" s="9"/>
      <c r="Y11" s="1">
        <v>7</v>
      </c>
      <c r="Z11" s="5">
        <f t="shared" ca="1" si="10"/>
        <v>83</v>
      </c>
      <c r="AA11" s="6" t="s">
        <v>8</v>
      </c>
      <c r="AB11" s="6">
        <f t="shared" ca="1" si="11"/>
        <v>19</v>
      </c>
      <c r="AC11" s="7" t="s">
        <v>9</v>
      </c>
      <c r="AD11" s="8">
        <f t="shared" ca="1" si="5"/>
        <v>102</v>
      </c>
      <c r="AF11" s="1">
        <v>7</v>
      </c>
      <c r="AG11" s="8">
        <f t="shared" ca="1" si="12"/>
        <v>8</v>
      </c>
      <c r="AH11" s="8">
        <f t="shared" ca="1" si="13"/>
        <v>9</v>
      </c>
      <c r="AI11" s="9"/>
      <c r="AJ11" s="1">
        <v>7</v>
      </c>
      <c r="AK11" s="8">
        <f t="shared" ca="1" si="14"/>
        <v>1</v>
      </c>
      <c r="AL11" s="8">
        <f t="shared" ca="1" si="6"/>
        <v>3</v>
      </c>
      <c r="AN11" s="3">
        <f t="shared" ca="1" si="2"/>
        <v>0.24886203647531935</v>
      </c>
      <c r="AO11" s="4">
        <f t="shared" ca="1" si="0"/>
        <v>12</v>
      </c>
      <c r="AP11" s="1"/>
      <c r="AQ11" s="1">
        <v>11</v>
      </c>
      <c r="AR11" s="1">
        <v>3</v>
      </c>
      <c r="AS11" s="1">
        <v>6</v>
      </c>
      <c r="AW11" s="3">
        <f t="shared" ca="1" si="3"/>
        <v>1.6879738663688082E-2</v>
      </c>
      <c r="AX11" s="4">
        <f t="shared" ca="1" si="1"/>
        <v>43</v>
      </c>
      <c r="AZ11" s="1">
        <v>11</v>
      </c>
      <c r="BA11" s="1">
        <v>5</v>
      </c>
      <c r="BB11" s="1">
        <v>5</v>
      </c>
    </row>
    <row r="12" spans="1:54" ht="50.1" customHeight="1" x14ac:dyDescent="0.25">
      <c r="A12" s="16"/>
      <c r="B12" s="39"/>
      <c r="C12" s="23"/>
      <c r="D12" s="23"/>
      <c r="E12" s="19"/>
      <c r="F12" s="16"/>
      <c r="G12" s="39"/>
      <c r="H12" s="23"/>
      <c r="I12" s="23"/>
      <c r="J12" s="19"/>
      <c r="K12" s="38"/>
      <c r="L12" s="22"/>
      <c r="M12" s="23"/>
      <c r="N12" s="23"/>
      <c r="O12" s="19"/>
      <c r="P12" s="1"/>
      <c r="Q12" s="1">
        <v>8</v>
      </c>
      <c r="R12" s="28">
        <f t="shared" ca="1" si="7"/>
        <v>2</v>
      </c>
      <c r="S12" s="8">
        <f t="shared" ca="1" si="8"/>
        <v>8</v>
      </c>
      <c r="T12" s="9"/>
      <c r="U12" s="1">
        <v>8</v>
      </c>
      <c r="V12" s="8">
        <f t="shared" ca="1" si="9"/>
        <v>7</v>
      </c>
      <c r="W12" s="8">
        <f t="shared" ca="1" si="4"/>
        <v>4</v>
      </c>
      <c r="X12" s="9"/>
      <c r="Y12" s="1">
        <v>8</v>
      </c>
      <c r="Z12" s="5">
        <f t="shared" ca="1" si="10"/>
        <v>24</v>
      </c>
      <c r="AA12" s="6" t="s">
        <v>8</v>
      </c>
      <c r="AB12" s="6">
        <f t="shared" ca="1" si="11"/>
        <v>78</v>
      </c>
      <c r="AC12" s="7" t="s">
        <v>9</v>
      </c>
      <c r="AD12" s="8">
        <f t="shared" ca="1" si="5"/>
        <v>102</v>
      </c>
      <c r="AF12" s="1">
        <v>8</v>
      </c>
      <c r="AG12" s="8">
        <f t="shared" ca="1" si="12"/>
        <v>2</v>
      </c>
      <c r="AH12" s="8">
        <f t="shared" ca="1" si="13"/>
        <v>8</v>
      </c>
      <c r="AI12" s="9"/>
      <c r="AJ12" s="1">
        <v>8</v>
      </c>
      <c r="AK12" s="8">
        <f t="shared" ca="1" si="14"/>
        <v>7</v>
      </c>
      <c r="AL12" s="8">
        <f t="shared" ca="1" si="6"/>
        <v>4</v>
      </c>
      <c r="AN12" s="3">
        <f t="shared" ca="1" si="2"/>
        <v>0.56186236732002337</v>
      </c>
      <c r="AO12" s="4">
        <f t="shared" ca="1" si="0"/>
        <v>5</v>
      </c>
      <c r="AP12" s="1"/>
      <c r="AQ12" s="1">
        <v>12</v>
      </c>
      <c r="AR12" s="1">
        <v>4</v>
      </c>
      <c r="AS12" s="1">
        <v>5</v>
      </c>
      <c r="AW12" s="3">
        <f t="shared" ca="1" si="3"/>
        <v>5.8813328307489865E-3</v>
      </c>
      <c r="AX12" s="4">
        <f t="shared" ca="1" si="1"/>
        <v>45</v>
      </c>
      <c r="AZ12" s="1">
        <v>12</v>
      </c>
      <c r="BA12" s="1">
        <v>5</v>
      </c>
      <c r="BB12" s="1">
        <v>6</v>
      </c>
    </row>
    <row r="13" spans="1:54" ht="12.95" customHeight="1" x14ac:dyDescent="0.25">
      <c r="A13" s="24"/>
      <c r="B13" s="25"/>
      <c r="C13" s="25"/>
      <c r="D13" s="25"/>
      <c r="E13" s="26"/>
      <c r="F13" s="24"/>
      <c r="G13" s="25"/>
      <c r="H13" s="25"/>
      <c r="I13" s="25"/>
      <c r="J13" s="26"/>
      <c r="K13" s="24"/>
      <c r="L13" s="25"/>
      <c r="M13" s="25"/>
      <c r="N13" s="25"/>
      <c r="O13" s="26"/>
      <c r="P13" s="1"/>
      <c r="Q13" s="1">
        <v>9</v>
      </c>
      <c r="R13" s="28">
        <f t="shared" ca="1" si="7"/>
        <v>6</v>
      </c>
      <c r="S13" s="8">
        <f t="shared" ca="1" si="8"/>
        <v>7</v>
      </c>
      <c r="T13" s="9"/>
      <c r="U13" s="1">
        <v>9</v>
      </c>
      <c r="V13" s="8">
        <f t="shared" ca="1" si="9"/>
        <v>3</v>
      </c>
      <c r="W13" s="8">
        <f t="shared" ca="1" si="4"/>
        <v>7</v>
      </c>
      <c r="X13" s="9"/>
      <c r="Y13" s="1">
        <v>9</v>
      </c>
      <c r="Z13" s="5">
        <f t="shared" ca="1" si="10"/>
        <v>67</v>
      </c>
      <c r="AA13" s="6" t="s">
        <v>8</v>
      </c>
      <c r="AB13" s="6">
        <f t="shared" ca="1" si="11"/>
        <v>37</v>
      </c>
      <c r="AC13" s="7" t="s">
        <v>9</v>
      </c>
      <c r="AD13" s="8">
        <f t="shared" ca="1" si="5"/>
        <v>104</v>
      </c>
      <c r="AF13" s="1">
        <v>9</v>
      </c>
      <c r="AG13" s="8">
        <f t="shared" ca="1" si="12"/>
        <v>6</v>
      </c>
      <c r="AH13" s="8">
        <f t="shared" ca="1" si="13"/>
        <v>7</v>
      </c>
      <c r="AI13" s="9"/>
      <c r="AJ13" s="1">
        <v>9</v>
      </c>
      <c r="AK13" s="8">
        <f t="shared" ca="1" si="14"/>
        <v>3</v>
      </c>
      <c r="AL13" s="8">
        <f t="shared" ca="1" si="6"/>
        <v>7</v>
      </c>
      <c r="AN13" s="3">
        <f t="shared" ca="1" si="2"/>
        <v>0.24432129345388642</v>
      </c>
      <c r="AO13" s="4">
        <f t="shared" ca="1" si="0"/>
        <v>13</v>
      </c>
      <c r="AP13" s="1"/>
      <c r="AQ13" s="1">
        <v>13</v>
      </c>
      <c r="AR13" s="1">
        <v>5</v>
      </c>
      <c r="AS13" s="1">
        <v>4</v>
      </c>
      <c r="AW13" s="3">
        <f t="shared" ca="1" si="3"/>
        <v>0.12971188103360509</v>
      </c>
      <c r="AX13" s="4">
        <f t="shared" ca="1" si="1"/>
        <v>38</v>
      </c>
      <c r="AZ13" s="1">
        <v>13</v>
      </c>
      <c r="BA13" s="1">
        <v>5</v>
      </c>
      <c r="BB13" s="1">
        <v>7</v>
      </c>
    </row>
    <row r="14" spans="1:54" ht="39.950000000000003" customHeight="1" x14ac:dyDescent="0.25">
      <c r="A14" s="12"/>
      <c r="B14" s="34" t="str">
        <f ca="1">$S24</f>
        <v>◯</v>
      </c>
      <c r="C14" s="34" t="str">
        <f ca="1">$W24</f>
        <v>◯</v>
      </c>
      <c r="D14" s="13"/>
      <c r="E14" s="14"/>
      <c r="F14" s="12"/>
      <c r="G14" s="34" t="str">
        <f ca="1">$S25</f>
        <v>◯</v>
      </c>
      <c r="H14" s="34" t="str">
        <f ca="1">$W25</f>
        <v>◯</v>
      </c>
      <c r="I14" s="15"/>
      <c r="J14" s="14"/>
      <c r="K14" s="12"/>
      <c r="L14" s="34" t="str">
        <f ca="1">$S26</f>
        <v>◯</v>
      </c>
      <c r="M14" s="34" t="str">
        <f ca="1">$W26</f>
        <v>◯</v>
      </c>
      <c r="N14" s="15"/>
      <c r="O14" s="14"/>
      <c r="P14" s="1"/>
      <c r="Q14" s="1">
        <v>10</v>
      </c>
      <c r="R14" s="28">
        <f t="shared" ca="1" si="7"/>
        <v>6</v>
      </c>
      <c r="S14" s="8">
        <f t="shared" ca="1" si="8"/>
        <v>8</v>
      </c>
      <c r="T14" s="9"/>
      <c r="U14" s="1">
        <v>10</v>
      </c>
      <c r="V14" s="8">
        <f t="shared" ca="1" si="9"/>
        <v>3</v>
      </c>
      <c r="W14" s="8">
        <f t="shared" ca="1" si="4"/>
        <v>3</v>
      </c>
      <c r="X14" s="9"/>
      <c r="Y14" s="1">
        <v>10</v>
      </c>
      <c r="Z14" s="5">
        <f t="shared" ca="1" si="10"/>
        <v>63</v>
      </c>
      <c r="AA14" s="6" t="s">
        <v>8</v>
      </c>
      <c r="AB14" s="6">
        <f t="shared" ca="1" si="11"/>
        <v>38</v>
      </c>
      <c r="AC14" s="7" t="s">
        <v>9</v>
      </c>
      <c r="AD14" s="8">
        <f t="shared" ca="1" si="5"/>
        <v>101</v>
      </c>
      <c r="AF14" s="1">
        <v>10</v>
      </c>
      <c r="AG14" s="8">
        <f t="shared" ca="1" si="12"/>
        <v>6</v>
      </c>
      <c r="AH14" s="8">
        <f t="shared" ca="1" si="13"/>
        <v>8</v>
      </c>
      <c r="AI14" s="9"/>
      <c r="AJ14" s="1">
        <v>10</v>
      </c>
      <c r="AK14" s="8">
        <f t="shared" ca="1" si="14"/>
        <v>3</v>
      </c>
      <c r="AL14" s="8">
        <f t="shared" ca="1" si="6"/>
        <v>3</v>
      </c>
      <c r="AN14" s="3">
        <f t="shared" ca="1" si="2"/>
        <v>0.26350928875513691</v>
      </c>
      <c r="AO14" s="4">
        <f t="shared" ca="1" si="0"/>
        <v>11</v>
      </c>
      <c r="AP14" s="1"/>
      <c r="AQ14" s="1">
        <v>14</v>
      </c>
      <c r="AR14" s="1">
        <v>6</v>
      </c>
      <c r="AS14" s="1">
        <v>3</v>
      </c>
      <c r="AW14" s="3">
        <f t="shared" ca="1" si="3"/>
        <v>0.89749953598057663</v>
      </c>
      <c r="AX14" s="4">
        <f t="shared" ca="1" si="1"/>
        <v>5</v>
      </c>
      <c r="AZ14" s="1">
        <v>14</v>
      </c>
      <c r="BA14" s="1">
        <v>5</v>
      </c>
      <c r="BB14" s="1">
        <v>8</v>
      </c>
    </row>
    <row r="15" spans="1:54" ht="42" customHeight="1" x14ac:dyDescent="0.25">
      <c r="A15" s="16"/>
      <c r="B15" s="17"/>
      <c r="C15" s="18">
        <f ca="1">$R11</f>
        <v>8</v>
      </c>
      <c r="D15" s="18">
        <f ca="1">$S11</f>
        <v>9</v>
      </c>
      <c r="E15" s="19"/>
      <c r="F15" s="16"/>
      <c r="G15" s="17"/>
      <c r="H15" s="18">
        <f ca="1">$R12</f>
        <v>2</v>
      </c>
      <c r="I15" s="18">
        <f ca="1">$S12</f>
        <v>8</v>
      </c>
      <c r="J15" s="19"/>
      <c r="K15" s="16"/>
      <c r="L15" s="17"/>
      <c r="M15" s="18">
        <f ca="1">$R13</f>
        <v>6</v>
      </c>
      <c r="N15" s="18">
        <f ca="1">$S13</f>
        <v>7</v>
      </c>
      <c r="O15" s="19"/>
      <c r="P15" s="1"/>
      <c r="Q15" s="1">
        <v>11</v>
      </c>
      <c r="R15" s="28">
        <f t="shared" ca="1" si="7"/>
        <v>4</v>
      </c>
      <c r="S15" s="8">
        <f t="shared" ca="1" si="8"/>
        <v>9</v>
      </c>
      <c r="T15" s="9"/>
      <c r="U15" s="1">
        <v>11</v>
      </c>
      <c r="V15" s="8">
        <f t="shared" ca="1" si="9"/>
        <v>5</v>
      </c>
      <c r="W15" s="8">
        <f t="shared" ca="1" si="4"/>
        <v>7</v>
      </c>
      <c r="X15" s="9"/>
      <c r="Y15" s="1">
        <v>11</v>
      </c>
      <c r="Z15" s="5">
        <f t="shared" ca="1" si="10"/>
        <v>47</v>
      </c>
      <c r="AA15" s="6" t="s">
        <v>8</v>
      </c>
      <c r="AB15" s="6">
        <f t="shared" ca="1" si="11"/>
        <v>59</v>
      </c>
      <c r="AC15" s="7" t="s">
        <v>9</v>
      </c>
      <c r="AD15" s="8">
        <f t="shared" ca="1" si="5"/>
        <v>106</v>
      </c>
      <c r="AF15" s="1">
        <v>11</v>
      </c>
      <c r="AG15" s="8">
        <f t="shared" ca="1" si="12"/>
        <v>4</v>
      </c>
      <c r="AH15" s="8">
        <f t="shared" ca="1" si="13"/>
        <v>9</v>
      </c>
      <c r="AI15" s="9"/>
      <c r="AJ15" s="1">
        <v>11</v>
      </c>
      <c r="AK15" s="8">
        <f t="shared" ca="1" si="14"/>
        <v>5</v>
      </c>
      <c r="AL15" s="8">
        <f t="shared" ca="1" si="6"/>
        <v>7</v>
      </c>
      <c r="AN15" s="3">
        <f t="shared" ca="1" si="2"/>
        <v>2.6225320732933377E-2</v>
      </c>
      <c r="AO15" s="4">
        <f t="shared" ca="1" si="0"/>
        <v>15</v>
      </c>
      <c r="AP15" s="1"/>
      <c r="AQ15" s="1">
        <v>15</v>
      </c>
      <c r="AR15" s="1">
        <v>7</v>
      </c>
      <c r="AS15" s="1">
        <v>2</v>
      </c>
      <c r="AW15" s="3">
        <f t="shared" ca="1" si="3"/>
        <v>0.78692254216306123</v>
      </c>
      <c r="AX15" s="4">
        <f t="shared" ca="1" si="1"/>
        <v>13</v>
      </c>
      <c r="AZ15" s="1">
        <v>15</v>
      </c>
      <c r="BA15" s="1">
        <v>5</v>
      </c>
      <c r="BB15" s="1">
        <v>9</v>
      </c>
    </row>
    <row r="16" spans="1:54" ht="42" customHeight="1" thickBot="1" x14ac:dyDescent="0.3">
      <c r="A16" s="16"/>
      <c r="B16" s="20" t="s">
        <v>2</v>
      </c>
      <c r="C16" s="21">
        <f ca="1">$V11</f>
        <v>1</v>
      </c>
      <c r="D16" s="21">
        <f ca="1">$W11</f>
        <v>3</v>
      </c>
      <c r="E16" s="19"/>
      <c r="F16" s="16"/>
      <c r="G16" s="20" t="s">
        <v>2</v>
      </c>
      <c r="H16" s="21">
        <f ca="1">$V12</f>
        <v>7</v>
      </c>
      <c r="I16" s="21">
        <f ca="1">$W12</f>
        <v>4</v>
      </c>
      <c r="J16" s="19"/>
      <c r="K16" s="16"/>
      <c r="L16" s="20" t="s">
        <v>2</v>
      </c>
      <c r="M16" s="21">
        <f ca="1">$V13</f>
        <v>3</v>
      </c>
      <c r="N16" s="21">
        <f ca="1">$W13</f>
        <v>7</v>
      </c>
      <c r="O16" s="19"/>
      <c r="P16" s="1"/>
      <c r="Q16" s="1">
        <v>12</v>
      </c>
      <c r="R16" s="28">
        <f t="shared" ca="1" si="7"/>
        <v>5</v>
      </c>
      <c r="S16" s="8">
        <f t="shared" ca="1" si="8"/>
        <v>9</v>
      </c>
      <c r="T16" s="9"/>
      <c r="U16" s="1">
        <v>12</v>
      </c>
      <c r="V16" s="8">
        <f t="shared" ca="1" si="9"/>
        <v>4</v>
      </c>
      <c r="W16" s="8">
        <f t="shared" ca="1" si="4"/>
        <v>9</v>
      </c>
      <c r="X16" s="9"/>
      <c r="Y16" s="1">
        <v>12</v>
      </c>
      <c r="Z16" s="5">
        <f t="shared" ca="1" si="10"/>
        <v>59</v>
      </c>
      <c r="AA16" s="6" t="s">
        <v>8</v>
      </c>
      <c r="AB16" s="6">
        <f t="shared" ca="1" si="11"/>
        <v>49</v>
      </c>
      <c r="AC16" s="7" t="s">
        <v>9</v>
      </c>
      <c r="AD16" s="8">
        <f t="shared" ca="1" si="5"/>
        <v>108</v>
      </c>
      <c r="AF16" s="1">
        <v>12</v>
      </c>
      <c r="AG16" s="8">
        <f t="shared" ca="1" si="12"/>
        <v>5</v>
      </c>
      <c r="AH16" s="8">
        <f t="shared" ca="1" si="13"/>
        <v>9</v>
      </c>
      <c r="AI16" s="9"/>
      <c r="AJ16" s="1">
        <v>12</v>
      </c>
      <c r="AK16" s="8">
        <f t="shared" ca="1" si="14"/>
        <v>4</v>
      </c>
      <c r="AL16" s="8">
        <f t="shared" ca="1" si="6"/>
        <v>9</v>
      </c>
      <c r="AN16" s="3">
        <f t="shared" ca="1" si="2"/>
        <v>3.4593841750016896E-3</v>
      </c>
      <c r="AO16" s="4">
        <f t="shared" ca="1" si="0"/>
        <v>16</v>
      </c>
      <c r="AP16" s="1"/>
      <c r="AQ16" s="1">
        <v>16</v>
      </c>
      <c r="AR16" s="1">
        <v>8</v>
      </c>
      <c r="AS16" s="1">
        <v>1</v>
      </c>
      <c r="AW16" s="3">
        <f t="shared" ca="1" si="3"/>
        <v>0.63673487527431527</v>
      </c>
      <c r="AX16" s="4">
        <f t="shared" ca="1" si="1"/>
        <v>17</v>
      </c>
      <c r="AZ16" s="1">
        <v>16</v>
      </c>
      <c r="BA16" s="1">
        <v>6</v>
      </c>
      <c r="BB16" s="1">
        <v>4</v>
      </c>
    </row>
    <row r="17" spans="1:54" ht="50.1" customHeight="1" x14ac:dyDescent="0.25">
      <c r="A17" s="38"/>
      <c r="B17" s="22"/>
      <c r="C17" s="23"/>
      <c r="D17" s="23"/>
      <c r="E17" s="19"/>
      <c r="F17" s="16"/>
      <c r="G17" s="39"/>
      <c r="H17" s="23"/>
      <c r="I17" s="23"/>
      <c r="J17" s="19"/>
      <c r="K17" s="16"/>
      <c r="L17" s="39"/>
      <c r="M17" s="23"/>
      <c r="N17" s="23"/>
      <c r="O17" s="19"/>
      <c r="P17" s="1"/>
      <c r="Q17" s="1"/>
      <c r="R17" s="29" t="s">
        <v>11</v>
      </c>
      <c r="S17" s="29"/>
      <c r="T17" s="3"/>
      <c r="U17" s="3"/>
      <c r="V17" s="29" t="s">
        <v>7</v>
      </c>
      <c r="W17" s="30"/>
      <c r="AN17" s="3"/>
      <c r="AO17" s="4"/>
      <c r="AP17" s="1"/>
      <c r="AQ17" s="1"/>
      <c r="AR17" s="1"/>
      <c r="AS17" s="1"/>
      <c r="AW17" s="3">
        <f t="shared" ca="1" si="3"/>
        <v>0.21611808031172941</v>
      </c>
      <c r="AX17" s="4">
        <f t="shared" ca="1" si="1"/>
        <v>34</v>
      </c>
      <c r="AZ17" s="1">
        <v>17</v>
      </c>
      <c r="BA17" s="1">
        <v>6</v>
      </c>
      <c r="BB17" s="1">
        <v>5</v>
      </c>
    </row>
    <row r="18" spans="1:54" ht="12.95" customHeight="1" x14ac:dyDescent="0.25">
      <c r="A18" s="24"/>
      <c r="B18" s="25"/>
      <c r="C18" s="25"/>
      <c r="D18" s="25"/>
      <c r="E18" s="26"/>
      <c r="F18" s="24"/>
      <c r="G18" s="25"/>
      <c r="H18" s="25"/>
      <c r="I18" s="25"/>
      <c r="J18" s="26"/>
      <c r="K18" s="24"/>
      <c r="L18" s="25"/>
      <c r="M18" s="25"/>
      <c r="N18" s="25"/>
      <c r="O18" s="26"/>
      <c r="P18" s="1"/>
      <c r="Q18" s="1">
        <v>1</v>
      </c>
      <c r="R18" s="31">
        <f ca="1">R5+V5</f>
        <v>9</v>
      </c>
      <c r="S18" s="31" t="str">
        <f ca="1">IF(R18+IF(V18&gt;=10,1,0)&gt;=10,"◯","")</f>
        <v>◯</v>
      </c>
      <c r="U18" s="1">
        <v>1</v>
      </c>
      <c r="V18" s="31">
        <f ca="1">S5+W5</f>
        <v>14</v>
      </c>
      <c r="W18" s="31" t="str">
        <f ca="1">IF(V18&gt;=10,"◯","")</f>
        <v>◯</v>
      </c>
      <c r="AN18" s="3"/>
      <c r="AO18" s="4"/>
      <c r="AP18" s="1"/>
      <c r="AQ18" s="1"/>
      <c r="AR18" s="1"/>
      <c r="AS18" s="1"/>
      <c r="AW18" s="3">
        <f t="shared" ca="1" si="3"/>
        <v>0.83495736693342615</v>
      </c>
      <c r="AX18" s="4">
        <f t="shared" ca="1" si="1"/>
        <v>11</v>
      </c>
      <c r="AZ18" s="1">
        <v>18</v>
      </c>
      <c r="BA18" s="1">
        <v>6</v>
      </c>
      <c r="BB18" s="1">
        <v>6</v>
      </c>
    </row>
    <row r="19" spans="1:54" ht="39.950000000000003" customHeight="1" x14ac:dyDescent="0.25">
      <c r="A19" s="12"/>
      <c r="B19" s="34" t="str">
        <f ca="1">$S27</f>
        <v>◯</v>
      </c>
      <c r="C19" s="34" t="str">
        <f ca="1">$W27</f>
        <v>◯</v>
      </c>
      <c r="D19" s="13"/>
      <c r="E19" s="14"/>
      <c r="F19" s="12"/>
      <c r="G19" s="34" t="str">
        <f ca="1">$S28</f>
        <v>◯</v>
      </c>
      <c r="H19" s="34" t="str">
        <f ca="1">$W28</f>
        <v>◯</v>
      </c>
      <c r="I19" s="15"/>
      <c r="J19" s="14"/>
      <c r="K19" s="12"/>
      <c r="L19" s="34" t="str">
        <f ca="1">$S29</f>
        <v>◯</v>
      </c>
      <c r="M19" s="34" t="str">
        <f ca="1">$W29</f>
        <v>◯</v>
      </c>
      <c r="N19" s="15"/>
      <c r="O19" s="14"/>
      <c r="P19" s="1"/>
      <c r="Q19" s="1">
        <v>2</v>
      </c>
      <c r="R19" s="31">
        <f t="shared" ref="R19:R29" ca="1" si="15">R6+V6</f>
        <v>9</v>
      </c>
      <c r="S19" s="31" t="str">
        <f t="shared" ref="S19:S29" ca="1" si="16">IF(R19+IF(V19&gt;=10,1,0)&gt;=10,"◯","")</f>
        <v>◯</v>
      </c>
      <c r="U19" s="1">
        <v>2</v>
      </c>
      <c r="V19" s="31">
        <f t="shared" ref="V19:V29" ca="1" si="17">S6+W6</f>
        <v>10</v>
      </c>
      <c r="W19" s="31" t="str">
        <f t="shared" ref="W19:W29" ca="1" si="18">IF(V19&gt;=10,"◯","")</f>
        <v>◯</v>
      </c>
      <c r="AN19" s="3"/>
      <c r="AO19" s="4"/>
      <c r="AP19" s="1"/>
      <c r="AQ19" s="1"/>
      <c r="AR19" s="1"/>
      <c r="AS19" s="1"/>
      <c r="AW19" s="3">
        <f t="shared" ca="1" si="3"/>
        <v>0.86384121430258087</v>
      </c>
      <c r="AX19" s="4">
        <f t="shared" ca="1" si="1"/>
        <v>9</v>
      </c>
      <c r="AZ19" s="1">
        <v>19</v>
      </c>
      <c r="BA19" s="1">
        <v>6</v>
      </c>
      <c r="BB19" s="1">
        <v>7</v>
      </c>
    </row>
    <row r="20" spans="1:54" ht="42" customHeight="1" x14ac:dyDescent="0.25">
      <c r="A20" s="16"/>
      <c r="B20" s="17"/>
      <c r="C20" s="18">
        <f ca="1">$R14</f>
        <v>6</v>
      </c>
      <c r="D20" s="18">
        <f ca="1">$S14</f>
        <v>8</v>
      </c>
      <c r="E20" s="19"/>
      <c r="F20" s="16"/>
      <c r="G20" s="17"/>
      <c r="H20" s="18">
        <f ca="1">$R15</f>
        <v>4</v>
      </c>
      <c r="I20" s="18">
        <f ca="1">$S15</f>
        <v>9</v>
      </c>
      <c r="J20" s="19"/>
      <c r="K20" s="16"/>
      <c r="L20" s="17"/>
      <c r="M20" s="18">
        <f ca="1">$R16</f>
        <v>5</v>
      </c>
      <c r="N20" s="18">
        <f ca="1">$S16</f>
        <v>9</v>
      </c>
      <c r="O20" s="19"/>
      <c r="P20" s="1"/>
      <c r="Q20" s="1">
        <v>3</v>
      </c>
      <c r="R20" s="31">
        <f t="shared" ca="1" si="15"/>
        <v>9</v>
      </c>
      <c r="S20" s="31" t="str">
        <f t="shared" ca="1" si="16"/>
        <v>◯</v>
      </c>
      <c r="U20" s="1">
        <v>3</v>
      </c>
      <c r="V20" s="31">
        <f t="shared" ca="1" si="17"/>
        <v>14</v>
      </c>
      <c r="W20" s="31" t="str">
        <f t="shared" ca="1" si="18"/>
        <v>◯</v>
      </c>
      <c r="AN20" s="3"/>
      <c r="AO20" s="4"/>
      <c r="AP20" s="1"/>
      <c r="AQ20" s="1"/>
      <c r="AR20" s="1"/>
      <c r="AS20" s="1"/>
      <c r="AW20" s="3">
        <f t="shared" ca="1" si="3"/>
        <v>0.10937381425945902</v>
      </c>
      <c r="AX20" s="4">
        <f t="shared" ca="1" si="1"/>
        <v>40</v>
      </c>
      <c r="AZ20" s="1">
        <v>20</v>
      </c>
      <c r="BA20" s="1">
        <v>6</v>
      </c>
      <c r="BB20" s="1">
        <v>8</v>
      </c>
    </row>
    <row r="21" spans="1:54" ht="42" customHeight="1" thickBot="1" x14ac:dyDescent="0.3">
      <c r="A21" s="16"/>
      <c r="B21" s="20" t="s">
        <v>2</v>
      </c>
      <c r="C21" s="21">
        <f ca="1">$V14</f>
        <v>3</v>
      </c>
      <c r="D21" s="21">
        <f ca="1">$W14</f>
        <v>3</v>
      </c>
      <c r="E21" s="19"/>
      <c r="F21" s="16"/>
      <c r="G21" s="20" t="s">
        <v>2</v>
      </c>
      <c r="H21" s="21">
        <f ca="1">$V15</f>
        <v>5</v>
      </c>
      <c r="I21" s="21">
        <f ca="1">$W15</f>
        <v>7</v>
      </c>
      <c r="J21" s="19"/>
      <c r="K21" s="16"/>
      <c r="L21" s="20" t="s">
        <v>2</v>
      </c>
      <c r="M21" s="21">
        <f ca="1">$V16</f>
        <v>4</v>
      </c>
      <c r="N21" s="21">
        <f ca="1">$W16</f>
        <v>9</v>
      </c>
      <c r="O21" s="19"/>
      <c r="P21" s="1"/>
      <c r="Q21" s="1">
        <v>4</v>
      </c>
      <c r="R21" s="31">
        <f t="shared" ca="1" si="15"/>
        <v>9</v>
      </c>
      <c r="S21" s="31" t="str">
        <f t="shared" ca="1" si="16"/>
        <v>◯</v>
      </c>
      <c r="U21" s="1">
        <v>4</v>
      </c>
      <c r="V21" s="31">
        <f t="shared" ca="1" si="17"/>
        <v>13</v>
      </c>
      <c r="W21" s="31" t="str">
        <f t="shared" ca="1" si="18"/>
        <v>◯</v>
      </c>
      <c r="AN21" s="3"/>
      <c r="AO21" s="4"/>
      <c r="AP21" s="1"/>
      <c r="AQ21" s="1"/>
      <c r="AR21" s="1"/>
      <c r="AS21" s="1"/>
      <c r="AW21" s="3">
        <f t="shared" ca="1" si="3"/>
        <v>2.8723146295868029E-2</v>
      </c>
      <c r="AX21" s="4">
        <f t="shared" ca="1" si="1"/>
        <v>42</v>
      </c>
      <c r="AZ21" s="1">
        <v>21</v>
      </c>
      <c r="BA21" s="1">
        <v>6</v>
      </c>
      <c r="BB21" s="1">
        <v>9</v>
      </c>
    </row>
    <row r="22" spans="1:54" ht="50.1" customHeight="1" x14ac:dyDescent="0.25">
      <c r="A22" s="16"/>
      <c r="B22" s="39"/>
      <c r="C22" s="23"/>
      <c r="D22" s="23"/>
      <c r="E22" s="19"/>
      <c r="F22" s="16"/>
      <c r="G22" s="39"/>
      <c r="H22" s="23"/>
      <c r="I22" s="23"/>
      <c r="J22" s="19"/>
      <c r="K22" s="38"/>
      <c r="L22" s="22"/>
      <c r="M22" s="23"/>
      <c r="N22" s="23"/>
      <c r="O22" s="19"/>
      <c r="P22" s="1"/>
      <c r="Q22" s="1">
        <v>5</v>
      </c>
      <c r="R22" s="31">
        <f t="shared" ca="1" si="15"/>
        <v>9</v>
      </c>
      <c r="S22" s="31" t="str">
        <f t="shared" ca="1" si="16"/>
        <v>◯</v>
      </c>
      <c r="U22" s="1">
        <v>5</v>
      </c>
      <c r="V22" s="31">
        <f t="shared" ca="1" si="17"/>
        <v>10</v>
      </c>
      <c r="W22" s="31" t="str">
        <f t="shared" ca="1" si="18"/>
        <v>◯</v>
      </c>
      <c r="AN22" s="3"/>
      <c r="AO22" s="4"/>
      <c r="AP22" s="1"/>
      <c r="AQ22" s="1"/>
      <c r="AR22" s="1"/>
      <c r="AS22" s="1"/>
      <c r="AW22" s="3">
        <f t="shared" ca="1" si="3"/>
        <v>0.8691339114362866</v>
      </c>
      <c r="AX22" s="4">
        <f t="shared" ca="1" si="1"/>
        <v>8</v>
      </c>
      <c r="AZ22" s="1">
        <v>22</v>
      </c>
      <c r="BA22" s="1">
        <v>7</v>
      </c>
      <c r="BB22" s="1">
        <v>3</v>
      </c>
    </row>
    <row r="23" spans="1:54" ht="12.95" customHeight="1" x14ac:dyDescent="0.25">
      <c r="A23" s="24"/>
      <c r="B23" s="25"/>
      <c r="C23" s="25"/>
      <c r="D23" s="25"/>
      <c r="E23" s="26"/>
      <c r="F23" s="24"/>
      <c r="G23" s="25"/>
      <c r="H23" s="25"/>
      <c r="I23" s="25"/>
      <c r="J23" s="26"/>
      <c r="K23" s="24"/>
      <c r="L23" s="25"/>
      <c r="M23" s="25"/>
      <c r="N23" s="25"/>
      <c r="O23" s="26"/>
      <c r="P23" s="1"/>
      <c r="Q23" s="1">
        <v>6</v>
      </c>
      <c r="R23" s="31">
        <f t="shared" ca="1" si="15"/>
        <v>9</v>
      </c>
      <c r="S23" s="31" t="str">
        <f t="shared" ca="1" si="16"/>
        <v>◯</v>
      </c>
      <c r="U23" s="1">
        <v>6</v>
      </c>
      <c r="V23" s="31">
        <f t="shared" ca="1" si="17"/>
        <v>12</v>
      </c>
      <c r="W23" s="31" t="str">
        <f t="shared" ca="1" si="18"/>
        <v>◯</v>
      </c>
      <c r="AN23" s="3"/>
      <c r="AO23" s="4"/>
      <c r="AP23" s="1"/>
      <c r="AQ23" s="1"/>
      <c r="AR23" s="1"/>
      <c r="AS23" s="1"/>
      <c r="AW23" s="3">
        <f t="shared" ca="1" si="3"/>
        <v>0.50233554642961598</v>
      </c>
      <c r="AX23" s="4">
        <f t="shared" ca="1" si="1"/>
        <v>21</v>
      </c>
      <c r="AZ23" s="1">
        <v>23</v>
      </c>
      <c r="BA23" s="1">
        <v>7</v>
      </c>
      <c r="BB23" s="1">
        <v>4</v>
      </c>
    </row>
    <row r="24" spans="1:54" ht="38.1" customHeight="1" thickBot="1" x14ac:dyDescent="0.3">
      <c r="A24" s="51" t="str">
        <f t="shared" ref="A24:N24" si="19">A1</f>
        <v>たし算 ひっ算 ２けた 上○つき 連続くり上がりＡ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2">
        <f t="shared" si="19"/>
        <v>1</v>
      </c>
      <c r="O24" s="52"/>
      <c r="P24" s="1"/>
      <c r="Q24" s="1">
        <v>7</v>
      </c>
      <c r="R24" s="31">
        <f t="shared" ca="1" si="15"/>
        <v>9</v>
      </c>
      <c r="S24" s="31" t="str">
        <f t="shared" ca="1" si="16"/>
        <v>◯</v>
      </c>
      <c r="U24" s="1">
        <v>7</v>
      </c>
      <c r="V24" s="31">
        <f t="shared" ca="1" si="17"/>
        <v>12</v>
      </c>
      <c r="W24" s="31" t="str">
        <f t="shared" ca="1" si="18"/>
        <v>◯</v>
      </c>
      <c r="AN24" s="3"/>
      <c r="AO24" s="4"/>
      <c r="AP24" s="1"/>
      <c r="AQ24" s="1"/>
      <c r="AR24" s="1"/>
      <c r="AS24" s="1"/>
      <c r="AW24" s="3">
        <f t="shared" ca="1" si="3"/>
        <v>0.49230979630050553</v>
      </c>
      <c r="AX24" s="4">
        <f t="shared" ca="1" si="1"/>
        <v>22</v>
      </c>
      <c r="AZ24" s="1">
        <v>24</v>
      </c>
      <c r="BA24" s="1">
        <v>7</v>
      </c>
      <c r="BB24" s="1">
        <v>5</v>
      </c>
    </row>
    <row r="25" spans="1:54" ht="38.25" customHeight="1" thickBot="1" x14ac:dyDescent="0.3">
      <c r="A25" s="27"/>
      <c r="B25" s="40" t="str">
        <f t="shared" ref="B25:E25" si="20">B2</f>
        <v>　　月　　日</v>
      </c>
      <c r="C25" s="41"/>
      <c r="D25" s="42"/>
      <c r="E25" s="40" t="str">
        <f t="shared" si="20"/>
        <v>なまえ</v>
      </c>
      <c r="F25" s="41"/>
      <c r="G25" s="41"/>
      <c r="H25" s="43"/>
      <c r="I25" s="44"/>
      <c r="J25" s="44"/>
      <c r="K25" s="44"/>
      <c r="L25" s="44"/>
      <c r="M25" s="44"/>
      <c r="N25" s="45"/>
      <c r="O25" s="27"/>
      <c r="P25" s="1"/>
      <c r="Q25" s="1">
        <v>8</v>
      </c>
      <c r="R25" s="31">
        <f t="shared" ca="1" si="15"/>
        <v>9</v>
      </c>
      <c r="S25" s="31" t="str">
        <f t="shared" ca="1" si="16"/>
        <v>◯</v>
      </c>
      <c r="U25" s="1">
        <v>8</v>
      </c>
      <c r="V25" s="31">
        <f t="shared" ca="1" si="17"/>
        <v>12</v>
      </c>
      <c r="W25" s="31" t="str">
        <f t="shared" ca="1" si="18"/>
        <v>◯</v>
      </c>
      <c r="AN25" s="3"/>
      <c r="AO25" s="4"/>
      <c r="AP25" s="1"/>
      <c r="AQ25" s="1"/>
      <c r="AR25" s="1"/>
      <c r="AS25" s="1"/>
      <c r="AW25" s="3">
        <f t="shared" ca="1" si="3"/>
        <v>0.48255014020826925</v>
      </c>
      <c r="AX25" s="4">
        <f t="shared" ca="1" si="1"/>
        <v>23</v>
      </c>
      <c r="AZ25" s="1">
        <v>25</v>
      </c>
      <c r="BA25" s="1">
        <v>7</v>
      </c>
      <c r="BB25" s="1">
        <v>6</v>
      </c>
    </row>
    <row r="26" spans="1:54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1"/>
      <c r="Q26" s="1">
        <v>9</v>
      </c>
      <c r="R26" s="31">
        <f t="shared" ca="1" si="15"/>
        <v>9</v>
      </c>
      <c r="S26" s="31" t="str">
        <f t="shared" ca="1" si="16"/>
        <v>◯</v>
      </c>
      <c r="U26" s="1">
        <v>9</v>
      </c>
      <c r="V26" s="31">
        <f t="shared" ca="1" si="17"/>
        <v>14</v>
      </c>
      <c r="W26" s="31" t="str">
        <f t="shared" ca="1" si="18"/>
        <v>◯</v>
      </c>
      <c r="AN26" s="3"/>
      <c r="AO26" s="4"/>
      <c r="AP26" s="1"/>
      <c r="AQ26" s="1"/>
      <c r="AR26" s="1"/>
      <c r="AS26" s="1"/>
      <c r="AW26" s="3">
        <f t="shared" ca="1" si="3"/>
        <v>0.47297327301157499</v>
      </c>
      <c r="AX26" s="4">
        <f t="shared" ca="1" si="1"/>
        <v>24</v>
      </c>
      <c r="AZ26" s="1">
        <v>26</v>
      </c>
      <c r="BA26" s="1">
        <v>7</v>
      </c>
      <c r="BB26" s="1">
        <v>7</v>
      </c>
    </row>
    <row r="27" spans="1:54" ht="39.950000000000003" customHeight="1" x14ac:dyDescent="0.25">
      <c r="A27" s="12"/>
      <c r="B27" s="34" t="str">
        <f ca="1">$S45</f>
        <v>①</v>
      </c>
      <c r="C27" s="34" t="str">
        <f ca="1">$W45</f>
        <v>①</v>
      </c>
      <c r="D27" s="13"/>
      <c r="E27" s="14"/>
      <c r="F27" s="12"/>
      <c r="G27" s="34" t="str">
        <f ca="1">$S46</f>
        <v>①</v>
      </c>
      <c r="H27" s="34" t="str">
        <f ca="1">$W46</f>
        <v>①</v>
      </c>
      <c r="I27" s="15"/>
      <c r="J27" s="14"/>
      <c r="K27" s="12"/>
      <c r="L27" s="34" t="str">
        <f ca="1">$S47</f>
        <v>①</v>
      </c>
      <c r="M27" s="34" t="str">
        <f ca="1">$W47</f>
        <v>①</v>
      </c>
      <c r="N27" s="15"/>
      <c r="O27" s="14"/>
      <c r="P27" s="1"/>
      <c r="Q27" s="1">
        <v>10</v>
      </c>
      <c r="R27" s="31">
        <f t="shared" ca="1" si="15"/>
        <v>9</v>
      </c>
      <c r="S27" s="31" t="str">
        <f t="shared" ca="1" si="16"/>
        <v>◯</v>
      </c>
      <c r="U27" s="1">
        <v>10</v>
      </c>
      <c r="V27" s="31">
        <f t="shared" ca="1" si="17"/>
        <v>11</v>
      </c>
      <c r="W27" s="31" t="str">
        <f t="shared" ca="1" si="18"/>
        <v>◯</v>
      </c>
      <c r="AN27" s="3"/>
      <c r="AO27" s="4"/>
      <c r="AP27" s="1"/>
      <c r="AQ27" s="1"/>
      <c r="AR27" s="1"/>
      <c r="AS27" s="1"/>
      <c r="AW27" s="3">
        <f t="shared" ca="1" si="3"/>
        <v>0.82161896336726703</v>
      </c>
      <c r="AX27" s="4">
        <f t="shared" ca="1" si="1"/>
        <v>12</v>
      </c>
      <c r="AZ27" s="1">
        <v>27</v>
      </c>
      <c r="BA27" s="1">
        <v>7</v>
      </c>
      <c r="BB27" s="1">
        <v>8</v>
      </c>
    </row>
    <row r="28" spans="1:54" ht="42" customHeight="1" x14ac:dyDescent="0.25">
      <c r="A28" s="16"/>
      <c r="B28" s="17"/>
      <c r="C28" s="18">
        <f ca="1">C5</f>
        <v>4</v>
      </c>
      <c r="D28" s="18">
        <f t="shared" ref="D28:N28" ca="1" si="21">D5</f>
        <v>6</v>
      </c>
      <c r="E28" s="19"/>
      <c r="F28" s="16"/>
      <c r="G28" s="17"/>
      <c r="H28" s="18">
        <f t="shared" ca="1" si="21"/>
        <v>3</v>
      </c>
      <c r="I28" s="18">
        <f t="shared" ca="1" si="21"/>
        <v>2</v>
      </c>
      <c r="J28" s="19"/>
      <c r="K28" s="16"/>
      <c r="L28" s="17"/>
      <c r="M28" s="18">
        <f t="shared" ca="1" si="21"/>
        <v>1</v>
      </c>
      <c r="N28" s="18">
        <f t="shared" ca="1" si="21"/>
        <v>5</v>
      </c>
      <c r="O28" s="19"/>
      <c r="P28" s="1"/>
      <c r="Q28" s="1">
        <v>11</v>
      </c>
      <c r="R28" s="31">
        <f t="shared" ca="1" si="15"/>
        <v>9</v>
      </c>
      <c r="S28" s="31" t="str">
        <f t="shared" ca="1" si="16"/>
        <v>◯</v>
      </c>
      <c r="U28" s="1">
        <v>11</v>
      </c>
      <c r="V28" s="31">
        <f t="shared" ca="1" si="17"/>
        <v>16</v>
      </c>
      <c r="W28" s="31" t="str">
        <f t="shared" ca="1" si="18"/>
        <v>◯</v>
      </c>
      <c r="AN28" s="3"/>
      <c r="AO28" s="4"/>
      <c r="AP28" s="1"/>
      <c r="AQ28" s="1"/>
      <c r="AR28" s="1"/>
      <c r="AS28" s="1"/>
      <c r="AW28" s="3">
        <f t="shared" ca="1" si="3"/>
        <v>0.96541495579389491</v>
      </c>
      <c r="AX28" s="4">
        <f t="shared" ca="1" si="1"/>
        <v>1</v>
      </c>
      <c r="AZ28" s="1">
        <v>28</v>
      </c>
      <c r="BA28" s="1">
        <v>7</v>
      </c>
      <c r="BB28" s="1">
        <v>9</v>
      </c>
    </row>
    <row r="29" spans="1:54" ht="42" customHeight="1" thickBot="1" x14ac:dyDescent="0.3">
      <c r="A29" s="16"/>
      <c r="B29" s="20" t="str">
        <f t="shared" ref="B29:N29" si="22">B6</f>
        <v>＋</v>
      </c>
      <c r="C29" s="21">
        <f t="shared" ca="1" si="22"/>
        <v>5</v>
      </c>
      <c r="D29" s="21">
        <f t="shared" ca="1" si="22"/>
        <v>8</v>
      </c>
      <c r="E29" s="19"/>
      <c r="F29" s="16"/>
      <c r="G29" s="20" t="str">
        <f t="shared" si="22"/>
        <v>＋</v>
      </c>
      <c r="H29" s="21">
        <f t="shared" ca="1" si="22"/>
        <v>6</v>
      </c>
      <c r="I29" s="21">
        <f t="shared" ca="1" si="22"/>
        <v>8</v>
      </c>
      <c r="J29" s="19"/>
      <c r="K29" s="16"/>
      <c r="L29" s="20" t="str">
        <f t="shared" si="22"/>
        <v>＋</v>
      </c>
      <c r="M29" s="21">
        <f t="shared" ca="1" si="22"/>
        <v>8</v>
      </c>
      <c r="N29" s="21">
        <f t="shared" ca="1" si="22"/>
        <v>9</v>
      </c>
      <c r="O29" s="19"/>
      <c r="P29" s="1"/>
      <c r="Q29" s="1">
        <v>12</v>
      </c>
      <c r="R29" s="31">
        <f t="shared" ca="1" si="15"/>
        <v>9</v>
      </c>
      <c r="S29" s="31" t="str">
        <f t="shared" ca="1" si="16"/>
        <v>◯</v>
      </c>
      <c r="U29" s="1">
        <v>12</v>
      </c>
      <c r="V29" s="31">
        <f t="shared" ca="1" si="17"/>
        <v>18</v>
      </c>
      <c r="W29" s="31" t="str">
        <f t="shared" ca="1" si="18"/>
        <v>◯</v>
      </c>
      <c r="AN29" s="3"/>
      <c r="AO29" s="4"/>
      <c r="AP29" s="1"/>
      <c r="AQ29" s="1"/>
      <c r="AR29" s="1"/>
      <c r="AS29" s="1"/>
      <c r="AW29" s="3">
        <f t="shared" ca="1" si="3"/>
        <v>0.96227654349674019</v>
      </c>
      <c r="AX29" s="4">
        <f t="shared" ca="1" si="1"/>
        <v>3</v>
      </c>
      <c r="AZ29" s="1">
        <v>29</v>
      </c>
      <c r="BA29" s="1">
        <v>8</v>
      </c>
      <c r="BB29" s="1">
        <v>2</v>
      </c>
    </row>
    <row r="30" spans="1:54" ht="50.1" customHeight="1" x14ac:dyDescent="0.7">
      <c r="A30" s="16"/>
      <c r="B30" s="33">
        <f ca="1">MOD(ROUNDDOWN($AD31/100,0),10)</f>
        <v>1</v>
      </c>
      <c r="C30" s="33">
        <f ca="1">MOD(ROUNDDOWN($AD31/10,0),10)</f>
        <v>0</v>
      </c>
      <c r="D30" s="33">
        <f ca="1">MOD(ROUNDDOWN($AD31/1,0),10)</f>
        <v>4</v>
      </c>
      <c r="E30" s="19"/>
      <c r="F30" s="16"/>
      <c r="G30" s="33">
        <f ca="1">MOD(ROUNDDOWN($AD32/100,0),10)</f>
        <v>1</v>
      </c>
      <c r="H30" s="33">
        <f ca="1">MOD(ROUNDDOWN($AD32/10,0),10)</f>
        <v>0</v>
      </c>
      <c r="I30" s="33">
        <f ca="1">MOD(ROUNDDOWN($AD32/1,0),10)</f>
        <v>0</v>
      </c>
      <c r="J30" s="19"/>
      <c r="K30" s="16"/>
      <c r="L30" s="33">
        <f ca="1">MOD(ROUNDDOWN($AD33/100,0),10)</f>
        <v>1</v>
      </c>
      <c r="M30" s="33">
        <f ca="1">MOD(ROUNDDOWN($AD33/10,0),10)</f>
        <v>0</v>
      </c>
      <c r="N30" s="33">
        <f ca="1">MOD(ROUNDDOWN($AD33/1,0),10)</f>
        <v>4</v>
      </c>
      <c r="O30" s="19"/>
      <c r="P30" s="1"/>
      <c r="AN30" s="3"/>
      <c r="AO30" s="4"/>
      <c r="AP30" s="1"/>
      <c r="AQ30" s="1"/>
      <c r="AR30" s="1"/>
      <c r="AS30" s="1"/>
      <c r="AW30" s="3">
        <f t="shared" ca="1" si="3"/>
        <v>0.35761948815958067</v>
      </c>
      <c r="AX30" s="4">
        <f t="shared" ca="1" si="1"/>
        <v>28</v>
      </c>
      <c r="AZ30" s="1">
        <v>30</v>
      </c>
      <c r="BA30" s="1">
        <v>8</v>
      </c>
      <c r="BB30" s="1">
        <v>3</v>
      </c>
    </row>
    <row r="31" spans="1:54" ht="12.95" customHeight="1" x14ac:dyDescent="0.25">
      <c r="A31" s="24"/>
      <c r="B31" s="25"/>
      <c r="C31" s="25"/>
      <c r="D31" s="25"/>
      <c r="E31" s="26"/>
      <c r="F31" s="24"/>
      <c r="G31" s="25"/>
      <c r="H31" s="25"/>
      <c r="I31" s="25"/>
      <c r="J31" s="26"/>
      <c r="K31" s="24"/>
      <c r="L31" s="25"/>
      <c r="M31" s="25"/>
      <c r="N31" s="25"/>
      <c r="O31" s="26"/>
      <c r="P31" s="1"/>
      <c r="Q31" s="2">
        <f t="shared" ref="Q31:S42" si="23">Q5</f>
        <v>1</v>
      </c>
      <c r="R31" s="8">
        <f t="shared" ca="1" si="23"/>
        <v>4</v>
      </c>
      <c r="S31" s="8">
        <f t="shared" ca="1" si="23"/>
        <v>6</v>
      </c>
      <c r="T31" s="9"/>
      <c r="U31" s="1">
        <f t="shared" ref="U31:W42" si="24">U5</f>
        <v>1</v>
      </c>
      <c r="V31" s="8">
        <f t="shared" ca="1" si="24"/>
        <v>5</v>
      </c>
      <c r="W31" s="8">
        <f t="shared" ca="1" si="24"/>
        <v>8</v>
      </c>
      <c r="X31" s="9"/>
      <c r="Y31" s="32">
        <f t="shared" ref="Y31:AD42" si="25">Y5</f>
        <v>1</v>
      </c>
      <c r="Z31" s="5">
        <f t="shared" ca="1" si="25"/>
        <v>46</v>
      </c>
      <c r="AA31" s="6" t="str">
        <f t="shared" si="25"/>
        <v>＋</v>
      </c>
      <c r="AB31" s="6">
        <f t="shared" ca="1" si="25"/>
        <v>58</v>
      </c>
      <c r="AC31" s="7" t="str">
        <f t="shared" si="25"/>
        <v>＝</v>
      </c>
      <c r="AD31" s="8">
        <f t="shared" ca="1" si="25"/>
        <v>104</v>
      </c>
      <c r="AN31" s="3"/>
      <c r="AO31" s="4"/>
      <c r="AP31" s="1"/>
      <c r="AQ31" s="1"/>
      <c r="AR31" s="1"/>
      <c r="AS31" s="1"/>
      <c r="AW31" s="3">
        <f t="shared" ca="1" si="3"/>
        <v>3.1104965889613756E-2</v>
      </c>
      <c r="AX31" s="4">
        <f t="shared" ca="1" si="1"/>
        <v>41</v>
      </c>
      <c r="AZ31" s="1">
        <v>31</v>
      </c>
      <c r="BA31" s="1">
        <v>8</v>
      </c>
      <c r="BB31" s="1">
        <v>4</v>
      </c>
    </row>
    <row r="32" spans="1:54" ht="39.950000000000003" customHeight="1" x14ac:dyDescent="0.25">
      <c r="A32" s="12"/>
      <c r="B32" s="34" t="str">
        <f ca="1">$S48</f>
        <v>①</v>
      </c>
      <c r="C32" s="34" t="str">
        <f ca="1">$W48</f>
        <v>①</v>
      </c>
      <c r="D32" s="13"/>
      <c r="E32" s="14"/>
      <c r="F32" s="12"/>
      <c r="G32" s="34" t="str">
        <f ca="1">$S49</f>
        <v>①</v>
      </c>
      <c r="H32" s="34" t="str">
        <f ca="1">$W49</f>
        <v>①</v>
      </c>
      <c r="I32" s="15"/>
      <c r="J32" s="14"/>
      <c r="K32" s="12"/>
      <c r="L32" s="34" t="str">
        <f ca="1">$S50</f>
        <v>①</v>
      </c>
      <c r="M32" s="34" t="str">
        <f ca="1">$W50</f>
        <v>①</v>
      </c>
      <c r="N32" s="15"/>
      <c r="O32" s="14"/>
      <c r="P32" s="1"/>
      <c r="Q32" s="2">
        <f t="shared" si="23"/>
        <v>2</v>
      </c>
      <c r="R32" s="8">
        <f t="shared" ca="1" si="23"/>
        <v>3</v>
      </c>
      <c r="S32" s="8">
        <f t="shared" ca="1" si="23"/>
        <v>2</v>
      </c>
      <c r="T32" s="9"/>
      <c r="U32" s="1">
        <f t="shared" si="24"/>
        <v>2</v>
      </c>
      <c r="V32" s="8">
        <f t="shared" ca="1" si="24"/>
        <v>6</v>
      </c>
      <c r="W32" s="8">
        <f t="shared" ca="1" si="24"/>
        <v>8</v>
      </c>
      <c r="X32" s="9"/>
      <c r="Y32" s="32">
        <f t="shared" si="25"/>
        <v>2</v>
      </c>
      <c r="Z32" s="5">
        <f t="shared" ca="1" si="25"/>
        <v>38</v>
      </c>
      <c r="AA32" s="6" t="str">
        <f t="shared" si="25"/>
        <v>＋</v>
      </c>
      <c r="AB32" s="6">
        <f t="shared" ca="1" si="25"/>
        <v>62</v>
      </c>
      <c r="AC32" s="7" t="str">
        <f t="shared" si="25"/>
        <v>＝</v>
      </c>
      <c r="AD32" s="8">
        <f t="shared" ca="1" si="25"/>
        <v>100</v>
      </c>
      <c r="AN32" s="3"/>
      <c r="AO32" s="4"/>
      <c r="AP32" s="1"/>
      <c r="AQ32" s="1"/>
      <c r="AR32" s="1"/>
      <c r="AS32" s="1"/>
      <c r="AW32" s="3">
        <f t="shared" ca="1" si="3"/>
        <v>0.31086015658649413</v>
      </c>
      <c r="AX32" s="4">
        <f t="shared" ca="1" si="1"/>
        <v>29</v>
      </c>
      <c r="AZ32" s="1">
        <v>32</v>
      </c>
      <c r="BA32" s="1">
        <v>8</v>
      </c>
      <c r="BB32" s="1">
        <v>5</v>
      </c>
    </row>
    <row r="33" spans="1:54" ht="42" customHeight="1" x14ac:dyDescent="0.25">
      <c r="A33" s="16"/>
      <c r="B33" s="17"/>
      <c r="C33" s="18">
        <f t="shared" ref="C33:N33" ca="1" si="26">C10</f>
        <v>1</v>
      </c>
      <c r="D33" s="18">
        <f t="shared" ca="1" si="26"/>
        <v>7</v>
      </c>
      <c r="E33" s="19"/>
      <c r="F33" s="16"/>
      <c r="G33" s="17"/>
      <c r="H33" s="18">
        <f t="shared" ca="1" si="26"/>
        <v>2</v>
      </c>
      <c r="I33" s="18">
        <f t="shared" ca="1" si="26"/>
        <v>3</v>
      </c>
      <c r="J33" s="19"/>
      <c r="K33" s="16"/>
      <c r="L33" s="17"/>
      <c r="M33" s="18">
        <f t="shared" ca="1" si="26"/>
        <v>7</v>
      </c>
      <c r="N33" s="18">
        <f t="shared" ca="1" si="26"/>
        <v>3</v>
      </c>
      <c r="O33" s="19"/>
      <c r="P33" s="1"/>
      <c r="Q33" s="1">
        <f t="shared" si="23"/>
        <v>3</v>
      </c>
      <c r="R33" s="8">
        <f t="shared" ca="1" si="23"/>
        <v>1</v>
      </c>
      <c r="S33" s="8">
        <f t="shared" ca="1" si="23"/>
        <v>5</v>
      </c>
      <c r="T33" s="9"/>
      <c r="U33" s="1">
        <f t="shared" si="24"/>
        <v>3</v>
      </c>
      <c r="V33" s="8">
        <f t="shared" ca="1" si="24"/>
        <v>8</v>
      </c>
      <c r="W33" s="8">
        <f t="shared" ca="1" si="24"/>
        <v>9</v>
      </c>
      <c r="X33" s="9"/>
      <c r="Y33" s="32">
        <f t="shared" si="25"/>
        <v>3</v>
      </c>
      <c r="Z33" s="5">
        <f t="shared" ca="1" si="25"/>
        <v>19</v>
      </c>
      <c r="AA33" s="6" t="str">
        <f t="shared" si="25"/>
        <v>＋</v>
      </c>
      <c r="AB33" s="6">
        <f t="shared" ca="1" si="25"/>
        <v>85</v>
      </c>
      <c r="AC33" s="7" t="str">
        <f t="shared" si="25"/>
        <v>＝</v>
      </c>
      <c r="AD33" s="8">
        <f t="shared" ca="1" si="25"/>
        <v>104</v>
      </c>
      <c r="AN33" s="3"/>
      <c r="AO33" s="4"/>
      <c r="AP33" s="1"/>
      <c r="AQ33" s="1"/>
      <c r="AR33" s="1"/>
      <c r="AS33" s="1"/>
      <c r="AW33" s="3">
        <f t="shared" ca="1" si="3"/>
        <v>0.21497855708518832</v>
      </c>
      <c r="AX33" s="4">
        <f t="shared" ca="1" si="1"/>
        <v>35</v>
      </c>
      <c r="AZ33" s="1">
        <v>33</v>
      </c>
      <c r="BA33" s="1">
        <v>8</v>
      </c>
      <c r="BB33" s="1">
        <v>6</v>
      </c>
    </row>
    <row r="34" spans="1:54" ht="42" customHeight="1" thickBot="1" x14ac:dyDescent="0.3">
      <c r="A34" s="16"/>
      <c r="B34" s="20" t="str">
        <f t="shared" ref="B34:N34" si="27">B11</f>
        <v>＋</v>
      </c>
      <c r="C34" s="21">
        <f t="shared" ca="1" si="27"/>
        <v>8</v>
      </c>
      <c r="D34" s="21">
        <f t="shared" ca="1" si="27"/>
        <v>6</v>
      </c>
      <c r="E34" s="19"/>
      <c r="F34" s="16"/>
      <c r="G34" s="20" t="str">
        <f t="shared" si="27"/>
        <v>＋</v>
      </c>
      <c r="H34" s="21">
        <f t="shared" ca="1" si="27"/>
        <v>7</v>
      </c>
      <c r="I34" s="21">
        <f t="shared" ca="1" si="27"/>
        <v>7</v>
      </c>
      <c r="J34" s="19"/>
      <c r="K34" s="16"/>
      <c r="L34" s="20" t="str">
        <f t="shared" si="27"/>
        <v>＋</v>
      </c>
      <c r="M34" s="21">
        <f t="shared" ca="1" si="27"/>
        <v>2</v>
      </c>
      <c r="N34" s="21">
        <f t="shared" ca="1" si="27"/>
        <v>9</v>
      </c>
      <c r="O34" s="19"/>
      <c r="P34" s="1"/>
      <c r="Q34" s="1">
        <f t="shared" si="23"/>
        <v>4</v>
      </c>
      <c r="R34" s="8">
        <f t="shared" ca="1" si="23"/>
        <v>1</v>
      </c>
      <c r="S34" s="8">
        <f t="shared" ca="1" si="23"/>
        <v>7</v>
      </c>
      <c r="T34" s="9"/>
      <c r="U34" s="1">
        <f t="shared" si="24"/>
        <v>4</v>
      </c>
      <c r="V34" s="8">
        <f t="shared" ca="1" si="24"/>
        <v>8</v>
      </c>
      <c r="W34" s="8">
        <f t="shared" ca="1" si="24"/>
        <v>6</v>
      </c>
      <c r="X34" s="9"/>
      <c r="Y34" s="32">
        <f t="shared" si="25"/>
        <v>4</v>
      </c>
      <c r="Z34" s="5">
        <f t="shared" ca="1" si="25"/>
        <v>16</v>
      </c>
      <c r="AA34" s="6" t="str">
        <f t="shared" si="25"/>
        <v>＋</v>
      </c>
      <c r="AB34" s="6">
        <f t="shared" ca="1" si="25"/>
        <v>87</v>
      </c>
      <c r="AC34" s="7" t="str">
        <f t="shared" si="25"/>
        <v>＝</v>
      </c>
      <c r="AD34" s="8">
        <f t="shared" ca="1" si="25"/>
        <v>103</v>
      </c>
      <c r="AN34" s="3"/>
      <c r="AO34" s="4"/>
      <c r="AP34" s="1"/>
      <c r="AQ34" s="1"/>
      <c r="AR34" s="1"/>
      <c r="AS34" s="1"/>
      <c r="AW34" s="3">
        <f t="shared" ca="1" si="3"/>
        <v>0.60172139287034299</v>
      </c>
      <c r="AX34" s="4">
        <f t="shared" ca="1" si="1"/>
        <v>18</v>
      </c>
      <c r="AZ34" s="1">
        <v>34</v>
      </c>
      <c r="BA34" s="1">
        <v>8</v>
      </c>
      <c r="BB34" s="1">
        <v>7</v>
      </c>
    </row>
    <row r="35" spans="1:54" ht="50.1" customHeight="1" x14ac:dyDescent="0.7">
      <c r="A35" s="16"/>
      <c r="B35" s="33">
        <f ca="1">MOD(ROUNDDOWN($AD34/100,0),10)</f>
        <v>1</v>
      </c>
      <c r="C35" s="33">
        <f ca="1">MOD(ROUNDDOWN($AD34/10,0),10)</f>
        <v>0</v>
      </c>
      <c r="D35" s="33">
        <f ca="1">MOD(ROUNDDOWN($AD34/1,0),10)</f>
        <v>3</v>
      </c>
      <c r="E35" s="19"/>
      <c r="F35" s="16"/>
      <c r="G35" s="33">
        <f ca="1">MOD(ROUNDDOWN($AD35/100,0),10)</f>
        <v>1</v>
      </c>
      <c r="H35" s="33">
        <f ca="1">MOD(ROUNDDOWN($AD35/10,0),10)</f>
        <v>0</v>
      </c>
      <c r="I35" s="33">
        <f ca="1">MOD(ROUNDDOWN($AD35/1,0),10)</f>
        <v>0</v>
      </c>
      <c r="J35" s="19"/>
      <c r="K35" s="16"/>
      <c r="L35" s="33">
        <f ca="1">MOD(ROUNDDOWN($AD36/100,0),10)</f>
        <v>1</v>
      </c>
      <c r="M35" s="33">
        <f ca="1">MOD(ROUNDDOWN($AD36/10,0),10)</f>
        <v>0</v>
      </c>
      <c r="N35" s="33">
        <f ca="1">MOD(ROUNDDOWN($AD36/1,0),10)</f>
        <v>2</v>
      </c>
      <c r="O35" s="19"/>
      <c r="P35" s="1"/>
      <c r="Q35" s="1">
        <f t="shared" si="23"/>
        <v>5</v>
      </c>
      <c r="R35" s="8">
        <f t="shared" ca="1" si="23"/>
        <v>2</v>
      </c>
      <c r="S35" s="8">
        <f t="shared" ca="1" si="23"/>
        <v>3</v>
      </c>
      <c r="T35" s="9"/>
      <c r="U35" s="1">
        <f t="shared" si="24"/>
        <v>5</v>
      </c>
      <c r="V35" s="8">
        <f t="shared" ca="1" si="24"/>
        <v>7</v>
      </c>
      <c r="W35" s="8">
        <f t="shared" ca="1" si="24"/>
        <v>7</v>
      </c>
      <c r="X35" s="9"/>
      <c r="Y35" s="32">
        <f t="shared" si="25"/>
        <v>5</v>
      </c>
      <c r="Z35" s="5">
        <f t="shared" ca="1" si="25"/>
        <v>27</v>
      </c>
      <c r="AA35" s="6" t="str">
        <f t="shared" si="25"/>
        <v>＋</v>
      </c>
      <c r="AB35" s="6">
        <f t="shared" ca="1" si="25"/>
        <v>73</v>
      </c>
      <c r="AC35" s="7" t="str">
        <f t="shared" si="25"/>
        <v>＝</v>
      </c>
      <c r="AD35" s="8">
        <f t="shared" ca="1" si="25"/>
        <v>100</v>
      </c>
      <c r="AN35" s="3"/>
      <c r="AO35" s="4"/>
      <c r="AP35" s="1"/>
      <c r="AQ35" s="1"/>
      <c r="AR35" s="1"/>
      <c r="AS35" s="1"/>
      <c r="AW35" s="3">
        <f t="shared" ca="1" si="3"/>
        <v>0.24475715503788797</v>
      </c>
      <c r="AX35" s="4">
        <f t="shared" ca="1" si="1"/>
        <v>32</v>
      </c>
      <c r="AZ35" s="1">
        <v>35</v>
      </c>
      <c r="BA35" s="1">
        <v>8</v>
      </c>
      <c r="BB35" s="1">
        <v>8</v>
      </c>
    </row>
    <row r="36" spans="1:54" ht="12.95" customHeight="1" x14ac:dyDescent="0.25">
      <c r="A36" s="24"/>
      <c r="B36" s="25"/>
      <c r="C36" s="25"/>
      <c r="D36" s="25"/>
      <c r="E36" s="26"/>
      <c r="F36" s="24"/>
      <c r="G36" s="25"/>
      <c r="H36" s="25"/>
      <c r="I36" s="25"/>
      <c r="J36" s="26"/>
      <c r="K36" s="24"/>
      <c r="L36" s="25"/>
      <c r="M36" s="25"/>
      <c r="N36" s="25"/>
      <c r="O36" s="26"/>
      <c r="P36" s="1"/>
      <c r="Q36" s="1">
        <f t="shared" si="23"/>
        <v>6</v>
      </c>
      <c r="R36" s="8">
        <f t="shared" ca="1" si="23"/>
        <v>7</v>
      </c>
      <c r="S36" s="8">
        <f t="shared" ca="1" si="23"/>
        <v>3</v>
      </c>
      <c r="T36" s="9"/>
      <c r="U36" s="1">
        <f t="shared" si="24"/>
        <v>6</v>
      </c>
      <c r="V36" s="8">
        <f t="shared" ca="1" si="24"/>
        <v>2</v>
      </c>
      <c r="W36" s="8">
        <f t="shared" ca="1" si="24"/>
        <v>9</v>
      </c>
      <c r="X36" s="9"/>
      <c r="Y36" s="32">
        <f t="shared" si="25"/>
        <v>6</v>
      </c>
      <c r="Z36" s="5">
        <f t="shared" ca="1" si="25"/>
        <v>79</v>
      </c>
      <c r="AA36" s="6" t="str">
        <f t="shared" si="25"/>
        <v>＋</v>
      </c>
      <c r="AB36" s="6">
        <f t="shared" ca="1" si="25"/>
        <v>23</v>
      </c>
      <c r="AC36" s="7" t="str">
        <f t="shared" si="25"/>
        <v>＝</v>
      </c>
      <c r="AD36" s="8">
        <f t="shared" ca="1" si="25"/>
        <v>102</v>
      </c>
      <c r="AN36" s="3"/>
      <c r="AO36" s="4"/>
      <c r="AP36" s="1"/>
      <c r="AQ36" s="1"/>
      <c r="AR36" s="1"/>
      <c r="AS36" s="1"/>
      <c r="AW36" s="3">
        <f t="shared" ca="1" si="3"/>
        <v>0.18051415828450634</v>
      </c>
      <c r="AX36" s="4">
        <f t="shared" ca="1" si="1"/>
        <v>36</v>
      </c>
      <c r="AZ36" s="1">
        <v>36</v>
      </c>
      <c r="BA36" s="1">
        <v>8</v>
      </c>
      <c r="BB36" s="1">
        <v>9</v>
      </c>
    </row>
    <row r="37" spans="1:54" ht="39.950000000000003" customHeight="1" x14ac:dyDescent="0.25">
      <c r="A37" s="12"/>
      <c r="B37" s="34" t="str">
        <f ca="1">$S51</f>
        <v>①</v>
      </c>
      <c r="C37" s="34" t="str">
        <f ca="1">$W51</f>
        <v>①</v>
      </c>
      <c r="D37" s="13"/>
      <c r="E37" s="14"/>
      <c r="F37" s="12"/>
      <c r="G37" s="34" t="str">
        <f ca="1">$S52</f>
        <v>①</v>
      </c>
      <c r="H37" s="34" t="str">
        <f ca="1">$W52</f>
        <v>①</v>
      </c>
      <c r="I37" s="15"/>
      <c r="J37" s="14"/>
      <c r="K37" s="12"/>
      <c r="L37" s="34" t="str">
        <f ca="1">$S53</f>
        <v>①</v>
      </c>
      <c r="M37" s="34" t="str">
        <f ca="1">$W53</f>
        <v>①</v>
      </c>
      <c r="N37" s="15"/>
      <c r="O37" s="14"/>
      <c r="P37" s="1"/>
      <c r="Q37" s="1">
        <f t="shared" si="23"/>
        <v>7</v>
      </c>
      <c r="R37" s="8">
        <f t="shared" ca="1" si="23"/>
        <v>8</v>
      </c>
      <c r="S37" s="8">
        <f t="shared" ca="1" si="23"/>
        <v>9</v>
      </c>
      <c r="T37" s="9"/>
      <c r="U37" s="1">
        <f t="shared" si="24"/>
        <v>7</v>
      </c>
      <c r="V37" s="8">
        <f t="shared" ca="1" si="24"/>
        <v>1</v>
      </c>
      <c r="W37" s="8">
        <f t="shared" ca="1" si="24"/>
        <v>3</v>
      </c>
      <c r="X37" s="9"/>
      <c r="Y37" s="32">
        <f t="shared" si="25"/>
        <v>7</v>
      </c>
      <c r="Z37" s="5">
        <f t="shared" ca="1" si="25"/>
        <v>83</v>
      </c>
      <c r="AA37" s="6" t="str">
        <f t="shared" si="25"/>
        <v>＋</v>
      </c>
      <c r="AB37" s="6">
        <f t="shared" ca="1" si="25"/>
        <v>19</v>
      </c>
      <c r="AC37" s="7" t="str">
        <f t="shared" si="25"/>
        <v>＝</v>
      </c>
      <c r="AD37" s="8">
        <f t="shared" ca="1" si="25"/>
        <v>102</v>
      </c>
      <c r="AN37" s="3"/>
      <c r="AO37" s="4"/>
      <c r="AP37" s="1"/>
      <c r="AQ37" s="1"/>
      <c r="AR37" s="1"/>
      <c r="AS37" s="1"/>
      <c r="AW37" s="3">
        <f t="shared" ca="1" si="3"/>
        <v>0.76842035368441441</v>
      </c>
      <c r="AX37" s="4">
        <f t="shared" ca="1" si="1"/>
        <v>14</v>
      </c>
      <c r="AZ37" s="1">
        <v>37</v>
      </c>
      <c r="BA37" s="1">
        <v>9</v>
      </c>
      <c r="BB37" s="1">
        <v>1</v>
      </c>
    </row>
    <row r="38" spans="1:54" ht="42" customHeight="1" x14ac:dyDescent="0.25">
      <c r="A38" s="16"/>
      <c r="B38" s="17"/>
      <c r="C38" s="18">
        <f t="shared" ref="C38:N38" ca="1" si="28">C15</f>
        <v>8</v>
      </c>
      <c r="D38" s="18">
        <f t="shared" ca="1" si="28"/>
        <v>9</v>
      </c>
      <c r="E38" s="19"/>
      <c r="F38" s="16"/>
      <c r="G38" s="17"/>
      <c r="H38" s="18">
        <f t="shared" ca="1" si="28"/>
        <v>2</v>
      </c>
      <c r="I38" s="18">
        <f t="shared" ca="1" si="28"/>
        <v>8</v>
      </c>
      <c r="J38" s="19"/>
      <c r="K38" s="16"/>
      <c r="L38" s="17"/>
      <c r="M38" s="18">
        <f t="shared" ca="1" si="28"/>
        <v>6</v>
      </c>
      <c r="N38" s="18">
        <f t="shared" ca="1" si="28"/>
        <v>7</v>
      </c>
      <c r="O38" s="19"/>
      <c r="P38" s="1"/>
      <c r="Q38" s="1">
        <f t="shared" si="23"/>
        <v>8</v>
      </c>
      <c r="R38" s="8">
        <f t="shared" ca="1" si="23"/>
        <v>2</v>
      </c>
      <c r="S38" s="8">
        <f t="shared" ca="1" si="23"/>
        <v>8</v>
      </c>
      <c r="T38" s="9"/>
      <c r="U38" s="1">
        <f t="shared" si="24"/>
        <v>8</v>
      </c>
      <c r="V38" s="8">
        <f t="shared" ca="1" si="24"/>
        <v>7</v>
      </c>
      <c r="W38" s="8">
        <f t="shared" ca="1" si="24"/>
        <v>4</v>
      </c>
      <c r="X38" s="9"/>
      <c r="Y38" s="32">
        <f t="shared" si="25"/>
        <v>8</v>
      </c>
      <c r="Z38" s="5">
        <f t="shared" ca="1" si="25"/>
        <v>24</v>
      </c>
      <c r="AA38" s="6" t="str">
        <f t="shared" si="25"/>
        <v>＋</v>
      </c>
      <c r="AB38" s="6">
        <f t="shared" ca="1" si="25"/>
        <v>78</v>
      </c>
      <c r="AC38" s="7" t="str">
        <f t="shared" si="25"/>
        <v>＝</v>
      </c>
      <c r="AD38" s="8">
        <f t="shared" ca="1" si="25"/>
        <v>102</v>
      </c>
      <c r="AN38" s="3"/>
      <c r="AO38" s="4"/>
      <c r="AP38" s="1"/>
      <c r="AQ38" s="1"/>
      <c r="AR38" s="1"/>
      <c r="AS38" s="1"/>
      <c r="AW38" s="3">
        <f t="shared" ca="1" si="3"/>
        <v>1.686494366428648E-2</v>
      </c>
      <c r="AX38" s="4">
        <f t="shared" ca="1" si="1"/>
        <v>44</v>
      </c>
      <c r="AZ38" s="1">
        <v>38</v>
      </c>
      <c r="BA38" s="1">
        <v>9</v>
      </c>
      <c r="BB38" s="1">
        <v>2</v>
      </c>
    </row>
    <row r="39" spans="1:54" ht="42" customHeight="1" thickBot="1" x14ac:dyDescent="0.3">
      <c r="A39" s="16"/>
      <c r="B39" s="20" t="str">
        <f t="shared" ref="B39:N39" si="29">B16</f>
        <v>＋</v>
      </c>
      <c r="C39" s="21">
        <f t="shared" ca="1" si="29"/>
        <v>1</v>
      </c>
      <c r="D39" s="21">
        <f t="shared" ca="1" si="29"/>
        <v>3</v>
      </c>
      <c r="E39" s="19"/>
      <c r="F39" s="16"/>
      <c r="G39" s="20" t="str">
        <f t="shared" si="29"/>
        <v>＋</v>
      </c>
      <c r="H39" s="21">
        <f t="shared" ca="1" si="29"/>
        <v>7</v>
      </c>
      <c r="I39" s="21">
        <f t="shared" ca="1" si="29"/>
        <v>4</v>
      </c>
      <c r="J39" s="19"/>
      <c r="K39" s="16"/>
      <c r="L39" s="20" t="str">
        <f t="shared" si="29"/>
        <v>＋</v>
      </c>
      <c r="M39" s="21">
        <f t="shared" ca="1" si="29"/>
        <v>3</v>
      </c>
      <c r="N39" s="21">
        <f t="shared" ca="1" si="29"/>
        <v>7</v>
      </c>
      <c r="O39" s="19"/>
      <c r="P39" s="1"/>
      <c r="Q39" s="1">
        <f t="shared" si="23"/>
        <v>9</v>
      </c>
      <c r="R39" s="8">
        <f t="shared" ca="1" si="23"/>
        <v>6</v>
      </c>
      <c r="S39" s="8">
        <f t="shared" ca="1" si="23"/>
        <v>7</v>
      </c>
      <c r="T39" s="9"/>
      <c r="U39" s="1">
        <f t="shared" si="24"/>
        <v>9</v>
      </c>
      <c r="V39" s="8">
        <f t="shared" ca="1" si="24"/>
        <v>3</v>
      </c>
      <c r="W39" s="8">
        <f t="shared" ca="1" si="24"/>
        <v>7</v>
      </c>
      <c r="X39" s="9"/>
      <c r="Y39" s="32">
        <f t="shared" si="25"/>
        <v>9</v>
      </c>
      <c r="Z39" s="5">
        <f t="shared" ca="1" si="25"/>
        <v>67</v>
      </c>
      <c r="AA39" s="6" t="str">
        <f t="shared" si="25"/>
        <v>＋</v>
      </c>
      <c r="AB39" s="6">
        <f t="shared" ca="1" si="25"/>
        <v>37</v>
      </c>
      <c r="AC39" s="7" t="str">
        <f t="shared" si="25"/>
        <v>＝</v>
      </c>
      <c r="AD39" s="8">
        <f t="shared" ca="1" si="25"/>
        <v>104</v>
      </c>
      <c r="AN39" s="3"/>
      <c r="AO39" s="4"/>
      <c r="AP39" s="1"/>
      <c r="AQ39" s="1"/>
      <c r="AR39" s="1"/>
      <c r="AS39" s="1"/>
      <c r="AW39" s="3">
        <f t="shared" ca="1" si="3"/>
        <v>0.38900597148946348</v>
      </c>
      <c r="AX39" s="4">
        <f t="shared" ca="1" si="1"/>
        <v>27</v>
      </c>
      <c r="AZ39" s="1">
        <v>39</v>
      </c>
      <c r="BA39" s="1">
        <v>9</v>
      </c>
      <c r="BB39" s="1">
        <v>3</v>
      </c>
    </row>
    <row r="40" spans="1:54" ht="50.1" customHeight="1" x14ac:dyDescent="0.7">
      <c r="A40" s="16"/>
      <c r="B40" s="33">
        <f ca="1">MOD(ROUNDDOWN($AD37/100,0),10)</f>
        <v>1</v>
      </c>
      <c r="C40" s="33">
        <f ca="1">MOD(ROUNDDOWN($AD37/10,0),10)</f>
        <v>0</v>
      </c>
      <c r="D40" s="33">
        <f ca="1">MOD(ROUNDDOWN($AD37/1,0),10)</f>
        <v>2</v>
      </c>
      <c r="E40" s="19"/>
      <c r="F40" s="16"/>
      <c r="G40" s="33">
        <f ca="1">MOD(ROUNDDOWN($AD38/100,0),10)</f>
        <v>1</v>
      </c>
      <c r="H40" s="33">
        <f ca="1">MOD(ROUNDDOWN($AD38/10,0),10)</f>
        <v>0</v>
      </c>
      <c r="I40" s="33">
        <f ca="1">MOD(ROUNDDOWN($AD38/1,0),10)</f>
        <v>2</v>
      </c>
      <c r="J40" s="19"/>
      <c r="K40" s="16"/>
      <c r="L40" s="33">
        <f ca="1">MOD(ROUNDDOWN($AD39/100,0),10)</f>
        <v>1</v>
      </c>
      <c r="M40" s="33">
        <f ca="1">MOD(ROUNDDOWN($AD39/10,0),10)</f>
        <v>0</v>
      </c>
      <c r="N40" s="33">
        <f ca="1">MOD(ROUNDDOWN($AD39/1,0),10)</f>
        <v>4</v>
      </c>
      <c r="O40" s="19"/>
      <c r="P40" s="1"/>
      <c r="Q40" s="1">
        <f t="shared" si="23"/>
        <v>10</v>
      </c>
      <c r="R40" s="8">
        <f t="shared" ca="1" si="23"/>
        <v>6</v>
      </c>
      <c r="S40" s="8">
        <f t="shared" ca="1" si="23"/>
        <v>8</v>
      </c>
      <c r="T40" s="9"/>
      <c r="U40" s="1">
        <f t="shared" si="24"/>
        <v>10</v>
      </c>
      <c r="V40" s="8">
        <f t="shared" ca="1" si="24"/>
        <v>3</v>
      </c>
      <c r="W40" s="8">
        <f t="shared" ca="1" si="24"/>
        <v>3</v>
      </c>
      <c r="X40" s="9"/>
      <c r="Y40" s="32">
        <f t="shared" si="25"/>
        <v>10</v>
      </c>
      <c r="Z40" s="5">
        <f t="shared" ca="1" si="25"/>
        <v>63</v>
      </c>
      <c r="AA40" s="6" t="str">
        <f t="shared" si="25"/>
        <v>＋</v>
      </c>
      <c r="AB40" s="6">
        <f t="shared" ca="1" si="25"/>
        <v>38</v>
      </c>
      <c r="AC40" s="7" t="str">
        <f t="shared" si="25"/>
        <v>＝</v>
      </c>
      <c r="AD40" s="8">
        <f t="shared" ca="1" si="25"/>
        <v>101</v>
      </c>
      <c r="AN40" s="3"/>
      <c r="AO40" s="4"/>
      <c r="AP40" s="1"/>
      <c r="AQ40" s="1"/>
      <c r="AR40" s="1"/>
      <c r="AS40" s="1"/>
      <c r="AW40" s="3">
        <f t="shared" ca="1" si="3"/>
        <v>0.59996853490965918</v>
      </c>
      <c r="AX40" s="4">
        <f t="shared" ca="1" si="1"/>
        <v>19</v>
      </c>
      <c r="AZ40" s="1">
        <v>40</v>
      </c>
      <c r="BA40" s="1">
        <v>9</v>
      </c>
      <c r="BB40" s="1">
        <v>4</v>
      </c>
    </row>
    <row r="41" spans="1:54" ht="12.95" customHeight="1" x14ac:dyDescent="0.25">
      <c r="A41" s="24"/>
      <c r="B41" s="25"/>
      <c r="C41" s="25"/>
      <c r="D41" s="25"/>
      <c r="E41" s="26"/>
      <c r="F41" s="24"/>
      <c r="G41" s="25"/>
      <c r="H41" s="25"/>
      <c r="I41" s="25"/>
      <c r="J41" s="26"/>
      <c r="K41" s="24"/>
      <c r="L41" s="25"/>
      <c r="M41" s="25"/>
      <c r="N41" s="25"/>
      <c r="O41" s="26"/>
      <c r="P41" s="1"/>
      <c r="Q41" s="1">
        <f t="shared" si="23"/>
        <v>11</v>
      </c>
      <c r="R41" s="8">
        <f t="shared" ca="1" si="23"/>
        <v>4</v>
      </c>
      <c r="S41" s="8">
        <f t="shared" ca="1" si="23"/>
        <v>9</v>
      </c>
      <c r="T41" s="9"/>
      <c r="U41" s="1">
        <f t="shared" si="24"/>
        <v>11</v>
      </c>
      <c r="V41" s="8">
        <f t="shared" ca="1" si="24"/>
        <v>5</v>
      </c>
      <c r="W41" s="8">
        <f t="shared" ca="1" si="24"/>
        <v>7</v>
      </c>
      <c r="X41" s="9"/>
      <c r="Y41" s="32">
        <f t="shared" si="25"/>
        <v>11</v>
      </c>
      <c r="Z41" s="5">
        <f t="shared" ca="1" si="25"/>
        <v>47</v>
      </c>
      <c r="AA41" s="6" t="str">
        <f t="shared" si="25"/>
        <v>＋</v>
      </c>
      <c r="AB41" s="6">
        <f t="shared" ca="1" si="25"/>
        <v>59</v>
      </c>
      <c r="AC41" s="7" t="str">
        <f t="shared" si="25"/>
        <v>＝</v>
      </c>
      <c r="AD41" s="8">
        <f t="shared" ca="1" si="25"/>
        <v>106</v>
      </c>
      <c r="AN41" s="3"/>
      <c r="AO41" s="4"/>
      <c r="AP41" s="1"/>
      <c r="AQ41" s="1"/>
      <c r="AR41" s="1"/>
      <c r="AS41" s="1"/>
      <c r="AW41" s="3">
        <f t="shared" ca="1" si="3"/>
        <v>0.2209018311620975</v>
      </c>
      <c r="AX41" s="4">
        <f t="shared" ca="1" si="1"/>
        <v>33</v>
      </c>
      <c r="AZ41" s="1">
        <v>41</v>
      </c>
      <c r="BA41" s="1">
        <v>9</v>
      </c>
      <c r="BB41" s="1">
        <v>5</v>
      </c>
    </row>
    <row r="42" spans="1:54" ht="39.950000000000003" customHeight="1" x14ac:dyDescent="0.25">
      <c r="A42" s="12"/>
      <c r="B42" s="34" t="str">
        <f ca="1">$S54</f>
        <v>①</v>
      </c>
      <c r="C42" s="34" t="str">
        <f ca="1">$W54</f>
        <v>①</v>
      </c>
      <c r="D42" s="13"/>
      <c r="E42" s="14"/>
      <c r="F42" s="12"/>
      <c r="G42" s="34" t="str">
        <f ca="1">$S55</f>
        <v>①</v>
      </c>
      <c r="H42" s="34" t="str">
        <f ca="1">$W55</f>
        <v>①</v>
      </c>
      <c r="I42" s="15"/>
      <c r="J42" s="14"/>
      <c r="K42" s="12"/>
      <c r="L42" s="34" t="str">
        <f ca="1">$S56</f>
        <v>①</v>
      </c>
      <c r="M42" s="34" t="str">
        <f ca="1">$W56</f>
        <v>①</v>
      </c>
      <c r="N42" s="15"/>
      <c r="O42" s="14"/>
      <c r="P42" s="1"/>
      <c r="Q42" s="1">
        <f t="shared" si="23"/>
        <v>12</v>
      </c>
      <c r="R42" s="8">
        <f t="shared" ca="1" si="23"/>
        <v>5</v>
      </c>
      <c r="S42" s="8">
        <f t="shared" ca="1" si="23"/>
        <v>9</v>
      </c>
      <c r="T42" s="9"/>
      <c r="U42" s="1">
        <f t="shared" si="24"/>
        <v>12</v>
      </c>
      <c r="V42" s="8">
        <f t="shared" ca="1" si="24"/>
        <v>4</v>
      </c>
      <c r="W42" s="8">
        <f t="shared" ca="1" si="24"/>
        <v>9</v>
      </c>
      <c r="X42" s="9"/>
      <c r="Y42" s="32">
        <f t="shared" si="25"/>
        <v>12</v>
      </c>
      <c r="Z42" s="5">
        <f t="shared" ca="1" si="25"/>
        <v>59</v>
      </c>
      <c r="AA42" s="6" t="str">
        <f t="shared" si="25"/>
        <v>＋</v>
      </c>
      <c r="AB42" s="6">
        <f t="shared" ca="1" si="25"/>
        <v>49</v>
      </c>
      <c r="AC42" s="7" t="str">
        <f t="shared" si="25"/>
        <v>＝</v>
      </c>
      <c r="AD42" s="8">
        <f t="shared" ca="1" si="25"/>
        <v>108</v>
      </c>
      <c r="AN42" s="3"/>
      <c r="AO42" s="4"/>
      <c r="AP42" s="1"/>
      <c r="AQ42" s="1"/>
      <c r="AR42" s="1"/>
      <c r="AS42" s="1"/>
      <c r="AW42" s="3">
        <f t="shared" ca="1" si="3"/>
        <v>0.13895936936542153</v>
      </c>
      <c r="AX42" s="4">
        <f t="shared" ca="1" si="1"/>
        <v>37</v>
      </c>
      <c r="AZ42" s="1">
        <v>42</v>
      </c>
      <c r="BA42" s="1">
        <v>9</v>
      </c>
      <c r="BB42" s="1">
        <v>6</v>
      </c>
    </row>
    <row r="43" spans="1:54" ht="42" customHeight="1" x14ac:dyDescent="0.25">
      <c r="A43" s="16"/>
      <c r="B43" s="17"/>
      <c r="C43" s="18">
        <f t="shared" ref="C43:N43" ca="1" si="30">C20</f>
        <v>6</v>
      </c>
      <c r="D43" s="18">
        <f t="shared" ca="1" si="30"/>
        <v>8</v>
      </c>
      <c r="E43" s="19"/>
      <c r="F43" s="16"/>
      <c r="G43" s="17"/>
      <c r="H43" s="18">
        <f t="shared" ca="1" si="30"/>
        <v>4</v>
      </c>
      <c r="I43" s="18">
        <f t="shared" ca="1" si="30"/>
        <v>9</v>
      </c>
      <c r="J43" s="19"/>
      <c r="K43" s="16"/>
      <c r="L43" s="17"/>
      <c r="M43" s="18">
        <f t="shared" ca="1" si="30"/>
        <v>5</v>
      </c>
      <c r="N43" s="18">
        <f t="shared" ca="1" si="30"/>
        <v>9</v>
      </c>
      <c r="O43" s="19"/>
      <c r="P43" s="1"/>
      <c r="Q43" s="1" t="s">
        <v>12</v>
      </c>
      <c r="AN43" s="3"/>
      <c r="AO43" s="4"/>
      <c r="AP43" s="1"/>
      <c r="AQ43" s="1"/>
      <c r="AR43" s="1"/>
      <c r="AS43" s="1"/>
      <c r="AW43" s="3">
        <f t="shared" ca="1" si="3"/>
        <v>0.88266215481835675</v>
      </c>
      <c r="AX43" s="4">
        <f t="shared" ca="1" si="1"/>
        <v>7</v>
      </c>
      <c r="AZ43" s="1">
        <v>43</v>
      </c>
      <c r="BA43" s="1">
        <v>9</v>
      </c>
      <c r="BB43" s="1">
        <v>7</v>
      </c>
    </row>
    <row r="44" spans="1:54" ht="42" customHeight="1" thickBot="1" x14ac:dyDescent="0.3">
      <c r="A44" s="16"/>
      <c r="B44" s="20" t="str">
        <f t="shared" ref="B44:N44" si="31">B21</f>
        <v>＋</v>
      </c>
      <c r="C44" s="21">
        <f t="shared" ca="1" si="31"/>
        <v>3</v>
      </c>
      <c r="D44" s="21">
        <f t="shared" ca="1" si="31"/>
        <v>3</v>
      </c>
      <c r="E44" s="19"/>
      <c r="F44" s="16"/>
      <c r="G44" s="20" t="str">
        <f t="shared" si="31"/>
        <v>＋</v>
      </c>
      <c r="H44" s="21">
        <f t="shared" ca="1" si="31"/>
        <v>5</v>
      </c>
      <c r="I44" s="21">
        <f t="shared" ca="1" si="31"/>
        <v>7</v>
      </c>
      <c r="J44" s="19"/>
      <c r="K44" s="16"/>
      <c r="L44" s="20" t="str">
        <f t="shared" si="31"/>
        <v>＋</v>
      </c>
      <c r="M44" s="21">
        <f t="shared" ca="1" si="31"/>
        <v>4</v>
      </c>
      <c r="N44" s="21">
        <f t="shared" ca="1" si="31"/>
        <v>9</v>
      </c>
      <c r="O44" s="19"/>
      <c r="P44" s="1"/>
      <c r="Q44" s="1"/>
      <c r="R44" s="30" t="s">
        <v>11</v>
      </c>
      <c r="S44" s="30"/>
      <c r="V44" s="30" t="s">
        <v>7</v>
      </c>
      <c r="W44" s="30"/>
      <c r="AN44" s="3"/>
      <c r="AO44" s="4"/>
      <c r="AP44" s="1"/>
      <c r="AQ44" s="1"/>
      <c r="AR44" s="1"/>
      <c r="AS44" s="1"/>
      <c r="AW44" s="3">
        <f t="shared" ca="1" si="3"/>
        <v>0.85644636136209285</v>
      </c>
      <c r="AX44" s="4">
        <f t="shared" ca="1" si="1"/>
        <v>10</v>
      </c>
      <c r="AZ44" s="1">
        <v>44</v>
      </c>
      <c r="BA44" s="1">
        <v>9</v>
      </c>
      <c r="BB44" s="1">
        <v>8</v>
      </c>
    </row>
    <row r="45" spans="1:54" ht="50.1" customHeight="1" x14ac:dyDescent="0.7">
      <c r="A45" s="16"/>
      <c r="B45" s="33">
        <f ca="1">MOD(ROUNDDOWN($AD40/100,0),10)</f>
        <v>1</v>
      </c>
      <c r="C45" s="33">
        <f ca="1">MOD(ROUNDDOWN($AD40/10,0),10)</f>
        <v>0</v>
      </c>
      <c r="D45" s="33">
        <f ca="1">MOD(ROUNDDOWN($AD40/1,0),10)</f>
        <v>1</v>
      </c>
      <c r="E45" s="19"/>
      <c r="F45" s="16"/>
      <c r="G45" s="33">
        <f ca="1">MOD(ROUNDDOWN($AD41/100,0),10)</f>
        <v>1</v>
      </c>
      <c r="H45" s="33">
        <f ca="1">MOD(ROUNDDOWN($AD41/10,0),10)</f>
        <v>0</v>
      </c>
      <c r="I45" s="33">
        <f ca="1">MOD(ROUNDDOWN($AD41/1,0),10)</f>
        <v>6</v>
      </c>
      <c r="J45" s="19"/>
      <c r="K45" s="16"/>
      <c r="L45" s="33">
        <f ca="1">MOD(ROUNDDOWN($AD42/100,0),10)</f>
        <v>1</v>
      </c>
      <c r="M45" s="33">
        <f ca="1">MOD(ROUNDDOWN($AD42/10,0),10)</f>
        <v>0</v>
      </c>
      <c r="N45" s="33">
        <f ca="1">MOD(ROUNDDOWN($AD42/1,0),10)</f>
        <v>8</v>
      </c>
      <c r="O45" s="19"/>
      <c r="P45" s="1"/>
      <c r="Q45" s="1">
        <v>1</v>
      </c>
      <c r="R45" s="31">
        <f t="shared" ref="R45:R56" ca="1" si="32">R31+V31</f>
        <v>9</v>
      </c>
      <c r="S45" s="31" t="str">
        <f ca="1">IF(R45+IF(V45&gt;=10,1,0)&gt;=10,"①","")</f>
        <v>①</v>
      </c>
      <c r="U45" s="1">
        <v>1</v>
      </c>
      <c r="V45" s="31">
        <f t="shared" ref="V45:V56" ca="1" si="33">S31+W31</f>
        <v>14</v>
      </c>
      <c r="W45" s="31" t="str">
        <f ca="1">IF(V45&gt;=10,"①","")</f>
        <v>①</v>
      </c>
      <c r="AN45" s="3"/>
      <c r="AO45" s="4"/>
      <c r="AP45" s="1"/>
      <c r="AQ45" s="1"/>
      <c r="AR45" s="1"/>
      <c r="AS45" s="1"/>
      <c r="AW45" s="3">
        <f t="shared" ca="1" si="3"/>
        <v>0.66271574092771457</v>
      </c>
      <c r="AX45" s="4">
        <f t="shared" ca="1" si="1"/>
        <v>16</v>
      </c>
      <c r="AZ45" s="1">
        <v>45</v>
      </c>
      <c r="BA45" s="1">
        <v>9</v>
      </c>
      <c r="BB45" s="1">
        <v>9</v>
      </c>
    </row>
    <row r="46" spans="1:54" ht="12.95" customHeight="1" x14ac:dyDescent="0.25">
      <c r="A46" s="24"/>
      <c r="B46" s="25"/>
      <c r="C46" s="25"/>
      <c r="D46" s="25"/>
      <c r="E46" s="26"/>
      <c r="F46" s="24"/>
      <c r="G46" s="25"/>
      <c r="H46" s="25"/>
      <c r="I46" s="25"/>
      <c r="J46" s="26"/>
      <c r="K46" s="24"/>
      <c r="L46" s="25"/>
      <c r="M46" s="25"/>
      <c r="N46" s="25"/>
      <c r="O46" s="26"/>
      <c r="P46" s="1"/>
      <c r="Q46" s="1">
        <v>2</v>
      </c>
      <c r="R46" s="31">
        <f t="shared" ca="1" si="32"/>
        <v>9</v>
      </c>
      <c r="S46" s="31" t="str">
        <f t="shared" ref="S46:S56" ca="1" si="34">IF(R46+IF(V46&gt;=10,1,0)&gt;=10,"①","")</f>
        <v>①</v>
      </c>
      <c r="U46" s="1">
        <v>2</v>
      </c>
      <c r="V46" s="31">
        <f t="shared" ca="1" si="33"/>
        <v>10</v>
      </c>
      <c r="W46" s="31" t="str">
        <f t="shared" ref="W46:W56" ca="1" si="35">IF(V46&gt;=10,"①","")</f>
        <v>①</v>
      </c>
      <c r="AN46" s="3"/>
      <c r="AO46" s="4"/>
      <c r="AP46" s="1"/>
      <c r="AQ46" s="1"/>
      <c r="AR46" s="1"/>
      <c r="AS46" s="1"/>
      <c r="AW46" s="3"/>
      <c r="AX46" s="4"/>
      <c r="AZ46" s="1"/>
      <c r="BA46" s="1"/>
      <c r="BB46" s="1"/>
    </row>
    <row r="47" spans="1:54" ht="46.5" x14ac:dyDescent="0.7">
      <c r="P47" s="1"/>
      <c r="Q47" s="1">
        <v>3</v>
      </c>
      <c r="R47" s="31">
        <f t="shared" ca="1" si="32"/>
        <v>9</v>
      </c>
      <c r="S47" s="31" t="str">
        <f t="shared" ca="1" si="34"/>
        <v>①</v>
      </c>
      <c r="U47" s="1">
        <v>3</v>
      </c>
      <c r="V47" s="31">
        <f t="shared" ca="1" si="33"/>
        <v>14</v>
      </c>
      <c r="W47" s="31" t="str">
        <f t="shared" ca="1" si="35"/>
        <v>①</v>
      </c>
      <c r="Z47" s="33"/>
      <c r="AN47" s="3"/>
      <c r="AO47" s="4"/>
      <c r="AP47" s="1"/>
      <c r="AQ47" s="1"/>
      <c r="AR47" s="1"/>
      <c r="AS47" s="1"/>
      <c r="AW47" s="3"/>
      <c r="AX47" s="4"/>
      <c r="AZ47" s="1"/>
      <c r="BA47" s="1"/>
      <c r="BB47" s="1"/>
    </row>
    <row r="48" spans="1:54" ht="18.75" x14ac:dyDescent="0.25">
      <c r="P48" s="1"/>
      <c r="Q48" s="1">
        <v>4</v>
      </c>
      <c r="R48" s="31">
        <f t="shared" ca="1" si="32"/>
        <v>9</v>
      </c>
      <c r="S48" s="31" t="str">
        <f t="shared" ca="1" si="34"/>
        <v>①</v>
      </c>
      <c r="U48" s="1">
        <v>4</v>
      </c>
      <c r="V48" s="31">
        <f t="shared" ca="1" si="33"/>
        <v>13</v>
      </c>
      <c r="W48" s="31" t="str">
        <f t="shared" ca="1" si="35"/>
        <v>①</v>
      </c>
      <c r="AN48" s="3"/>
      <c r="AO48" s="4"/>
      <c r="AQ48" s="1"/>
      <c r="AR48" s="1"/>
      <c r="AS48" s="1"/>
      <c r="AW48" s="3"/>
      <c r="AX48" s="4"/>
      <c r="AZ48" s="1"/>
      <c r="BA48" s="1"/>
      <c r="BB48" s="1"/>
    </row>
    <row r="49" spans="16:54" ht="18.75" x14ac:dyDescent="0.25">
      <c r="P49" s="1"/>
      <c r="Q49" s="1">
        <v>5</v>
      </c>
      <c r="R49" s="31">
        <f t="shared" ca="1" si="32"/>
        <v>9</v>
      </c>
      <c r="S49" s="31" t="str">
        <f t="shared" ca="1" si="34"/>
        <v>①</v>
      </c>
      <c r="U49" s="1">
        <v>5</v>
      </c>
      <c r="V49" s="31">
        <f t="shared" ca="1" si="33"/>
        <v>10</v>
      </c>
      <c r="W49" s="31" t="str">
        <f t="shared" ca="1" si="35"/>
        <v>①</v>
      </c>
      <c r="AN49" s="3"/>
      <c r="AO49" s="4"/>
      <c r="AQ49" s="1"/>
      <c r="AR49" s="1"/>
      <c r="AS49" s="1"/>
      <c r="AW49" s="3"/>
      <c r="AX49" s="4"/>
      <c r="AZ49" s="1"/>
      <c r="BA49" s="1"/>
      <c r="BB49" s="1"/>
    </row>
    <row r="50" spans="16:54" ht="18.75" x14ac:dyDescent="0.25">
      <c r="P50" s="1"/>
      <c r="Q50" s="1">
        <v>6</v>
      </c>
      <c r="R50" s="31">
        <f t="shared" ca="1" si="32"/>
        <v>9</v>
      </c>
      <c r="S50" s="31" t="str">
        <f t="shared" ca="1" si="34"/>
        <v>①</v>
      </c>
      <c r="U50" s="1">
        <v>6</v>
      </c>
      <c r="V50" s="31">
        <f t="shared" ca="1" si="33"/>
        <v>12</v>
      </c>
      <c r="W50" s="31" t="str">
        <f t="shared" ca="1" si="35"/>
        <v>①</v>
      </c>
      <c r="AN50" s="3"/>
      <c r="AO50" s="4"/>
      <c r="AQ50" s="1"/>
      <c r="AR50" s="1"/>
      <c r="AS50" s="1"/>
      <c r="AW50" s="3"/>
      <c r="AX50" s="4"/>
      <c r="AZ50" s="1"/>
      <c r="BA50" s="1"/>
      <c r="BB50" s="1"/>
    </row>
    <row r="51" spans="16:54" ht="18.75" x14ac:dyDescent="0.25">
      <c r="P51" s="1"/>
      <c r="Q51" s="1">
        <v>7</v>
      </c>
      <c r="R51" s="31">
        <f t="shared" ca="1" si="32"/>
        <v>9</v>
      </c>
      <c r="S51" s="31" t="str">
        <f t="shared" ca="1" si="34"/>
        <v>①</v>
      </c>
      <c r="U51" s="1">
        <v>7</v>
      </c>
      <c r="V51" s="31">
        <f t="shared" ca="1" si="33"/>
        <v>12</v>
      </c>
      <c r="W51" s="31" t="str">
        <f t="shared" ca="1" si="35"/>
        <v>①</v>
      </c>
      <c r="AN51" s="3"/>
      <c r="AO51" s="4"/>
      <c r="AQ51" s="1"/>
      <c r="AR51" s="1"/>
      <c r="AS51" s="1"/>
      <c r="AW51" s="3"/>
      <c r="AX51" s="4"/>
      <c r="AZ51" s="1"/>
      <c r="BA51" s="1"/>
      <c r="BB51" s="1"/>
    </row>
    <row r="52" spans="16:54" ht="18.75" x14ac:dyDescent="0.25">
      <c r="P52" s="1"/>
      <c r="Q52" s="1">
        <v>8</v>
      </c>
      <c r="R52" s="31">
        <f t="shared" ca="1" si="32"/>
        <v>9</v>
      </c>
      <c r="S52" s="31" t="str">
        <f t="shared" ca="1" si="34"/>
        <v>①</v>
      </c>
      <c r="U52" s="1">
        <v>8</v>
      </c>
      <c r="V52" s="31">
        <f t="shared" ca="1" si="33"/>
        <v>12</v>
      </c>
      <c r="W52" s="31" t="str">
        <f t="shared" ca="1" si="35"/>
        <v>①</v>
      </c>
      <c r="AN52" s="3"/>
      <c r="AO52" s="4"/>
      <c r="AQ52" s="1"/>
      <c r="AR52" s="1"/>
      <c r="AS52" s="1"/>
      <c r="AW52" s="3"/>
      <c r="AX52" s="4"/>
      <c r="AZ52" s="1"/>
      <c r="BA52" s="1"/>
      <c r="BB52" s="1"/>
    </row>
    <row r="53" spans="16:54" ht="18.75" x14ac:dyDescent="0.25">
      <c r="P53" s="1"/>
      <c r="Q53" s="1">
        <v>9</v>
      </c>
      <c r="R53" s="31">
        <f t="shared" ca="1" si="32"/>
        <v>9</v>
      </c>
      <c r="S53" s="31" t="str">
        <f t="shared" ca="1" si="34"/>
        <v>①</v>
      </c>
      <c r="U53" s="1">
        <v>9</v>
      </c>
      <c r="V53" s="31">
        <f t="shared" ca="1" si="33"/>
        <v>14</v>
      </c>
      <c r="W53" s="31" t="str">
        <f t="shared" ca="1" si="35"/>
        <v>①</v>
      </c>
      <c r="AN53" s="3"/>
      <c r="AO53" s="4"/>
      <c r="AQ53" s="1"/>
      <c r="AW53" s="3"/>
      <c r="AX53" s="4"/>
      <c r="AZ53" s="1"/>
      <c r="BA53" s="1"/>
      <c r="BB53" s="1"/>
    </row>
    <row r="54" spans="16:54" ht="18.75" x14ac:dyDescent="0.25">
      <c r="P54" s="1"/>
      <c r="Q54" s="1">
        <v>10</v>
      </c>
      <c r="R54" s="31">
        <f t="shared" ca="1" si="32"/>
        <v>9</v>
      </c>
      <c r="S54" s="31" t="str">
        <f t="shared" ca="1" si="34"/>
        <v>①</v>
      </c>
      <c r="U54" s="1">
        <v>10</v>
      </c>
      <c r="V54" s="31">
        <f t="shared" ca="1" si="33"/>
        <v>11</v>
      </c>
      <c r="W54" s="31" t="str">
        <f t="shared" ca="1" si="35"/>
        <v>①</v>
      </c>
      <c r="AN54" s="3"/>
      <c r="AO54" s="4"/>
      <c r="AQ54" s="1"/>
      <c r="AW54" s="3"/>
      <c r="AX54" s="4"/>
      <c r="AZ54" s="1"/>
      <c r="BA54" s="1"/>
      <c r="BB54" s="1"/>
    </row>
    <row r="55" spans="16:54" ht="18.75" x14ac:dyDescent="0.25">
      <c r="P55" s="1"/>
      <c r="Q55" s="1">
        <v>11</v>
      </c>
      <c r="R55" s="31">
        <f t="shared" ca="1" si="32"/>
        <v>9</v>
      </c>
      <c r="S55" s="31" t="str">
        <f t="shared" ca="1" si="34"/>
        <v>①</v>
      </c>
      <c r="U55" s="1">
        <v>11</v>
      </c>
      <c r="V55" s="31">
        <f t="shared" ca="1" si="33"/>
        <v>16</v>
      </c>
      <c r="W55" s="31" t="str">
        <f t="shared" ca="1" si="35"/>
        <v>①</v>
      </c>
      <c r="AN55" s="3"/>
      <c r="AO55" s="4"/>
      <c r="AQ55" s="1"/>
      <c r="AW55" s="3"/>
      <c r="AX55" s="4"/>
      <c r="AZ55" s="1"/>
      <c r="BA55" s="1"/>
      <c r="BB55" s="1"/>
    </row>
    <row r="56" spans="16:54" ht="18.75" x14ac:dyDescent="0.25">
      <c r="P56" s="1"/>
      <c r="Q56" s="1">
        <v>12</v>
      </c>
      <c r="R56" s="31">
        <f t="shared" ca="1" si="32"/>
        <v>9</v>
      </c>
      <c r="S56" s="31" t="str">
        <f t="shared" ca="1" si="34"/>
        <v>①</v>
      </c>
      <c r="U56" s="1">
        <v>12</v>
      </c>
      <c r="V56" s="31">
        <f t="shared" ca="1" si="33"/>
        <v>18</v>
      </c>
      <c r="W56" s="31" t="str">
        <f t="shared" ca="1" si="35"/>
        <v>①</v>
      </c>
      <c r="AN56" s="3"/>
      <c r="AO56" s="4"/>
      <c r="AQ56" s="1"/>
      <c r="AW56" s="3"/>
      <c r="AX56" s="4"/>
      <c r="AZ56" s="1"/>
      <c r="BA56" s="1"/>
      <c r="BB56" s="1"/>
    </row>
    <row r="57" spans="16:54" ht="18.75" x14ac:dyDescent="0.25">
      <c r="P57" s="1"/>
      <c r="AN57" s="3"/>
      <c r="AO57" s="4"/>
      <c r="AQ57" s="1"/>
      <c r="AW57" s="3"/>
      <c r="AX57" s="4"/>
      <c r="AZ57" s="1"/>
      <c r="BA57" s="1"/>
      <c r="BB57" s="1"/>
    </row>
    <row r="58" spans="16:54" ht="18.75" x14ac:dyDescent="0.25">
      <c r="P58" s="1"/>
      <c r="AN58" s="3"/>
      <c r="AO58" s="4"/>
      <c r="AQ58" s="1"/>
      <c r="AW58" s="3"/>
      <c r="AX58" s="4"/>
      <c r="AZ58" s="1"/>
      <c r="BA58" s="1"/>
      <c r="BB58" s="1"/>
    </row>
    <row r="59" spans="16:54" ht="18.75" x14ac:dyDescent="0.25">
      <c r="P59" s="1"/>
      <c r="AN59" s="3"/>
      <c r="AO59" s="4"/>
      <c r="AQ59" s="1"/>
      <c r="AW59" s="3"/>
      <c r="AX59" s="4"/>
      <c r="AZ59" s="1"/>
      <c r="BA59" s="1"/>
      <c r="BB59" s="1"/>
    </row>
    <row r="60" spans="16:54" ht="18.75" x14ac:dyDescent="0.25">
      <c r="P60" s="1"/>
      <c r="AN60" s="3"/>
      <c r="AO60" s="4"/>
      <c r="AQ60" s="1"/>
      <c r="AW60" s="3"/>
      <c r="AX60" s="4"/>
      <c r="AZ60" s="1"/>
      <c r="BA60" s="1"/>
      <c r="BB60" s="1"/>
    </row>
    <row r="61" spans="16:54" ht="18.75" x14ac:dyDescent="0.25">
      <c r="P61" s="1"/>
      <c r="AN61" s="3"/>
      <c r="AO61" s="4"/>
      <c r="AQ61" s="1"/>
      <c r="AW61" s="3"/>
      <c r="AX61" s="4"/>
      <c r="AZ61" s="1"/>
      <c r="BA61" s="1"/>
      <c r="BB61" s="1"/>
    </row>
    <row r="62" spans="16:54" ht="18.75" x14ac:dyDescent="0.25">
      <c r="P62" s="1"/>
      <c r="AN62" s="3"/>
      <c r="AO62" s="4"/>
      <c r="AQ62" s="1"/>
      <c r="AW62" s="3"/>
      <c r="AX62" s="4"/>
      <c r="AZ62" s="1"/>
      <c r="BA62" s="1"/>
      <c r="BB62" s="1"/>
    </row>
    <row r="63" spans="16:54" ht="18.75" x14ac:dyDescent="0.25">
      <c r="P63" s="1"/>
      <c r="AN63" s="3"/>
      <c r="AO63" s="4"/>
      <c r="AQ63" s="1"/>
      <c r="AW63" s="3"/>
      <c r="AX63" s="4"/>
      <c r="AZ63" s="1"/>
      <c r="BA63" s="1"/>
      <c r="BB63" s="1"/>
    </row>
    <row r="64" spans="16:54" ht="18.75" x14ac:dyDescent="0.25">
      <c r="P64" s="1"/>
      <c r="AN64" s="3"/>
      <c r="AO64" s="4"/>
      <c r="AQ64" s="1"/>
      <c r="AW64" s="3"/>
      <c r="AX64" s="4"/>
      <c r="AZ64" s="1"/>
      <c r="BA64" s="1"/>
      <c r="BB64" s="1"/>
    </row>
    <row r="65" spans="16:54" ht="18.75" x14ac:dyDescent="0.25">
      <c r="P65" s="1"/>
      <c r="AN65" s="3"/>
      <c r="AO65" s="4"/>
      <c r="AQ65" s="1"/>
      <c r="AW65" s="3"/>
      <c r="AX65" s="4"/>
      <c r="AZ65" s="1"/>
      <c r="BA65" s="1"/>
      <c r="BB65" s="1"/>
    </row>
    <row r="66" spans="16:54" ht="18.75" x14ac:dyDescent="0.25">
      <c r="P66" s="1"/>
      <c r="AN66" s="3"/>
      <c r="AO66" s="4"/>
      <c r="AQ66" s="1"/>
      <c r="AW66" s="3"/>
      <c r="AX66" s="4"/>
      <c r="AZ66" s="1"/>
      <c r="BA66" s="1"/>
      <c r="BB66" s="1"/>
    </row>
    <row r="67" spans="16:54" ht="18.75" x14ac:dyDescent="0.25">
      <c r="P67" s="1"/>
      <c r="AN67" s="3"/>
      <c r="AO67" s="4"/>
      <c r="AQ67" s="1"/>
      <c r="AW67" s="3"/>
      <c r="AX67" s="4"/>
      <c r="AZ67" s="1"/>
      <c r="BA67" s="1"/>
      <c r="BB67" s="1"/>
    </row>
    <row r="68" spans="16:54" ht="18.75" x14ac:dyDescent="0.25">
      <c r="P68" s="1"/>
      <c r="AN68" s="3"/>
      <c r="AO68" s="4"/>
      <c r="AQ68" s="1"/>
      <c r="AW68" s="3"/>
      <c r="AX68" s="4"/>
      <c r="AZ68" s="1"/>
      <c r="BA68" s="1"/>
      <c r="BB68" s="1"/>
    </row>
    <row r="69" spans="16:54" ht="18.75" x14ac:dyDescent="0.25">
      <c r="P69" s="1"/>
      <c r="AN69" s="3"/>
      <c r="AO69" s="4"/>
      <c r="AQ69" s="1"/>
      <c r="AW69" s="3"/>
      <c r="AX69" s="4"/>
      <c r="AZ69" s="1"/>
      <c r="BA69" s="1"/>
      <c r="BB69" s="1"/>
    </row>
    <row r="70" spans="16:54" ht="18.75" x14ac:dyDescent="0.25">
      <c r="P70" s="1"/>
      <c r="AN70" s="3"/>
      <c r="AO70" s="4"/>
      <c r="AQ70" s="1"/>
      <c r="AW70" s="3"/>
      <c r="AX70" s="4"/>
      <c r="AZ70" s="1"/>
      <c r="BA70" s="1"/>
      <c r="BB70" s="1"/>
    </row>
    <row r="71" spans="16:54" ht="18.75" x14ac:dyDescent="0.25">
      <c r="P71" s="1"/>
      <c r="AN71" s="3"/>
      <c r="AO71" s="4"/>
      <c r="AQ71" s="1"/>
      <c r="AW71" s="3"/>
      <c r="AX71" s="4"/>
      <c r="AZ71" s="1"/>
      <c r="BA71" s="1"/>
      <c r="BB71" s="1"/>
    </row>
    <row r="72" spans="16:54" ht="18.75" x14ac:dyDescent="0.25">
      <c r="P72" s="1"/>
      <c r="AN72" s="3"/>
      <c r="AO72" s="4"/>
      <c r="AQ72" s="1"/>
      <c r="AW72" s="3"/>
      <c r="AX72" s="4"/>
      <c r="AZ72" s="1"/>
      <c r="BA72" s="1"/>
      <c r="BB72" s="1"/>
    </row>
    <row r="73" spans="16:54" ht="18.75" x14ac:dyDescent="0.25">
      <c r="P73" s="1"/>
      <c r="AN73" s="3"/>
      <c r="AO73" s="4"/>
      <c r="AQ73" s="1"/>
      <c r="AW73" s="3"/>
      <c r="AX73" s="4"/>
      <c r="AZ73" s="1"/>
      <c r="BA73" s="1"/>
      <c r="BB73" s="1"/>
    </row>
    <row r="74" spans="16:54" ht="18.75" x14ac:dyDescent="0.25">
      <c r="P74" s="1"/>
      <c r="AN74" s="3"/>
      <c r="AO74" s="4"/>
      <c r="AQ74" s="1"/>
      <c r="AW74" s="3"/>
      <c r="AX74" s="4"/>
      <c r="AZ74" s="1"/>
      <c r="BA74" s="1"/>
      <c r="BB74" s="1"/>
    </row>
    <row r="75" spans="16:54" ht="18.75" x14ac:dyDescent="0.25">
      <c r="P75" s="1"/>
      <c r="AN75" s="3"/>
      <c r="AO75" s="4"/>
      <c r="AQ75" s="1"/>
      <c r="AW75" s="3"/>
      <c r="AX75" s="4"/>
      <c r="AZ75" s="1"/>
      <c r="BA75" s="1"/>
      <c r="BB75" s="1"/>
    </row>
    <row r="76" spans="16:54" ht="18.75" x14ac:dyDescent="0.25">
      <c r="P76" s="1"/>
      <c r="AN76" s="3"/>
      <c r="AO76" s="4"/>
      <c r="AQ76" s="1"/>
      <c r="AW76" s="3"/>
      <c r="AX76" s="4"/>
      <c r="AZ76" s="1"/>
      <c r="BA76" s="1"/>
      <c r="BB76" s="1"/>
    </row>
    <row r="77" spans="16:54" ht="18.75" x14ac:dyDescent="0.25">
      <c r="P77" s="1"/>
      <c r="AN77" s="3"/>
      <c r="AO77" s="4"/>
      <c r="AQ77" s="1"/>
      <c r="AW77" s="3"/>
      <c r="AX77" s="4"/>
      <c r="AZ77" s="1"/>
      <c r="BA77" s="1"/>
      <c r="BB77" s="1"/>
    </row>
    <row r="78" spans="16:54" ht="18.75" x14ac:dyDescent="0.25">
      <c r="P78" s="1"/>
      <c r="AN78" s="3"/>
      <c r="AO78" s="4"/>
      <c r="AQ78" s="1"/>
      <c r="AW78" s="3"/>
      <c r="AX78" s="4"/>
      <c r="AZ78" s="1"/>
      <c r="BA78" s="1"/>
      <c r="BB78" s="1"/>
    </row>
    <row r="79" spans="16:54" ht="18.75" x14ac:dyDescent="0.25">
      <c r="P79" s="1"/>
      <c r="AN79" s="3"/>
      <c r="AO79" s="4"/>
      <c r="AQ79" s="1"/>
      <c r="AW79" s="3"/>
      <c r="AX79" s="4"/>
      <c r="AZ79" s="1"/>
      <c r="BA79" s="1"/>
      <c r="BB79" s="1"/>
    </row>
    <row r="80" spans="16:54" ht="18.75" x14ac:dyDescent="0.25">
      <c r="P80" s="1"/>
      <c r="AN80" s="3"/>
      <c r="AO80" s="4"/>
      <c r="AQ80" s="1"/>
      <c r="AW80" s="3"/>
      <c r="AX80" s="4"/>
      <c r="AZ80" s="1"/>
      <c r="BA80" s="1"/>
      <c r="BB80" s="1"/>
    </row>
    <row r="81" spans="16:54" ht="18.75" x14ac:dyDescent="0.25">
      <c r="P81" s="1"/>
      <c r="AN81" s="3"/>
      <c r="AO81" s="4"/>
      <c r="AQ81" s="1"/>
      <c r="AW81" s="3"/>
      <c r="AX81" s="4"/>
      <c r="AZ81" s="1"/>
      <c r="BA81" s="1"/>
      <c r="BB81" s="1"/>
    </row>
    <row r="82" spans="16:54" ht="18.75" x14ac:dyDescent="0.25">
      <c r="P82" s="1"/>
      <c r="AN82" s="3"/>
      <c r="AO82" s="4"/>
      <c r="AQ82" s="1"/>
      <c r="AW82" s="3"/>
      <c r="AX82" s="4"/>
      <c r="AZ82" s="1"/>
      <c r="BA82" s="1"/>
      <c r="BB82" s="1"/>
    </row>
    <row r="83" spans="16:54" ht="18.75" x14ac:dyDescent="0.25">
      <c r="P83" s="1"/>
      <c r="AN83" s="3"/>
      <c r="AO83" s="4"/>
      <c r="AQ83" s="1"/>
      <c r="AW83" s="3"/>
      <c r="AX83" s="4"/>
      <c r="AZ83" s="1"/>
      <c r="BA83" s="1"/>
      <c r="BB83" s="1"/>
    </row>
    <row r="84" spans="16:54" ht="18.75" x14ac:dyDescent="0.25">
      <c r="P84" s="1"/>
      <c r="AN84" s="3"/>
      <c r="AO84" s="4"/>
      <c r="AQ84" s="1"/>
      <c r="AW84" s="3"/>
      <c r="AX84" s="4"/>
      <c r="AZ84" s="1"/>
      <c r="BA84" s="1"/>
      <c r="BB84" s="1"/>
    </row>
    <row r="85" spans="16:54" ht="18.75" x14ac:dyDescent="0.25">
      <c r="P85" s="1"/>
      <c r="AN85" s="3"/>
      <c r="AO85" s="4"/>
      <c r="AQ85" s="1"/>
      <c r="AW85" s="3"/>
      <c r="AX85" s="4"/>
      <c r="AZ85" s="1"/>
      <c r="BA85" s="1"/>
      <c r="BB85" s="1"/>
    </row>
    <row r="86" spans="16:54" ht="18.75" x14ac:dyDescent="0.25">
      <c r="P86" s="1"/>
      <c r="AN86" s="3"/>
      <c r="AO86" s="4"/>
      <c r="AQ86" s="1"/>
      <c r="AW86" s="3"/>
      <c r="AX86" s="4"/>
      <c r="AZ86" s="1"/>
      <c r="BA86" s="1"/>
      <c r="BB86" s="1"/>
    </row>
    <row r="87" spans="16:54" ht="18.75" x14ac:dyDescent="0.25">
      <c r="P87" s="1"/>
      <c r="AN87" s="3"/>
      <c r="AO87" s="4"/>
      <c r="AQ87" s="1"/>
      <c r="AW87" s="3"/>
      <c r="AX87" s="4"/>
      <c r="AZ87" s="1"/>
      <c r="BA87" s="1"/>
      <c r="BB87" s="1"/>
    </row>
    <row r="88" spans="16:54" ht="18.75" x14ac:dyDescent="0.25">
      <c r="P88" s="1"/>
      <c r="AN88" s="3"/>
      <c r="AO88" s="4"/>
      <c r="AQ88" s="1"/>
      <c r="AW88" s="3"/>
      <c r="AX88" s="4"/>
      <c r="AZ88" s="1"/>
      <c r="BA88" s="1"/>
      <c r="BB88" s="1"/>
    </row>
    <row r="89" spans="16:54" ht="18.75" x14ac:dyDescent="0.25">
      <c r="P89" s="1"/>
      <c r="AN89" s="3"/>
      <c r="AO89" s="4"/>
      <c r="AQ89" s="1"/>
      <c r="AW89" s="3"/>
      <c r="AX89" s="4"/>
      <c r="AZ89" s="1"/>
      <c r="BA89" s="1"/>
      <c r="BB89" s="1"/>
    </row>
    <row r="90" spans="16:54" ht="18.75" x14ac:dyDescent="0.25">
      <c r="P90" s="1"/>
      <c r="AN90" s="3"/>
      <c r="AO90" s="4"/>
      <c r="AQ90" s="1"/>
      <c r="AW90" s="3"/>
      <c r="AX90" s="4"/>
      <c r="AZ90" s="1"/>
      <c r="BA90" s="1"/>
      <c r="BB90" s="1"/>
    </row>
    <row r="91" spans="16:54" ht="18.75" x14ac:dyDescent="0.25">
      <c r="P91" s="1"/>
      <c r="AN91" s="3"/>
      <c r="AO91" s="4"/>
      <c r="AQ91" s="1"/>
      <c r="AW91" s="3"/>
      <c r="AX91" s="4"/>
      <c r="AZ91" s="1"/>
      <c r="BB91" s="1"/>
    </row>
    <row r="92" spans="16:54" ht="18.75" x14ac:dyDescent="0.25">
      <c r="P92" s="1"/>
      <c r="AN92" s="3"/>
      <c r="AO92" s="4"/>
      <c r="AQ92" s="1"/>
      <c r="AW92" s="3"/>
      <c r="AX92" s="4"/>
      <c r="AZ92" s="1"/>
      <c r="BB92" s="1"/>
    </row>
    <row r="93" spans="16:54" ht="18.75" x14ac:dyDescent="0.25">
      <c r="P93" s="1"/>
      <c r="AN93" s="3"/>
      <c r="AO93" s="4"/>
      <c r="AQ93" s="1"/>
      <c r="AW93" s="3"/>
      <c r="AX93" s="4"/>
      <c r="AZ93" s="1"/>
      <c r="BB93" s="1"/>
    </row>
    <row r="94" spans="16:54" ht="18.75" x14ac:dyDescent="0.25">
      <c r="P94" s="1"/>
      <c r="AN94" s="3"/>
      <c r="AO94" s="4"/>
      <c r="AQ94" s="1"/>
      <c r="AW94" s="3"/>
      <c r="AX94" s="4"/>
      <c r="AZ94" s="1"/>
      <c r="BB94" s="1"/>
    </row>
    <row r="95" spans="16:54" ht="18.75" x14ac:dyDescent="0.25">
      <c r="P95" s="1"/>
      <c r="AN95" s="3"/>
      <c r="AO95" s="4"/>
      <c r="AQ95" s="1"/>
      <c r="AW95" s="3"/>
      <c r="AX95" s="4"/>
      <c r="AZ95" s="1"/>
      <c r="BB95" s="1"/>
    </row>
    <row r="96" spans="16:54" ht="18.75" x14ac:dyDescent="0.25">
      <c r="P96" s="1"/>
      <c r="AN96" s="3"/>
      <c r="AO96" s="4"/>
      <c r="AQ96" s="1"/>
      <c r="AW96" s="3"/>
      <c r="AX96" s="4"/>
      <c r="AZ96" s="1"/>
      <c r="BB96" s="1"/>
    </row>
    <row r="97" spans="16:54" ht="18.75" x14ac:dyDescent="0.25">
      <c r="P97" s="1"/>
      <c r="AN97" s="3"/>
      <c r="AO97" s="4"/>
      <c r="AQ97" s="1"/>
      <c r="AW97" s="3"/>
      <c r="AX97" s="4"/>
      <c r="AZ97" s="1"/>
      <c r="BB97" s="1"/>
    </row>
    <row r="98" spans="16:54" ht="18.75" x14ac:dyDescent="0.25">
      <c r="P98" s="1"/>
      <c r="AN98" s="3"/>
      <c r="AO98" s="4"/>
      <c r="AQ98" s="1"/>
      <c r="AW98" s="3"/>
      <c r="AX98" s="4"/>
      <c r="AZ98" s="1"/>
      <c r="BB98" s="1"/>
    </row>
    <row r="99" spans="16:54" ht="18.75" x14ac:dyDescent="0.25">
      <c r="P99" s="1"/>
      <c r="AN99" s="3"/>
      <c r="AO99" s="4"/>
      <c r="AQ99" s="1"/>
      <c r="AW99" s="3"/>
      <c r="AX99" s="4"/>
      <c r="AZ99" s="1"/>
      <c r="BB99" s="1"/>
    </row>
    <row r="100" spans="16:54" ht="18.75" x14ac:dyDescent="0.25">
      <c r="P100" s="1"/>
      <c r="AN100" s="3"/>
      <c r="AO100" s="4"/>
      <c r="AQ100" s="1"/>
      <c r="AW100" s="3"/>
      <c r="AX100" s="4"/>
      <c r="AZ100" s="1"/>
      <c r="BB100" s="1"/>
    </row>
    <row r="101" spans="16:54" ht="18.75" x14ac:dyDescent="0.25">
      <c r="AN101" s="3"/>
      <c r="AO101" s="4"/>
      <c r="AQ101" s="1"/>
      <c r="AW101" s="3"/>
      <c r="AX101" s="4"/>
      <c r="AZ101" s="1"/>
    </row>
    <row r="102" spans="16:54" ht="18.75" x14ac:dyDescent="0.15">
      <c r="AZ102" s="1"/>
    </row>
  </sheetData>
  <sheetProtection algorithmName="SHA-512" hashValue="4thP4Xm0BHgvEoi5AeKjb2d9LKZB3EfKXDCs+/hbF+488jAkieUuLJkuXhy6kDfr85lwoNwXvUSyrhIgOOxWJw==" saltValue="GXam1kHmxfJlCyMZCyRfs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314" priority="41" operator="equal">
      <formula>0</formula>
    </cfRule>
  </conditionalFormatting>
  <conditionalFormatting sqref="H43">
    <cfRule type="cellIs" dxfId="313" priority="40" operator="equal">
      <formula>0</formula>
    </cfRule>
  </conditionalFormatting>
  <conditionalFormatting sqref="C44">
    <cfRule type="cellIs" dxfId="312" priority="39" operator="equal">
      <formula>0</formula>
    </cfRule>
  </conditionalFormatting>
  <conditionalFormatting sqref="C43">
    <cfRule type="cellIs" dxfId="311" priority="38" operator="equal">
      <formula>0</formula>
    </cfRule>
  </conditionalFormatting>
  <conditionalFormatting sqref="C29">
    <cfRule type="cellIs" dxfId="310" priority="61" operator="equal">
      <formula>0</formula>
    </cfRule>
  </conditionalFormatting>
  <conditionalFormatting sqref="C28">
    <cfRule type="cellIs" dxfId="309" priority="60" operator="equal">
      <formula>0</formula>
    </cfRule>
  </conditionalFormatting>
  <conditionalFormatting sqref="H29">
    <cfRule type="cellIs" dxfId="308" priority="59" operator="equal">
      <formula>0</formula>
    </cfRule>
  </conditionalFormatting>
  <conditionalFormatting sqref="H28">
    <cfRule type="cellIs" dxfId="307" priority="58" operator="equal">
      <formula>0</formula>
    </cfRule>
  </conditionalFormatting>
  <conditionalFormatting sqref="M29">
    <cfRule type="cellIs" dxfId="306" priority="57" operator="equal">
      <formula>0</formula>
    </cfRule>
  </conditionalFormatting>
  <conditionalFormatting sqref="M28">
    <cfRule type="cellIs" dxfId="305" priority="56" operator="equal">
      <formula>0</formula>
    </cfRule>
  </conditionalFormatting>
  <conditionalFormatting sqref="M34">
    <cfRule type="cellIs" dxfId="304" priority="55" operator="equal">
      <formula>0</formula>
    </cfRule>
  </conditionalFormatting>
  <conditionalFormatting sqref="M33">
    <cfRule type="cellIs" dxfId="303" priority="54" operator="equal">
      <formula>0</formula>
    </cfRule>
  </conditionalFormatting>
  <conditionalFormatting sqref="H34">
    <cfRule type="cellIs" dxfId="302" priority="53" operator="equal">
      <formula>0</formula>
    </cfRule>
  </conditionalFormatting>
  <conditionalFormatting sqref="H33">
    <cfRule type="cellIs" dxfId="301" priority="52" operator="equal">
      <formula>0</formula>
    </cfRule>
  </conditionalFormatting>
  <conditionalFormatting sqref="C34">
    <cfRule type="cellIs" dxfId="300" priority="51" operator="equal">
      <formula>0</formula>
    </cfRule>
  </conditionalFormatting>
  <conditionalFormatting sqref="C33">
    <cfRule type="cellIs" dxfId="299" priority="50" operator="equal">
      <formula>0</formula>
    </cfRule>
  </conditionalFormatting>
  <conditionalFormatting sqref="C39">
    <cfRule type="cellIs" dxfId="298" priority="49" operator="equal">
      <formula>0</formula>
    </cfRule>
  </conditionalFormatting>
  <conditionalFormatting sqref="C38">
    <cfRule type="cellIs" dxfId="297" priority="48" operator="equal">
      <formula>0</formula>
    </cfRule>
  </conditionalFormatting>
  <conditionalFormatting sqref="H39">
    <cfRule type="cellIs" dxfId="296" priority="47" operator="equal">
      <formula>0</formula>
    </cfRule>
  </conditionalFormatting>
  <conditionalFormatting sqref="H38">
    <cfRule type="cellIs" dxfId="295" priority="46" operator="equal">
      <formula>0</formula>
    </cfRule>
  </conditionalFormatting>
  <conditionalFormatting sqref="M39">
    <cfRule type="cellIs" dxfId="294" priority="45" operator="equal">
      <formula>0</formula>
    </cfRule>
  </conditionalFormatting>
  <conditionalFormatting sqref="M38">
    <cfRule type="cellIs" dxfId="293" priority="44" operator="equal">
      <formula>0</formula>
    </cfRule>
  </conditionalFormatting>
  <conditionalFormatting sqref="M44">
    <cfRule type="cellIs" dxfId="292" priority="43" operator="equal">
      <formula>0</formula>
    </cfRule>
  </conditionalFormatting>
  <conditionalFormatting sqref="M43">
    <cfRule type="cellIs" dxfId="291" priority="42" operator="equal">
      <formula>0</formula>
    </cfRule>
  </conditionalFormatting>
  <conditionalFormatting sqref="C6">
    <cfRule type="cellIs" dxfId="290" priority="63" operator="equal">
      <formula>0</formula>
    </cfRule>
  </conditionalFormatting>
  <conditionalFormatting sqref="C5">
    <cfRule type="cellIs" dxfId="289" priority="62" operator="equal">
      <formula>0</formula>
    </cfRule>
  </conditionalFormatting>
  <conditionalFormatting sqref="Z47">
    <cfRule type="cellIs" dxfId="288" priority="37" operator="equal">
      <formula>0</formula>
    </cfRule>
  </conditionalFormatting>
  <conditionalFormatting sqref="H6">
    <cfRule type="cellIs" dxfId="287" priority="36" operator="equal">
      <formula>0</formula>
    </cfRule>
  </conditionalFormatting>
  <conditionalFormatting sqref="H5">
    <cfRule type="cellIs" dxfId="286" priority="35" operator="equal">
      <formula>0</formula>
    </cfRule>
  </conditionalFormatting>
  <conditionalFormatting sqref="M6">
    <cfRule type="cellIs" dxfId="285" priority="34" operator="equal">
      <formula>0</formula>
    </cfRule>
  </conditionalFormatting>
  <conditionalFormatting sqref="M5">
    <cfRule type="cellIs" dxfId="284" priority="33" operator="equal">
      <formula>0</formula>
    </cfRule>
  </conditionalFormatting>
  <conditionalFormatting sqref="C11">
    <cfRule type="cellIs" dxfId="283" priority="32" operator="equal">
      <formula>0</formula>
    </cfRule>
  </conditionalFormatting>
  <conditionalFormatting sqref="C10">
    <cfRule type="cellIs" dxfId="282" priority="31" operator="equal">
      <formula>0</formula>
    </cfRule>
  </conditionalFormatting>
  <conditionalFormatting sqref="H11">
    <cfRule type="cellIs" dxfId="281" priority="30" operator="equal">
      <formula>0</formula>
    </cfRule>
  </conditionalFormatting>
  <conditionalFormatting sqref="H10">
    <cfRule type="cellIs" dxfId="280" priority="29" operator="equal">
      <formula>0</formula>
    </cfRule>
  </conditionalFormatting>
  <conditionalFormatting sqref="M11">
    <cfRule type="cellIs" dxfId="279" priority="28" operator="equal">
      <formula>0</formula>
    </cfRule>
  </conditionalFormatting>
  <conditionalFormatting sqref="M10">
    <cfRule type="cellIs" dxfId="278" priority="27" operator="equal">
      <formula>0</formula>
    </cfRule>
  </conditionalFormatting>
  <conditionalFormatting sqref="C16">
    <cfRule type="cellIs" dxfId="277" priority="26" operator="equal">
      <formula>0</formula>
    </cfRule>
  </conditionalFormatting>
  <conditionalFormatting sqref="C15">
    <cfRule type="cellIs" dxfId="276" priority="25" operator="equal">
      <formula>0</formula>
    </cfRule>
  </conditionalFormatting>
  <conditionalFormatting sqref="H16">
    <cfRule type="cellIs" dxfId="275" priority="24" operator="equal">
      <formula>0</formula>
    </cfRule>
  </conditionalFormatting>
  <conditionalFormatting sqref="H15">
    <cfRule type="cellIs" dxfId="274" priority="23" operator="equal">
      <formula>0</formula>
    </cfRule>
  </conditionalFormatting>
  <conditionalFormatting sqref="M16">
    <cfRule type="cellIs" dxfId="273" priority="22" operator="equal">
      <formula>0</formula>
    </cfRule>
  </conditionalFormatting>
  <conditionalFormatting sqref="M15">
    <cfRule type="cellIs" dxfId="272" priority="21" operator="equal">
      <formula>0</formula>
    </cfRule>
  </conditionalFormatting>
  <conditionalFormatting sqref="C21">
    <cfRule type="cellIs" dxfId="271" priority="20" operator="equal">
      <formula>0</formula>
    </cfRule>
  </conditionalFormatting>
  <conditionalFormatting sqref="C20">
    <cfRule type="cellIs" dxfId="270" priority="19" operator="equal">
      <formula>0</formula>
    </cfRule>
  </conditionalFormatting>
  <conditionalFormatting sqref="H21">
    <cfRule type="cellIs" dxfId="269" priority="18" operator="equal">
      <formula>0</formula>
    </cfRule>
  </conditionalFormatting>
  <conditionalFormatting sqref="H20">
    <cfRule type="cellIs" dxfId="268" priority="17" operator="equal">
      <formula>0</formula>
    </cfRule>
  </conditionalFormatting>
  <conditionalFormatting sqref="M21">
    <cfRule type="cellIs" dxfId="267" priority="16" operator="equal">
      <formula>0</formula>
    </cfRule>
  </conditionalFormatting>
  <conditionalFormatting sqref="M20">
    <cfRule type="cellIs" dxfId="266" priority="15" operator="equal">
      <formula>0</formula>
    </cfRule>
  </conditionalFormatting>
  <conditionalFormatting sqref="B30">
    <cfRule type="cellIs" dxfId="265" priority="14" operator="equal">
      <formula>0</formula>
    </cfRule>
  </conditionalFormatting>
  <conditionalFormatting sqref="G30">
    <cfRule type="cellIs" dxfId="264" priority="13" operator="equal">
      <formula>0</formula>
    </cfRule>
  </conditionalFormatting>
  <conditionalFormatting sqref="L30">
    <cfRule type="cellIs" dxfId="263" priority="12" operator="equal">
      <formula>0</formula>
    </cfRule>
  </conditionalFormatting>
  <conditionalFormatting sqref="B35">
    <cfRule type="cellIs" dxfId="262" priority="11" operator="equal">
      <formula>0</formula>
    </cfRule>
  </conditionalFormatting>
  <conditionalFormatting sqref="G35">
    <cfRule type="cellIs" dxfId="261" priority="10" operator="equal">
      <formula>0</formula>
    </cfRule>
  </conditionalFormatting>
  <conditionalFormatting sqref="L35">
    <cfRule type="cellIs" dxfId="260" priority="9" operator="equal">
      <formula>0</formula>
    </cfRule>
  </conditionalFormatting>
  <conditionalFormatting sqref="B40">
    <cfRule type="cellIs" dxfId="259" priority="8" operator="equal">
      <formula>0</formula>
    </cfRule>
  </conditionalFormatting>
  <conditionalFormatting sqref="G40">
    <cfRule type="cellIs" dxfId="258" priority="7" operator="equal">
      <formula>0</formula>
    </cfRule>
  </conditionalFormatting>
  <conditionalFormatting sqref="L40">
    <cfRule type="cellIs" dxfId="257" priority="6" operator="equal">
      <formula>0</formula>
    </cfRule>
  </conditionalFormatting>
  <conditionalFormatting sqref="B45">
    <cfRule type="cellIs" dxfId="256" priority="5" operator="equal">
      <formula>0</formula>
    </cfRule>
  </conditionalFormatting>
  <conditionalFormatting sqref="G45">
    <cfRule type="cellIs" dxfId="255" priority="4" operator="equal">
      <formula>0</formula>
    </cfRule>
  </conditionalFormatting>
  <conditionalFormatting sqref="L45">
    <cfRule type="cellIs" dxfId="254" priority="3" operator="equal">
      <formula>0</formula>
    </cfRule>
  </conditionalFormatting>
  <conditionalFormatting sqref="V5:V16">
    <cfRule type="expression" dxfId="253" priority="2">
      <formula>$V5&lt;&gt;$AK5</formula>
    </cfRule>
  </conditionalFormatting>
  <conditionalFormatting sqref="R5:R16">
    <cfRule type="expression" dxfId="252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2" customWidth="1"/>
    <col min="2" max="4" width="8.125" style="2" customWidth="1"/>
    <col min="5" max="6" width="3.625" style="2" customWidth="1"/>
    <col min="7" max="9" width="8.125" style="2" customWidth="1"/>
    <col min="10" max="11" width="3.625" style="2" customWidth="1"/>
    <col min="12" max="14" width="8.1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875" style="2" hidden="1" customWidth="1"/>
    <col min="30" max="30" width="6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8.1" customHeight="1" thickBot="1" x14ac:dyDescent="0.3">
      <c r="A1" s="46" t="s">
        <v>22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>
        <v>1</v>
      </c>
      <c r="O1" s="47"/>
      <c r="P1" s="1"/>
      <c r="R1" s="2" t="s">
        <v>4</v>
      </c>
      <c r="AE1" s="4"/>
      <c r="AF1" s="4"/>
      <c r="AG1" s="4" t="s">
        <v>5</v>
      </c>
      <c r="AH1" s="4"/>
      <c r="AI1" s="4"/>
      <c r="AJ1" s="4"/>
      <c r="AK1" s="4" t="s">
        <v>6</v>
      </c>
      <c r="AL1" s="4"/>
      <c r="AM1" s="4"/>
      <c r="AN1" s="3">
        <f ca="1">RAND()</f>
        <v>0.17188715560580592</v>
      </c>
      <c r="AO1" s="4">
        <f t="shared" ref="AO1:AO12" ca="1" si="0">RANK(AN1,$AN$1:$AN$101,)</f>
        <v>10</v>
      </c>
      <c r="AP1" s="1"/>
      <c r="AQ1" s="1">
        <v>1</v>
      </c>
      <c r="AR1" s="1">
        <v>0</v>
      </c>
      <c r="AS1" s="1">
        <v>9</v>
      </c>
      <c r="AV1" s="4" t="s">
        <v>7</v>
      </c>
      <c r="AW1" s="3">
        <f ca="1">RAND()</f>
        <v>7.877704861787882E-2</v>
      </c>
      <c r="AX1" s="4">
        <f t="shared" ref="AX1:AX45" ca="1" si="1">RANK(AW1,$AW$1:$AW$101,)</f>
        <v>38</v>
      </c>
      <c r="AZ1" s="1">
        <v>1</v>
      </c>
      <c r="BA1" s="1">
        <v>1</v>
      </c>
      <c r="BB1" s="1">
        <v>9</v>
      </c>
    </row>
    <row r="2" spans="1:54" ht="38.25" customHeight="1" thickBot="1" x14ac:dyDescent="0.3">
      <c r="B2" s="40" t="s">
        <v>0</v>
      </c>
      <c r="C2" s="41"/>
      <c r="D2" s="42"/>
      <c r="E2" s="40" t="s">
        <v>1</v>
      </c>
      <c r="F2" s="41"/>
      <c r="G2" s="41"/>
      <c r="H2" s="48"/>
      <c r="I2" s="49"/>
      <c r="J2" s="49"/>
      <c r="K2" s="49"/>
      <c r="L2" s="49"/>
      <c r="M2" s="49"/>
      <c r="N2" s="50"/>
      <c r="P2" s="1"/>
      <c r="AN2" s="3">
        <f t="shared" ref="AN2:AN12" ca="1" si="2">RAND()</f>
        <v>0.75994471326340063</v>
      </c>
      <c r="AO2" s="4">
        <f t="shared" ca="1" si="0"/>
        <v>3</v>
      </c>
      <c r="AP2" s="1"/>
      <c r="AQ2" s="1">
        <v>2</v>
      </c>
      <c r="AR2" s="1">
        <v>9</v>
      </c>
      <c r="AS2" s="1">
        <v>0</v>
      </c>
      <c r="AW2" s="3">
        <f t="shared" ref="AW2:AW45" ca="1" si="3">RAND()</f>
        <v>6.4585892904746922E-2</v>
      </c>
      <c r="AX2" s="4">
        <f t="shared" ca="1" si="1"/>
        <v>39</v>
      </c>
      <c r="AZ2" s="1">
        <v>2</v>
      </c>
      <c r="BA2" s="1">
        <v>2</v>
      </c>
      <c r="BB2" s="1">
        <v>8</v>
      </c>
    </row>
    <row r="3" spans="1:54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1"/>
      <c r="AN3" s="3">
        <f t="shared" ca="1" si="2"/>
        <v>0.30535036625431944</v>
      </c>
      <c r="AO3" s="4">
        <f t="shared" ca="1" si="0"/>
        <v>8</v>
      </c>
      <c r="AP3" s="1"/>
      <c r="AQ3" s="1">
        <v>3</v>
      </c>
      <c r="AR3" s="1">
        <v>0</v>
      </c>
      <c r="AS3" s="1">
        <v>9</v>
      </c>
      <c r="AW3" s="3">
        <f t="shared" ca="1" si="3"/>
        <v>0.28804404673908279</v>
      </c>
      <c r="AX3" s="4">
        <f t="shared" ca="1" si="1"/>
        <v>32</v>
      </c>
      <c r="AZ3" s="1">
        <v>3</v>
      </c>
      <c r="BA3" s="1">
        <v>2</v>
      </c>
      <c r="BB3" s="1">
        <v>9</v>
      </c>
    </row>
    <row r="4" spans="1:54" ht="39.950000000000003" customHeight="1" x14ac:dyDescent="0.25">
      <c r="A4" s="12"/>
      <c r="B4" s="34" t="str">
        <f ca="1">$S18</f>
        <v>◯</v>
      </c>
      <c r="C4" s="34" t="str">
        <f ca="1">$W18</f>
        <v>◯</v>
      </c>
      <c r="D4" s="13"/>
      <c r="E4" s="14"/>
      <c r="F4" s="12"/>
      <c r="G4" s="34" t="str">
        <f ca="1">$S19</f>
        <v>◯</v>
      </c>
      <c r="H4" s="34" t="str">
        <f ca="1">$W19</f>
        <v>◯</v>
      </c>
      <c r="I4" s="34"/>
      <c r="J4" s="14"/>
      <c r="K4" s="12"/>
      <c r="L4" s="34" t="str">
        <f ca="1">$S20</f>
        <v>◯</v>
      </c>
      <c r="M4" s="34" t="str">
        <f ca="1">$W20</f>
        <v>◯</v>
      </c>
      <c r="N4" s="15"/>
      <c r="O4" s="14"/>
      <c r="P4" s="1"/>
      <c r="AN4" s="3">
        <f t="shared" ca="1" si="2"/>
        <v>0.41890149467667681</v>
      </c>
      <c r="AO4" s="4">
        <f t="shared" ca="1" si="0"/>
        <v>6</v>
      </c>
      <c r="AP4" s="1"/>
      <c r="AQ4" s="1">
        <v>4</v>
      </c>
      <c r="AR4" s="1">
        <v>9</v>
      </c>
      <c r="AS4" s="1">
        <v>0</v>
      </c>
      <c r="AW4" s="3">
        <f t="shared" ca="1" si="3"/>
        <v>4.0770212564855468E-2</v>
      </c>
      <c r="AX4" s="4">
        <f t="shared" ca="1" si="1"/>
        <v>43</v>
      </c>
      <c r="AZ4" s="1">
        <v>4</v>
      </c>
      <c r="BA4" s="1">
        <v>3</v>
      </c>
      <c r="BB4" s="1">
        <v>7</v>
      </c>
    </row>
    <row r="5" spans="1:54" ht="42" customHeight="1" x14ac:dyDescent="0.25">
      <c r="A5" s="16"/>
      <c r="B5" s="17"/>
      <c r="C5" s="18">
        <f ca="1">$R5</f>
        <v>9</v>
      </c>
      <c r="D5" s="18">
        <f ca="1">$S5</f>
        <v>9</v>
      </c>
      <c r="E5" s="19"/>
      <c r="F5" s="16"/>
      <c r="G5" s="17"/>
      <c r="H5" s="18">
        <f ca="1">$R6</f>
        <v>0</v>
      </c>
      <c r="I5" s="18">
        <f ca="1">$S6</f>
        <v>9</v>
      </c>
      <c r="J5" s="19"/>
      <c r="K5" s="16"/>
      <c r="L5" s="17"/>
      <c r="M5" s="18">
        <f ca="1">$R7</f>
        <v>9</v>
      </c>
      <c r="N5" s="18">
        <f ca="1">$S7</f>
        <v>8</v>
      </c>
      <c r="O5" s="19"/>
      <c r="P5" s="1"/>
      <c r="Q5" s="1">
        <v>1</v>
      </c>
      <c r="R5" s="28">
        <f ca="1">IF(AND((AH5+AL5)&lt;10,(AG5+AK5)=9,AG5&lt;9),AG5+1,AG5)</f>
        <v>9</v>
      </c>
      <c r="S5" s="8">
        <f ca="1">AH5</f>
        <v>9</v>
      </c>
      <c r="T5" s="9"/>
      <c r="U5" s="1">
        <v>1</v>
      </c>
      <c r="V5" s="8">
        <f ca="1">IF(AND((AH5+AL5)&lt;10,(AG5+AK5)=9,AG5=9),AK5+1,AK5)</f>
        <v>0</v>
      </c>
      <c r="W5" s="8">
        <f t="shared" ref="W5:W16" ca="1" si="4">AL5</f>
        <v>2</v>
      </c>
      <c r="X5" s="9"/>
      <c r="Y5" s="1">
        <v>1</v>
      </c>
      <c r="Z5" s="5">
        <f ca="1">R5*10+S5</f>
        <v>99</v>
      </c>
      <c r="AA5" s="6" t="s">
        <v>8</v>
      </c>
      <c r="AB5" s="6">
        <f ca="1">V5*10+W5</f>
        <v>2</v>
      </c>
      <c r="AC5" s="7" t="s">
        <v>9</v>
      </c>
      <c r="AD5" s="8">
        <f t="shared" ref="AD5:AD16" ca="1" si="5">Z5+AB5</f>
        <v>101</v>
      </c>
      <c r="AF5" s="1">
        <v>1</v>
      </c>
      <c r="AG5" s="8">
        <f ca="1">VLOOKUP($AO1,$AQ$1:$AS$101,2,FALSE)</f>
        <v>9</v>
      </c>
      <c r="AH5" s="8">
        <f ca="1">VLOOKUP($AX1,$AZ$1:$BB$101,2,FALSE)</f>
        <v>9</v>
      </c>
      <c r="AI5" s="9"/>
      <c r="AJ5" s="1">
        <v>1</v>
      </c>
      <c r="AK5" s="8">
        <f ca="1">VLOOKUP($AO1,$AQ$1:$AS$101,3,FALSE)</f>
        <v>0</v>
      </c>
      <c r="AL5" s="8">
        <f t="shared" ref="AL5:AL16" ca="1" si="6">VLOOKUP($AX1,$AZ$1:$BB$101,3,FALSE)</f>
        <v>2</v>
      </c>
      <c r="AN5" s="3">
        <f t="shared" ca="1" si="2"/>
        <v>6.1029999942019297E-2</v>
      </c>
      <c r="AO5" s="4">
        <f t="shared" ca="1" si="0"/>
        <v>12</v>
      </c>
      <c r="AP5" s="1"/>
      <c r="AQ5" s="1">
        <v>5</v>
      </c>
      <c r="AR5" s="1">
        <v>0</v>
      </c>
      <c r="AS5" s="1">
        <v>9</v>
      </c>
      <c r="AW5" s="3">
        <f t="shared" ca="1" si="3"/>
        <v>0.9815091756567984</v>
      </c>
      <c r="AX5" s="4">
        <f t="shared" ca="1" si="1"/>
        <v>2</v>
      </c>
      <c r="AZ5" s="1">
        <v>5</v>
      </c>
      <c r="BA5" s="1">
        <v>3</v>
      </c>
      <c r="BB5" s="1">
        <v>8</v>
      </c>
    </row>
    <row r="6" spans="1:54" ht="42" customHeight="1" thickBot="1" x14ac:dyDescent="0.3">
      <c r="A6" s="16"/>
      <c r="B6" s="20" t="s">
        <v>2</v>
      </c>
      <c r="C6" s="21">
        <f ca="1">$V5</f>
        <v>0</v>
      </c>
      <c r="D6" s="21">
        <f ca="1">$W5</f>
        <v>2</v>
      </c>
      <c r="E6" s="19"/>
      <c r="F6" s="16"/>
      <c r="G6" s="20" t="s">
        <v>2</v>
      </c>
      <c r="H6" s="21">
        <f ca="1">$V6</f>
        <v>9</v>
      </c>
      <c r="I6" s="21">
        <f ca="1">$W6</f>
        <v>3</v>
      </c>
      <c r="J6" s="19"/>
      <c r="K6" s="16"/>
      <c r="L6" s="20" t="s">
        <v>2</v>
      </c>
      <c r="M6" s="21">
        <f ca="1">$V7</f>
        <v>0</v>
      </c>
      <c r="N6" s="21">
        <f ca="1">$W7</f>
        <v>5</v>
      </c>
      <c r="O6" s="19"/>
      <c r="P6" s="1"/>
      <c r="Q6" s="1">
        <v>2</v>
      </c>
      <c r="R6" s="28">
        <f t="shared" ref="R6:R16" ca="1" si="7">IF(AND((AH6+AL6)&lt;10,(AG6+AK6)=9,AG6&lt;9),AG6+1,AG6)</f>
        <v>0</v>
      </c>
      <c r="S6" s="8">
        <f t="shared" ref="S6:S16" ca="1" si="8">AH6</f>
        <v>9</v>
      </c>
      <c r="T6" s="9"/>
      <c r="U6" s="1">
        <v>2</v>
      </c>
      <c r="V6" s="8">
        <f t="shared" ref="V6:V16" ca="1" si="9">IF(AND((AH6+AL6)&lt;10,(AG6+AK6)=9,AG6=9),AK6+1,AK6)</f>
        <v>9</v>
      </c>
      <c r="W6" s="8">
        <f t="shared" ca="1" si="4"/>
        <v>3</v>
      </c>
      <c r="X6" s="9"/>
      <c r="Y6" s="1">
        <v>2</v>
      </c>
      <c r="Z6" s="5">
        <f t="shared" ref="Z6:Z16" ca="1" si="10">R6*10+W6</f>
        <v>3</v>
      </c>
      <c r="AA6" s="6" t="s">
        <v>8</v>
      </c>
      <c r="AB6" s="6">
        <f t="shared" ref="AB6:AB16" ca="1" si="11">V6*10+S6</f>
        <v>99</v>
      </c>
      <c r="AC6" s="7" t="s">
        <v>9</v>
      </c>
      <c r="AD6" s="8">
        <f t="shared" ca="1" si="5"/>
        <v>102</v>
      </c>
      <c r="AF6" s="1">
        <v>2</v>
      </c>
      <c r="AG6" s="8">
        <f t="shared" ref="AG6:AG16" ca="1" si="12">VLOOKUP($AO2,$AQ$1:$AS$101,2,FALSE)</f>
        <v>0</v>
      </c>
      <c r="AH6" s="8">
        <f t="shared" ref="AH6:AH16" ca="1" si="13">VLOOKUP($AX2,$AZ$1:$BB$101,2,FALSE)</f>
        <v>9</v>
      </c>
      <c r="AI6" s="9"/>
      <c r="AJ6" s="1">
        <v>2</v>
      </c>
      <c r="AK6" s="8">
        <f t="shared" ref="AK6:AK16" ca="1" si="14">VLOOKUP($AO2,$AQ$1:$AS$101,3,FALSE)</f>
        <v>9</v>
      </c>
      <c r="AL6" s="8">
        <f t="shared" ca="1" si="6"/>
        <v>3</v>
      </c>
      <c r="AN6" s="3">
        <f t="shared" ca="1" si="2"/>
        <v>0.26592036941699382</v>
      </c>
      <c r="AO6" s="4">
        <f t="shared" ca="1" si="0"/>
        <v>9</v>
      </c>
      <c r="AP6" s="1"/>
      <c r="AQ6" s="1">
        <v>6</v>
      </c>
      <c r="AR6" s="1">
        <v>9</v>
      </c>
      <c r="AS6" s="1">
        <v>0</v>
      </c>
      <c r="AW6" s="3">
        <f t="shared" ca="1" si="3"/>
        <v>6.2442507261934455E-2</v>
      </c>
      <c r="AX6" s="4">
        <f t="shared" ca="1" si="1"/>
        <v>40</v>
      </c>
      <c r="AZ6" s="1">
        <v>6</v>
      </c>
      <c r="BA6" s="1">
        <v>3</v>
      </c>
      <c r="BB6" s="1">
        <v>9</v>
      </c>
    </row>
    <row r="7" spans="1:54" ht="50.1" customHeight="1" x14ac:dyDescent="0.25">
      <c r="A7" s="16"/>
      <c r="B7" s="39"/>
      <c r="C7" s="23"/>
      <c r="D7" s="23"/>
      <c r="E7" s="19"/>
      <c r="F7" s="16"/>
      <c r="G7" s="39"/>
      <c r="H7" s="23"/>
      <c r="I7" s="23"/>
      <c r="J7" s="19"/>
      <c r="K7" s="16"/>
      <c r="L7" s="39"/>
      <c r="M7" s="23"/>
      <c r="N7" s="23"/>
      <c r="O7" s="19"/>
      <c r="P7" s="1"/>
      <c r="Q7" s="1">
        <v>3</v>
      </c>
      <c r="R7" s="28">
        <f t="shared" ca="1" si="7"/>
        <v>9</v>
      </c>
      <c r="S7" s="8">
        <f t="shared" ca="1" si="8"/>
        <v>8</v>
      </c>
      <c r="T7" s="9"/>
      <c r="U7" s="1">
        <v>3</v>
      </c>
      <c r="V7" s="8">
        <f t="shared" ca="1" si="9"/>
        <v>0</v>
      </c>
      <c r="W7" s="8">
        <f t="shared" ca="1" si="4"/>
        <v>5</v>
      </c>
      <c r="X7" s="9"/>
      <c r="Y7" s="1">
        <v>3</v>
      </c>
      <c r="Z7" s="5">
        <f t="shared" ca="1" si="10"/>
        <v>95</v>
      </c>
      <c r="AA7" s="6" t="s">
        <v>8</v>
      </c>
      <c r="AB7" s="6">
        <f t="shared" ca="1" si="11"/>
        <v>8</v>
      </c>
      <c r="AC7" s="7" t="s">
        <v>9</v>
      </c>
      <c r="AD7" s="8">
        <f t="shared" ca="1" si="5"/>
        <v>103</v>
      </c>
      <c r="AF7" s="1">
        <v>3</v>
      </c>
      <c r="AG7" s="8">
        <f t="shared" ca="1" si="12"/>
        <v>9</v>
      </c>
      <c r="AH7" s="8">
        <f t="shared" ca="1" si="13"/>
        <v>8</v>
      </c>
      <c r="AI7" s="9"/>
      <c r="AJ7" s="1">
        <v>3</v>
      </c>
      <c r="AK7" s="8">
        <f t="shared" ca="1" si="14"/>
        <v>0</v>
      </c>
      <c r="AL7" s="8">
        <f t="shared" ca="1" si="6"/>
        <v>5</v>
      </c>
      <c r="AN7" s="3">
        <f t="shared" ca="1" si="2"/>
        <v>0.66589477666702934</v>
      </c>
      <c r="AO7" s="4">
        <f t="shared" ca="1" si="0"/>
        <v>4</v>
      </c>
      <c r="AP7" s="1"/>
      <c r="AQ7" s="1">
        <v>7</v>
      </c>
      <c r="AR7" s="1">
        <v>0</v>
      </c>
      <c r="AS7" s="1">
        <v>9</v>
      </c>
      <c r="AW7" s="3">
        <f t="shared" ca="1" si="3"/>
        <v>0.1606307778482895</v>
      </c>
      <c r="AX7" s="4">
        <f t="shared" ca="1" si="1"/>
        <v>33</v>
      </c>
      <c r="AZ7" s="1">
        <v>7</v>
      </c>
      <c r="BA7" s="1">
        <v>4</v>
      </c>
      <c r="BB7" s="1">
        <v>6</v>
      </c>
    </row>
    <row r="8" spans="1:54" ht="12.95" customHeight="1" x14ac:dyDescent="0.25">
      <c r="A8" s="24"/>
      <c r="B8" s="25"/>
      <c r="C8" s="25"/>
      <c r="D8" s="25"/>
      <c r="E8" s="26"/>
      <c r="F8" s="24"/>
      <c r="G8" s="25"/>
      <c r="H8" s="25"/>
      <c r="I8" s="25"/>
      <c r="J8" s="26"/>
      <c r="K8" s="24"/>
      <c r="L8" s="25"/>
      <c r="M8" s="25"/>
      <c r="N8" s="25"/>
      <c r="O8" s="26"/>
      <c r="P8" s="1"/>
      <c r="Q8" s="1">
        <v>4</v>
      </c>
      <c r="R8" s="28">
        <f t="shared" ca="1" si="7"/>
        <v>9</v>
      </c>
      <c r="S8" s="8">
        <f t="shared" ca="1" si="8"/>
        <v>9</v>
      </c>
      <c r="T8" s="9"/>
      <c r="U8" s="1">
        <v>4</v>
      </c>
      <c r="V8" s="8">
        <f t="shared" ca="1" si="9"/>
        <v>0</v>
      </c>
      <c r="W8" s="8">
        <f t="shared" ca="1" si="4"/>
        <v>7</v>
      </c>
      <c r="X8" s="9"/>
      <c r="Y8" s="1">
        <v>4</v>
      </c>
      <c r="Z8" s="5">
        <f t="shared" ca="1" si="10"/>
        <v>97</v>
      </c>
      <c r="AA8" s="6" t="s">
        <v>8</v>
      </c>
      <c r="AB8" s="6">
        <f t="shared" ca="1" si="11"/>
        <v>9</v>
      </c>
      <c r="AC8" s="7" t="s">
        <v>9</v>
      </c>
      <c r="AD8" s="8">
        <f t="shared" ca="1" si="5"/>
        <v>106</v>
      </c>
      <c r="AF8" s="1">
        <v>4</v>
      </c>
      <c r="AG8" s="8">
        <f t="shared" ca="1" si="12"/>
        <v>9</v>
      </c>
      <c r="AH8" s="8">
        <f t="shared" ca="1" si="13"/>
        <v>9</v>
      </c>
      <c r="AI8" s="9"/>
      <c r="AJ8" s="1">
        <v>4</v>
      </c>
      <c r="AK8" s="8">
        <f t="shared" ca="1" si="14"/>
        <v>0</v>
      </c>
      <c r="AL8" s="8">
        <f t="shared" ca="1" si="6"/>
        <v>7</v>
      </c>
      <c r="AN8" s="3">
        <f t="shared" ca="1" si="2"/>
        <v>0.81458692096649787</v>
      </c>
      <c r="AO8" s="4">
        <f t="shared" ca="1" si="0"/>
        <v>2</v>
      </c>
      <c r="AP8" s="1"/>
      <c r="AQ8" s="1">
        <v>8</v>
      </c>
      <c r="AR8" s="1">
        <v>9</v>
      </c>
      <c r="AS8" s="1">
        <v>0</v>
      </c>
      <c r="AW8" s="3">
        <f t="shared" ca="1" si="3"/>
        <v>0.42215705349947819</v>
      </c>
      <c r="AX8" s="4">
        <f t="shared" ca="1" si="1"/>
        <v>28</v>
      </c>
      <c r="AZ8" s="1">
        <v>8</v>
      </c>
      <c r="BA8" s="1">
        <v>4</v>
      </c>
      <c r="BB8" s="1">
        <v>7</v>
      </c>
    </row>
    <row r="9" spans="1:54" ht="39.950000000000003" customHeight="1" x14ac:dyDescent="0.25">
      <c r="A9" s="12"/>
      <c r="B9" s="34" t="str">
        <f ca="1">$S21</f>
        <v>◯</v>
      </c>
      <c r="C9" s="34" t="str">
        <f ca="1">$W21</f>
        <v>◯</v>
      </c>
      <c r="D9" s="13"/>
      <c r="E9" s="14"/>
      <c r="F9" s="12"/>
      <c r="G9" s="34" t="str">
        <f ca="1">$S22</f>
        <v>◯</v>
      </c>
      <c r="H9" s="34" t="str">
        <f ca="1">$W22</f>
        <v>◯</v>
      </c>
      <c r="I9" s="15"/>
      <c r="J9" s="14"/>
      <c r="K9" s="12"/>
      <c r="L9" s="34" t="str">
        <f ca="1">$S23</f>
        <v>◯</v>
      </c>
      <c r="M9" s="34" t="str">
        <f ca="1">$W23</f>
        <v>◯</v>
      </c>
      <c r="N9" s="15"/>
      <c r="O9" s="14"/>
      <c r="P9" s="1"/>
      <c r="Q9" s="1">
        <v>5</v>
      </c>
      <c r="R9" s="28">
        <f t="shared" ca="1" si="7"/>
        <v>9</v>
      </c>
      <c r="S9" s="8">
        <f t="shared" ca="1" si="8"/>
        <v>2</v>
      </c>
      <c r="T9" s="9"/>
      <c r="U9" s="1">
        <v>5</v>
      </c>
      <c r="V9" s="8">
        <f t="shared" ca="1" si="9"/>
        <v>0</v>
      </c>
      <c r="W9" s="8">
        <f t="shared" ca="1" si="4"/>
        <v>8</v>
      </c>
      <c r="X9" s="9"/>
      <c r="Y9" s="1">
        <v>5</v>
      </c>
      <c r="Z9" s="5">
        <f t="shared" ca="1" si="10"/>
        <v>98</v>
      </c>
      <c r="AA9" s="6" t="s">
        <v>8</v>
      </c>
      <c r="AB9" s="6">
        <f t="shared" ca="1" si="11"/>
        <v>2</v>
      </c>
      <c r="AC9" s="7" t="s">
        <v>10</v>
      </c>
      <c r="AD9" s="8">
        <f t="shared" ca="1" si="5"/>
        <v>100</v>
      </c>
      <c r="AF9" s="1">
        <v>5</v>
      </c>
      <c r="AG9" s="8">
        <f t="shared" ca="1" si="12"/>
        <v>9</v>
      </c>
      <c r="AH9" s="8">
        <f t="shared" ca="1" si="13"/>
        <v>2</v>
      </c>
      <c r="AI9" s="9"/>
      <c r="AJ9" s="1">
        <v>5</v>
      </c>
      <c r="AK9" s="8">
        <f t="shared" ca="1" si="14"/>
        <v>0</v>
      </c>
      <c r="AL9" s="8">
        <f t="shared" ca="1" si="6"/>
        <v>8</v>
      </c>
      <c r="AN9" s="3">
        <f t="shared" ca="1" si="2"/>
        <v>0.34998194093198698</v>
      </c>
      <c r="AO9" s="4">
        <f t="shared" ca="1" si="0"/>
        <v>7</v>
      </c>
      <c r="AP9" s="1"/>
      <c r="AQ9" s="1">
        <v>9</v>
      </c>
      <c r="AR9" s="1">
        <v>0</v>
      </c>
      <c r="AS9" s="1">
        <v>9</v>
      </c>
      <c r="AW9" s="3">
        <f t="shared" ca="1" si="3"/>
        <v>0.51463497960055682</v>
      </c>
      <c r="AX9" s="4">
        <f t="shared" ca="1" si="1"/>
        <v>23</v>
      </c>
      <c r="AZ9" s="1">
        <v>9</v>
      </c>
      <c r="BA9" s="1">
        <v>4</v>
      </c>
      <c r="BB9" s="1">
        <v>8</v>
      </c>
    </row>
    <row r="10" spans="1:54" ht="42" customHeight="1" x14ac:dyDescent="0.25">
      <c r="A10" s="16"/>
      <c r="B10" s="17"/>
      <c r="C10" s="18">
        <f ca="1">$R8</f>
        <v>9</v>
      </c>
      <c r="D10" s="18">
        <f ca="1">$S8</f>
        <v>9</v>
      </c>
      <c r="E10" s="19"/>
      <c r="F10" s="16"/>
      <c r="G10" s="17"/>
      <c r="H10" s="18">
        <f ca="1">$R9</f>
        <v>9</v>
      </c>
      <c r="I10" s="18">
        <f ca="1">$S9</f>
        <v>2</v>
      </c>
      <c r="J10" s="19"/>
      <c r="K10" s="16"/>
      <c r="L10" s="17"/>
      <c r="M10" s="18">
        <f ca="1">$R10</f>
        <v>0</v>
      </c>
      <c r="N10" s="18">
        <f ca="1">$S10</f>
        <v>9</v>
      </c>
      <c r="O10" s="19"/>
      <c r="P10" s="1"/>
      <c r="Q10" s="1">
        <v>6</v>
      </c>
      <c r="R10" s="28">
        <f t="shared" ca="1" si="7"/>
        <v>0</v>
      </c>
      <c r="S10" s="8">
        <f t="shared" ca="1" si="8"/>
        <v>9</v>
      </c>
      <c r="T10" s="9"/>
      <c r="U10" s="1">
        <v>6</v>
      </c>
      <c r="V10" s="8">
        <f t="shared" ca="1" si="9"/>
        <v>9</v>
      </c>
      <c r="W10" s="8">
        <f t="shared" ca="1" si="4"/>
        <v>4</v>
      </c>
      <c r="X10" s="9"/>
      <c r="Y10" s="1">
        <v>6</v>
      </c>
      <c r="Z10" s="5">
        <f t="shared" ca="1" si="10"/>
        <v>4</v>
      </c>
      <c r="AA10" s="6" t="s">
        <v>8</v>
      </c>
      <c r="AB10" s="6">
        <f t="shared" ca="1" si="11"/>
        <v>99</v>
      </c>
      <c r="AC10" s="7" t="s">
        <v>10</v>
      </c>
      <c r="AD10" s="8">
        <f t="shared" ca="1" si="5"/>
        <v>103</v>
      </c>
      <c r="AF10" s="1">
        <v>6</v>
      </c>
      <c r="AG10" s="8">
        <f t="shared" ca="1" si="12"/>
        <v>0</v>
      </c>
      <c r="AH10" s="8">
        <f t="shared" ca="1" si="13"/>
        <v>9</v>
      </c>
      <c r="AI10" s="9"/>
      <c r="AJ10" s="1">
        <v>6</v>
      </c>
      <c r="AK10" s="8">
        <f t="shared" ca="1" si="14"/>
        <v>9</v>
      </c>
      <c r="AL10" s="8">
        <f t="shared" ca="1" si="6"/>
        <v>4</v>
      </c>
      <c r="AN10" s="3">
        <f t="shared" ca="1" si="2"/>
        <v>0.58128657732282241</v>
      </c>
      <c r="AO10" s="4">
        <f t="shared" ca="1" si="0"/>
        <v>5</v>
      </c>
      <c r="AP10" s="1"/>
      <c r="AQ10" s="1">
        <v>10</v>
      </c>
      <c r="AR10" s="1">
        <v>9</v>
      </c>
      <c r="AS10" s="1">
        <v>0</v>
      </c>
      <c r="AW10" s="3">
        <f t="shared" ca="1" si="3"/>
        <v>0.90125770195273003</v>
      </c>
      <c r="AX10" s="4">
        <f t="shared" ca="1" si="1"/>
        <v>8</v>
      </c>
      <c r="AZ10" s="1">
        <v>10</v>
      </c>
      <c r="BA10" s="1">
        <v>4</v>
      </c>
      <c r="BB10" s="1">
        <v>9</v>
      </c>
    </row>
    <row r="11" spans="1:54" ht="42" customHeight="1" thickBot="1" x14ac:dyDescent="0.3">
      <c r="A11" s="16"/>
      <c r="B11" s="20" t="s">
        <v>2</v>
      </c>
      <c r="C11" s="21">
        <f ca="1">$V8</f>
        <v>0</v>
      </c>
      <c r="D11" s="21">
        <f ca="1">$W8</f>
        <v>7</v>
      </c>
      <c r="E11" s="19"/>
      <c r="F11" s="16"/>
      <c r="G11" s="20" t="s">
        <v>2</v>
      </c>
      <c r="H11" s="21">
        <f ca="1">$V9</f>
        <v>0</v>
      </c>
      <c r="I11" s="21">
        <f ca="1">$W9</f>
        <v>8</v>
      </c>
      <c r="J11" s="19"/>
      <c r="K11" s="16"/>
      <c r="L11" s="20" t="s">
        <v>2</v>
      </c>
      <c r="M11" s="21">
        <f ca="1">$V10</f>
        <v>9</v>
      </c>
      <c r="N11" s="21">
        <f ca="1">$W10</f>
        <v>4</v>
      </c>
      <c r="O11" s="19"/>
      <c r="P11" s="1"/>
      <c r="Q11" s="1">
        <v>7</v>
      </c>
      <c r="R11" s="28">
        <f t="shared" ca="1" si="7"/>
        <v>9</v>
      </c>
      <c r="S11" s="8">
        <f t="shared" ca="1" si="8"/>
        <v>8</v>
      </c>
      <c r="T11" s="9"/>
      <c r="U11" s="1">
        <v>7</v>
      </c>
      <c r="V11" s="8">
        <f t="shared" ca="1" si="9"/>
        <v>0</v>
      </c>
      <c r="W11" s="8">
        <f t="shared" ca="1" si="4"/>
        <v>6</v>
      </c>
      <c r="X11" s="9"/>
      <c r="Y11" s="1">
        <v>7</v>
      </c>
      <c r="Z11" s="5">
        <f t="shared" ca="1" si="10"/>
        <v>96</v>
      </c>
      <c r="AA11" s="6" t="s">
        <v>8</v>
      </c>
      <c r="AB11" s="6">
        <f t="shared" ca="1" si="11"/>
        <v>8</v>
      </c>
      <c r="AC11" s="7" t="s">
        <v>9</v>
      </c>
      <c r="AD11" s="8">
        <f t="shared" ca="1" si="5"/>
        <v>104</v>
      </c>
      <c r="AF11" s="1">
        <v>7</v>
      </c>
      <c r="AG11" s="8">
        <f t="shared" ca="1" si="12"/>
        <v>9</v>
      </c>
      <c r="AH11" s="8">
        <f t="shared" ca="1" si="13"/>
        <v>8</v>
      </c>
      <c r="AI11" s="9"/>
      <c r="AJ11" s="1">
        <v>7</v>
      </c>
      <c r="AK11" s="8">
        <f t="shared" ca="1" si="14"/>
        <v>0</v>
      </c>
      <c r="AL11" s="8">
        <f t="shared" ca="1" si="6"/>
        <v>6</v>
      </c>
      <c r="AN11" s="3">
        <f t="shared" ca="1" si="2"/>
        <v>9.0563609723829375E-2</v>
      </c>
      <c r="AO11" s="4">
        <f t="shared" ca="1" si="0"/>
        <v>11</v>
      </c>
      <c r="AP11" s="1"/>
      <c r="AQ11" s="1">
        <v>11</v>
      </c>
      <c r="AR11" s="1">
        <v>0</v>
      </c>
      <c r="AS11" s="1">
        <v>9</v>
      </c>
      <c r="AW11" s="3">
        <f t="shared" ca="1" si="3"/>
        <v>0.13340006936997473</v>
      </c>
      <c r="AX11" s="4">
        <f t="shared" ca="1" si="1"/>
        <v>34</v>
      </c>
      <c r="AZ11" s="1">
        <v>11</v>
      </c>
      <c r="BA11" s="1">
        <v>5</v>
      </c>
      <c r="BB11" s="1">
        <v>5</v>
      </c>
    </row>
    <row r="12" spans="1:54" ht="50.1" customHeight="1" x14ac:dyDescent="0.25">
      <c r="A12" s="16"/>
      <c r="B12" s="39"/>
      <c r="C12" s="23"/>
      <c r="D12" s="23"/>
      <c r="E12" s="19"/>
      <c r="F12" s="16"/>
      <c r="G12" s="39"/>
      <c r="H12" s="23"/>
      <c r="I12" s="23"/>
      <c r="J12" s="19"/>
      <c r="K12" s="38"/>
      <c r="L12" s="22"/>
      <c r="M12" s="23"/>
      <c r="N12" s="23"/>
      <c r="O12" s="19"/>
      <c r="P12" s="1"/>
      <c r="Q12" s="1">
        <v>8</v>
      </c>
      <c r="R12" s="28">
        <f t="shared" ca="1" si="7"/>
        <v>9</v>
      </c>
      <c r="S12" s="8">
        <f t="shared" ca="1" si="8"/>
        <v>7</v>
      </c>
      <c r="T12" s="9"/>
      <c r="U12" s="1">
        <v>8</v>
      </c>
      <c r="V12" s="8">
        <f t="shared" ca="1" si="9"/>
        <v>0</v>
      </c>
      <c r="W12" s="8">
        <f t="shared" ca="1" si="4"/>
        <v>9</v>
      </c>
      <c r="X12" s="9"/>
      <c r="Y12" s="1">
        <v>8</v>
      </c>
      <c r="Z12" s="5">
        <f t="shared" ca="1" si="10"/>
        <v>99</v>
      </c>
      <c r="AA12" s="6" t="s">
        <v>8</v>
      </c>
      <c r="AB12" s="6">
        <f t="shared" ca="1" si="11"/>
        <v>7</v>
      </c>
      <c r="AC12" s="7" t="s">
        <v>9</v>
      </c>
      <c r="AD12" s="8">
        <f t="shared" ca="1" si="5"/>
        <v>106</v>
      </c>
      <c r="AF12" s="1">
        <v>8</v>
      </c>
      <c r="AG12" s="8">
        <f t="shared" ca="1" si="12"/>
        <v>9</v>
      </c>
      <c r="AH12" s="8">
        <f t="shared" ca="1" si="13"/>
        <v>7</v>
      </c>
      <c r="AI12" s="9"/>
      <c r="AJ12" s="1">
        <v>8</v>
      </c>
      <c r="AK12" s="8">
        <f t="shared" ca="1" si="14"/>
        <v>0</v>
      </c>
      <c r="AL12" s="8">
        <f t="shared" ca="1" si="6"/>
        <v>9</v>
      </c>
      <c r="AN12" s="3">
        <f t="shared" ca="1" si="2"/>
        <v>0.9463268309000179</v>
      </c>
      <c r="AO12" s="4">
        <f t="shared" ca="1" si="0"/>
        <v>1</v>
      </c>
      <c r="AP12" s="1"/>
      <c r="AQ12" s="1">
        <v>12</v>
      </c>
      <c r="AR12" s="1">
        <v>9</v>
      </c>
      <c r="AS12" s="1">
        <v>0</v>
      </c>
      <c r="AW12" s="3">
        <f t="shared" ca="1" si="3"/>
        <v>0.96573549082014953</v>
      </c>
      <c r="AX12" s="4">
        <f t="shared" ca="1" si="1"/>
        <v>4</v>
      </c>
      <c r="AZ12" s="1">
        <v>12</v>
      </c>
      <c r="BA12" s="1">
        <v>5</v>
      </c>
      <c r="BB12" s="1">
        <v>6</v>
      </c>
    </row>
    <row r="13" spans="1:54" ht="12.95" customHeight="1" x14ac:dyDescent="0.25">
      <c r="A13" s="24"/>
      <c r="B13" s="25"/>
      <c r="C13" s="25"/>
      <c r="D13" s="25"/>
      <c r="E13" s="26"/>
      <c r="F13" s="24"/>
      <c r="G13" s="25"/>
      <c r="H13" s="25"/>
      <c r="I13" s="25"/>
      <c r="J13" s="26"/>
      <c r="K13" s="24"/>
      <c r="L13" s="25"/>
      <c r="M13" s="25"/>
      <c r="N13" s="25"/>
      <c r="O13" s="26"/>
      <c r="P13" s="1"/>
      <c r="Q13" s="1">
        <v>9</v>
      </c>
      <c r="R13" s="28">
        <f t="shared" ca="1" si="7"/>
        <v>0</v>
      </c>
      <c r="S13" s="8">
        <f t="shared" ca="1" si="8"/>
        <v>7</v>
      </c>
      <c r="T13" s="9"/>
      <c r="U13" s="1">
        <v>9</v>
      </c>
      <c r="V13" s="8">
        <f t="shared" ca="1" si="9"/>
        <v>9</v>
      </c>
      <c r="W13" s="8">
        <f t="shared" ca="1" si="4"/>
        <v>4</v>
      </c>
      <c r="X13" s="9"/>
      <c r="Y13" s="1">
        <v>9</v>
      </c>
      <c r="Z13" s="5">
        <f t="shared" ca="1" si="10"/>
        <v>4</v>
      </c>
      <c r="AA13" s="6" t="s">
        <v>8</v>
      </c>
      <c r="AB13" s="6">
        <f t="shared" ca="1" si="11"/>
        <v>97</v>
      </c>
      <c r="AC13" s="7" t="s">
        <v>9</v>
      </c>
      <c r="AD13" s="8">
        <f t="shared" ca="1" si="5"/>
        <v>101</v>
      </c>
      <c r="AF13" s="1">
        <v>9</v>
      </c>
      <c r="AG13" s="8">
        <f t="shared" ca="1" si="12"/>
        <v>0</v>
      </c>
      <c r="AH13" s="8">
        <f t="shared" ca="1" si="13"/>
        <v>7</v>
      </c>
      <c r="AI13" s="9"/>
      <c r="AJ13" s="1">
        <v>9</v>
      </c>
      <c r="AK13" s="8">
        <f t="shared" ca="1" si="14"/>
        <v>9</v>
      </c>
      <c r="AL13" s="8">
        <f t="shared" ca="1" si="6"/>
        <v>4</v>
      </c>
      <c r="AN13" s="3"/>
      <c r="AO13" s="4"/>
      <c r="AP13" s="1"/>
      <c r="AQ13" s="1"/>
      <c r="AR13" s="1"/>
      <c r="AS13" s="1"/>
      <c r="AW13" s="3">
        <f t="shared" ca="1" si="3"/>
        <v>0.95970217810695213</v>
      </c>
      <c r="AX13" s="4">
        <f t="shared" ca="1" si="1"/>
        <v>7</v>
      </c>
      <c r="AZ13" s="1">
        <v>13</v>
      </c>
      <c r="BA13" s="1">
        <v>5</v>
      </c>
      <c r="BB13" s="1">
        <v>7</v>
      </c>
    </row>
    <row r="14" spans="1:54" ht="39.950000000000003" customHeight="1" x14ac:dyDescent="0.25">
      <c r="A14" s="12"/>
      <c r="B14" s="34" t="str">
        <f ca="1">$S24</f>
        <v>◯</v>
      </c>
      <c r="C14" s="34" t="str">
        <f ca="1">$W24</f>
        <v>◯</v>
      </c>
      <c r="D14" s="13"/>
      <c r="E14" s="14"/>
      <c r="F14" s="12"/>
      <c r="G14" s="34" t="str">
        <f ca="1">$S25</f>
        <v>◯</v>
      </c>
      <c r="H14" s="34" t="str">
        <f ca="1">$W25</f>
        <v>◯</v>
      </c>
      <c r="I14" s="15"/>
      <c r="J14" s="14"/>
      <c r="K14" s="12"/>
      <c r="L14" s="34" t="str">
        <f ca="1">$S26</f>
        <v>◯</v>
      </c>
      <c r="M14" s="34" t="str">
        <f ca="1">$W26</f>
        <v>◯</v>
      </c>
      <c r="N14" s="15"/>
      <c r="O14" s="14"/>
      <c r="P14" s="1"/>
      <c r="Q14" s="1">
        <v>10</v>
      </c>
      <c r="R14" s="28">
        <f t="shared" ca="1" si="7"/>
        <v>0</v>
      </c>
      <c r="S14" s="8">
        <f t="shared" ca="1" si="8"/>
        <v>4</v>
      </c>
      <c r="T14" s="9"/>
      <c r="U14" s="1">
        <v>10</v>
      </c>
      <c r="V14" s="8">
        <f t="shared" ca="1" si="9"/>
        <v>9</v>
      </c>
      <c r="W14" s="8">
        <f t="shared" ca="1" si="4"/>
        <v>7</v>
      </c>
      <c r="X14" s="9"/>
      <c r="Y14" s="1">
        <v>10</v>
      </c>
      <c r="Z14" s="5">
        <f t="shared" ca="1" si="10"/>
        <v>7</v>
      </c>
      <c r="AA14" s="6" t="s">
        <v>8</v>
      </c>
      <c r="AB14" s="6">
        <f t="shared" ca="1" si="11"/>
        <v>94</v>
      </c>
      <c r="AC14" s="7" t="s">
        <v>9</v>
      </c>
      <c r="AD14" s="8">
        <f t="shared" ca="1" si="5"/>
        <v>101</v>
      </c>
      <c r="AF14" s="1">
        <v>10</v>
      </c>
      <c r="AG14" s="8">
        <f t="shared" ca="1" si="12"/>
        <v>0</v>
      </c>
      <c r="AH14" s="8">
        <f t="shared" ca="1" si="13"/>
        <v>4</v>
      </c>
      <c r="AI14" s="9"/>
      <c r="AJ14" s="1">
        <v>10</v>
      </c>
      <c r="AK14" s="8">
        <f t="shared" ca="1" si="14"/>
        <v>9</v>
      </c>
      <c r="AL14" s="8">
        <f t="shared" ca="1" si="6"/>
        <v>7</v>
      </c>
      <c r="AN14" s="3"/>
      <c r="AO14" s="4"/>
      <c r="AP14" s="1"/>
      <c r="AQ14" s="1"/>
      <c r="AR14" s="1"/>
      <c r="AS14" s="1"/>
      <c r="AW14" s="3">
        <f t="shared" ca="1" si="3"/>
        <v>0.68945274292828596</v>
      </c>
      <c r="AX14" s="4">
        <f t="shared" ca="1" si="1"/>
        <v>16</v>
      </c>
      <c r="AZ14" s="1">
        <v>14</v>
      </c>
      <c r="BA14" s="1">
        <v>5</v>
      </c>
      <c r="BB14" s="1">
        <v>8</v>
      </c>
    </row>
    <row r="15" spans="1:54" ht="42" customHeight="1" x14ac:dyDescent="0.25">
      <c r="A15" s="16"/>
      <c r="B15" s="17"/>
      <c r="C15" s="18">
        <f ca="1">$R11</f>
        <v>9</v>
      </c>
      <c r="D15" s="18">
        <f ca="1">$S11</f>
        <v>8</v>
      </c>
      <c r="E15" s="19"/>
      <c r="F15" s="16"/>
      <c r="G15" s="17"/>
      <c r="H15" s="18">
        <f ca="1">$R12</f>
        <v>9</v>
      </c>
      <c r="I15" s="18">
        <f ca="1">$S12</f>
        <v>7</v>
      </c>
      <c r="J15" s="19"/>
      <c r="K15" s="16"/>
      <c r="L15" s="17"/>
      <c r="M15" s="18">
        <f ca="1">$R13</f>
        <v>0</v>
      </c>
      <c r="N15" s="18">
        <f ca="1">$S13</f>
        <v>7</v>
      </c>
      <c r="O15" s="19"/>
      <c r="P15" s="1"/>
      <c r="Q15" s="1">
        <v>11</v>
      </c>
      <c r="R15" s="28">
        <f t="shared" ca="1" si="7"/>
        <v>0</v>
      </c>
      <c r="S15" s="8">
        <f t="shared" ca="1" si="8"/>
        <v>8</v>
      </c>
      <c r="T15" s="9"/>
      <c r="U15" s="1">
        <v>11</v>
      </c>
      <c r="V15" s="8">
        <f t="shared" ca="1" si="9"/>
        <v>9</v>
      </c>
      <c r="W15" s="8">
        <f t="shared" ca="1" si="4"/>
        <v>7</v>
      </c>
      <c r="X15" s="9"/>
      <c r="Y15" s="1">
        <v>11</v>
      </c>
      <c r="Z15" s="5">
        <f t="shared" ca="1" si="10"/>
        <v>7</v>
      </c>
      <c r="AA15" s="6" t="s">
        <v>8</v>
      </c>
      <c r="AB15" s="6">
        <f t="shared" ca="1" si="11"/>
        <v>98</v>
      </c>
      <c r="AC15" s="7" t="s">
        <v>9</v>
      </c>
      <c r="AD15" s="8">
        <f t="shared" ca="1" si="5"/>
        <v>105</v>
      </c>
      <c r="AF15" s="1">
        <v>11</v>
      </c>
      <c r="AG15" s="8">
        <f t="shared" ca="1" si="12"/>
        <v>0</v>
      </c>
      <c r="AH15" s="8">
        <f t="shared" ca="1" si="13"/>
        <v>8</v>
      </c>
      <c r="AI15" s="9"/>
      <c r="AJ15" s="1">
        <v>11</v>
      </c>
      <c r="AK15" s="8">
        <f t="shared" ca="1" si="14"/>
        <v>9</v>
      </c>
      <c r="AL15" s="8">
        <f t="shared" ca="1" si="6"/>
        <v>7</v>
      </c>
      <c r="AN15" s="3"/>
      <c r="AO15" s="4"/>
      <c r="AP15" s="1"/>
      <c r="AQ15" s="1"/>
      <c r="AR15" s="1"/>
      <c r="AS15" s="1"/>
      <c r="AW15" s="3">
        <f t="shared" ca="1" si="3"/>
        <v>0.76522140444825226</v>
      </c>
      <c r="AX15" s="4">
        <f t="shared" ca="1" si="1"/>
        <v>12</v>
      </c>
      <c r="AZ15" s="1">
        <v>15</v>
      </c>
      <c r="BA15" s="1">
        <v>5</v>
      </c>
      <c r="BB15" s="1">
        <v>9</v>
      </c>
    </row>
    <row r="16" spans="1:54" ht="42" customHeight="1" thickBot="1" x14ac:dyDescent="0.3">
      <c r="A16" s="16"/>
      <c r="B16" s="20" t="s">
        <v>2</v>
      </c>
      <c r="C16" s="21">
        <f ca="1">$V11</f>
        <v>0</v>
      </c>
      <c r="D16" s="21">
        <f ca="1">$W11</f>
        <v>6</v>
      </c>
      <c r="E16" s="19"/>
      <c r="F16" s="16"/>
      <c r="G16" s="20" t="s">
        <v>2</v>
      </c>
      <c r="H16" s="21">
        <f ca="1">$V12</f>
        <v>0</v>
      </c>
      <c r="I16" s="21">
        <f ca="1">$W12</f>
        <v>9</v>
      </c>
      <c r="J16" s="19"/>
      <c r="K16" s="16"/>
      <c r="L16" s="20" t="s">
        <v>2</v>
      </c>
      <c r="M16" s="21">
        <f ca="1">$V13</f>
        <v>9</v>
      </c>
      <c r="N16" s="21">
        <f ca="1">$W13</f>
        <v>4</v>
      </c>
      <c r="O16" s="19"/>
      <c r="P16" s="1"/>
      <c r="Q16" s="1">
        <v>12</v>
      </c>
      <c r="R16" s="28">
        <f t="shared" ca="1" si="7"/>
        <v>0</v>
      </c>
      <c r="S16" s="8">
        <f t="shared" ca="1" si="8"/>
        <v>3</v>
      </c>
      <c r="T16" s="9"/>
      <c r="U16" s="1">
        <v>12</v>
      </c>
      <c r="V16" s="8">
        <f t="shared" ca="1" si="9"/>
        <v>9</v>
      </c>
      <c r="W16" s="8">
        <f t="shared" ca="1" si="4"/>
        <v>7</v>
      </c>
      <c r="X16" s="9"/>
      <c r="Y16" s="1">
        <v>12</v>
      </c>
      <c r="Z16" s="5">
        <f t="shared" ca="1" si="10"/>
        <v>7</v>
      </c>
      <c r="AA16" s="6" t="s">
        <v>8</v>
      </c>
      <c r="AB16" s="6">
        <f t="shared" ca="1" si="11"/>
        <v>93</v>
      </c>
      <c r="AC16" s="7" t="s">
        <v>9</v>
      </c>
      <c r="AD16" s="8">
        <f t="shared" ca="1" si="5"/>
        <v>100</v>
      </c>
      <c r="AF16" s="1">
        <v>12</v>
      </c>
      <c r="AG16" s="8">
        <f t="shared" ca="1" si="12"/>
        <v>0</v>
      </c>
      <c r="AH16" s="8">
        <f t="shared" ca="1" si="13"/>
        <v>3</v>
      </c>
      <c r="AI16" s="9"/>
      <c r="AJ16" s="1">
        <v>12</v>
      </c>
      <c r="AK16" s="8">
        <f t="shared" ca="1" si="14"/>
        <v>9</v>
      </c>
      <c r="AL16" s="8">
        <f t="shared" ca="1" si="6"/>
        <v>7</v>
      </c>
      <c r="AN16" s="3"/>
      <c r="AO16" s="4"/>
      <c r="AP16" s="1"/>
      <c r="AQ16" s="1"/>
      <c r="AR16" s="1"/>
      <c r="AS16" s="1"/>
      <c r="AW16" s="3">
        <f t="shared" ca="1" si="3"/>
        <v>0.97524042801585664</v>
      </c>
      <c r="AX16" s="4">
        <f t="shared" ca="1" si="1"/>
        <v>3</v>
      </c>
      <c r="AZ16" s="1">
        <v>16</v>
      </c>
      <c r="BA16" s="1">
        <v>6</v>
      </c>
      <c r="BB16" s="1">
        <v>4</v>
      </c>
    </row>
    <row r="17" spans="1:54" ht="50.1" customHeight="1" x14ac:dyDescent="0.25">
      <c r="A17" s="38"/>
      <c r="B17" s="22"/>
      <c r="C17" s="23"/>
      <c r="D17" s="23"/>
      <c r="E17" s="19"/>
      <c r="F17" s="16"/>
      <c r="G17" s="39"/>
      <c r="H17" s="23"/>
      <c r="I17" s="23"/>
      <c r="J17" s="19"/>
      <c r="K17" s="16"/>
      <c r="L17" s="39"/>
      <c r="M17" s="23"/>
      <c r="N17" s="23"/>
      <c r="O17" s="19"/>
      <c r="P17" s="1"/>
      <c r="Q17" s="1"/>
      <c r="R17" s="29" t="s">
        <v>11</v>
      </c>
      <c r="S17" s="29"/>
      <c r="T17" s="3"/>
      <c r="U17" s="3"/>
      <c r="V17" s="29" t="s">
        <v>7</v>
      </c>
      <c r="W17" s="30"/>
      <c r="AN17" s="3"/>
      <c r="AO17" s="4"/>
      <c r="AP17" s="1"/>
      <c r="AQ17" s="1"/>
      <c r="AR17" s="1"/>
      <c r="AS17" s="1"/>
      <c r="AW17" s="3">
        <f t="shared" ca="1" si="3"/>
        <v>0.37321202596204317</v>
      </c>
      <c r="AX17" s="4">
        <f t="shared" ca="1" si="1"/>
        <v>31</v>
      </c>
      <c r="AZ17" s="1">
        <v>17</v>
      </c>
      <c r="BA17" s="1">
        <v>6</v>
      </c>
      <c r="BB17" s="1">
        <v>5</v>
      </c>
    </row>
    <row r="18" spans="1:54" ht="12.95" customHeight="1" x14ac:dyDescent="0.25">
      <c r="A18" s="24"/>
      <c r="B18" s="25"/>
      <c r="C18" s="25"/>
      <c r="D18" s="25"/>
      <c r="E18" s="26"/>
      <c r="F18" s="24"/>
      <c r="G18" s="25"/>
      <c r="H18" s="25"/>
      <c r="I18" s="25"/>
      <c r="J18" s="26"/>
      <c r="K18" s="24"/>
      <c r="L18" s="25"/>
      <c r="M18" s="25"/>
      <c r="N18" s="25"/>
      <c r="O18" s="26"/>
      <c r="P18" s="1"/>
      <c r="Q18" s="1">
        <v>1</v>
      </c>
      <c r="R18" s="31">
        <f ca="1">R5+V5</f>
        <v>9</v>
      </c>
      <c r="S18" s="31" t="str">
        <f ca="1">IF(R18+IF(V18&gt;=10,1,0)&gt;=10,"◯","")</f>
        <v>◯</v>
      </c>
      <c r="U18" s="1">
        <v>1</v>
      </c>
      <c r="V18" s="31">
        <f ca="1">S5+W5</f>
        <v>11</v>
      </c>
      <c r="W18" s="31" t="str">
        <f ca="1">IF(V18&gt;=10,"◯","")</f>
        <v>◯</v>
      </c>
      <c r="AN18" s="3"/>
      <c r="AO18" s="4"/>
      <c r="AP18" s="1"/>
      <c r="AQ18" s="1"/>
      <c r="AR18" s="1"/>
      <c r="AS18" s="1"/>
      <c r="AW18" s="3">
        <f t="shared" ca="1" si="3"/>
        <v>4.6966759958040671E-2</v>
      </c>
      <c r="AX18" s="4">
        <f t="shared" ca="1" si="1"/>
        <v>42</v>
      </c>
      <c r="AZ18" s="1">
        <v>18</v>
      </c>
      <c r="BA18" s="1">
        <v>6</v>
      </c>
      <c r="BB18" s="1">
        <v>6</v>
      </c>
    </row>
    <row r="19" spans="1:54" ht="39.950000000000003" customHeight="1" x14ac:dyDescent="0.25">
      <c r="A19" s="12"/>
      <c r="B19" s="34" t="str">
        <f ca="1">$S27</f>
        <v>◯</v>
      </c>
      <c r="C19" s="34" t="str">
        <f ca="1">$W27</f>
        <v>◯</v>
      </c>
      <c r="D19" s="13"/>
      <c r="E19" s="14"/>
      <c r="F19" s="12"/>
      <c r="G19" s="34" t="str">
        <f ca="1">$S28</f>
        <v>◯</v>
      </c>
      <c r="H19" s="34" t="str">
        <f ca="1">$W28</f>
        <v>◯</v>
      </c>
      <c r="I19" s="15"/>
      <c r="J19" s="14"/>
      <c r="K19" s="12"/>
      <c r="L19" s="34" t="str">
        <f ca="1">$S29</f>
        <v>◯</v>
      </c>
      <c r="M19" s="34" t="str">
        <f ca="1">$W29</f>
        <v>◯</v>
      </c>
      <c r="N19" s="15"/>
      <c r="O19" s="14"/>
      <c r="P19" s="1"/>
      <c r="Q19" s="1">
        <v>2</v>
      </c>
      <c r="R19" s="31">
        <f t="shared" ref="R19:R29" ca="1" si="15">R6+V6</f>
        <v>9</v>
      </c>
      <c r="S19" s="31" t="str">
        <f t="shared" ref="S19:S29" ca="1" si="16">IF(R19+IF(V19&gt;=10,1,0)&gt;=10,"◯","")</f>
        <v>◯</v>
      </c>
      <c r="U19" s="1">
        <v>2</v>
      </c>
      <c r="V19" s="31">
        <f t="shared" ref="V19:V29" ca="1" si="17">S6+W6</f>
        <v>12</v>
      </c>
      <c r="W19" s="31" t="str">
        <f t="shared" ref="W19:W29" ca="1" si="18">IF(V19&gt;=10,"◯","")</f>
        <v>◯</v>
      </c>
      <c r="AN19" s="3"/>
      <c r="AO19" s="4"/>
      <c r="AP19" s="1"/>
      <c r="AQ19" s="1"/>
      <c r="AR19" s="1"/>
      <c r="AS19" s="1"/>
      <c r="AW19" s="3">
        <f t="shared" ca="1" si="3"/>
        <v>0.71923149978848366</v>
      </c>
      <c r="AX19" s="4">
        <f t="shared" ca="1" si="1"/>
        <v>14</v>
      </c>
      <c r="AZ19" s="1">
        <v>19</v>
      </c>
      <c r="BA19" s="1">
        <v>6</v>
      </c>
      <c r="BB19" s="1">
        <v>7</v>
      </c>
    </row>
    <row r="20" spans="1:54" ht="42" customHeight="1" x14ac:dyDescent="0.25">
      <c r="A20" s="16"/>
      <c r="B20" s="17"/>
      <c r="C20" s="18">
        <f ca="1">$R14</f>
        <v>0</v>
      </c>
      <c r="D20" s="18">
        <f ca="1">$S14</f>
        <v>4</v>
      </c>
      <c r="E20" s="19"/>
      <c r="F20" s="16"/>
      <c r="G20" s="17"/>
      <c r="H20" s="18">
        <f ca="1">$R15</f>
        <v>0</v>
      </c>
      <c r="I20" s="18">
        <f ca="1">$S15</f>
        <v>8</v>
      </c>
      <c r="J20" s="19"/>
      <c r="K20" s="16"/>
      <c r="L20" s="17"/>
      <c r="M20" s="18">
        <f ca="1">$R16</f>
        <v>0</v>
      </c>
      <c r="N20" s="18">
        <f ca="1">$S16</f>
        <v>3</v>
      </c>
      <c r="O20" s="19"/>
      <c r="P20" s="1"/>
      <c r="Q20" s="1">
        <v>3</v>
      </c>
      <c r="R20" s="31">
        <f t="shared" ca="1" si="15"/>
        <v>9</v>
      </c>
      <c r="S20" s="31" t="str">
        <f t="shared" ca="1" si="16"/>
        <v>◯</v>
      </c>
      <c r="U20" s="1">
        <v>3</v>
      </c>
      <c r="V20" s="31">
        <f t="shared" ca="1" si="17"/>
        <v>13</v>
      </c>
      <c r="W20" s="31" t="str">
        <f t="shared" ca="1" si="18"/>
        <v>◯</v>
      </c>
      <c r="AN20" s="3"/>
      <c r="AO20" s="4"/>
      <c r="AP20" s="1"/>
      <c r="AQ20" s="1"/>
      <c r="AR20" s="1"/>
      <c r="AS20" s="1"/>
      <c r="AW20" s="3">
        <f t="shared" ca="1" si="3"/>
        <v>0.38374743094683395</v>
      </c>
      <c r="AX20" s="4">
        <f t="shared" ca="1" si="1"/>
        <v>30</v>
      </c>
      <c r="AZ20" s="1">
        <v>20</v>
      </c>
      <c r="BA20" s="1">
        <v>6</v>
      </c>
      <c r="BB20" s="1">
        <v>8</v>
      </c>
    </row>
    <row r="21" spans="1:54" ht="42" customHeight="1" thickBot="1" x14ac:dyDescent="0.3">
      <c r="A21" s="16"/>
      <c r="B21" s="20" t="s">
        <v>2</v>
      </c>
      <c r="C21" s="21">
        <f ca="1">$V14</f>
        <v>9</v>
      </c>
      <c r="D21" s="21">
        <f ca="1">$W14</f>
        <v>7</v>
      </c>
      <c r="E21" s="19"/>
      <c r="F21" s="16"/>
      <c r="G21" s="20" t="s">
        <v>2</v>
      </c>
      <c r="H21" s="21">
        <f ca="1">$V15</f>
        <v>9</v>
      </c>
      <c r="I21" s="21">
        <f ca="1">$W15</f>
        <v>7</v>
      </c>
      <c r="J21" s="19"/>
      <c r="K21" s="16"/>
      <c r="L21" s="20" t="s">
        <v>2</v>
      </c>
      <c r="M21" s="21">
        <f ca="1">$V16</f>
        <v>9</v>
      </c>
      <c r="N21" s="21">
        <f ca="1">$W16</f>
        <v>7</v>
      </c>
      <c r="O21" s="19"/>
      <c r="P21" s="1"/>
      <c r="Q21" s="1">
        <v>4</v>
      </c>
      <c r="R21" s="31">
        <f t="shared" ca="1" si="15"/>
        <v>9</v>
      </c>
      <c r="S21" s="31" t="str">
        <f t="shared" ca="1" si="16"/>
        <v>◯</v>
      </c>
      <c r="U21" s="1">
        <v>4</v>
      </c>
      <c r="V21" s="31">
        <f t="shared" ca="1" si="17"/>
        <v>16</v>
      </c>
      <c r="W21" s="31" t="str">
        <f t="shared" ca="1" si="18"/>
        <v>◯</v>
      </c>
      <c r="AN21" s="3"/>
      <c r="AO21" s="4"/>
      <c r="AP21" s="1"/>
      <c r="AQ21" s="1"/>
      <c r="AR21" s="1"/>
      <c r="AS21" s="1"/>
      <c r="AW21" s="3">
        <f t="shared" ca="1" si="3"/>
        <v>0.40351170902778966</v>
      </c>
      <c r="AX21" s="4">
        <f t="shared" ca="1" si="1"/>
        <v>29</v>
      </c>
      <c r="AZ21" s="1">
        <v>21</v>
      </c>
      <c r="BA21" s="1">
        <v>6</v>
      </c>
      <c r="BB21" s="1">
        <v>9</v>
      </c>
    </row>
    <row r="22" spans="1:54" ht="50.1" customHeight="1" x14ac:dyDescent="0.25">
      <c r="A22" s="16"/>
      <c r="B22" s="39"/>
      <c r="C22" s="23"/>
      <c r="D22" s="23"/>
      <c r="E22" s="19"/>
      <c r="F22" s="16"/>
      <c r="G22" s="39"/>
      <c r="H22" s="23"/>
      <c r="I22" s="23"/>
      <c r="J22" s="19"/>
      <c r="K22" s="38"/>
      <c r="L22" s="22"/>
      <c r="M22" s="23"/>
      <c r="N22" s="23"/>
      <c r="O22" s="19"/>
      <c r="P22" s="1"/>
      <c r="Q22" s="1">
        <v>5</v>
      </c>
      <c r="R22" s="31">
        <f t="shared" ca="1" si="15"/>
        <v>9</v>
      </c>
      <c r="S22" s="31" t="str">
        <f t="shared" ca="1" si="16"/>
        <v>◯</v>
      </c>
      <c r="U22" s="1">
        <v>5</v>
      </c>
      <c r="V22" s="31">
        <f t="shared" ca="1" si="17"/>
        <v>10</v>
      </c>
      <c r="W22" s="31" t="str">
        <f t="shared" ca="1" si="18"/>
        <v>◯</v>
      </c>
      <c r="AN22" s="3"/>
      <c r="AO22" s="4"/>
      <c r="AP22" s="1"/>
      <c r="AQ22" s="1"/>
      <c r="AR22" s="1"/>
      <c r="AS22" s="1"/>
      <c r="AW22" s="3">
        <f t="shared" ca="1" si="3"/>
        <v>0.62117978177128852</v>
      </c>
      <c r="AX22" s="4">
        <f t="shared" ca="1" si="1"/>
        <v>21</v>
      </c>
      <c r="AZ22" s="1">
        <v>22</v>
      </c>
      <c r="BA22" s="1">
        <v>7</v>
      </c>
      <c r="BB22" s="1">
        <v>3</v>
      </c>
    </row>
    <row r="23" spans="1:54" ht="12.95" customHeight="1" x14ac:dyDescent="0.25">
      <c r="A23" s="24"/>
      <c r="B23" s="25"/>
      <c r="C23" s="25"/>
      <c r="D23" s="25"/>
      <c r="E23" s="26"/>
      <c r="F23" s="24"/>
      <c r="G23" s="25"/>
      <c r="H23" s="25"/>
      <c r="I23" s="25"/>
      <c r="J23" s="26"/>
      <c r="K23" s="24"/>
      <c r="L23" s="25"/>
      <c r="M23" s="25"/>
      <c r="N23" s="25"/>
      <c r="O23" s="26"/>
      <c r="P23" s="1"/>
      <c r="Q23" s="1">
        <v>6</v>
      </c>
      <c r="R23" s="31">
        <f t="shared" ca="1" si="15"/>
        <v>9</v>
      </c>
      <c r="S23" s="31" t="str">
        <f t="shared" ca="1" si="16"/>
        <v>◯</v>
      </c>
      <c r="U23" s="1">
        <v>6</v>
      </c>
      <c r="V23" s="31">
        <f t="shared" ca="1" si="17"/>
        <v>13</v>
      </c>
      <c r="W23" s="31" t="str">
        <f t="shared" ca="1" si="18"/>
        <v>◯</v>
      </c>
      <c r="AN23" s="3"/>
      <c r="AO23" s="4"/>
      <c r="AP23" s="1"/>
      <c r="AQ23" s="1"/>
      <c r="AR23" s="1"/>
      <c r="AS23" s="1"/>
      <c r="AW23" s="3">
        <f t="shared" ca="1" si="3"/>
        <v>0.47137965900634515</v>
      </c>
      <c r="AX23" s="4">
        <f t="shared" ca="1" si="1"/>
        <v>26</v>
      </c>
      <c r="AZ23" s="1">
        <v>23</v>
      </c>
      <c r="BA23" s="1">
        <v>7</v>
      </c>
      <c r="BB23" s="1">
        <v>4</v>
      </c>
    </row>
    <row r="24" spans="1:54" ht="38.1" customHeight="1" thickBot="1" x14ac:dyDescent="0.3">
      <c r="A24" s="51" t="str">
        <f t="shared" ref="A24:N24" si="19">A1</f>
        <v>たし算 ひっ算 ２けた 上○つき 連続くり上がりＢ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2">
        <f t="shared" si="19"/>
        <v>1</v>
      </c>
      <c r="O24" s="52"/>
      <c r="P24" s="1"/>
      <c r="Q24" s="1">
        <v>7</v>
      </c>
      <c r="R24" s="31">
        <f t="shared" ca="1" si="15"/>
        <v>9</v>
      </c>
      <c r="S24" s="31" t="str">
        <f t="shared" ca="1" si="16"/>
        <v>◯</v>
      </c>
      <c r="U24" s="1">
        <v>7</v>
      </c>
      <c r="V24" s="31">
        <f t="shared" ca="1" si="17"/>
        <v>14</v>
      </c>
      <c r="W24" s="31" t="str">
        <f t="shared" ca="1" si="18"/>
        <v>◯</v>
      </c>
      <c r="AN24" s="3"/>
      <c r="AO24" s="4"/>
      <c r="AP24" s="1"/>
      <c r="AQ24" s="1"/>
      <c r="AR24" s="1"/>
      <c r="AS24" s="1"/>
      <c r="AW24" s="3">
        <f t="shared" ca="1" si="3"/>
        <v>2.2994310278774854E-2</v>
      </c>
      <c r="AX24" s="4">
        <f t="shared" ca="1" si="1"/>
        <v>45</v>
      </c>
      <c r="AZ24" s="1">
        <v>24</v>
      </c>
      <c r="BA24" s="1">
        <v>7</v>
      </c>
      <c r="BB24" s="1">
        <v>5</v>
      </c>
    </row>
    <row r="25" spans="1:54" ht="38.25" customHeight="1" thickBot="1" x14ac:dyDescent="0.3">
      <c r="A25" s="27"/>
      <c r="B25" s="40" t="str">
        <f t="shared" ref="B25:E25" si="20">B2</f>
        <v>　　月　　日</v>
      </c>
      <c r="C25" s="41"/>
      <c r="D25" s="42"/>
      <c r="E25" s="40" t="str">
        <f t="shared" si="20"/>
        <v>なまえ</v>
      </c>
      <c r="F25" s="41"/>
      <c r="G25" s="41"/>
      <c r="H25" s="43"/>
      <c r="I25" s="44"/>
      <c r="J25" s="44"/>
      <c r="K25" s="44"/>
      <c r="L25" s="44"/>
      <c r="M25" s="44"/>
      <c r="N25" s="45"/>
      <c r="O25" s="27"/>
      <c r="P25" s="1"/>
      <c r="Q25" s="1">
        <v>8</v>
      </c>
      <c r="R25" s="31">
        <f t="shared" ca="1" si="15"/>
        <v>9</v>
      </c>
      <c r="S25" s="31" t="str">
        <f t="shared" ca="1" si="16"/>
        <v>◯</v>
      </c>
      <c r="U25" s="1">
        <v>8</v>
      </c>
      <c r="V25" s="31">
        <f t="shared" ca="1" si="17"/>
        <v>16</v>
      </c>
      <c r="W25" s="31" t="str">
        <f t="shared" ca="1" si="18"/>
        <v>◯</v>
      </c>
      <c r="AN25" s="3"/>
      <c r="AO25" s="4"/>
      <c r="AP25" s="1"/>
      <c r="AQ25" s="1"/>
      <c r="AR25" s="1"/>
      <c r="AS25" s="1"/>
      <c r="AW25" s="3">
        <f t="shared" ca="1" si="3"/>
        <v>0.63448660237046917</v>
      </c>
      <c r="AX25" s="4">
        <f t="shared" ca="1" si="1"/>
        <v>19</v>
      </c>
      <c r="AZ25" s="1">
        <v>25</v>
      </c>
      <c r="BA25" s="1">
        <v>7</v>
      </c>
      <c r="BB25" s="1">
        <v>6</v>
      </c>
    </row>
    <row r="26" spans="1:54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1"/>
      <c r="Q26" s="1">
        <v>9</v>
      </c>
      <c r="R26" s="31">
        <f t="shared" ca="1" si="15"/>
        <v>9</v>
      </c>
      <c r="S26" s="31" t="str">
        <f t="shared" ca="1" si="16"/>
        <v>◯</v>
      </c>
      <c r="U26" s="1">
        <v>9</v>
      </c>
      <c r="V26" s="31">
        <f t="shared" ca="1" si="17"/>
        <v>11</v>
      </c>
      <c r="W26" s="31" t="str">
        <f t="shared" ca="1" si="18"/>
        <v>◯</v>
      </c>
      <c r="AN26" s="3"/>
      <c r="AO26" s="4"/>
      <c r="AP26" s="1"/>
      <c r="AQ26" s="1"/>
      <c r="AR26" s="1"/>
      <c r="AS26" s="1"/>
      <c r="AW26" s="3">
        <f t="shared" ca="1" si="3"/>
        <v>0.99429862175078165</v>
      </c>
      <c r="AX26" s="4">
        <f t="shared" ca="1" si="1"/>
        <v>1</v>
      </c>
      <c r="AZ26" s="1">
        <v>26</v>
      </c>
      <c r="BA26" s="1">
        <v>7</v>
      </c>
      <c r="BB26" s="1">
        <v>7</v>
      </c>
    </row>
    <row r="27" spans="1:54" ht="39.950000000000003" customHeight="1" x14ac:dyDescent="0.25">
      <c r="A27" s="12"/>
      <c r="B27" s="34" t="str">
        <f ca="1">$S45</f>
        <v>①</v>
      </c>
      <c r="C27" s="34" t="str">
        <f ca="1">$W45</f>
        <v>①</v>
      </c>
      <c r="D27" s="13"/>
      <c r="E27" s="14"/>
      <c r="F27" s="12"/>
      <c r="G27" s="34" t="str">
        <f ca="1">$S46</f>
        <v>①</v>
      </c>
      <c r="H27" s="34" t="str">
        <f ca="1">$W46</f>
        <v>①</v>
      </c>
      <c r="I27" s="15"/>
      <c r="J27" s="14"/>
      <c r="K27" s="12"/>
      <c r="L27" s="34" t="str">
        <f ca="1">$S47</f>
        <v>①</v>
      </c>
      <c r="M27" s="34" t="str">
        <f ca="1">$W47</f>
        <v>①</v>
      </c>
      <c r="N27" s="15"/>
      <c r="O27" s="14"/>
      <c r="P27" s="1"/>
      <c r="Q27" s="1">
        <v>10</v>
      </c>
      <c r="R27" s="31">
        <f t="shared" ca="1" si="15"/>
        <v>9</v>
      </c>
      <c r="S27" s="31" t="str">
        <f t="shared" ca="1" si="16"/>
        <v>◯</v>
      </c>
      <c r="U27" s="1">
        <v>10</v>
      </c>
      <c r="V27" s="31">
        <f t="shared" ca="1" si="17"/>
        <v>11</v>
      </c>
      <c r="W27" s="31" t="str">
        <f t="shared" ca="1" si="18"/>
        <v>◯</v>
      </c>
      <c r="AN27" s="3"/>
      <c r="AO27" s="4"/>
      <c r="AP27" s="1"/>
      <c r="AQ27" s="1"/>
      <c r="AR27" s="1"/>
      <c r="AS27" s="1"/>
      <c r="AW27" s="3">
        <f t="shared" ca="1" si="3"/>
        <v>0.11034658669791386</v>
      </c>
      <c r="AX27" s="4">
        <f t="shared" ca="1" si="1"/>
        <v>35</v>
      </c>
      <c r="AZ27" s="1">
        <v>27</v>
      </c>
      <c r="BA27" s="1">
        <v>7</v>
      </c>
      <c r="BB27" s="1">
        <v>8</v>
      </c>
    </row>
    <row r="28" spans="1:54" ht="42" customHeight="1" x14ac:dyDescent="0.25">
      <c r="A28" s="16"/>
      <c r="B28" s="17"/>
      <c r="C28" s="18">
        <f ca="1">C5</f>
        <v>9</v>
      </c>
      <c r="D28" s="18">
        <f t="shared" ref="D28:N28" ca="1" si="21">D5</f>
        <v>9</v>
      </c>
      <c r="E28" s="19"/>
      <c r="F28" s="16"/>
      <c r="G28" s="17"/>
      <c r="H28" s="18">
        <f t="shared" ca="1" si="21"/>
        <v>0</v>
      </c>
      <c r="I28" s="18">
        <f t="shared" ca="1" si="21"/>
        <v>9</v>
      </c>
      <c r="J28" s="19"/>
      <c r="K28" s="16"/>
      <c r="L28" s="17"/>
      <c r="M28" s="18">
        <f t="shared" ca="1" si="21"/>
        <v>9</v>
      </c>
      <c r="N28" s="18">
        <f t="shared" ca="1" si="21"/>
        <v>8</v>
      </c>
      <c r="O28" s="19"/>
      <c r="P28" s="1"/>
      <c r="Q28" s="1">
        <v>11</v>
      </c>
      <c r="R28" s="31">
        <f t="shared" ca="1" si="15"/>
        <v>9</v>
      </c>
      <c r="S28" s="31" t="str">
        <f t="shared" ca="1" si="16"/>
        <v>◯</v>
      </c>
      <c r="U28" s="1">
        <v>11</v>
      </c>
      <c r="V28" s="31">
        <f t="shared" ca="1" si="17"/>
        <v>15</v>
      </c>
      <c r="W28" s="31" t="str">
        <f t="shared" ca="1" si="18"/>
        <v>◯</v>
      </c>
      <c r="AN28" s="3"/>
      <c r="AO28" s="4"/>
      <c r="AP28" s="1"/>
      <c r="AQ28" s="1"/>
      <c r="AR28" s="1"/>
      <c r="AS28" s="1"/>
      <c r="AW28" s="3">
        <f t="shared" ca="1" si="3"/>
        <v>0.89153826161378891</v>
      </c>
      <c r="AX28" s="4">
        <f t="shared" ca="1" si="1"/>
        <v>9</v>
      </c>
      <c r="AZ28" s="1">
        <v>28</v>
      </c>
      <c r="BA28" s="1">
        <v>7</v>
      </c>
      <c r="BB28" s="1">
        <v>9</v>
      </c>
    </row>
    <row r="29" spans="1:54" ht="42" customHeight="1" thickBot="1" x14ac:dyDescent="0.3">
      <c r="A29" s="16"/>
      <c r="B29" s="20" t="str">
        <f t="shared" ref="B29:N29" si="22">B6</f>
        <v>＋</v>
      </c>
      <c r="C29" s="21">
        <f t="shared" ca="1" si="22"/>
        <v>0</v>
      </c>
      <c r="D29" s="21">
        <f t="shared" ca="1" si="22"/>
        <v>2</v>
      </c>
      <c r="E29" s="19"/>
      <c r="F29" s="16"/>
      <c r="G29" s="20" t="str">
        <f t="shared" si="22"/>
        <v>＋</v>
      </c>
      <c r="H29" s="21">
        <f t="shared" ca="1" si="22"/>
        <v>9</v>
      </c>
      <c r="I29" s="21">
        <f t="shared" ca="1" si="22"/>
        <v>3</v>
      </c>
      <c r="J29" s="19"/>
      <c r="K29" s="16"/>
      <c r="L29" s="20" t="str">
        <f t="shared" si="22"/>
        <v>＋</v>
      </c>
      <c r="M29" s="21">
        <f t="shared" ca="1" si="22"/>
        <v>0</v>
      </c>
      <c r="N29" s="21">
        <f t="shared" ca="1" si="22"/>
        <v>5</v>
      </c>
      <c r="O29" s="19"/>
      <c r="P29" s="1"/>
      <c r="Q29" s="1">
        <v>12</v>
      </c>
      <c r="R29" s="31">
        <f t="shared" ca="1" si="15"/>
        <v>9</v>
      </c>
      <c r="S29" s="31" t="str">
        <f t="shared" ca="1" si="16"/>
        <v>◯</v>
      </c>
      <c r="U29" s="1">
        <v>12</v>
      </c>
      <c r="V29" s="31">
        <f t="shared" ca="1" si="17"/>
        <v>10</v>
      </c>
      <c r="W29" s="31" t="str">
        <f t="shared" ca="1" si="18"/>
        <v>◯</v>
      </c>
      <c r="AN29" s="3"/>
      <c r="AO29" s="4"/>
      <c r="AP29" s="1"/>
      <c r="AQ29" s="1"/>
      <c r="AR29" s="1"/>
      <c r="AS29" s="1"/>
      <c r="AW29" s="3">
        <f t="shared" ca="1" si="3"/>
        <v>8.4957931114629792E-2</v>
      </c>
      <c r="AX29" s="4">
        <f t="shared" ca="1" si="1"/>
        <v>37</v>
      </c>
      <c r="AZ29" s="1">
        <v>29</v>
      </c>
      <c r="BA29" s="1">
        <v>8</v>
      </c>
      <c r="BB29" s="1">
        <v>2</v>
      </c>
    </row>
    <row r="30" spans="1:54" ht="50.1" customHeight="1" x14ac:dyDescent="0.7">
      <c r="A30" s="16"/>
      <c r="B30" s="33">
        <f ca="1">MOD(ROUNDDOWN($AD31/100,0),10)</f>
        <v>1</v>
      </c>
      <c r="C30" s="33">
        <f ca="1">MOD(ROUNDDOWN($AD31/10,0),10)</f>
        <v>0</v>
      </c>
      <c r="D30" s="33">
        <f ca="1">MOD(ROUNDDOWN($AD31/1,0),10)</f>
        <v>1</v>
      </c>
      <c r="E30" s="19"/>
      <c r="F30" s="16"/>
      <c r="G30" s="33">
        <f ca="1">MOD(ROUNDDOWN($AD32/100,0),10)</f>
        <v>1</v>
      </c>
      <c r="H30" s="33">
        <f ca="1">MOD(ROUNDDOWN($AD32/10,0),10)</f>
        <v>0</v>
      </c>
      <c r="I30" s="33">
        <f ca="1">MOD(ROUNDDOWN($AD32/1,0),10)</f>
        <v>2</v>
      </c>
      <c r="J30" s="19"/>
      <c r="K30" s="16"/>
      <c r="L30" s="33">
        <f ca="1">MOD(ROUNDDOWN($AD33/100,0),10)</f>
        <v>1</v>
      </c>
      <c r="M30" s="33">
        <f ca="1">MOD(ROUNDDOWN($AD33/10,0),10)</f>
        <v>0</v>
      </c>
      <c r="N30" s="33">
        <f ca="1">MOD(ROUNDDOWN($AD33/1,0),10)</f>
        <v>3</v>
      </c>
      <c r="O30" s="19"/>
      <c r="P30" s="1"/>
      <c r="AN30" s="3"/>
      <c r="AO30" s="4"/>
      <c r="AP30" s="1"/>
      <c r="AQ30" s="1"/>
      <c r="AR30" s="1"/>
      <c r="AS30" s="1"/>
      <c r="AW30" s="3">
        <f t="shared" ca="1" si="3"/>
        <v>0.43230015426712742</v>
      </c>
      <c r="AX30" s="4">
        <f t="shared" ca="1" si="1"/>
        <v>27</v>
      </c>
      <c r="AZ30" s="1">
        <v>30</v>
      </c>
      <c r="BA30" s="1">
        <v>8</v>
      </c>
      <c r="BB30" s="1">
        <v>3</v>
      </c>
    </row>
    <row r="31" spans="1:54" ht="12.95" customHeight="1" x14ac:dyDescent="0.25">
      <c r="A31" s="24"/>
      <c r="B31" s="25"/>
      <c r="C31" s="25"/>
      <c r="D31" s="25"/>
      <c r="E31" s="26"/>
      <c r="F31" s="24"/>
      <c r="G31" s="25"/>
      <c r="H31" s="25"/>
      <c r="I31" s="25"/>
      <c r="J31" s="26"/>
      <c r="K31" s="24"/>
      <c r="L31" s="25"/>
      <c r="M31" s="25"/>
      <c r="N31" s="25"/>
      <c r="O31" s="26"/>
      <c r="P31" s="1"/>
      <c r="Q31" s="2">
        <f t="shared" ref="Q31:S42" si="23">Q5</f>
        <v>1</v>
      </c>
      <c r="R31" s="8">
        <f t="shared" ca="1" si="23"/>
        <v>9</v>
      </c>
      <c r="S31" s="8">
        <f t="shared" ca="1" si="23"/>
        <v>9</v>
      </c>
      <c r="T31" s="9"/>
      <c r="U31" s="1">
        <f t="shared" ref="U31:W42" si="24">U5</f>
        <v>1</v>
      </c>
      <c r="V31" s="8">
        <f t="shared" ca="1" si="24"/>
        <v>0</v>
      </c>
      <c r="W31" s="8">
        <f t="shared" ca="1" si="24"/>
        <v>2</v>
      </c>
      <c r="X31" s="9"/>
      <c r="Y31" s="32">
        <f t="shared" ref="Y31:AD42" si="25">Y5</f>
        <v>1</v>
      </c>
      <c r="Z31" s="5">
        <f t="shared" ca="1" si="25"/>
        <v>99</v>
      </c>
      <c r="AA31" s="6" t="str">
        <f t="shared" si="25"/>
        <v>＋</v>
      </c>
      <c r="AB31" s="6">
        <f t="shared" ca="1" si="25"/>
        <v>2</v>
      </c>
      <c r="AC31" s="7" t="str">
        <f t="shared" si="25"/>
        <v>＝</v>
      </c>
      <c r="AD31" s="8">
        <f t="shared" ca="1" si="25"/>
        <v>101</v>
      </c>
      <c r="AN31" s="3"/>
      <c r="AO31" s="4"/>
      <c r="AP31" s="1"/>
      <c r="AQ31" s="1"/>
      <c r="AR31" s="1"/>
      <c r="AS31" s="1"/>
      <c r="AW31" s="3">
        <f t="shared" ca="1" si="3"/>
        <v>0.88216360775253067</v>
      </c>
      <c r="AX31" s="4">
        <f t="shared" ca="1" si="1"/>
        <v>10</v>
      </c>
      <c r="AZ31" s="1">
        <v>31</v>
      </c>
      <c r="BA31" s="1">
        <v>8</v>
      </c>
      <c r="BB31" s="1">
        <v>4</v>
      </c>
    </row>
    <row r="32" spans="1:54" ht="39.950000000000003" customHeight="1" x14ac:dyDescent="0.25">
      <c r="A32" s="12"/>
      <c r="B32" s="34" t="str">
        <f ca="1">$S48</f>
        <v>①</v>
      </c>
      <c r="C32" s="34" t="str">
        <f ca="1">$W48</f>
        <v>①</v>
      </c>
      <c r="D32" s="13"/>
      <c r="E32" s="14"/>
      <c r="F32" s="12"/>
      <c r="G32" s="34" t="str">
        <f ca="1">$S49</f>
        <v>①</v>
      </c>
      <c r="H32" s="34" t="str">
        <f ca="1">$W49</f>
        <v>①</v>
      </c>
      <c r="I32" s="15"/>
      <c r="J32" s="14"/>
      <c r="K32" s="12"/>
      <c r="L32" s="34" t="str">
        <f ca="1">$S50</f>
        <v>①</v>
      </c>
      <c r="M32" s="34" t="str">
        <f ca="1">$W50</f>
        <v>①</v>
      </c>
      <c r="N32" s="15"/>
      <c r="O32" s="14"/>
      <c r="P32" s="1"/>
      <c r="Q32" s="2">
        <f t="shared" si="23"/>
        <v>2</v>
      </c>
      <c r="R32" s="8">
        <f t="shared" ca="1" si="23"/>
        <v>0</v>
      </c>
      <c r="S32" s="8">
        <f t="shared" ca="1" si="23"/>
        <v>9</v>
      </c>
      <c r="T32" s="9"/>
      <c r="U32" s="1">
        <f t="shared" si="24"/>
        <v>2</v>
      </c>
      <c r="V32" s="8">
        <f t="shared" ca="1" si="24"/>
        <v>9</v>
      </c>
      <c r="W32" s="8">
        <f t="shared" ca="1" si="24"/>
        <v>3</v>
      </c>
      <c r="X32" s="9"/>
      <c r="Y32" s="32">
        <f t="shared" si="25"/>
        <v>2</v>
      </c>
      <c r="Z32" s="5">
        <f t="shared" ca="1" si="25"/>
        <v>3</v>
      </c>
      <c r="AA32" s="6" t="str">
        <f t="shared" si="25"/>
        <v>＋</v>
      </c>
      <c r="AB32" s="6">
        <f t="shared" ca="1" si="25"/>
        <v>99</v>
      </c>
      <c r="AC32" s="7" t="str">
        <f t="shared" si="25"/>
        <v>＝</v>
      </c>
      <c r="AD32" s="8">
        <f t="shared" ca="1" si="25"/>
        <v>102</v>
      </c>
      <c r="AN32" s="3"/>
      <c r="AO32" s="4"/>
      <c r="AP32" s="1"/>
      <c r="AQ32" s="1"/>
      <c r="AR32" s="1"/>
      <c r="AS32" s="1"/>
      <c r="AW32" s="3">
        <f t="shared" ca="1" si="3"/>
        <v>0.96509844290543312</v>
      </c>
      <c r="AX32" s="4">
        <f t="shared" ca="1" si="1"/>
        <v>5</v>
      </c>
      <c r="AZ32" s="1">
        <v>32</v>
      </c>
      <c r="BA32" s="1">
        <v>8</v>
      </c>
      <c r="BB32" s="1">
        <v>5</v>
      </c>
    </row>
    <row r="33" spans="1:54" ht="42" customHeight="1" x14ac:dyDescent="0.25">
      <c r="A33" s="16"/>
      <c r="B33" s="17"/>
      <c r="C33" s="18">
        <f t="shared" ref="C33:N33" ca="1" si="26">C10</f>
        <v>9</v>
      </c>
      <c r="D33" s="18">
        <f t="shared" ca="1" si="26"/>
        <v>9</v>
      </c>
      <c r="E33" s="19"/>
      <c r="F33" s="16"/>
      <c r="G33" s="17"/>
      <c r="H33" s="18">
        <f t="shared" ca="1" si="26"/>
        <v>9</v>
      </c>
      <c r="I33" s="18">
        <f t="shared" ca="1" si="26"/>
        <v>2</v>
      </c>
      <c r="J33" s="19"/>
      <c r="K33" s="16"/>
      <c r="L33" s="17"/>
      <c r="M33" s="18">
        <f t="shared" ca="1" si="26"/>
        <v>0</v>
      </c>
      <c r="N33" s="18">
        <f t="shared" ca="1" si="26"/>
        <v>9</v>
      </c>
      <c r="O33" s="19"/>
      <c r="P33" s="1"/>
      <c r="Q33" s="1">
        <f t="shared" si="23"/>
        <v>3</v>
      </c>
      <c r="R33" s="8">
        <f t="shared" ca="1" si="23"/>
        <v>9</v>
      </c>
      <c r="S33" s="8">
        <f t="shared" ca="1" si="23"/>
        <v>8</v>
      </c>
      <c r="T33" s="9"/>
      <c r="U33" s="1">
        <f t="shared" si="24"/>
        <v>3</v>
      </c>
      <c r="V33" s="8">
        <f t="shared" ca="1" si="24"/>
        <v>0</v>
      </c>
      <c r="W33" s="8">
        <f t="shared" ca="1" si="24"/>
        <v>5</v>
      </c>
      <c r="X33" s="9"/>
      <c r="Y33" s="32">
        <f t="shared" si="25"/>
        <v>3</v>
      </c>
      <c r="Z33" s="5">
        <f t="shared" ca="1" si="25"/>
        <v>95</v>
      </c>
      <c r="AA33" s="6" t="str">
        <f t="shared" si="25"/>
        <v>＋</v>
      </c>
      <c r="AB33" s="6">
        <f t="shared" ca="1" si="25"/>
        <v>8</v>
      </c>
      <c r="AC33" s="7" t="str">
        <f t="shared" si="25"/>
        <v>＝</v>
      </c>
      <c r="AD33" s="8">
        <f t="shared" ca="1" si="25"/>
        <v>103</v>
      </c>
      <c r="AN33" s="3"/>
      <c r="AO33" s="4"/>
      <c r="AP33" s="1"/>
      <c r="AQ33" s="1"/>
      <c r="AR33" s="1"/>
      <c r="AS33" s="1"/>
      <c r="AW33" s="3">
        <f t="shared" ca="1" si="3"/>
        <v>0.63144939533170474</v>
      </c>
      <c r="AX33" s="4">
        <f t="shared" ca="1" si="1"/>
        <v>20</v>
      </c>
      <c r="AZ33" s="1">
        <v>33</v>
      </c>
      <c r="BA33" s="1">
        <v>8</v>
      </c>
      <c r="BB33" s="1">
        <v>6</v>
      </c>
    </row>
    <row r="34" spans="1:54" ht="42" customHeight="1" thickBot="1" x14ac:dyDescent="0.3">
      <c r="A34" s="16"/>
      <c r="B34" s="20" t="str">
        <f t="shared" ref="B34:N34" si="27">B11</f>
        <v>＋</v>
      </c>
      <c r="C34" s="21">
        <f t="shared" ca="1" si="27"/>
        <v>0</v>
      </c>
      <c r="D34" s="21">
        <f t="shared" ca="1" si="27"/>
        <v>7</v>
      </c>
      <c r="E34" s="19"/>
      <c r="F34" s="16"/>
      <c r="G34" s="20" t="str">
        <f t="shared" si="27"/>
        <v>＋</v>
      </c>
      <c r="H34" s="21">
        <f t="shared" ca="1" si="27"/>
        <v>0</v>
      </c>
      <c r="I34" s="21">
        <f t="shared" ca="1" si="27"/>
        <v>8</v>
      </c>
      <c r="J34" s="19"/>
      <c r="K34" s="16"/>
      <c r="L34" s="20" t="str">
        <f t="shared" si="27"/>
        <v>＋</v>
      </c>
      <c r="M34" s="21">
        <f t="shared" ca="1" si="27"/>
        <v>9</v>
      </c>
      <c r="N34" s="21">
        <f t="shared" ca="1" si="27"/>
        <v>4</v>
      </c>
      <c r="O34" s="19"/>
      <c r="P34" s="1"/>
      <c r="Q34" s="1">
        <f t="shared" si="23"/>
        <v>4</v>
      </c>
      <c r="R34" s="8">
        <f t="shared" ca="1" si="23"/>
        <v>9</v>
      </c>
      <c r="S34" s="8">
        <f t="shared" ca="1" si="23"/>
        <v>9</v>
      </c>
      <c r="T34" s="9"/>
      <c r="U34" s="1">
        <f t="shared" si="24"/>
        <v>4</v>
      </c>
      <c r="V34" s="8">
        <f t="shared" ca="1" si="24"/>
        <v>0</v>
      </c>
      <c r="W34" s="8">
        <f t="shared" ca="1" si="24"/>
        <v>7</v>
      </c>
      <c r="X34" s="9"/>
      <c r="Y34" s="32">
        <f t="shared" si="25"/>
        <v>4</v>
      </c>
      <c r="Z34" s="5">
        <f t="shared" ca="1" si="25"/>
        <v>97</v>
      </c>
      <c r="AA34" s="6" t="str">
        <f t="shared" si="25"/>
        <v>＋</v>
      </c>
      <c r="AB34" s="6">
        <f t="shared" ca="1" si="25"/>
        <v>9</v>
      </c>
      <c r="AC34" s="7" t="str">
        <f t="shared" si="25"/>
        <v>＝</v>
      </c>
      <c r="AD34" s="8">
        <f t="shared" ca="1" si="25"/>
        <v>106</v>
      </c>
      <c r="AN34" s="3"/>
      <c r="AO34" s="4"/>
      <c r="AP34" s="1"/>
      <c r="AQ34" s="1"/>
      <c r="AR34" s="1"/>
      <c r="AS34" s="1"/>
      <c r="AW34" s="3">
        <f t="shared" ca="1" si="3"/>
        <v>0.73970651255551845</v>
      </c>
      <c r="AX34" s="4">
        <f t="shared" ca="1" si="1"/>
        <v>13</v>
      </c>
      <c r="AZ34" s="1">
        <v>34</v>
      </c>
      <c r="BA34" s="1">
        <v>8</v>
      </c>
      <c r="BB34" s="1">
        <v>7</v>
      </c>
    </row>
    <row r="35" spans="1:54" ht="50.1" customHeight="1" x14ac:dyDescent="0.7">
      <c r="A35" s="16"/>
      <c r="B35" s="33">
        <f ca="1">MOD(ROUNDDOWN($AD34/100,0),10)</f>
        <v>1</v>
      </c>
      <c r="C35" s="33">
        <f ca="1">MOD(ROUNDDOWN($AD34/10,0),10)</f>
        <v>0</v>
      </c>
      <c r="D35" s="33">
        <f ca="1">MOD(ROUNDDOWN($AD34/1,0),10)</f>
        <v>6</v>
      </c>
      <c r="E35" s="19"/>
      <c r="F35" s="16"/>
      <c r="G35" s="33">
        <f ca="1">MOD(ROUNDDOWN($AD35/100,0),10)</f>
        <v>1</v>
      </c>
      <c r="H35" s="33">
        <f ca="1">MOD(ROUNDDOWN($AD35/10,0),10)</f>
        <v>0</v>
      </c>
      <c r="I35" s="33">
        <f ca="1">MOD(ROUNDDOWN($AD35/1,0),10)</f>
        <v>0</v>
      </c>
      <c r="J35" s="19"/>
      <c r="K35" s="16"/>
      <c r="L35" s="33">
        <f ca="1">MOD(ROUNDDOWN($AD36/100,0),10)</f>
        <v>1</v>
      </c>
      <c r="M35" s="33">
        <f ca="1">MOD(ROUNDDOWN($AD36/10,0),10)</f>
        <v>0</v>
      </c>
      <c r="N35" s="33">
        <f ca="1">MOD(ROUNDDOWN($AD36/1,0),10)</f>
        <v>3</v>
      </c>
      <c r="O35" s="19"/>
      <c r="P35" s="1"/>
      <c r="Q35" s="1">
        <f t="shared" si="23"/>
        <v>5</v>
      </c>
      <c r="R35" s="8">
        <f t="shared" ca="1" si="23"/>
        <v>9</v>
      </c>
      <c r="S35" s="8">
        <f t="shared" ca="1" si="23"/>
        <v>2</v>
      </c>
      <c r="T35" s="9"/>
      <c r="U35" s="1">
        <f t="shared" si="24"/>
        <v>5</v>
      </c>
      <c r="V35" s="8">
        <f t="shared" ca="1" si="24"/>
        <v>0</v>
      </c>
      <c r="W35" s="8">
        <f t="shared" ca="1" si="24"/>
        <v>8</v>
      </c>
      <c r="X35" s="9"/>
      <c r="Y35" s="32">
        <f t="shared" si="25"/>
        <v>5</v>
      </c>
      <c r="Z35" s="5">
        <f t="shared" ca="1" si="25"/>
        <v>98</v>
      </c>
      <c r="AA35" s="6" t="str">
        <f t="shared" si="25"/>
        <v>＋</v>
      </c>
      <c r="AB35" s="6">
        <f t="shared" ca="1" si="25"/>
        <v>2</v>
      </c>
      <c r="AC35" s="7" t="str">
        <f t="shared" si="25"/>
        <v>＝</v>
      </c>
      <c r="AD35" s="8">
        <f t="shared" ca="1" si="25"/>
        <v>100</v>
      </c>
      <c r="AN35" s="3"/>
      <c r="AO35" s="4"/>
      <c r="AP35" s="1"/>
      <c r="AQ35" s="1"/>
      <c r="AR35" s="1"/>
      <c r="AS35" s="1"/>
      <c r="AW35" s="3">
        <f t="shared" ca="1" si="3"/>
        <v>0.9629401640453461</v>
      </c>
      <c r="AX35" s="4">
        <f t="shared" ca="1" si="1"/>
        <v>6</v>
      </c>
      <c r="AZ35" s="1">
        <v>35</v>
      </c>
      <c r="BA35" s="1">
        <v>8</v>
      </c>
      <c r="BB35" s="1">
        <v>8</v>
      </c>
    </row>
    <row r="36" spans="1:54" ht="12.95" customHeight="1" x14ac:dyDescent="0.25">
      <c r="A36" s="24"/>
      <c r="B36" s="25"/>
      <c r="C36" s="25"/>
      <c r="D36" s="25"/>
      <c r="E36" s="26"/>
      <c r="F36" s="24"/>
      <c r="G36" s="25"/>
      <c r="H36" s="25"/>
      <c r="I36" s="25"/>
      <c r="J36" s="26"/>
      <c r="K36" s="24"/>
      <c r="L36" s="25"/>
      <c r="M36" s="25"/>
      <c r="N36" s="25"/>
      <c r="O36" s="26"/>
      <c r="P36" s="1"/>
      <c r="Q36" s="1">
        <f t="shared" si="23"/>
        <v>6</v>
      </c>
      <c r="R36" s="8">
        <f t="shared" ca="1" si="23"/>
        <v>0</v>
      </c>
      <c r="S36" s="8">
        <f t="shared" ca="1" si="23"/>
        <v>9</v>
      </c>
      <c r="T36" s="9"/>
      <c r="U36" s="1">
        <f t="shared" si="24"/>
        <v>6</v>
      </c>
      <c r="V36" s="8">
        <f t="shared" ca="1" si="24"/>
        <v>9</v>
      </c>
      <c r="W36" s="8">
        <f t="shared" ca="1" si="24"/>
        <v>4</v>
      </c>
      <c r="X36" s="9"/>
      <c r="Y36" s="32">
        <f t="shared" si="25"/>
        <v>6</v>
      </c>
      <c r="Z36" s="5">
        <f t="shared" ca="1" si="25"/>
        <v>4</v>
      </c>
      <c r="AA36" s="6" t="str">
        <f t="shared" si="25"/>
        <v>＋</v>
      </c>
      <c r="AB36" s="6">
        <f t="shared" ca="1" si="25"/>
        <v>99</v>
      </c>
      <c r="AC36" s="7" t="str">
        <f t="shared" si="25"/>
        <v>＝</v>
      </c>
      <c r="AD36" s="8">
        <f t="shared" ca="1" si="25"/>
        <v>103</v>
      </c>
      <c r="AN36" s="3"/>
      <c r="AO36" s="4"/>
      <c r="AP36" s="1"/>
      <c r="AQ36" s="1"/>
      <c r="AR36" s="1"/>
      <c r="AS36" s="1"/>
      <c r="AW36" s="3">
        <f t="shared" ca="1" si="3"/>
        <v>0.48838812218798078</v>
      </c>
      <c r="AX36" s="4">
        <f t="shared" ca="1" si="1"/>
        <v>25</v>
      </c>
      <c r="AZ36" s="1">
        <v>36</v>
      </c>
      <c r="BA36" s="1">
        <v>8</v>
      </c>
      <c r="BB36" s="1">
        <v>9</v>
      </c>
    </row>
    <row r="37" spans="1:54" ht="39.950000000000003" customHeight="1" x14ac:dyDescent="0.25">
      <c r="A37" s="12"/>
      <c r="B37" s="34" t="str">
        <f ca="1">$S51</f>
        <v>①</v>
      </c>
      <c r="C37" s="34" t="str">
        <f ca="1">$W51</f>
        <v>①</v>
      </c>
      <c r="D37" s="13"/>
      <c r="E37" s="14"/>
      <c r="F37" s="12"/>
      <c r="G37" s="34" t="str">
        <f ca="1">$S52</f>
        <v>①</v>
      </c>
      <c r="H37" s="34" t="str">
        <f ca="1">$W52</f>
        <v>①</v>
      </c>
      <c r="I37" s="15"/>
      <c r="J37" s="14"/>
      <c r="K37" s="12"/>
      <c r="L37" s="34" t="str">
        <f ca="1">$S53</f>
        <v>①</v>
      </c>
      <c r="M37" s="34" t="str">
        <f ca="1">$W53</f>
        <v>①</v>
      </c>
      <c r="N37" s="15"/>
      <c r="O37" s="14"/>
      <c r="P37" s="1"/>
      <c r="Q37" s="1">
        <f t="shared" si="23"/>
        <v>7</v>
      </c>
      <c r="R37" s="8">
        <f t="shared" ca="1" si="23"/>
        <v>9</v>
      </c>
      <c r="S37" s="8">
        <f t="shared" ca="1" si="23"/>
        <v>8</v>
      </c>
      <c r="T37" s="9"/>
      <c r="U37" s="1">
        <f t="shared" si="24"/>
        <v>7</v>
      </c>
      <c r="V37" s="8">
        <f t="shared" ca="1" si="24"/>
        <v>0</v>
      </c>
      <c r="W37" s="8">
        <f t="shared" ca="1" si="24"/>
        <v>6</v>
      </c>
      <c r="X37" s="9"/>
      <c r="Y37" s="32">
        <f t="shared" si="25"/>
        <v>7</v>
      </c>
      <c r="Z37" s="5">
        <f t="shared" ca="1" si="25"/>
        <v>96</v>
      </c>
      <c r="AA37" s="6" t="str">
        <f t="shared" si="25"/>
        <v>＋</v>
      </c>
      <c r="AB37" s="6">
        <f t="shared" ca="1" si="25"/>
        <v>8</v>
      </c>
      <c r="AC37" s="7" t="str">
        <f t="shared" si="25"/>
        <v>＝</v>
      </c>
      <c r="AD37" s="8">
        <f t="shared" ca="1" si="25"/>
        <v>104</v>
      </c>
      <c r="AN37" s="3"/>
      <c r="AO37" s="4"/>
      <c r="AP37" s="1"/>
      <c r="AQ37" s="1"/>
      <c r="AR37" s="1"/>
      <c r="AS37" s="1"/>
      <c r="AW37" s="3">
        <f t="shared" ca="1" si="3"/>
        <v>0.49282395509746479</v>
      </c>
      <c r="AX37" s="4">
        <f t="shared" ca="1" si="1"/>
        <v>24</v>
      </c>
      <c r="AZ37" s="1">
        <v>37</v>
      </c>
      <c r="BA37" s="1">
        <v>9</v>
      </c>
      <c r="BB37" s="1">
        <v>1</v>
      </c>
    </row>
    <row r="38" spans="1:54" ht="42" customHeight="1" x14ac:dyDescent="0.25">
      <c r="A38" s="16"/>
      <c r="B38" s="17"/>
      <c r="C38" s="18">
        <f t="shared" ref="C38:N38" ca="1" si="28">C15</f>
        <v>9</v>
      </c>
      <c r="D38" s="18">
        <f t="shared" ca="1" si="28"/>
        <v>8</v>
      </c>
      <c r="E38" s="19"/>
      <c r="F38" s="16"/>
      <c r="G38" s="17"/>
      <c r="H38" s="18">
        <f t="shared" ca="1" si="28"/>
        <v>9</v>
      </c>
      <c r="I38" s="18">
        <f t="shared" ca="1" si="28"/>
        <v>7</v>
      </c>
      <c r="J38" s="19"/>
      <c r="K38" s="16"/>
      <c r="L38" s="17"/>
      <c r="M38" s="18">
        <f t="shared" ca="1" si="28"/>
        <v>0</v>
      </c>
      <c r="N38" s="18">
        <f t="shared" ca="1" si="28"/>
        <v>7</v>
      </c>
      <c r="O38" s="19"/>
      <c r="P38" s="1"/>
      <c r="Q38" s="1">
        <f t="shared" si="23"/>
        <v>8</v>
      </c>
      <c r="R38" s="8">
        <f t="shared" ca="1" si="23"/>
        <v>9</v>
      </c>
      <c r="S38" s="8">
        <f t="shared" ca="1" si="23"/>
        <v>7</v>
      </c>
      <c r="T38" s="9"/>
      <c r="U38" s="1">
        <f t="shared" si="24"/>
        <v>8</v>
      </c>
      <c r="V38" s="8">
        <f t="shared" ca="1" si="24"/>
        <v>0</v>
      </c>
      <c r="W38" s="8">
        <f t="shared" ca="1" si="24"/>
        <v>9</v>
      </c>
      <c r="X38" s="9"/>
      <c r="Y38" s="32">
        <f t="shared" si="25"/>
        <v>8</v>
      </c>
      <c r="Z38" s="5">
        <f t="shared" ca="1" si="25"/>
        <v>99</v>
      </c>
      <c r="AA38" s="6" t="str">
        <f t="shared" si="25"/>
        <v>＋</v>
      </c>
      <c r="AB38" s="6">
        <f t="shared" ca="1" si="25"/>
        <v>7</v>
      </c>
      <c r="AC38" s="7" t="str">
        <f t="shared" si="25"/>
        <v>＝</v>
      </c>
      <c r="AD38" s="8">
        <f t="shared" ca="1" si="25"/>
        <v>106</v>
      </c>
      <c r="AN38" s="3"/>
      <c r="AO38" s="4"/>
      <c r="AP38" s="1"/>
      <c r="AQ38" s="1"/>
      <c r="AR38" s="1"/>
      <c r="AS38" s="1"/>
      <c r="AW38" s="3">
        <f t="shared" ca="1" si="3"/>
        <v>0.10595936463189937</v>
      </c>
      <c r="AX38" s="4">
        <f t="shared" ca="1" si="1"/>
        <v>36</v>
      </c>
      <c r="AZ38" s="1">
        <v>38</v>
      </c>
      <c r="BA38" s="1">
        <v>9</v>
      </c>
      <c r="BB38" s="1">
        <v>2</v>
      </c>
    </row>
    <row r="39" spans="1:54" ht="42" customHeight="1" thickBot="1" x14ac:dyDescent="0.3">
      <c r="A39" s="16"/>
      <c r="B39" s="20" t="str">
        <f t="shared" ref="B39:N39" si="29">B16</f>
        <v>＋</v>
      </c>
      <c r="C39" s="21">
        <f t="shared" ca="1" si="29"/>
        <v>0</v>
      </c>
      <c r="D39" s="21">
        <f t="shared" ca="1" si="29"/>
        <v>6</v>
      </c>
      <c r="E39" s="19"/>
      <c r="F39" s="16"/>
      <c r="G39" s="20" t="str">
        <f t="shared" si="29"/>
        <v>＋</v>
      </c>
      <c r="H39" s="21">
        <f t="shared" ca="1" si="29"/>
        <v>0</v>
      </c>
      <c r="I39" s="21">
        <f t="shared" ca="1" si="29"/>
        <v>9</v>
      </c>
      <c r="J39" s="19"/>
      <c r="K39" s="16"/>
      <c r="L39" s="20" t="str">
        <f t="shared" si="29"/>
        <v>＋</v>
      </c>
      <c r="M39" s="21">
        <f t="shared" ca="1" si="29"/>
        <v>9</v>
      </c>
      <c r="N39" s="21">
        <f t="shared" ca="1" si="29"/>
        <v>4</v>
      </c>
      <c r="O39" s="19"/>
      <c r="P39" s="1"/>
      <c r="Q39" s="1">
        <f t="shared" si="23"/>
        <v>9</v>
      </c>
      <c r="R39" s="8">
        <f t="shared" ca="1" si="23"/>
        <v>0</v>
      </c>
      <c r="S39" s="8">
        <f t="shared" ca="1" si="23"/>
        <v>7</v>
      </c>
      <c r="T39" s="9"/>
      <c r="U39" s="1">
        <f t="shared" si="24"/>
        <v>9</v>
      </c>
      <c r="V39" s="8">
        <f t="shared" ca="1" si="24"/>
        <v>9</v>
      </c>
      <c r="W39" s="8">
        <f t="shared" ca="1" si="24"/>
        <v>4</v>
      </c>
      <c r="X39" s="9"/>
      <c r="Y39" s="32">
        <f t="shared" si="25"/>
        <v>9</v>
      </c>
      <c r="Z39" s="5">
        <f t="shared" ca="1" si="25"/>
        <v>4</v>
      </c>
      <c r="AA39" s="6" t="str">
        <f t="shared" si="25"/>
        <v>＋</v>
      </c>
      <c r="AB39" s="6">
        <f t="shared" ca="1" si="25"/>
        <v>97</v>
      </c>
      <c r="AC39" s="7" t="str">
        <f t="shared" si="25"/>
        <v>＝</v>
      </c>
      <c r="AD39" s="8">
        <f t="shared" ca="1" si="25"/>
        <v>101</v>
      </c>
      <c r="AN39" s="3"/>
      <c r="AO39" s="4"/>
      <c r="AP39" s="1"/>
      <c r="AQ39" s="1"/>
      <c r="AR39" s="1"/>
      <c r="AS39" s="1"/>
      <c r="AW39" s="3">
        <f t="shared" ca="1" si="3"/>
        <v>0.81049058938422758</v>
      </c>
      <c r="AX39" s="4">
        <f t="shared" ca="1" si="1"/>
        <v>11</v>
      </c>
      <c r="AZ39" s="1">
        <v>39</v>
      </c>
      <c r="BA39" s="1">
        <v>9</v>
      </c>
      <c r="BB39" s="1">
        <v>3</v>
      </c>
    </row>
    <row r="40" spans="1:54" ht="50.1" customHeight="1" x14ac:dyDescent="0.7">
      <c r="A40" s="16"/>
      <c r="B40" s="33">
        <f ca="1">MOD(ROUNDDOWN($AD37/100,0),10)</f>
        <v>1</v>
      </c>
      <c r="C40" s="33">
        <f ca="1">MOD(ROUNDDOWN($AD37/10,0),10)</f>
        <v>0</v>
      </c>
      <c r="D40" s="33">
        <f ca="1">MOD(ROUNDDOWN($AD37/1,0),10)</f>
        <v>4</v>
      </c>
      <c r="E40" s="19"/>
      <c r="F40" s="16"/>
      <c r="G40" s="33">
        <f ca="1">MOD(ROUNDDOWN($AD38/100,0),10)</f>
        <v>1</v>
      </c>
      <c r="H40" s="33">
        <f ca="1">MOD(ROUNDDOWN($AD38/10,0),10)</f>
        <v>0</v>
      </c>
      <c r="I40" s="33">
        <f ca="1">MOD(ROUNDDOWN($AD38/1,0),10)</f>
        <v>6</v>
      </c>
      <c r="J40" s="19"/>
      <c r="K40" s="16"/>
      <c r="L40" s="33">
        <f ca="1">MOD(ROUNDDOWN($AD39/100,0),10)</f>
        <v>1</v>
      </c>
      <c r="M40" s="33">
        <f ca="1">MOD(ROUNDDOWN($AD39/10,0),10)</f>
        <v>0</v>
      </c>
      <c r="N40" s="33">
        <f ca="1">MOD(ROUNDDOWN($AD39/1,0),10)</f>
        <v>1</v>
      </c>
      <c r="O40" s="19"/>
      <c r="P40" s="1"/>
      <c r="Q40" s="1">
        <f t="shared" si="23"/>
        <v>10</v>
      </c>
      <c r="R40" s="8">
        <f t="shared" ca="1" si="23"/>
        <v>0</v>
      </c>
      <c r="S40" s="8">
        <f t="shared" ca="1" si="23"/>
        <v>4</v>
      </c>
      <c r="T40" s="9"/>
      <c r="U40" s="1">
        <f t="shared" si="24"/>
        <v>10</v>
      </c>
      <c r="V40" s="8">
        <f t="shared" ca="1" si="24"/>
        <v>9</v>
      </c>
      <c r="W40" s="8">
        <f t="shared" ca="1" si="24"/>
        <v>7</v>
      </c>
      <c r="X40" s="9"/>
      <c r="Y40" s="32">
        <f t="shared" si="25"/>
        <v>10</v>
      </c>
      <c r="Z40" s="5">
        <f t="shared" ca="1" si="25"/>
        <v>7</v>
      </c>
      <c r="AA40" s="6" t="str">
        <f t="shared" si="25"/>
        <v>＋</v>
      </c>
      <c r="AB40" s="6">
        <f t="shared" ca="1" si="25"/>
        <v>94</v>
      </c>
      <c r="AC40" s="7" t="str">
        <f t="shared" si="25"/>
        <v>＝</v>
      </c>
      <c r="AD40" s="8">
        <f t="shared" ca="1" si="25"/>
        <v>101</v>
      </c>
      <c r="AN40" s="3"/>
      <c r="AO40" s="4"/>
      <c r="AP40" s="1"/>
      <c r="AQ40" s="1"/>
      <c r="AR40" s="1"/>
      <c r="AS40" s="1"/>
      <c r="AW40" s="3">
        <f t="shared" ca="1" si="3"/>
        <v>0.68638288494447008</v>
      </c>
      <c r="AX40" s="4">
        <f t="shared" ca="1" si="1"/>
        <v>18</v>
      </c>
      <c r="AZ40" s="1">
        <v>40</v>
      </c>
      <c r="BA40" s="1">
        <v>9</v>
      </c>
      <c r="BB40" s="1">
        <v>4</v>
      </c>
    </row>
    <row r="41" spans="1:54" ht="12.95" customHeight="1" x14ac:dyDescent="0.25">
      <c r="A41" s="24"/>
      <c r="B41" s="25"/>
      <c r="C41" s="25"/>
      <c r="D41" s="25"/>
      <c r="E41" s="26"/>
      <c r="F41" s="24"/>
      <c r="G41" s="25"/>
      <c r="H41" s="25"/>
      <c r="I41" s="25"/>
      <c r="J41" s="26"/>
      <c r="K41" s="24"/>
      <c r="L41" s="25"/>
      <c r="M41" s="25"/>
      <c r="N41" s="25"/>
      <c r="O41" s="26"/>
      <c r="P41" s="1"/>
      <c r="Q41" s="1">
        <f t="shared" si="23"/>
        <v>11</v>
      </c>
      <c r="R41" s="8">
        <f t="shared" ca="1" si="23"/>
        <v>0</v>
      </c>
      <c r="S41" s="8">
        <f t="shared" ca="1" si="23"/>
        <v>8</v>
      </c>
      <c r="T41" s="9"/>
      <c r="U41" s="1">
        <f t="shared" si="24"/>
        <v>11</v>
      </c>
      <c r="V41" s="8">
        <f t="shared" ca="1" si="24"/>
        <v>9</v>
      </c>
      <c r="W41" s="8">
        <f t="shared" ca="1" si="24"/>
        <v>7</v>
      </c>
      <c r="X41" s="9"/>
      <c r="Y41" s="32">
        <f t="shared" si="25"/>
        <v>11</v>
      </c>
      <c r="Z41" s="5">
        <f t="shared" ca="1" si="25"/>
        <v>7</v>
      </c>
      <c r="AA41" s="6" t="str">
        <f t="shared" si="25"/>
        <v>＋</v>
      </c>
      <c r="AB41" s="6">
        <f t="shared" ca="1" si="25"/>
        <v>98</v>
      </c>
      <c r="AC41" s="7" t="str">
        <f t="shared" si="25"/>
        <v>＝</v>
      </c>
      <c r="AD41" s="8">
        <f t="shared" ca="1" si="25"/>
        <v>105</v>
      </c>
      <c r="AN41" s="3"/>
      <c r="AO41" s="4"/>
      <c r="AP41" s="1"/>
      <c r="AQ41" s="1"/>
      <c r="AR41" s="1"/>
      <c r="AS41" s="1"/>
      <c r="AW41" s="3">
        <f t="shared" ca="1" si="3"/>
        <v>0.71199868627242302</v>
      </c>
      <c r="AX41" s="4">
        <f t="shared" ca="1" si="1"/>
        <v>15</v>
      </c>
      <c r="AZ41" s="1">
        <v>41</v>
      </c>
      <c r="BA41" s="1">
        <v>9</v>
      </c>
      <c r="BB41" s="1">
        <v>5</v>
      </c>
    </row>
    <row r="42" spans="1:54" ht="39.950000000000003" customHeight="1" x14ac:dyDescent="0.25">
      <c r="A42" s="12"/>
      <c r="B42" s="34" t="str">
        <f ca="1">$S54</f>
        <v>①</v>
      </c>
      <c r="C42" s="34" t="str">
        <f ca="1">$W54</f>
        <v>①</v>
      </c>
      <c r="D42" s="13"/>
      <c r="E42" s="14"/>
      <c r="F42" s="12"/>
      <c r="G42" s="34" t="str">
        <f ca="1">$S55</f>
        <v>①</v>
      </c>
      <c r="H42" s="34" t="str">
        <f ca="1">$W55</f>
        <v>①</v>
      </c>
      <c r="I42" s="15"/>
      <c r="J42" s="14"/>
      <c r="K42" s="12"/>
      <c r="L42" s="34" t="str">
        <f ca="1">$S56</f>
        <v>①</v>
      </c>
      <c r="M42" s="34" t="str">
        <f ca="1">$W56</f>
        <v>①</v>
      </c>
      <c r="N42" s="15"/>
      <c r="O42" s="14"/>
      <c r="P42" s="1"/>
      <c r="Q42" s="1">
        <f t="shared" si="23"/>
        <v>12</v>
      </c>
      <c r="R42" s="8">
        <f t="shared" ca="1" si="23"/>
        <v>0</v>
      </c>
      <c r="S42" s="8">
        <f t="shared" ca="1" si="23"/>
        <v>3</v>
      </c>
      <c r="T42" s="9"/>
      <c r="U42" s="1">
        <f t="shared" si="24"/>
        <v>12</v>
      </c>
      <c r="V42" s="8">
        <f t="shared" ca="1" si="24"/>
        <v>9</v>
      </c>
      <c r="W42" s="8">
        <f t="shared" ca="1" si="24"/>
        <v>7</v>
      </c>
      <c r="X42" s="9"/>
      <c r="Y42" s="32">
        <f t="shared" si="25"/>
        <v>12</v>
      </c>
      <c r="Z42" s="5">
        <f t="shared" ca="1" si="25"/>
        <v>7</v>
      </c>
      <c r="AA42" s="6" t="str">
        <f t="shared" si="25"/>
        <v>＋</v>
      </c>
      <c r="AB42" s="6">
        <f t="shared" ca="1" si="25"/>
        <v>93</v>
      </c>
      <c r="AC42" s="7" t="str">
        <f t="shared" si="25"/>
        <v>＝</v>
      </c>
      <c r="AD42" s="8">
        <f t="shared" ca="1" si="25"/>
        <v>100</v>
      </c>
      <c r="AN42" s="3"/>
      <c r="AO42" s="4"/>
      <c r="AP42" s="1"/>
      <c r="AQ42" s="1"/>
      <c r="AR42" s="1"/>
      <c r="AS42" s="1"/>
      <c r="AW42" s="3">
        <f t="shared" ca="1" si="3"/>
        <v>0.5510017416182319</v>
      </c>
      <c r="AX42" s="4">
        <f t="shared" ca="1" si="1"/>
        <v>22</v>
      </c>
      <c r="AZ42" s="1">
        <v>42</v>
      </c>
      <c r="BA42" s="1">
        <v>9</v>
      </c>
      <c r="BB42" s="1">
        <v>6</v>
      </c>
    </row>
    <row r="43" spans="1:54" ht="42" customHeight="1" x14ac:dyDescent="0.25">
      <c r="A43" s="16"/>
      <c r="B43" s="17"/>
      <c r="C43" s="18">
        <f t="shared" ref="C43:N43" ca="1" si="30">C20</f>
        <v>0</v>
      </c>
      <c r="D43" s="18">
        <f t="shared" ca="1" si="30"/>
        <v>4</v>
      </c>
      <c r="E43" s="19"/>
      <c r="F43" s="16"/>
      <c r="G43" s="17"/>
      <c r="H43" s="18">
        <f t="shared" ca="1" si="30"/>
        <v>0</v>
      </c>
      <c r="I43" s="18">
        <f t="shared" ca="1" si="30"/>
        <v>8</v>
      </c>
      <c r="J43" s="19"/>
      <c r="K43" s="16"/>
      <c r="L43" s="17"/>
      <c r="M43" s="18">
        <f t="shared" ca="1" si="30"/>
        <v>0</v>
      </c>
      <c r="N43" s="18">
        <f t="shared" ca="1" si="30"/>
        <v>3</v>
      </c>
      <c r="O43" s="19"/>
      <c r="P43" s="1"/>
      <c r="Q43" s="1" t="s">
        <v>12</v>
      </c>
      <c r="AN43" s="3"/>
      <c r="AO43" s="4"/>
      <c r="AP43" s="1"/>
      <c r="AQ43" s="1"/>
      <c r="AR43" s="1"/>
      <c r="AS43" s="1"/>
      <c r="AW43" s="3">
        <f t="shared" ca="1" si="3"/>
        <v>0.68829949410160718</v>
      </c>
      <c r="AX43" s="4">
        <f t="shared" ca="1" si="1"/>
        <v>17</v>
      </c>
      <c r="AZ43" s="1">
        <v>43</v>
      </c>
      <c r="BA43" s="1">
        <v>9</v>
      </c>
      <c r="BB43" s="1">
        <v>7</v>
      </c>
    </row>
    <row r="44" spans="1:54" ht="42" customHeight="1" thickBot="1" x14ac:dyDescent="0.3">
      <c r="A44" s="16"/>
      <c r="B44" s="20" t="str">
        <f t="shared" ref="B44:N44" si="31">B21</f>
        <v>＋</v>
      </c>
      <c r="C44" s="21">
        <f t="shared" ca="1" si="31"/>
        <v>9</v>
      </c>
      <c r="D44" s="21">
        <f t="shared" ca="1" si="31"/>
        <v>7</v>
      </c>
      <c r="E44" s="19"/>
      <c r="F44" s="16"/>
      <c r="G44" s="20" t="str">
        <f t="shared" si="31"/>
        <v>＋</v>
      </c>
      <c r="H44" s="21">
        <f t="shared" ca="1" si="31"/>
        <v>9</v>
      </c>
      <c r="I44" s="21">
        <f t="shared" ca="1" si="31"/>
        <v>7</v>
      </c>
      <c r="J44" s="19"/>
      <c r="K44" s="16"/>
      <c r="L44" s="20" t="str">
        <f t="shared" si="31"/>
        <v>＋</v>
      </c>
      <c r="M44" s="21">
        <f t="shared" ca="1" si="31"/>
        <v>9</v>
      </c>
      <c r="N44" s="21">
        <f t="shared" ca="1" si="31"/>
        <v>7</v>
      </c>
      <c r="O44" s="19"/>
      <c r="P44" s="1"/>
      <c r="Q44" s="1"/>
      <c r="R44" s="30" t="s">
        <v>11</v>
      </c>
      <c r="S44" s="30"/>
      <c r="V44" s="30" t="s">
        <v>7</v>
      </c>
      <c r="W44" s="30"/>
      <c r="AN44" s="3"/>
      <c r="AO44" s="4"/>
      <c r="AP44" s="1"/>
      <c r="AQ44" s="1"/>
      <c r="AR44" s="1"/>
      <c r="AS44" s="1"/>
      <c r="AW44" s="3">
        <f t="shared" ca="1" si="3"/>
        <v>3.4673362882472136E-2</v>
      </c>
      <c r="AX44" s="4">
        <f t="shared" ca="1" si="1"/>
        <v>44</v>
      </c>
      <c r="AZ44" s="1">
        <v>44</v>
      </c>
      <c r="BA44" s="1">
        <v>9</v>
      </c>
      <c r="BB44" s="1">
        <v>8</v>
      </c>
    </row>
    <row r="45" spans="1:54" ht="50.1" customHeight="1" x14ac:dyDescent="0.7">
      <c r="A45" s="16"/>
      <c r="B45" s="33">
        <f ca="1">MOD(ROUNDDOWN($AD40/100,0),10)</f>
        <v>1</v>
      </c>
      <c r="C45" s="33">
        <f ca="1">MOD(ROUNDDOWN($AD40/10,0),10)</f>
        <v>0</v>
      </c>
      <c r="D45" s="33">
        <f ca="1">MOD(ROUNDDOWN($AD40/1,0),10)</f>
        <v>1</v>
      </c>
      <c r="E45" s="19"/>
      <c r="F45" s="16"/>
      <c r="G45" s="33">
        <f ca="1">MOD(ROUNDDOWN($AD41/100,0),10)</f>
        <v>1</v>
      </c>
      <c r="H45" s="33">
        <f ca="1">MOD(ROUNDDOWN($AD41/10,0),10)</f>
        <v>0</v>
      </c>
      <c r="I45" s="33">
        <f ca="1">MOD(ROUNDDOWN($AD41/1,0),10)</f>
        <v>5</v>
      </c>
      <c r="J45" s="19"/>
      <c r="K45" s="16"/>
      <c r="L45" s="33">
        <f ca="1">MOD(ROUNDDOWN($AD42/100,0),10)</f>
        <v>1</v>
      </c>
      <c r="M45" s="33">
        <f ca="1">MOD(ROUNDDOWN($AD42/10,0),10)</f>
        <v>0</v>
      </c>
      <c r="N45" s="33">
        <f ca="1">MOD(ROUNDDOWN($AD42/1,0),10)</f>
        <v>0</v>
      </c>
      <c r="O45" s="19"/>
      <c r="P45" s="1"/>
      <c r="Q45" s="1">
        <v>1</v>
      </c>
      <c r="R45" s="31">
        <f t="shared" ref="R45:R56" ca="1" si="32">R31+V31</f>
        <v>9</v>
      </c>
      <c r="S45" s="31" t="str">
        <f ca="1">IF(R45+IF(V45&gt;=10,1,0)&gt;=10,"①","")</f>
        <v>①</v>
      </c>
      <c r="U45" s="1">
        <v>1</v>
      </c>
      <c r="V45" s="31">
        <f t="shared" ref="V45:V56" ca="1" si="33">S31+W31</f>
        <v>11</v>
      </c>
      <c r="W45" s="31" t="str">
        <f ca="1">IF(V45&gt;=10,"①","")</f>
        <v>①</v>
      </c>
      <c r="AN45" s="3"/>
      <c r="AO45" s="4"/>
      <c r="AP45" s="1"/>
      <c r="AQ45" s="1"/>
      <c r="AR45" s="1"/>
      <c r="AS45" s="1"/>
      <c r="AW45" s="3">
        <f t="shared" ca="1" si="3"/>
        <v>6.2376904042075854E-2</v>
      </c>
      <c r="AX45" s="4">
        <f t="shared" ca="1" si="1"/>
        <v>41</v>
      </c>
      <c r="AZ45" s="1">
        <v>45</v>
      </c>
      <c r="BA45" s="1">
        <v>9</v>
      </c>
      <c r="BB45" s="1">
        <v>9</v>
      </c>
    </row>
    <row r="46" spans="1:54" ht="12.95" customHeight="1" x14ac:dyDescent="0.25">
      <c r="A46" s="24"/>
      <c r="B46" s="25"/>
      <c r="C46" s="25"/>
      <c r="D46" s="25"/>
      <c r="E46" s="26"/>
      <c r="F46" s="24"/>
      <c r="G46" s="25"/>
      <c r="H46" s="25"/>
      <c r="I46" s="25"/>
      <c r="J46" s="26"/>
      <c r="K46" s="24"/>
      <c r="L46" s="25"/>
      <c r="M46" s="25"/>
      <c r="N46" s="25"/>
      <c r="O46" s="26"/>
      <c r="P46" s="1"/>
      <c r="Q46" s="1">
        <v>2</v>
      </c>
      <c r="R46" s="31">
        <f t="shared" ca="1" si="32"/>
        <v>9</v>
      </c>
      <c r="S46" s="31" t="str">
        <f t="shared" ref="S46:S56" ca="1" si="34">IF(R46+IF(V46&gt;=10,1,0)&gt;=10,"①","")</f>
        <v>①</v>
      </c>
      <c r="U46" s="1">
        <v>2</v>
      </c>
      <c r="V46" s="31">
        <f t="shared" ca="1" si="33"/>
        <v>12</v>
      </c>
      <c r="W46" s="31" t="str">
        <f t="shared" ref="W46:W56" ca="1" si="35">IF(V46&gt;=10,"①","")</f>
        <v>①</v>
      </c>
      <c r="AN46" s="3"/>
      <c r="AO46" s="4"/>
      <c r="AP46" s="1"/>
      <c r="AQ46" s="1"/>
      <c r="AR46" s="1"/>
      <c r="AS46" s="1"/>
      <c r="AW46" s="3"/>
      <c r="AX46" s="4"/>
      <c r="AZ46" s="1"/>
      <c r="BA46" s="1"/>
      <c r="BB46" s="1"/>
    </row>
    <row r="47" spans="1:54" ht="46.5" x14ac:dyDescent="0.7">
      <c r="P47" s="1"/>
      <c r="Q47" s="1">
        <v>3</v>
      </c>
      <c r="R47" s="31">
        <f t="shared" ca="1" si="32"/>
        <v>9</v>
      </c>
      <c r="S47" s="31" t="str">
        <f t="shared" ca="1" si="34"/>
        <v>①</v>
      </c>
      <c r="U47" s="1">
        <v>3</v>
      </c>
      <c r="V47" s="31">
        <f t="shared" ca="1" si="33"/>
        <v>13</v>
      </c>
      <c r="W47" s="31" t="str">
        <f t="shared" ca="1" si="35"/>
        <v>①</v>
      </c>
      <c r="Z47" s="33"/>
      <c r="AN47" s="3"/>
      <c r="AO47" s="4"/>
      <c r="AP47" s="1"/>
      <c r="AQ47" s="1"/>
      <c r="AR47" s="1"/>
      <c r="AS47" s="1"/>
      <c r="AW47" s="3"/>
      <c r="AX47" s="4"/>
      <c r="AZ47" s="1"/>
      <c r="BA47" s="1"/>
      <c r="BB47" s="1"/>
    </row>
    <row r="48" spans="1:54" ht="18.75" x14ac:dyDescent="0.25">
      <c r="P48" s="1"/>
      <c r="Q48" s="1">
        <v>4</v>
      </c>
      <c r="R48" s="31">
        <f t="shared" ca="1" si="32"/>
        <v>9</v>
      </c>
      <c r="S48" s="31" t="str">
        <f t="shared" ca="1" si="34"/>
        <v>①</v>
      </c>
      <c r="U48" s="1">
        <v>4</v>
      </c>
      <c r="V48" s="31">
        <f t="shared" ca="1" si="33"/>
        <v>16</v>
      </c>
      <c r="W48" s="31" t="str">
        <f t="shared" ca="1" si="35"/>
        <v>①</v>
      </c>
      <c r="AN48" s="3"/>
      <c r="AO48" s="4"/>
      <c r="AQ48" s="1"/>
      <c r="AR48" s="1"/>
      <c r="AS48" s="1"/>
      <c r="AW48" s="3"/>
      <c r="AX48" s="4"/>
      <c r="AZ48" s="1"/>
      <c r="BA48" s="1"/>
      <c r="BB48" s="1"/>
    </row>
    <row r="49" spans="16:54" ht="18.75" x14ac:dyDescent="0.25">
      <c r="P49" s="1"/>
      <c r="Q49" s="1">
        <v>5</v>
      </c>
      <c r="R49" s="31">
        <f t="shared" ca="1" si="32"/>
        <v>9</v>
      </c>
      <c r="S49" s="31" t="str">
        <f t="shared" ca="1" si="34"/>
        <v>①</v>
      </c>
      <c r="U49" s="1">
        <v>5</v>
      </c>
      <c r="V49" s="31">
        <f t="shared" ca="1" si="33"/>
        <v>10</v>
      </c>
      <c r="W49" s="31" t="str">
        <f t="shared" ca="1" si="35"/>
        <v>①</v>
      </c>
      <c r="AN49" s="3"/>
      <c r="AO49" s="4"/>
      <c r="AQ49" s="1"/>
      <c r="AR49" s="1"/>
      <c r="AS49" s="1"/>
      <c r="AW49" s="3"/>
      <c r="AX49" s="4"/>
      <c r="AZ49" s="1"/>
      <c r="BA49" s="1"/>
      <c r="BB49" s="1"/>
    </row>
    <row r="50" spans="16:54" ht="18.75" x14ac:dyDescent="0.25">
      <c r="P50" s="1"/>
      <c r="Q50" s="1">
        <v>6</v>
      </c>
      <c r="R50" s="31">
        <f t="shared" ca="1" si="32"/>
        <v>9</v>
      </c>
      <c r="S50" s="31" t="str">
        <f t="shared" ca="1" si="34"/>
        <v>①</v>
      </c>
      <c r="U50" s="1">
        <v>6</v>
      </c>
      <c r="V50" s="31">
        <f t="shared" ca="1" si="33"/>
        <v>13</v>
      </c>
      <c r="W50" s="31" t="str">
        <f t="shared" ca="1" si="35"/>
        <v>①</v>
      </c>
      <c r="AN50" s="3"/>
      <c r="AO50" s="4"/>
      <c r="AQ50" s="1"/>
      <c r="AR50" s="1"/>
      <c r="AS50" s="1"/>
      <c r="AW50" s="3"/>
      <c r="AX50" s="4"/>
      <c r="AZ50" s="1"/>
      <c r="BA50" s="1"/>
      <c r="BB50" s="1"/>
    </row>
    <row r="51" spans="16:54" ht="18.75" x14ac:dyDescent="0.25">
      <c r="P51" s="1"/>
      <c r="Q51" s="1">
        <v>7</v>
      </c>
      <c r="R51" s="31">
        <f t="shared" ca="1" si="32"/>
        <v>9</v>
      </c>
      <c r="S51" s="31" t="str">
        <f t="shared" ca="1" si="34"/>
        <v>①</v>
      </c>
      <c r="U51" s="1">
        <v>7</v>
      </c>
      <c r="V51" s="31">
        <f t="shared" ca="1" si="33"/>
        <v>14</v>
      </c>
      <c r="W51" s="31" t="str">
        <f t="shared" ca="1" si="35"/>
        <v>①</v>
      </c>
      <c r="AN51" s="3"/>
      <c r="AO51" s="4"/>
      <c r="AQ51" s="1"/>
      <c r="AR51" s="1"/>
      <c r="AS51" s="1"/>
      <c r="AW51" s="3"/>
      <c r="AX51" s="4"/>
      <c r="AZ51" s="1"/>
      <c r="BA51" s="1"/>
      <c r="BB51" s="1"/>
    </row>
    <row r="52" spans="16:54" ht="18.75" x14ac:dyDescent="0.25">
      <c r="P52" s="1"/>
      <c r="Q52" s="1">
        <v>8</v>
      </c>
      <c r="R52" s="31">
        <f t="shared" ca="1" si="32"/>
        <v>9</v>
      </c>
      <c r="S52" s="31" t="str">
        <f t="shared" ca="1" si="34"/>
        <v>①</v>
      </c>
      <c r="U52" s="1">
        <v>8</v>
      </c>
      <c r="V52" s="31">
        <f t="shared" ca="1" si="33"/>
        <v>16</v>
      </c>
      <c r="W52" s="31" t="str">
        <f t="shared" ca="1" si="35"/>
        <v>①</v>
      </c>
      <c r="AN52" s="3"/>
      <c r="AO52" s="4"/>
      <c r="AQ52" s="1"/>
      <c r="AR52" s="1"/>
      <c r="AS52" s="1"/>
      <c r="AW52" s="3"/>
      <c r="AX52" s="4"/>
      <c r="AZ52" s="1"/>
      <c r="BA52" s="1"/>
      <c r="BB52" s="1"/>
    </row>
    <row r="53" spans="16:54" ht="18.75" x14ac:dyDescent="0.25">
      <c r="P53" s="1"/>
      <c r="Q53" s="1">
        <v>9</v>
      </c>
      <c r="R53" s="31">
        <f t="shared" ca="1" si="32"/>
        <v>9</v>
      </c>
      <c r="S53" s="31" t="str">
        <f t="shared" ca="1" si="34"/>
        <v>①</v>
      </c>
      <c r="U53" s="1">
        <v>9</v>
      </c>
      <c r="V53" s="31">
        <f t="shared" ca="1" si="33"/>
        <v>11</v>
      </c>
      <c r="W53" s="31" t="str">
        <f t="shared" ca="1" si="35"/>
        <v>①</v>
      </c>
      <c r="AN53" s="3"/>
      <c r="AO53" s="4"/>
      <c r="AQ53" s="1"/>
      <c r="AW53" s="3"/>
      <c r="AX53" s="4"/>
      <c r="AZ53" s="1"/>
      <c r="BA53" s="1"/>
      <c r="BB53" s="1"/>
    </row>
    <row r="54" spans="16:54" ht="18.75" x14ac:dyDescent="0.25">
      <c r="P54" s="1"/>
      <c r="Q54" s="1">
        <v>10</v>
      </c>
      <c r="R54" s="31">
        <f t="shared" ca="1" si="32"/>
        <v>9</v>
      </c>
      <c r="S54" s="31" t="str">
        <f t="shared" ca="1" si="34"/>
        <v>①</v>
      </c>
      <c r="U54" s="1">
        <v>10</v>
      </c>
      <c r="V54" s="31">
        <f t="shared" ca="1" si="33"/>
        <v>11</v>
      </c>
      <c r="W54" s="31" t="str">
        <f t="shared" ca="1" si="35"/>
        <v>①</v>
      </c>
      <c r="AN54" s="3"/>
      <c r="AO54" s="4"/>
      <c r="AQ54" s="1"/>
      <c r="AW54" s="3"/>
      <c r="AX54" s="4"/>
      <c r="AZ54" s="1"/>
      <c r="BA54" s="1"/>
      <c r="BB54" s="1"/>
    </row>
    <row r="55" spans="16:54" ht="18.75" x14ac:dyDescent="0.25">
      <c r="P55" s="1"/>
      <c r="Q55" s="1">
        <v>11</v>
      </c>
      <c r="R55" s="31">
        <f t="shared" ca="1" si="32"/>
        <v>9</v>
      </c>
      <c r="S55" s="31" t="str">
        <f t="shared" ca="1" si="34"/>
        <v>①</v>
      </c>
      <c r="U55" s="1">
        <v>11</v>
      </c>
      <c r="V55" s="31">
        <f t="shared" ca="1" si="33"/>
        <v>15</v>
      </c>
      <c r="W55" s="31" t="str">
        <f t="shared" ca="1" si="35"/>
        <v>①</v>
      </c>
      <c r="AN55" s="3"/>
      <c r="AO55" s="4"/>
      <c r="AQ55" s="1"/>
      <c r="AW55" s="3"/>
      <c r="AX55" s="4"/>
      <c r="AZ55" s="1"/>
      <c r="BA55" s="1"/>
      <c r="BB55" s="1"/>
    </row>
    <row r="56" spans="16:54" ht="18.75" x14ac:dyDescent="0.25">
      <c r="P56" s="1"/>
      <c r="Q56" s="1">
        <v>12</v>
      </c>
      <c r="R56" s="31">
        <f t="shared" ca="1" si="32"/>
        <v>9</v>
      </c>
      <c r="S56" s="31" t="str">
        <f t="shared" ca="1" si="34"/>
        <v>①</v>
      </c>
      <c r="U56" s="1">
        <v>12</v>
      </c>
      <c r="V56" s="31">
        <f t="shared" ca="1" si="33"/>
        <v>10</v>
      </c>
      <c r="W56" s="31" t="str">
        <f t="shared" ca="1" si="35"/>
        <v>①</v>
      </c>
      <c r="AN56" s="3"/>
      <c r="AO56" s="4"/>
      <c r="AQ56" s="1"/>
      <c r="AW56" s="3"/>
      <c r="AX56" s="4"/>
      <c r="AZ56" s="1"/>
      <c r="BA56" s="1"/>
      <c r="BB56" s="1"/>
    </row>
    <row r="57" spans="16:54" ht="18.75" x14ac:dyDescent="0.25">
      <c r="P57" s="1"/>
      <c r="AN57" s="3"/>
      <c r="AO57" s="4"/>
      <c r="AQ57" s="1"/>
      <c r="AW57" s="3"/>
      <c r="AX57" s="4"/>
      <c r="AZ57" s="1"/>
      <c r="BA57" s="1"/>
      <c r="BB57" s="1"/>
    </row>
    <row r="58" spans="16:54" ht="18.75" x14ac:dyDescent="0.25">
      <c r="P58" s="1"/>
      <c r="AN58" s="3"/>
      <c r="AO58" s="4"/>
      <c r="AQ58" s="1"/>
      <c r="AW58" s="3"/>
      <c r="AX58" s="4"/>
      <c r="AZ58" s="1"/>
      <c r="BA58" s="1"/>
      <c r="BB58" s="1"/>
    </row>
    <row r="59" spans="16:54" ht="18.75" x14ac:dyDescent="0.25">
      <c r="P59" s="1"/>
      <c r="AN59" s="3"/>
      <c r="AO59" s="4"/>
      <c r="AQ59" s="1"/>
      <c r="AW59" s="3"/>
      <c r="AX59" s="4"/>
      <c r="AZ59" s="1"/>
      <c r="BA59" s="1"/>
      <c r="BB59" s="1"/>
    </row>
    <row r="60" spans="16:54" ht="18.75" x14ac:dyDescent="0.25">
      <c r="P60" s="1"/>
      <c r="AN60" s="3"/>
      <c r="AO60" s="4"/>
      <c r="AQ60" s="1"/>
      <c r="AW60" s="3"/>
      <c r="AX60" s="4"/>
      <c r="AZ60" s="1"/>
      <c r="BA60" s="1"/>
      <c r="BB60" s="1"/>
    </row>
    <row r="61" spans="16:54" ht="18.75" x14ac:dyDescent="0.25">
      <c r="P61" s="1"/>
      <c r="AN61" s="3"/>
      <c r="AO61" s="4"/>
      <c r="AQ61" s="1"/>
      <c r="AW61" s="3"/>
      <c r="AX61" s="4"/>
      <c r="AZ61" s="1"/>
      <c r="BA61" s="1"/>
      <c r="BB61" s="1"/>
    </row>
    <row r="62" spans="16:54" ht="18.75" x14ac:dyDescent="0.25">
      <c r="P62" s="1"/>
      <c r="AN62" s="3"/>
      <c r="AO62" s="4"/>
      <c r="AQ62" s="1"/>
      <c r="AW62" s="3"/>
      <c r="AX62" s="4"/>
      <c r="AZ62" s="1"/>
      <c r="BA62" s="1"/>
      <c r="BB62" s="1"/>
    </row>
    <row r="63" spans="16:54" ht="18.75" x14ac:dyDescent="0.25">
      <c r="P63" s="1"/>
      <c r="AN63" s="3"/>
      <c r="AO63" s="4"/>
      <c r="AQ63" s="1"/>
      <c r="AW63" s="3"/>
      <c r="AX63" s="4"/>
      <c r="AZ63" s="1"/>
      <c r="BA63" s="1"/>
      <c r="BB63" s="1"/>
    </row>
    <row r="64" spans="16:54" ht="18.75" x14ac:dyDescent="0.25">
      <c r="P64" s="1"/>
      <c r="AN64" s="3"/>
      <c r="AO64" s="4"/>
      <c r="AQ64" s="1"/>
      <c r="AW64" s="3"/>
      <c r="AX64" s="4"/>
      <c r="AZ64" s="1"/>
      <c r="BA64" s="1"/>
      <c r="BB64" s="1"/>
    </row>
    <row r="65" spans="16:54" ht="18.75" x14ac:dyDescent="0.25">
      <c r="P65" s="1"/>
      <c r="AN65" s="3"/>
      <c r="AO65" s="4"/>
      <c r="AQ65" s="1"/>
      <c r="AW65" s="3"/>
      <c r="AX65" s="4"/>
      <c r="AZ65" s="1"/>
      <c r="BA65" s="1"/>
      <c r="BB65" s="1"/>
    </row>
    <row r="66" spans="16:54" ht="18.75" x14ac:dyDescent="0.25">
      <c r="P66" s="1"/>
      <c r="AN66" s="3"/>
      <c r="AO66" s="4"/>
      <c r="AQ66" s="1"/>
      <c r="AW66" s="3"/>
      <c r="AX66" s="4"/>
      <c r="AZ66" s="1"/>
      <c r="BA66" s="1"/>
      <c r="BB66" s="1"/>
    </row>
    <row r="67" spans="16:54" ht="18.75" x14ac:dyDescent="0.25">
      <c r="P67" s="1"/>
      <c r="AN67" s="3"/>
      <c r="AO67" s="4"/>
      <c r="AQ67" s="1"/>
      <c r="AW67" s="3"/>
      <c r="AX67" s="4"/>
      <c r="AZ67" s="1"/>
      <c r="BA67" s="1"/>
      <c r="BB67" s="1"/>
    </row>
    <row r="68" spans="16:54" ht="18.75" x14ac:dyDescent="0.25">
      <c r="P68" s="1"/>
      <c r="AN68" s="3"/>
      <c r="AO68" s="4"/>
      <c r="AQ68" s="1"/>
      <c r="AW68" s="3"/>
      <c r="AX68" s="4"/>
      <c r="AZ68" s="1"/>
      <c r="BA68" s="1"/>
      <c r="BB68" s="1"/>
    </row>
    <row r="69" spans="16:54" ht="18.75" x14ac:dyDescent="0.25">
      <c r="P69" s="1"/>
      <c r="AN69" s="3"/>
      <c r="AO69" s="4"/>
      <c r="AQ69" s="1"/>
      <c r="AW69" s="3"/>
      <c r="AX69" s="4"/>
      <c r="AZ69" s="1"/>
      <c r="BA69" s="1"/>
      <c r="BB69" s="1"/>
    </row>
    <row r="70" spans="16:54" ht="18.75" x14ac:dyDescent="0.25">
      <c r="P70" s="1"/>
      <c r="AN70" s="3"/>
      <c r="AO70" s="4"/>
      <c r="AQ70" s="1"/>
      <c r="AW70" s="3"/>
      <c r="AX70" s="4"/>
      <c r="AZ70" s="1"/>
      <c r="BA70" s="1"/>
      <c r="BB70" s="1"/>
    </row>
    <row r="71" spans="16:54" ht="18.75" x14ac:dyDescent="0.25">
      <c r="P71" s="1"/>
      <c r="AN71" s="3"/>
      <c r="AO71" s="4"/>
      <c r="AQ71" s="1"/>
      <c r="AW71" s="3"/>
      <c r="AX71" s="4"/>
      <c r="AZ71" s="1"/>
      <c r="BA71" s="1"/>
      <c r="BB71" s="1"/>
    </row>
    <row r="72" spans="16:54" ht="18.75" x14ac:dyDescent="0.25">
      <c r="P72" s="1"/>
      <c r="AN72" s="3"/>
      <c r="AO72" s="4"/>
      <c r="AQ72" s="1"/>
      <c r="AW72" s="3"/>
      <c r="AX72" s="4"/>
      <c r="AZ72" s="1"/>
      <c r="BA72" s="1"/>
      <c r="BB72" s="1"/>
    </row>
    <row r="73" spans="16:54" ht="18.75" x14ac:dyDescent="0.25">
      <c r="P73" s="1"/>
      <c r="AN73" s="3"/>
      <c r="AO73" s="4"/>
      <c r="AQ73" s="1"/>
      <c r="AW73" s="3"/>
      <c r="AX73" s="4"/>
      <c r="AZ73" s="1"/>
      <c r="BA73" s="1"/>
      <c r="BB73" s="1"/>
    </row>
    <row r="74" spans="16:54" ht="18.75" x14ac:dyDescent="0.25">
      <c r="P74" s="1"/>
      <c r="AN74" s="3"/>
      <c r="AO74" s="4"/>
      <c r="AQ74" s="1"/>
      <c r="AW74" s="3"/>
      <c r="AX74" s="4"/>
      <c r="AZ74" s="1"/>
      <c r="BA74" s="1"/>
      <c r="BB74" s="1"/>
    </row>
    <row r="75" spans="16:54" ht="18.75" x14ac:dyDescent="0.25">
      <c r="P75" s="1"/>
      <c r="AN75" s="3"/>
      <c r="AO75" s="4"/>
      <c r="AQ75" s="1"/>
      <c r="AW75" s="3"/>
      <c r="AX75" s="4"/>
      <c r="AZ75" s="1"/>
      <c r="BA75" s="1"/>
      <c r="BB75" s="1"/>
    </row>
    <row r="76" spans="16:54" ht="18.75" x14ac:dyDescent="0.25">
      <c r="P76" s="1"/>
      <c r="AN76" s="3"/>
      <c r="AO76" s="4"/>
      <c r="AQ76" s="1"/>
      <c r="AW76" s="3"/>
      <c r="AX76" s="4"/>
      <c r="AZ76" s="1"/>
      <c r="BA76" s="1"/>
      <c r="BB76" s="1"/>
    </row>
    <row r="77" spans="16:54" ht="18.75" x14ac:dyDescent="0.25">
      <c r="P77" s="1"/>
      <c r="AN77" s="3"/>
      <c r="AO77" s="4"/>
      <c r="AQ77" s="1"/>
      <c r="AW77" s="3"/>
      <c r="AX77" s="4"/>
      <c r="AZ77" s="1"/>
      <c r="BA77" s="1"/>
      <c r="BB77" s="1"/>
    </row>
    <row r="78" spans="16:54" ht="18.75" x14ac:dyDescent="0.25">
      <c r="P78" s="1"/>
      <c r="AN78" s="3"/>
      <c r="AO78" s="4"/>
      <c r="AQ78" s="1"/>
      <c r="AW78" s="3"/>
      <c r="AX78" s="4"/>
      <c r="AZ78" s="1"/>
      <c r="BA78" s="1"/>
      <c r="BB78" s="1"/>
    </row>
    <row r="79" spans="16:54" ht="18.75" x14ac:dyDescent="0.25">
      <c r="P79" s="1"/>
      <c r="AN79" s="3"/>
      <c r="AO79" s="4"/>
      <c r="AQ79" s="1"/>
      <c r="AW79" s="3"/>
      <c r="AX79" s="4"/>
      <c r="AZ79" s="1"/>
      <c r="BA79" s="1"/>
      <c r="BB79" s="1"/>
    </row>
    <row r="80" spans="16:54" ht="18.75" x14ac:dyDescent="0.25">
      <c r="P80" s="1"/>
      <c r="AN80" s="3"/>
      <c r="AO80" s="4"/>
      <c r="AQ80" s="1"/>
      <c r="AW80" s="3"/>
      <c r="AX80" s="4"/>
      <c r="AZ80" s="1"/>
      <c r="BA80" s="1"/>
      <c r="BB80" s="1"/>
    </row>
    <row r="81" spans="16:54" ht="18.75" x14ac:dyDescent="0.25">
      <c r="P81" s="1"/>
      <c r="AN81" s="3"/>
      <c r="AO81" s="4"/>
      <c r="AQ81" s="1"/>
      <c r="AW81" s="3"/>
      <c r="AX81" s="4"/>
      <c r="AZ81" s="1"/>
      <c r="BA81" s="1"/>
      <c r="BB81" s="1"/>
    </row>
    <row r="82" spans="16:54" ht="18.75" x14ac:dyDescent="0.25">
      <c r="P82" s="1"/>
      <c r="AN82" s="3"/>
      <c r="AO82" s="4"/>
      <c r="AQ82" s="1"/>
      <c r="AW82" s="3"/>
      <c r="AX82" s="4"/>
      <c r="AZ82" s="1"/>
      <c r="BA82" s="1"/>
      <c r="BB82" s="1"/>
    </row>
    <row r="83" spans="16:54" ht="18.75" x14ac:dyDescent="0.25">
      <c r="P83" s="1"/>
      <c r="AN83" s="3"/>
      <c r="AO83" s="4"/>
      <c r="AQ83" s="1"/>
      <c r="AW83" s="3"/>
      <c r="AX83" s="4"/>
      <c r="AZ83" s="1"/>
      <c r="BA83" s="1"/>
      <c r="BB83" s="1"/>
    </row>
    <row r="84" spans="16:54" ht="18.75" x14ac:dyDescent="0.25">
      <c r="P84" s="1"/>
      <c r="AN84" s="3"/>
      <c r="AO84" s="4"/>
      <c r="AQ84" s="1"/>
      <c r="AW84" s="3"/>
      <c r="AX84" s="4"/>
      <c r="AZ84" s="1"/>
      <c r="BA84" s="1"/>
      <c r="BB84" s="1"/>
    </row>
    <row r="85" spans="16:54" ht="18.75" x14ac:dyDescent="0.25">
      <c r="P85" s="1"/>
      <c r="AN85" s="3"/>
      <c r="AO85" s="4"/>
      <c r="AQ85" s="1"/>
      <c r="AW85" s="3"/>
      <c r="AX85" s="4"/>
      <c r="AZ85" s="1"/>
      <c r="BA85" s="1"/>
      <c r="BB85" s="1"/>
    </row>
    <row r="86" spans="16:54" ht="18.75" x14ac:dyDescent="0.25">
      <c r="P86" s="1"/>
      <c r="AN86" s="3"/>
      <c r="AO86" s="4"/>
      <c r="AQ86" s="1"/>
      <c r="AW86" s="3"/>
      <c r="AX86" s="4"/>
      <c r="AZ86" s="1"/>
      <c r="BA86" s="1"/>
      <c r="BB86" s="1"/>
    </row>
    <row r="87" spans="16:54" ht="18.75" x14ac:dyDescent="0.25">
      <c r="P87" s="1"/>
      <c r="AN87" s="3"/>
      <c r="AO87" s="4"/>
      <c r="AQ87" s="1"/>
      <c r="AW87" s="3"/>
      <c r="AX87" s="4"/>
      <c r="AZ87" s="1"/>
      <c r="BA87" s="1"/>
      <c r="BB87" s="1"/>
    </row>
    <row r="88" spans="16:54" ht="18.75" x14ac:dyDescent="0.25">
      <c r="P88" s="1"/>
      <c r="AN88" s="3"/>
      <c r="AO88" s="4"/>
      <c r="AQ88" s="1"/>
      <c r="AW88" s="3"/>
      <c r="AX88" s="4"/>
      <c r="AZ88" s="1"/>
      <c r="BA88" s="1"/>
      <c r="BB88" s="1"/>
    </row>
    <row r="89" spans="16:54" ht="18.75" x14ac:dyDescent="0.25">
      <c r="P89" s="1"/>
      <c r="AN89" s="3"/>
      <c r="AO89" s="4"/>
      <c r="AQ89" s="1"/>
      <c r="AW89" s="3"/>
      <c r="AX89" s="4"/>
      <c r="AZ89" s="1"/>
      <c r="BA89" s="1"/>
      <c r="BB89" s="1"/>
    </row>
    <row r="90" spans="16:54" ht="18.75" x14ac:dyDescent="0.25">
      <c r="P90" s="1"/>
      <c r="AN90" s="3"/>
      <c r="AO90" s="4"/>
      <c r="AQ90" s="1"/>
      <c r="AW90" s="3"/>
      <c r="AX90" s="4"/>
      <c r="AZ90" s="1"/>
      <c r="BA90" s="1"/>
      <c r="BB90" s="1"/>
    </row>
    <row r="91" spans="16:54" ht="18.75" x14ac:dyDescent="0.25">
      <c r="P91" s="1"/>
      <c r="AN91" s="3"/>
      <c r="AO91" s="4"/>
      <c r="AQ91" s="1"/>
      <c r="AW91" s="3"/>
      <c r="AX91" s="4"/>
      <c r="AZ91" s="1"/>
      <c r="BB91" s="1"/>
    </row>
    <row r="92" spans="16:54" ht="18.75" x14ac:dyDescent="0.25">
      <c r="P92" s="1"/>
      <c r="AN92" s="3"/>
      <c r="AO92" s="4"/>
      <c r="AQ92" s="1"/>
      <c r="AW92" s="3"/>
      <c r="AX92" s="4"/>
      <c r="AZ92" s="1"/>
      <c r="BB92" s="1"/>
    </row>
    <row r="93" spans="16:54" ht="18.75" x14ac:dyDescent="0.25">
      <c r="P93" s="1"/>
      <c r="AN93" s="3"/>
      <c r="AO93" s="4"/>
      <c r="AQ93" s="1"/>
      <c r="AW93" s="3"/>
      <c r="AX93" s="4"/>
      <c r="AZ93" s="1"/>
      <c r="BB93" s="1"/>
    </row>
    <row r="94" spans="16:54" ht="18.75" x14ac:dyDescent="0.25">
      <c r="P94" s="1"/>
      <c r="AN94" s="3"/>
      <c r="AO94" s="4"/>
      <c r="AQ94" s="1"/>
      <c r="AW94" s="3"/>
      <c r="AX94" s="4"/>
      <c r="AZ94" s="1"/>
      <c r="BB94" s="1"/>
    </row>
    <row r="95" spans="16:54" ht="18.75" x14ac:dyDescent="0.25">
      <c r="P95" s="1"/>
      <c r="AN95" s="3"/>
      <c r="AO95" s="4"/>
      <c r="AQ95" s="1"/>
      <c r="AW95" s="3"/>
      <c r="AX95" s="4"/>
      <c r="AZ95" s="1"/>
      <c r="BB95" s="1"/>
    </row>
    <row r="96" spans="16:54" ht="18.75" x14ac:dyDescent="0.25">
      <c r="P96" s="1"/>
      <c r="AN96" s="3"/>
      <c r="AO96" s="4"/>
      <c r="AQ96" s="1"/>
      <c r="AW96" s="3"/>
      <c r="AX96" s="4"/>
      <c r="AZ96" s="1"/>
      <c r="BB96" s="1"/>
    </row>
    <row r="97" spans="16:54" ht="18.75" x14ac:dyDescent="0.25">
      <c r="P97" s="1"/>
      <c r="AN97" s="3"/>
      <c r="AO97" s="4"/>
      <c r="AQ97" s="1"/>
      <c r="AW97" s="3"/>
      <c r="AX97" s="4"/>
      <c r="AZ97" s="1"/>
      <c r="BB97" s="1"/>
    </row>
    <row r="98" spans="16:54" ht="18.75" x14ac:dyDescent="0.25">
      <c r="P98" s="1"/>
      <c r="AN98" s="3"/>
      <c r="AO98" s="4"/>
      <c r="AQ98" s="1"/>
      <c r="AW98" s="3"/>
      <c r="AX98" s="4"/>
      <c r="AZ98" s="1"/>
      <c r="BB98" s="1"/>
    </row>
    <row r="99" spans="16:54" ht="18.75" x14ac:dyDescent="0.25">
      <c r="P99" s="1"/>
      <c r="AN99" s="3"/>
      <c r="AO99" s="4"/>
      <c r="AQ99" s="1"/>
      <c r="AW99" s="3"/>
      <c r="AX99" s="4"/>
      <c r="AZ99" s="1"/>
      <c r="BB99" s="1"/>
    </row>
    <row r="100" spans="16:54" ht="18.75" x14ac:dyDescent="0.25">
      <c r="P100" s="1"/>
      <c r="AN100" s="3"/>
      <c r="AO100" s="4"/>
      <c r="AQ100" s="1"/>
      <c r="AW100" s="3"/>
      <c r="AX100" s="4"/>
      <c r="AZ100" s="1"/>
      <c r="BB100" s="1"/>
    </row>
    <row r="101" spans="16:54" ht="18.75" x14ac:dyDescent="0.25">
      <c r="AN101" s="3"/>
      <c r="AO101" s="4"/>
      <c r="AQ101" s="1"/>
      <c r="AW101" s="3"/>
      <c r="AX101" s="4"/>
      <c r="AZ101" s="1"/>
    </row>
    <row r="102" spans="16:54" ht="18.75" x14ac:dyDescent="0.15">
      <c r="AZ102" s="1"/>
    </row>
  </sheetData>
  <sheetProtection algorithmName="SHA-512" hashValue="O30EXuA8mx5/ac26d4WiOpTIeikdLAbdiGeyFSYBfc1xx8h18CwUppM16GrU2MWa5F43R0Ef7ZdPDLoZayEdrw==" saltValue="qrdkY0+hdr3zVO5xCvGXc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251" priority="41" operator="equal">
      <formula>0</formula>
    </cfRule>
  </conditionalFormatting>
  <conditionalFormatting sqref="H43">
    <cfRule type="cellIs" dxfId="250" priority="40" operator="equal">
      <formula>0</formula>
    </cfRule>
  </conditionalFormatting>
  <conditionalFormatting sqref="C44">
    <cfRule type="cellIs" dxfId="249" priority="39" operator="equal">
      <formula>0</formula>
    </cfRule>
  </conditionalFormatting>
  <conditionalFormatting sqref="C43">
    <cfRule type="cellIs" dxfId="248" priority="38" operator="equal">
      <formula>0</formula>
    </cfRule>
  </conditionalFormatting>
  <conditionalFormatting sqref="C29">
    <cfRule type="cellIs" dxfId="247" priority="61" operator="equal">
      <formula>0</formula>
    </cfRule>
  </conditionalFormatting>
  <conditionalFormatting sqref="C28">
    <cfRule type="cellIs" dxfId="246" priority="60" operator="equal">
      <formula>0</formula>
    </cfRule>
  </conditionalFormatting>
  <conditionalFormatting sqref="H29">
    <cfRule type="cellIs" dxfId="245" priority="59" operator="equal">
      <formula>0</formula>
    </cfRule>
  </conditionalFormatting>
  <conditionalFormatting sqref="H28">
    <cfRule type="cellIs" dxfId="244" priority="58" operator="equal">
      <formula>0</formula>
    </cfRule>
  </conditionalFormatting>
  <conditionalFormatting sqref="M29">
    <cfRule type="cellIs" dxfId="243" priority="57" operator="equal">
      <formula>0</formula>
    </cfRule>
  </conditionalFormatting>
  <conditionalFormatting sqref="M28">
    <cfRule type="cellIs" dxfId="242" priority="56" operator="equal">
      <formula>0</formula>
    </cfRule>
  </conditionalFormatting>
  <conditionalFormatting sqref="M34">
    <cfRule type="cellIs" dxfId="241" priority="55" operator="equal">
      <formula>0</formula>
    </cfRule>
  </conditionalFormatting>
  <conditionalFormatting sqref="M33">
    <cfRule type="cellIs" dxfId="240" priority="54" operator="equal">
      <formula>0</formula>
    </cfRule>
  </conditionalFormatting>
  <conditionalFormatting sqref="H34">
    <cfRule type="cellIs" dxfId="239" priority="53" operator="equal">
      <formula>0</formula>
    </cfRule>
  </conditionalFormatting>
  <conditionalFormatting sqref="H33">
    <cfRule type="cellIs" dxfId="238" priority="52" operator="equal">
      <formula>0</formula>
    </cfRule>
  </conditionalFormatting>
  <conditionalFormatting sqref="C34">
    <cfRule type="cellIs" dxfId="237" priority="51" operator="equal">
      <formula>0</formula>
    </cfRule>
  </conditionalFormatting>
  <conditionalFormatting sqref="C33">
    <cfRule type="cellIs" dxfId="236" priority="50" operator="equal">
      <formula>0</formula>
    </cfRule>
  </conditionalFormatting>
  <conditionalFormatting sqref="C39">
    <cfRule type="cellIs" dxfId="235" priority="49" operator="equal">
      <formula>0</formula>
    </cfRule>
  </conditionalFormatting>
  <conditionalFormatting sqref="C38">
    <cfRule type="cellIs" dxfId="234" priority="48" operator="equal">
      <formula>0</formula>
    </cfRule>
  </conditionalFormatting>
  <conditionalFormatting sqref="H39">
    <cfRule type="cellIs" dxfId="233" priority="47" operator="equal">
      <formula>0</formula>
    </cfRule>
  </conditionalFormatting>
  <conditionalFormatting sqref="H38">
    <cfRule type="cellIs" dxfId="232" priority="46" operator="equal">
      <formula>0</formula>
    </cfRule>
  </conditionalFormatting>
  <conditionalFormatting sqref="M39">
    <cfRule type="cellIs" dxfId="231" priority="45" operator="equal">
      <formula>0</formula>
    </cfRule>
  </conditionalFormatting>
  <conditionalFormatting sqref="M38">
    <cfRule type="cellIs" dxfId="230" priority="44" operator="equal">
      <formula>0</formula>
    </cfRule>
  </conditionalFormatting>
  <conditionalFormatting sqref="M44">
    <cfRule type="cellIs" dxfId="229" priority="43" operator="equal">
      <formula>0</formula>
    </cfRule>
  </conditionalFormatting>
  <conditionalFormatting sqref="M43">
    <cfRule type="cellIs" dxfId="228" priority="42" operator="equal">
      <formula>0</formula>
    </cfRule>
  </conditionalFormatting>
  <conditionalFormatting sqref="C6">
    <cfRule type="cellIs" dxfId="227" priority="63" operator="equal">
      <formula>0</formula>
    </cfRule>
  </conditionalFormatting>
  <conditionalFormatting sqref="C5">
    <cfRule type="cellIs" dxfId="226" priority="62" operator="equal">
      <formula>0</formula>
    </cfRule>
  </conditionalFormatting>
  <conditionalFormatting sqref="Z47">
    <cfRule type="cellIs" dxfId="225" priority="37" operator="equal">
      <formula>0</formula>
    </cfRule>
  </conditionalFormatting>
  <conditionalFormatting sqref="H6">
    <cfRule type="cellIs" dxfId="224" priority="36" operator="equal">
      <formula>0</formula>
    </cfRule>
  </conditionalFormatting>
  <conditionalFormatting sqref="H5">
    <cfRule type="cellIs" dxfId="223" priority="35" operator="equal">
      <formula>0</formula>
    </cfRule>
  </conditionalFormatting>
  <conditionalFormatting sqref="M6">
    <cfRule type="cellIs" dxfId="222" priority="34" operator="equal">
      <formula>0</formula>
    </cfRule>
  </conditionalFormatting>
  <conditionalFormatting sqref="M5">
    <cfRule type="cellIs" dxfId="221" priority="33" operator="equal">
      <formula>0</formula>
    </cfRule>
  </conditionalFormatting>
  <conditionalFormatting sqref="C11">
    <cfRule type="cellIs" dxfId="220" priority="32" operator="equal">
      <formula>0</formula>
    </cfRule>
  </conditionalFormatting>
  <conditionalFormatting sqref="C10">
    <cfRule type="cellIs" dxfId="219" priority="31" operator="equal">
      <formula>0</formula>
    </cfRule>
  </conditionalFormatting>
  <conditionalFormatting sqref="H11">
    <cfRule type="cellIs" dxfId="218" priority="30" operator="equal">
      <formula>0</formula>
    </cfRule>
  </conditionalFormatting>
  <conditionalFormatting sqref="H10">
    <cfRule type="cellIs" dxfId="217" priority="29" operator="equal">
      <formula>0</formula>
    </cfRule>
  </conditionalFormatting>
  <conditionalFormatting sqref="M11">
    <cfRule type="cellIs" dxfId="216" priority="28" operator="equal">
      <formula>0</formula>
    </cfRule>
  </conditionalFormatting>
  <conditionalFormatting sqref="M10">
    <cfRule type="cellIs" dxfId="215" priority="27" operator="equal">
      <formula>0</formula>
    </cfRule>
  </conditionalFormatting>
  <conditionalFormatting sqref="C16">
    <cfRule type="cellIs" dxfId="214" priority="26" operator="equal">
      <formula>0</formula>
    </cfRule>
  </conditionalFormatting>
  <conditionalFormatting sqref="C15">
    <cfRule type="cellIs" dxfId="213" priority="25" operator="equal">
      <formula>0</formula>
    </cfRule>
  </conditionalFormatting>
  <conditionalFormatting sqref="H16">
    <cfRule type="cellIs" dxfId="212" priority="24" operator="equal">
      <formula>0</formula>
    </cfRule>
  </conditionalFormatting>
  <conditionalFormatting sqref="H15">
    <cfRule type="cellIs" dxfId="211" priority="23" operator="equal">
      <formula>0</formula>
    </cfRule>
  </conditionalFormatting>
  <conditionalFormatting sqref="M16">
    <cfRule type="cellIs" dxfId="210" priority="22" operator="equal">
      <formula>0</formula>
    </cfRule>
  </conditionalFormatting>
  <conditionalFormatting sqref="M15">
    <cfRule type="cellIs" dxfId="209" priority="21" operator="equal">
      <formula>0</formula>
    </cfRule>
  </conditionalFormatting>
  <conditionalFormatting sqref="C21">
    <cfRule type="cellIs" dxfId="208" priority="20" operator="equal">
      <formula>0</formula>
    </cfRule>
  </conditionalFormatting>
  <conditionalFormatting sqref="C20">
    <cfRule type="cellIs" dxfId="207" priority="19" operator="equal">
      <formula>0</formula>
    </cfRule>
  </conditionalFormatting>
  <conditionalFormatting sqref="H21">
    <cfRule type="cellIs" dxfId="206" priority="18" operator="equal">
      <formula>0</formula>
    </cfRule>
  </conditionalFormatting>
  <conditionalFormatting sqref="H20">
    <cfRule type="cellIs" dxfId="205" priority="17" operator="equal">
      <formula>0</formula>
    </cfRule>
  </conditionalFormatting>
  <conditionalFormatting sqref="M21">
    <cfRule type="cellIs" dxfId="204" priority="16" operator="equal">
      <formula>0</formula>
    </cfRule>
  </conditionalFormatting>
  <conditionalFormatting sqref="M20">
    <cfRule type="cellIs" dxfId="203" priority="15" operator="equal">
      <formula>0</formula>
    </cfRule>
  </conditionalFormatting>
  <conditionalFormatting sqref="B30">
    <cfRule type="cellIs" dxfId="202" priority="14" operator="equal">
      <formula>0</formula>
    </cfRule>
  </conditionalFormatting>
  <conditionalFormatting sqref="G30">
    <cfRule type="cellIs" dxfId="201" priority="13" operator="equal">
      <formula>0</formula>
    </cfRule>
  </conditionalFormatting>
  <conditionalFormatting sqref="L30">
    <cfRule type="cellIs" dxfId="200" priority="12" operator="equal">
      <formula>0</formula>
    </cfRule>
  </conditionalFormatting>
  <conditionalFormatting sqref="B35">
    <cfRule type="cellIs" dxfId="199" priority="11" operator="equal">
      <formula>0</formula>
    </cfRule>
  </conditionalFormatting>
  <conditionalFormatting sqref="G35">
    <cfRule type="cellIs" dxfId="198" priority="10" operator="equal">
      <formula>0</formula>
    </cfRule>
  </conditionalFormatting>
  <conditionalFormatting sqref="L35">
    <cfRule type="cellIs" dxfId="197" priority="9" operator="equal">
      <formula>0</formula>
    </cfRule>
  </conditionalFormatting>
  <conditionalFormatting sqref="B40">
    <cfRule type="cellIs" dxfId="196" priority="8" operator="equal">
      <formula>0</formula>
    </cfRule>
  </conditionalFormatting>
  <conditionalFormatting sqref="G40">
    <cfRule type="cellIs" dxfId="195" priority="7" operator="equal">
      <formula>0</formula>
    </cfRule>
  </conditionalFormatting>
  <conditionalFormatting sqref="L40">
    <cfRule type="cellIs" dxfId="194" priority="6" operator="equal">
      <formula>0</formula>
    </cfRule>
  </conditionalFormatting>
  <conditionalFormatting sqref="B45">
    <cfRule type="cellIs" dxfId="193" priority="5" operator="equal">
      <formula>0</formula>
    </cfRule>
  </conditionalFormatting>
  <conditionalFormatting sqref="G45">
    <cfRule type="cellIs" dxfId="192" priority="4" operator="equal">
      <formula>0</formula>
    </cfRule>
  </conditionalFormatting>
  <conditionalFormatting sqref="L45">
    <cfRule type="cellIs" dxfId="191" priority="3" operator="equal">
      <formula>0</formula>
    </cfRule>
  </conditionalFormatting>
  <conditionalFormatting sqref="V5:V16">
    <cfRule type="expression" dxfId="190" priority="2">
      <formula>$V5&lt;&gt;$AK5</formula>
    </cfRule>
  </conditionalFormatting>
  <conditionalFormatting sqref="R5:R16">
    <cfRule type="expression" dxfId="189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2" customWidth="1"/>
    <col min="2" max="4" width="8.125" style="2" customWidth="1"/>
    <col min="5" max="6" width="3.625" style="2" customWidth="1"/>
    <col min="7" max="9" width="8.125" style="2" customWidth="1"/>
    <col min="10" max="11" width="3.625" style="2" customWidth="1"/>
    <col min="12" max="14" width="8.1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875" style="2" hidden="1" customWidth="1"/>
    <col min="30" max="30" width="6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8.1" customHeight="1" thickBot="1" x14ac:dyDescent="0.3">
      <c r="A1" s="46" t="s">
        <v>13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>
        <v>1</v>
      </c>
      <c r="O1" s="47"/>
      <c r="P1" s="1"/>
      <c r="R1" s="2" t="s">
        <v>4</v>
      </c>
      <c r="AE1" s="4"/>
      <c r="AF1" s="4"/>
      <c r="AG1" s="4" t="s">
        <v>5</v>
      </c>
      <c r="AH1" s="4"/>
      <c r="AI1" s="4"/>
      <c r="AJ1" s="4"/>
      <c r="AK1" s="4" t="s">
        <v>6</v>
      </c>
      <c r="AL1" s="4"/>
      <c r="AM1" s="4"/>
      <c r="AN1" s="3">
        <f ca="1">RAND()</f>
        <v>2.7082187071098107E-2</v>
      </c>
      <c r="AO1" s="4">
        <f t="shared" ref="AO1:AO24" ca="1" si="0">RANK(AN1,$AN$1:$AN$101,)</f>
        <v>23</v>
      </c>
      <c r="AP1" s="1"/>
      <c r="AQ1" s="1">
        <v>1</v>
      </c>
      <c r="AR1" s="1">
        <v>0</v>
      </c>
      <c r="AS1" s="1">
        <v>9</v>
      </c>
      <c r="AV1" s="4" t="s">
        <v>7</v>
      </c>
      <c r="AW1" s="3">
        <f ca="1">RAND()</f>
        <v>0.18787633334051379</v>
      </c>
      <c r="AX1" s="4">
        <f t="shared" ref="AX1:AX45" ca="1" si="1">RANK(AW1,$AW$1:$AW$101,)</f>
        <v>34</v>
      </c>
      <c r="AZ1" s="1">
        <v>1</v>
      </c>
      <c r="BA1" s="1">
        <v>1</v>
      </c>
      <c r="BB1" s="1">
        <v>9</v>
      </c>
    </row>
    <row r="2" spans="1:54" ht="38.25" customHeight="1" thickBot="1" x14ac:dyDescent="0.3">
      <c r="B2" s="40" t="s">
        <v>0</v>
      </c>
      <c r="C2" s="41"/>
      <c r="D2" s="42"/>
      <c r="E2" s="40" t="s">
        <v>1</v>
      </c>
      <c r="F2" s="41"/>
      <c r="G2" s="41"/>
      <c r="H2" s="48"/>
      <c r="I2" s="49"/>
      <c r="J2" s="49"/>
      <c r="K2" s="49"/>
      <c r="L2" s="49"/>
      <c r="M2" s="49"/>
      <c r="N2" s="50"/>
      <c r="P2" s="1"/>
      <c r="AN2" s="3">
        <f t="shared" ref="AN2:AN24" ca="1" si="2">RAND()</f>
        <v>0.65038761792284761</v>
      </c>
      <c r="AO2" s="4">
        <f t="shared" ca="1" si="0"/>
        <v>12</v>
      </c>
      <c r="AP2" s="1"/>
      <c r="AQ2" s="1">
        <v>2</v>
      </c>
      <c r="AR2" s="1">
        <v>1</v>
      </c>
      <c r="AS2" s="1">
        <v>8</v>
      </c>
      <c r="AW2" s="3">
        <f t="shared" ref="AW2:AW45" ca="1" si="3">RAND()</f>
        <v>0.5371357317025397</v>
      </c>
      <c r="AX2" s="4">
        <f t="shared" ca="1" si="1"/>
        <v>17</v>
      </c>
      <c r="AZ2" s="1">
        <v>2</v>
      </c>
      <c r="BA2" s="1">
        <v>2</v>
      </c>
      <c r="BB2" s="1">
        <v>8</v>
      </c>
    </row>
    <row r="3" spans="1:54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1"/>
      <c r="AN3" s="3">
        <f t="shared" ca="1" si="2"/>
        <v>2.2642773261970284E-2</v>
      </c>
      <c r="AO3" s="4">
        <f t="shared" ca="1" si="0"/>
        <v>24</v>
      </c>
      <c r="AP3" s="1"/>
      <c r="AQ3" s="1">
        <v>3</v>
      </c>
      <c r="AR3" s="1">
        <v>2</v>
      </c>
      <c r="AS3" s="1">
        <v>7</v>
      </c>
      <c r="AW3" s="3">
        <f t="shared" ca="1" si="3"/>
        <v>0.72652219890828973</v>
      </c>
      <c r="AX3" s="4">
        <f t="shared" ca="1" si="1"/>
        <v>9</v>
      </c>
      <c r="AZ3" s="1">
        <v>3</v>
      </c>
      <c r="BA3" s="1">
        <v>2</v>
      </c>
      <c r="BB3" s="1">
        <v>9</v>
      </c>
    </row>
    <row r="4" spans="1:54" ht="39.950000000000003" customHeight="1" x14ac:dyDescent="0.25">
      <c r="A4" s="12"/>
      <c r="B4" s="34" t="str">
        <f ca="1">$S18</f>
        <v>◯</v>
      </c>
      <c r="C4" s="34" t="str">
        <f ca="1">$W18</f>
        <v>◯</v>
      </c>
      <c r="D4" s="13"/>
      <c r="E4" s="14"/>
      <c r="F4" s="12"/>
      <c r="G4" s="34" t="str">
        <f ca="1">$S19</f>
        <v>◯</v>
      </c>
      <c r="H4" s="34" t="str">
        <f ca="1">$W19</f>
        <v>◯</v>
      </c>
      <c r="I4" s="34"/>
      <c r="J4" s="14"/>
      <c r="K4" s="12"/>
      <c r="L4" s="34" t="str">
        <f ca="1">$S20</f>
        <v>◯</v>
      </c>
      <c r="M4" s="34" t="str">
        <f ca="1">$W20</f>
        <v>◯</v>
      </c>
      <c r="N4" s="15"/>
      <c r="O4" s="14"/>
      <c r="P4" s="1"/>
      <c r="AN4" s="3">
        <f t="shared" ca="1" si="2"/>
        <v>0.95813226873484103</v>
      </c>
      <c r="AO4" s="4">
        <f t="shared" ca="1" si="0"/>
        <v>2</v>
      </c>
      <c r="AP4" s="1"/>
      <c r="AQ4" s="1">
        <v>4</v>
      </c>
      <c r="AR4" s="1">
        <v>3</v>
      </c>
      <c r="AS4" s="1">
        <v>6</v>
      </c>
      <c r="AW4" s="3">
        <f t="shared" ca="1" si="3"/>
        <v>0.14960652311216704</v>
      </c>
      <c r="AX4" s="4">
        <f t="shared" ca="1" si="1"/>
        <v>35</v>
      </c>
      <c r="AZ4" s="1">
        <v>4</v>
      </c>
      <c r="BA4" s="1">
        <v>3</v>
      </c>
      <c r="BB4" s="1">
        <v>7</v>
      </c>
    </row>
    <row r="5" spans="1:54" ht="42" customHeight="1" x14ac:dyDescent="0.25">
      <c r="A5" s="16"/>
      <c r="B5" s="17"/>
      <c r="C5" s="18">
        <f ca="1">$R5</f>
        <v>0</v>
      </c>
      <c r="D5" s="18">
        <f ca="1">$S5</f>
        <v>8</v>
      </c>
      <c r="E5" s="19"/>
      <c r="F5" s="16"/>
      <c r="G5" s="17"/>
      <c r="H5" s="18">
        <f ca="1">$R6</f>
        <v>1</v>
      </c>
      <c r="I5" s="18">
        <f ca="1">$S6</f>
        <v>6</v>
      </c>
      <c r="J5" s="19"/>
      <c r="K5" s="16"/>
      <c r="L5" s="17"/>
      <c r="M5" s="18">
        <f ca="1">$R7</f>
        <v>0</v>
      </c>
      <c r="N5" s="18">
        <f ca="1">$S7</f>
        <v>4</v>
      </c>
      <c r="O5" s="19"/>
      <c r="P5" s="1"/>
      <c r="Q5" s="1">
        <v>1</v>
      </c>
      <c r="R5" s="28">
        <f ca="1">IF(AND((AH5+AL5)&lt;10,(AG5+AK5)=9,AG5&lt;9),AG5+1,AG5)</f>
        <v>0</v>
      </c>
      <c r="S5" s="8">
        <f ca="1">AH5</f>
        <v>8</v>
      </c>
      <c r="T5" s="9"/>
      <c r="U5" s="1">
        <v>1</v>
      </c>
      <c r="V5" s="8">
        <f ca="1">IF(AND((AH5+AL5)&lt;10,(AG5+AK5)=9,AG5=9),AK5+1,AK5)</f>
        <v>9</v>
      </c>
      <c r="W5" s="8">
        <f t="shared" ref="W5:W16" ca="1" si="4">AL5</f>
        <v>7</v>
      </c>
      <c r="X5" s="9"/>
      <c r="Y5" s="1">
        <v>1</v>
      </c>
      <c r="Z5" s="5">
        <f ca="1">R5*10+S5</f>
        <v>8</v>
      </c>
      <c r="AA5" s="6" t="s">
        <v>8</v>
      </c>
      <c r="AB5" s="6">
        <f ca="1">V5*10+W5</f>
        <v>97</v>
      </c>
      <c r="AC5" s="7" t="s">
        <v>9</v>
      </c>
      <c r="AD5" s="8">
        <f t="shared" ref="AD5:AD16" ca="1" si="5">Z5+AB5</f>
        <v>105</v>
      </c>
      <c r="AF5" s="1">
        <v>1</v>
      </c>
      <c r="AG5" s="8">
        <f ca="1">VLOOKUP($AO1,$AQ$1:$AS$101,2,FALSE)</f>
        <v>0</v>
      </c>
      <c r="AH5" s="8">
        <f ca="1">VLOOKUP($AX1,$AZ$1:$BB$101,2,FALSE)</f>
        <v>8</v>
      </c>
      <c r="AI5" s="9"/>
      <c r="AJ5" s="1">
        <v>1</v>
      </c>
      <c r="AK5" s="8">
        <f ca="1">VLOOKUP($AO1,$AQ$1:$AS$101,3,FALSE)</f>
        <v>9</v>
      </c>
      <c r="AL5" s="8">
        <f t="shared" ref="AL5:AL16" ca="1" si="6">VLOOKUP($AX1,$AZ$1:$BB$101,3,FALSE)</f>
        <v>7</v>
      </c>
      <c r="AN5" s="3">
        <f t="shared" ca="1" si="2"/>
        <v>0.9455502446314058</v>
      </c>
      <c r="AO5" s="4">
        <f t="shared" ca="1" si="0"/>
        <v>4</v>
      </c>
      <c r="AP5" s="1"/>
      <c r="AQ5" s="1">
        <v>5</v>
      </c>
      <c r="AR5" s="1">
        <v>4</v>
      </c>
      <c r="AS5" s="1">
        <v>5</v>
      </c>
      <c r="AW5" s="3">
        <f t="shared" ca="1" si="3"/>
        <v>0.62152932248088533</v>
      </c>
      <c r="AX5" s="4">
        <f t="shared" ca="1" si="1"/>
        <v>12</v>
      </c>
      <c r="AZ5" s="1">
        <v>5</v>
      </c>
      <c r="BA5" s="1">
        <v>3</v>
      </c>
      <c r="BB5" s="1">
        <v>8</v>
      </c>
    </row>
    <row r="6" spans="1:54" ht="42" customHeight="1" thickBot="1" x14ac:dyDescent="0.3">
      <c r="A6" s="16"/>
      <c r="B6" s="20" t="s">
        <v>2</v>
      </c>
      <c r="C6" s="21">
        <f ca="1">$V5</f>
        <v>9</v>
      </c>
      <c r="D6" s="21">
        <f ca="1">$W5</f>
        <v>7</v>
      </c>
      <c r="E6" s="19"/>
      <c r="F6" s="16"/>
      <c r="G6" s="20" t="s">
        <v>2</v>
      </c>
      <c r="H6" s="21">
        <f ca="1">$V6</f>
        <v>8</v>
      </c>
      <c r="I6" s="21">
        <f ca="1">$W6</f>
        <v>5</v>
      </c>
      <c r="J6" s="19"/>
      <c r="K6" s="16"/>
      <c r="L6" s="20" t="s">
        <v>2</v>
      </c>
      <c r="M6" s="21">
        <f ca="1">$V7</f>
        <v>9</v>
      </c>
      <c r="N6" s="21">
        <f ca="1">$W7</f>
        <v>8</v>
      </c>
      <c r="O6" s="19"/>
      <c r="P6" s="1"/>
      <c r="Q6" s="1">
        <v>2</v>
      </c>
      <c r="R6" s="28">
        <f t="shared" ref="R6:R16" ca="1" si="7">IF(AND((AH6+AL6)&lt;10,(AG6+AK6)=9,AG6&lt;9),AG6+1,AG6)</f>
        <v>1</v>
      </c>
      <c r="S6" s="8">
        <f t="shared" ref="S6:S16" ca="1" si="8">AH6</f>
        <v>6</v>
      </c>
      <c r="T6" s="9"/>
      <c r="U6" s="1">
        <v>2</v>
      </c>
      <c r="V6" s="8">
        <f t="shared" ref="V6:V16" ca="1" si="9">IF(AND((AH6+AL6)&lt;10,(AG6+AK6)=9,AG6=9),AK6+1,AK6)</f>
        <v>8</v>
      </c>
      <c r="W6" s="8">
        <f t="shared" ca="1" si="4"/>
        <v>5</v>
      </c>
      <c r="X6" s="9"/>
      <c r="Y6" s="1">
        <v>2</v>
      </c>
      <c r="Z6" s="5">
        <f t="shared" ref="Z6:Z16" ca="1" si="10">R6*10+W6</f>
        <v>15</v>
      </c>
      <c r="AA6" s="6" t="s">
        <v>8</v>
      </c>
      <c r="AB6" s="6">
        <f t="shared" ref="AB6:AB16" ca="1" si="11">V6*10+S6</f>
        <v>86</v>
      </c>
      <c r="AC6" s="7" t="s">
        <v>9</v>
      </c>
      <c r="AD6" s="8">
        <f t="shared" ca="1" si="5"/>
        <v>101</v>
      </c>
      <c r="AF6" s="1">
        <v>2</v>
      </c>
      <c r="AG6" s="8">
        <f t="shared" ref="AG6:AG16" ca="1" si="12">VLOOKUP($AO2,$AQ$1:$AS$101,2,FALSE)</f>
        <v>1</v>
      </c>
      <c r="AH6" s="8">
        <f t="shared" ref="AH6:AH16" ca="1" si="13">VLOOKUP($AX2,$AZ$1:$BB$101,2,FALSE)</f>
        <v>6</v>
      </c>
      <c r="AI6" s="9"/>
      <c r="AJ6" s="1">
        <v>2</v>
      </c>
      <c r="AK6" s="8">
        <f t="shared" ref="AK6:AK16" ca="1" si="14">VLOOKUP($AO2,$AQ$1:$AS$101,3,FALSE)</f>
        <v>8</v>
      </c>
      <c r="AL6" s="8">
        <f t="shared" ca="1" si="6"/>
        <v>5</v>
      </c>
      <c r="AN6" s="3">
        <f t="shared" ca="1" si="2"/>
        <v>0.60754356201742266</v>
      </c>
      <c r="AO6" s="4">
        <f t="shared" ca="1" si="0"/>
        <v>13</v>
      </c>
      <c r="AP6" s="1"/>
      <c r="AQ6" s="1">
        <v>6</v>
      </c>
      <c r="AR6" s="1">
        <v>5</v>
      </c>
      <c r="AS6" s="1">
        <v>4</v>
      </c>
      <c r="AW6" s="3">
        <f t="shared" ca="1" si="3"/>
        <v>0.95741885407298033</v>
      </c>
      <c r="AX6" s="4">
        <f t="shared" ca="1" si="1"/>
        <v>2</v>
      </c>
      <c r="AZ6" s="1">
        <v>6</v>
      </c>
      <c r="BA6" s="1">
        <v>3</v>
      </c>
      <c r="BB6" s="1">
        <v>9</v>
      </c>
    </row>
    <row r="7" spans="1:54" ht="50.1" customHeight="1" x14ac:dyDescent="0.25">
      <c r="A7" s="16"/>
      <c r="B7" s="39"/>
      <c r="C7" s="23"/>
      <c r="D7" s="23"/>
      <c r="E7" s="19"/>
      <c r="F7" s="16"/>
      <c r="G7" s="39"/>
      <c r="H7" s="23"/>
      <c r="I7" s="23"/>
      <c r="J7" s="19"/>
      <c r="K7" s="16"/>
      <c r="L7" s="39"/>
      <c r="M7" s="23"/>
      <c r="N7" s="23"/>
      <c r="O7" s="19"/>
      <c r="P7" s="1"/>
      <c r="Q7" s="1">
        <v>3</v>
      </c>
      <c r="R7" s="28">
        <f t="shared" ca="1" si="7"/>
        <v>0</v>
      </c>
      <c r="S7" s="8">
        <f t="shared" ca="1" si="8"/>
        <v>4</v>
      </c>
      <c r="T7" s="9"/>
      <c r="U7" s="1">
        <v>3</v>
      </c>
      <c r="V7" s="8">
        <f t="shared" ca="1" si="9"/>
        <v>9</v>
      </c>
      <c r="W7" s="8">
        <f t="shared" ca="1" si="4"/>
        <v>8</v>
      </c>
      <c r="X7" s="9"/>
      <c r="Y7" s="1">
        <v>3</v>
      </c>
      <c r="Z7" s="5">
        <f t="shared" ca="1" si="10"/>
        <v>8</v>
      </c>
      <c r="AA7" s="6" t="s">
        <v>8</v>
      </c>
      <c r="AB7" s="6">
        <f t="shared" ca="1" si="11"/>
        <v>94</v>
      </c>
      <c r="AC7" s="7" t="s">
        <v>9</v>
      </c>
      <c r="AD7" s="8">
        <f t="shared" ca="1" si="5"/>
        <v>102</v>
      </c>
      <c r="AF7" s="1">
        <v>3</v>
      </c>
      <c r="AG7" s="8">
        <f t="shared" ca="1" si="12"/>
        <v>0</v>
      </c>
      <c r="AH7" s="8">
        <f t="shared" ca="1" si="13"/>
        <v>4</v>
      </c>
      <c r="AI7" s="9"/>
      <c r="AJ7" s="1">
        <v>3</v>
      </c>
      <c r="AK7" s="8">
        <f t="shared" ca="1" si="14"/>
        <v>9</v>
      </c>
      <c r="AL7" s="8">
        <f t="shared" ca="1" si="6"/>
        <v>8</v>
      </c>
      <c r="AN7" s="3">
        <f t="shared" ca="1" si="2"/>
        <v>0.92712422066256706</v>
      </c>
      <c r="AO7" s="4">
        <f t="shared" ca="1" si="0"/>
        <v>6</v>
      </c>
      <c r="AP7" s="1"/>
      <c r="AQ7" s="1">
        <v>7</v>
      </c>
      <c r="AR7" s="1">
        <v>6</v>
      </c>
      <c r="AS7" s="1">
        <v>3</v>
      </c>
      <c r="AW7" s="3">
        <f t="shared" ca="1" si="3"/>
        <v>0.97864151159003898</v>
      </c>
      <c r="AX7" s="4">
        <f t="shared" ca="1" si="1"/>
        <v>1</v>
      </c>
      <c r="AZ7" s="1">
        <v>7</v>
      </c>
      <c r="BA7" s="1">
        <v>4</v>
      </c>
      <c r="BB7" s="1">
        <v>6</v>
      </c>
    </row>
    <row r="8" spans="1:54" ht="12.95" customHeight="1" x14ac:dyDescent="0.25">
      <c r="A8" s="24"/>
      <c r="B8" s="25"/>
      <c r="C8" s="25"/>
      <c r="D8" s="25"/>
      <c r="E8" s="26"/>
      <c r="F8" s="24"/>
      <c r="G8" s="25"/>
      <c r="H8" s="25"/>
      <c r="I8" s="25"/>
      <c r="J8" s="26"/>
      <c r="K8" s="24"/>
      <c r="L8" s="25"/>
      <c r="M8" s="25"/>
      <c r="N8" s="25"/>
      <c r="O8" s="26"/>
      <c r="P8" s="1"/>
      <c r="Q8" s="1">
        <v>4</v>
      </c>
      <c r="R8" s="28">
        <f t="shared" ca="1" si="7"/>
        <v>1</v>
      </c>
      <c r="S8" s="8">
        <f t="shared" ca="1" si="8"/>
        <v>8</v>
      </c>
      <c r="T8" s="9"/>
      <c r="U8" s="1">
        <v>4</v>
      </c>
      <c r="V8" s="8">
        <f t="shared" ca="1" si="9"/>
        <v>8</v>
      </c>
      <c r="W8" s="8">
        <f t="shared" ca="1" si="4"/>
        <v>8</v>
      </c>
      <c r="X8" s="9"/>
      <c r="Y8" s="1">
        <v>4</v>
      </c>
      <c r="Z8" s="5">
        <f t="shared" ca="1" si="10"/>
        <v>18</v>
      </c>
      <c r="AA8" s="6" t="s">
        <v>8</v>
      </c>
      <c r="AB8" s="6">
        <f t="shared" ca="1" si="11"/>
        <v>88</v>
      </c>
      <c r="AC8" s="7" t="s">
        <v>9</v>
      </c>
      <c r="AD8" s="8">
        <f t="shared" ca="1" si="5"/>
        <v>106</v>
      </c>
      <c r="AF8" s="1">
        <v>4</v>
      </c>
      <c r="AG8" s="8">
        <f t="shared" ca="1" si="12"/>
        <v>1</v>
      </c>
      <c r="AH8" s="8">
        <f t="shared" ca="1" si="13"/>
        <v>8</v>
      </c>
      <c r="AI8" s="9"/>
      <c r="AJ8" s="1">
        <v>4</v>
      </c>
      <c r="AK8" s="8">
        <f t="shared" ca="1" si="14"/>
        <v>8</v>
      </c>
      <c r="AL8" s="8">
        <f t="shared" ca="1" si="6"/>
        <v>8</v>
      </c>
      <c r="AN8" s="3">
        <f t="shared" ca="1" si="2"/>
        <v>0.83245573300041087</v>
      </c>
      <c r="AO8" s="4">
        <f t="shared" ca="1" si="0"/>
        <v>10</v>
      </c>
      <c r="AP8" s="1"/>
      <c r="AQ8" s="1">
        <v>8</v>
      </c>
      <c r="AR8" s="1">
        <v>7</v>
      </c>
      <c r="AS8" s="1">
        <v>2</v>
      </c>
      <c r="AW8" s="3">
        <f t="shared" ca="1" si="3"/>
        <v>0.40701773953962195</v>
      </c>
      <c r="AX8" s="4">
        <f t="shared" ca="1" si="1"/>
        <v>21</v>
      </c>
      <c r="AZ8" s="1">
        <v>8</v>
      </c>
      <c r="BA8" s="1">
        <v>4</v>
      </c>
      <c r="BB8" s="1">
        <v>7</v>
      </c>
    </row>
    <row r="9" spans="1:54" ht="39.950000000000003" customHeight="1" x14ac:dyDescent="0.25">
      <c r="A9" s="12"/>
      <c r="B9" s="34" t="str">
        <f ca="1">$S21</f>
        <v>◯</v>
      </c>
      <c r="C9" s="34" t="str">
        <f ca="1">$W21</f>
        <v>◯</v>
      </c>
      <c r="D9" s="13"/>
      <c r="E9" s="14"/>
      <c r="F9" s="12"/>
      <c r="G9" s="34" t="str">
        <f ca="1">$S22</f>
        <v>◯</v>
      </c>
      <c r="H9" s="34" t="str">
        <f ca="1">$W22</f>
        <v>◯</v>
      </c>
      <c r="I9" s="15"/>
      <c r="J9" s="14"/>
      <c r="K9" s="12"/>
      <c r="L9" s="34" t="str">
        <f ca="1">$S23</f>
        <v>◯</v>
      </c>
      <c r="M9" s="34" t="str">
        <f ca="1">$W23</f>
        <v>◯</v>
      </c>
      <c r="N9" s="15"/>
      <c r="O9" s="14"/>
      <c r="P9" s="1"/>
      <c r="Q9" s="1">
        <v>5</v>
      </c>
      <c r="R9" s="28">
        <f t="shared" ca="1" si="7"/>
        <v>3</v>
      </c>
      <c r="S9" s="8">
        <f t="shared" ca="1" si="8"/>
        <v>5</v>
      </c>
      <c r="T9" s="9"/>
      <c r="U9" s="1">
        <v>5</v>
      </c>
      <c r="V9" s="8">
        <f t="shared" ca="1" si="9"/>
        <v>6</v>
      </c>
      <c r="W9" s="8">
        <f t="shared" ca="1" si="4"/>
        <v>6</v>
      </c>
      <c r="X9" s="9"/>
      <c r="Y9" s="1">
        <v>5</v>
      </c>
      <c r="Z9" s="5">
        <f t="shared" ca="1" si="10"/>
        <v>36</v>
      </c>
      <c r="AA9" s="6" t="s">
        <v>8</v>
      </c>
      <c r="AB9" s="6">
        <f t="shared" ca="1" si="11"/>
        <v>65</v>
      </c>
      <c r="AC9" s="7" t="s">
        <v>10</v>
      </c>
      <c r="AD9" s="8">
        <f t="shared" ca="1" si="5"/>
        <v>101</v>
      </c>
      <c r="AF9" s="1">
        <v>5</v>
      </c>
      <c r="AG9" s="8">
        <f t="shared" ca="1" si="12"/>
        <v>3</v>
      </c>
      <c r="AH9" s="8">
        <f t="shared" ca="1" si="13"/>
        <v>5</v>
      </c>
      <c r="AI9" s="9"/>
      <c r="AJ9" s="1">
        <v>5</v>
      </c>
      <c r="AK9" s="8">
        <f t="shared" ca="1" si="14"/>
        <v>6</v>
      </c>
      <c r="AL9" s="8">
        <f t="shared" ca="1" si="6"/>
        <v>6</v>
      </c>
      <c r="AN9" s="3">
        <f t="shared" ca="1" si="2"/>
        <v>0.48466265661651797</v>
      </c>
      <c r="AO9" s="4">
        <f t="shared" ca="1" si="0"/>
        <v>15</v>
      </c>
      <c r="AP9" s="1"/>
      <c r="AQ9" s="1">
        <v>9</v>
      </c>
      <c r="AR9" s="1">
        <v>8</v>
      </c>
      <c r="AS9" s="1">
        <v>1</v>
      </c>
      <c r="AW9" s="3">
        <f t="shared" ca="1" si="3"/>
        <v>0.41209124531485519</v>
      </c>
      <c r="AX9" s="4">
        <f t="shared" ca="1" si="1"/>
        <v>20</v>
      </c>
      <c r="AZ9" s="1">
        <v>9</v>
      </c>
      <c r="BA9" s="1">
        <v>4</v>
      </c>
      <c r="BB9" s="1">
        <v>8</v>
      </c>
    </row>
    <row r="10" spans="1:54" ht="42" customHeight="1" x14ac:dyDescent="0.25">
      <c r="A10" s="16"/>
      <c r="B10" s="17"/>
      <c r="C10" s="18">
        <f ca="1">$R8</f>
        <v>1</v>
      </c>
      <c r="D10" s="18">
        <f ca="1">$S8</f>
        <v>8</v>
      </c>
      <c r="E10" s="19"/>
      <c r="F10" s="16"/>
      <c r="G10" s="17"/>
      <c r="H10" s="18">
        <f ca="1">$R9</f>
        <v>3</v>
      </c>
      <c r="I10" s="18">
        <f ca="1">$S9</f>
        <v>5</v>
      </c>
      <c r="J10" s="19"/>
      <c r="K10" s="16"/>
      <c r="L10" s="17"/>
      <c r="M10" s="18">
        <f ca="1">$R10</f>
        <v>2</v>
      </c>
      <c r="N10" s="18">
        <f ca="1">$S10</f>
        <v>2</v>
      </c>
      <c r="O10" s="19"/>
      <c r="P10" s="1"/>
      <c r="Q10" s="1">
        <v>6</v>
      </c>
      <c r="R10" s="28">
        <f t="shared" ca="1" si="7"/>
        <v>2</v>
      </c>
      <c r="S10" s="8">
        <f t="shared" ca="1" si="8"/>
        <v>2</v>
      </c>
      <c r="T10" s="9"/>
      <c r="U10" s="1">
        <v>6</v>
      </c>
      <c r="V10" s="8">
        <f t="shared" ca="1" si="9"/>
        <v>7</v>
      </c>
      <c r="W10" s="8">
        <f t="shared" ca="1" si="4"/>
        <v>8</v>
      </c>
      <c r="X10" s="9"/>
      <c r="Y10" s="1">
        <v>6</v>
      </c>
      <c r="Z10" s="5">
        <f t="shared" ca="1" si="10"/>
        <v>28</v>
      </c>
      <c r="AA10" s="6" t="s">
        <v>8</v>
      </c>
      <c r="AB10" s="6">
        <f t="shared" ca="1" si="11"/>
        <v>72</v>
      </c>
      <c r="AC10" s="7" t="s">
        <v>10</v>
      </c>
      <c r="AD10" s="8">
        <f t="shared" ca="1" si="5"/>
        <v>100</v>
      </c>
      <c r="AF10" s="1">
        <v>6</v>
      </c>
      <c r="AG10" s="8">
        <f t="shared" ca="1" si="12"/>
        <v>2</v>
      </c>
      <c r="AH10" s="8">
        <f t="shared" ca="1" si="13"/>
        <v>2</v>
      </c>
      <c r="AI10" s="9"/>
      <c r="AJ10" s="1">
        <v>6</v>
      </c>
      <c r="AK10" s="8">
        <f t="shared" ca="1" si="14"/>
        <v>7</v>
      </c>
      <c r="AL10" s="8">
        <f t="shared" ca="1" si="6"/>
        <v>8</v>
      </c>
      <c r="AN10" s="3">
        <f t="shared" ca="1" si="2"/>
        <v>0.94121212446237013</v>
      </c>
      <c r="AO10" s="4">
        <f t="shared" ca="1" si="0"/>
        <v>5</v>
      </c>
      <c r="AP10" s="1"/>
      <c r="AQ10" s="1">
        <v>10</v>
      </c>
      <c r="AR10" s="1">
        <v>9</v>
      </c>
      <c r="AS10" s="1">
        <v>0</v>
      </c>
      <c r="AW10" s="3">
        <f t="shared" ca="1" si="3"/>
        <v>0.94786222075991433</v>
      </c>
      <c r="AX10" s="4">
        <f t="shared" ca="1" si="1"/>
        <v>3</v>
      </c>
      <c r="AZ10" s="1">
        <v>10</v>
      </c>
      <c r="BA10" s="1">
        <v>4</v>
      </c>
      <c r="BB10" s="1">
        <v>9</v>
      </c>
    </row>
    <row r="11" spans="1:54" ht="42" customHeight="1" thickBot="1" x14ac:dyDescent="0.3">
      <c r="A11" s="16"/>
      <c r="B11" s="20" t="s">
        <v>2</v>
      </c>
      <c r="C11" s="21">
        <f ca="1">$V8</f>
        <v>8</v>
      </c>
      <c r="D11" s="21">
        <f ca="1">$W8</f>
        <v>8</v>
      </c>
      <c r="E11" s="19"/>
      <c r="F11" s="16"/>
      <c r="G11" s="20" t="s">
        <v>2</v>
      </c>
      <c r="H11" s="21">
        <f ca="1">$V9</f>
        <v>6</v>
      </c>
      <c r="I11" s="21">
        <f ca="1">$W9</f>
        <v>6</v>
      </c>
      <c r="J11" s="19"/>
      <c r="K11" s="16"/>
      <c r="L11" s="20" t="s">
        <v>2</v>
      </c>
      <c r="M11" s="21">
        <f ca="1">$V10</f>
        <v>7</v>
      </c>
      <c r="N11" s="21">
        <f ca="1">$W10</f>
        <v>8</v>
      </c>
      <c r="O11" s="19"/>
      <c r="P11" s="1"/>
      <c r="Q11" s="1">
        <v>7</v>
      </c>
      <c r="R11" s="28">
        <f t="shared" ca="1" si="7"/>
        <v>5</v>
      </c>
      <c r="S11" s="8">
        <f t="shared" ca="1" si="8"/>
        <v>1</v>
      </c>
      <c r="T11" s="9"/>
      <c r="U11" s="1">
        <v>7</v>
      </c>
      <c r="V11" s="8">
        <f t="shared" ca="1" si="9"/>
        <v>4</v>
      </c>
      <c r="W11" s="8">
        <f t="shared" ca="1" si="4"/>
        <v>9</v>
      </c>
      <c r="X11" s="9"/>
      <c r="Y11" s="1">
        <v>7</v>
      </c>
      <c r="Z11" s="5">
        <f t="shared" ca="1" si="10"/>
        <v>59</v>
      </c>
      <c r="AA11" s="6" t="s">
        <v>8</v>
      </c>
      <c r="AB11" s="6">
        <f t="shared" ca="1" si="11"/>
        <v>41</v>
      </c>
      <c r="AC11" s="7" t="s">
        <v>9</v>
      </c>
      <c r="AD11" s="8">
        <f t="shared" ca="1" si="5"/>
        <v>100</v>
      </c>
      <c r="AF11" s="1">
        <v>7</v>
      </c>
      <c r="AG11" s="8">
        <f t="shared" ca="1" si="12"/>
        <v>5</v>
      </c>
      <c r="AH11" s="8">
        <f t="shared" ca="1" si="13"/>
        <v>1</v>
      </c>
      <c r="AI11" s="9"/>
      <c r="AJ11" s="1">
        <v>7</v>
      </c>
      <c r="AK11" s="8">
        <f t="shared" ca="1" si="14"/>
        <v>4</v>
      </c>
      <c r="AL11" s="8">
        <f t="shared" ca="1" si="6"/>
        <v>9</v>
      </c>
      <c r="AN11" s="3">
        <f t="shared" ca="1" si="2"/>
        <v>0.32930890878216912</v>
      </c>
      <c r="AO11" s="4">
        <f t="shared" ca="1" si="0"/>
        <v>18</v>
      </c>
      <c r="AP11" s="1"/>
      <c r="AQ11" s="1">
        <v>11</v>
      </c>
      <c r="AR11" s="1">
        <v>0</v>
      </c>
      <c r="AS11" s="1">
        <v>9</v>
      </c>
      <c r="AW11" s="3">
        <f t="shared" ca="1" si="3"/>
        <v>0.29843123171214836</v>
      </c>
      <c r="AX11" s="4">
        <f t="shared" ca="1" si="1"/>
        <v>29</v>
      </c>
      <c r="AZ11" s="1">
        <v>11</v>
      </c>
      <c r="BA11" s="1">
        <v>5</v>
      </c>
      <c r="BB11" s="1">
        <v>5</v>
      </c>
    </row>
    <row r="12" spans="1:54" ht="50.1" customHeight="1" x14ac:dyDescent="0.25">
      <c r="A12" s="16"/>
      <c r="B12" s="39"/>
      <c r="C12" s="23"/>
      <c r="D12" s="23"/>
      <c r="E12" s="19"/>
      <c r="F12" s="16"/>
      <c r="G12" s="39"/>
      <c r="H12" s="23"/>
      <c r="I12" s="23"/>
      <c r="J12" s="19"/>
      <c r="K12" s="38"/>
      <c r="L12" s="22"/>
      <c r="M12" s="23"/>
      <c r="N12" s="23"/>
      <c r="O12" s="19"/>
      <c r="P12" s="1"/>
      <c r="Q12" s="1">
        <v>8</v>
      </c>
      <c r="R12" s="28">
        <f t="shared" ca="1" si="7"/>
        <v>9</v>
      </c>
      <c r="S12" s="8">
        <f t="shared" ca="1" si="8"/>
        <v>6</v>
      </c>
      <c r="T12" s="9"/>
      <c r="U12" s="1">
        <v>8</v>
      </c>
      <c r="V12" s="8">
        <f t="shared" ca="1" si="9"/>
        <v>0</v>
      </c>
      <c r="W12" s="8">
        <f t="shared" ca="1" si="4"/>
        <v>9</v>
      </c>
      <c r="X12" s="9"/>
      <c r="Y12" s="1">
        <v>8</v>
      </c>
      <c r="Z12" s="5">
        <f t="shared" ca="1" si="10"/>
        <v>99</v>
      </c>
      <c r="AA12" s="6" t="s">
        <v>8</v>
      </c>
      <c r="AB12" s="6">
        <f t="shared" ca="1" si="11"/>
        <v>6</v>
      </c>
      <c r="AC12" s="7" t="s">
        <v>9</v>
      </c>
      <c r="AD12" s="8">
        <f t="shared" ca="1" si="5"/>
        <v>105</v>
      </c>
      <c r="AF12" s="1">
        <v>8</v>
      </c>
      <c r="AG12" s="8">
        <f t="shared" ca="1" si="12"/>
        <v>9</v>
      </c>
      <c r="AH12" s="8">
        <f t="shared" ca="1" si="13"/>
        <v>6</v>
      </c>
      <c r="AI12" s="9"/>
      <c r="AJ12" s="1">
        <v>8</v>
      </c>
      <c r="AK12" s="8">
        <f t="shared" ca="1" si="14"/>
        <v>0</v>
      </c>
      <c r="AL12" s="8">
        <f t="shared" ca="1" si="6"/>
        <v>9</v>
      </c>
      <c r="AN12" s="3">
        <f t="shared" ca="1" si="2"/>
        <v>0.26961265726789641</v>
      </c>
      <c r="AO12" s="4">
        <f t="shared" ca="1" si="0"/>
        <v>19</v>
      </c>
      <c r="AP12" s="1"/>
      <c r="AQ12" s="1">
        <v>12</v>
      </c>
      <c r="AR12" s="1">
        <v>1</v>
      </c>
      <c r="AS12" s="1">
        <v>8</v>
      </c>
      <c r="AW12" s="3">
        <f t="shared" ca="1" si="3"/>
        <v>0.59225204796286202</v>
      </c>
      <c r="AX12" s="4">
        <f t="shared" ca="1" si="1"/>
        <v>14</v>
      </c>
      <c r="AZ12" s="1">
        <v>12</v>
      </c>
      <c r="BA12" s="1">
        <v>5</v>
      </c>
      <c r="BB12" s="1">
        <v>6</v>
      </c>
    </row>
    <row r="13" spans="1:54" ht="12.95" customHeight="1" x14ac:dyDescent="0.25">
      <c r="A13" s="24"/>
      <c r="B13" s="25"/>
      <c r="C13" s="25"/>
      <c r="D13" s="25"/>
      <c r="E13" s="26"/>
      <c r="F13" s="24"/>
      <c r="G13" s="25"/>
      <c r="H13" s="25"/>
      <c r="I13" s="25"/>
      <c r="J13" s="26"/>
      <c r="K13" s="24"/>
      <c r="L13" s="25"/>
      <c r="M13" s="25"/>
      <c r="N13" s="25"/>
      <c r="O13" s="26"/>
      <c r="P13" s="1"/>
      <c r="Q13" s="1">
        <v>9</v>
      </c>
      <c r="R13" s="28">
        <f t="shared" ca="1" si="7"/>
        <v>4</v>
      </c>
      <c r="S13" s="8">
        <f t="shared" ca="1" si="8"/>
        <v>6</v>
      </c>
      <c r="T13" s="9"/>
      <c r="U13" s="1">
        <v>9</v>
      </c>
      <c r="V13" s="8">
        <f t="shared" ca="1" si="9"/>
        <v>5</v>
      </c>
      <c r="W13" s="8">
        <f t="shared" ca="1" si="4"/>
        <v>8</v>
      </c>
      <c r="X13" s="9"/>
      <c r="Y13" s="1">
        <v>9</v>
      </c>
      <c r="Z13" s="5">
        <f t="shared" ca="1" si="10"/>
        <v>48</v>
      </c>
      <c r="AA13" s="6" t="s">
        <v>8</v>
      </c>
      <c r="AB13" s="6">
        <f t="shared" ca="1" si="11"/>
        <v>56</v>
      </c>
      <c r="AC13" s="7" t="s">
        <v>9</v>
      </c>
      <c r="AD13" s="8">
        <f t="shared" ca="1" si="5"/>
        <v>104</v>
      </c>
      <c r="AF13" s="1">
        <v>9</v>
      </c>
      <c r="AG13" s="8">
        <f t="shared" ca="1" si="12"/>
        <v>4</v>
      </c>
      <c r="AH13" s="8">
        <f t="shared" ca="1" si="13"/>
        <v>6</v>
      </c>
      <c r="AI13" s="9"/>
      <c r="AJ13" s="1">
        <v>9</v>
      </c>
      <c r="AK13" s="8">
        <f t="shared" ca="1" si="14"/>
        <v>5</v>
      </c>
      <c r="AL13" s="8">
        <f t="shared" ca="1" si="6"/>
        <v>8</v>
      </c>
      <c r="AN13" s="3">
        <f t="shared" ca="1" si="2"/>
        <v>0.45622985977925234</v>
      </c>
      <c r="AO13" s="4">
        <f t="shared" ca="1" si="0"/>
        <v>16</v>
      </c>
      <c r="AP13" s="1"/>
      <c r="AQ13" s="1">
        <v>13</v>
      </c>
      <c r="AR13" s="1">
        <v>2</v>
      </c>
      <c r="AS13" s="1">
        <v>7</v>
      </c>
      <c r="AW13" s="3">
        <f t="shared" ca="1" si="3"/>
        <v>0.84950361090349191</v>
      </c>
      <c r="AX13" s="4">
        <f t="shared" ca="1" si="1"/>
        <v>6</v>
      </c>
      <c r="AZ13" s="1">
        <v>13</v>
      </c>
      <c r="BA13" s="1">
        <v>5</v>
      </c>
      <c r="BB13" s="1">
        <v>7</v>
      </c>
    </row>
    <row r="14" spans="1:54" ht="39.950000000000003" customHeight="1" x14ac:dyDescent="0.25">
      <c r="A14" s="12"/>
      <c r="B14" s="34" t="str">
        <f ca="1">$S24</f>
        <v>◯</v>
      </c>
      <c r="C14" s="34" t="str">
        <f ca="1">$W24</f>
        <v>◯</v>
      </c>
      <c r="D14" s="13"/>
      <c r="E14" s="14"/>
      <c r="F14" s="12"/>
      <c r="G14" s="34" t="str">
        <f ca="1">$S25</f>
        <v>◯</v>
      </c>
      <c r="H14" s="34" t="str">
        <f ca="1">$W25</f>
        <v>◯</v>
      </c>
      <c r="I14" s="15"/>
      <c r="J14" s="14"/>
      <c r="K14" s="12"/>
      <c r="L14" s="34" t="str">
        <f ca="1">$S26</f>
        <v>◯</v>
      </c>
      <c r="M14" s="34" t="str">
        <f ca="1">$W26</f>
        <v>◯</v>
      </c>
      <c r="N14" s="15"/>
      <c r="O14" s="14"/>
      <c r="P14" s="1"/>
      <c r="Q14" s="1">
        <v>10</v>
      </c>
      <c r="R14" s="28">
        <f t="shared" ca="1" si="7"/>
        <v>4</v>
      </c>
      <c r="S14" s="8">
        <f t="shared" ca="1" si="8"/>
        <v>2</v>
      </c>
      <c r="T14" s="9"/>
      <c r="U14" s="1">
        <v>10</v>
      </c>
      <c r="V14" s="8">
        <f t="shared" ca="1" si="9"/>
        <v>5</v>
      </c>
      <c r="W14" s="8">
        <f t="shared" ca="1" si="4"/>
        <v>9</v>
      </c>
      <c r="X14" s="9"/>
      <c r="Y14" s="1">
        <v>10</v>
      </c>
      <c r="Z14" s="5">
        <f t="shared" ca="1" si="10"/>
        <v>49</v>
      </c>
      <c r="AA14" s="6" t="s">
        <v>8</v>
      </c>
      <c r="AB14" s="6">
        <f t="shared" ca="1" si="11"/>
        <v>52</v>
      </c>
      <c r="AC14" s="7" t="s">
        <v>9</v>
      </c>
      <c r="AD14" s="8">
        <f t="shared" ca="1" si="5"/>
        <v>101</v>
      </c>
      <c r="AF14" s="1">
        <v>10</v>
      </c>
      <c r="AG14" s="8">
        <f t="shared" ca="1" si="12"/>
        <v>4</v>
      </c>
      <c r="AH14" s="8">
        <f t="shared" ca="1" si="13"/>
        <v>2</v>
      </c>
      <c r="AI14" s="9"/>
      <c r="AJ14" s="1">
        <v>10</v>
      </c>
      <c r="AK14" s="8">
        <f t="shared" ca="1" si="14"/>
        <v>5</v>
      </c>
      <c r="AL14" s="8">
        <f t="shared" ca="1" si="6"/>
        <v>9</v>
      </c>
      <c r="AN14" s="3">
        <f t="shared" ca="1" si="2"/>
        <v>0.51267900033652358</v>
      </c>
      <c r="AO14" s="4">
        <f t="shared" ca="1" si="0"/>
        <v>14</v>
      </c>
      <c r="AP14" s="1"/>
      <c r="AQ14" s="1">
        <v>14</v>
      </c>
      <c r="AR14" s="1">
        <v>3</v>
      </c>
      <c r="AS14" s="1">
        <v>6</v>
      </c>
      <c r="AW14" s="3">
        <f t="shared" ca="1" si="3"/>
        <v>1.6241494782460286E-2</v>
      </c>
      <c r="AX14" s="4">
        <f t="shared" ca="1" si="1"/>
        <v>44</v>
      </c>
      <c r="AZ14" s="1">
        <v>14</v>
      </c>
      <c r="BA14" s="1">
        <v>5</v>
      </c>
      <c r="BB14" s="1">
        <v>8</v>
      </c>
    </row>
    <row r="15" spans="1:54" ht="42" customHeight="1" x14ac:dyDescent="0.25">
      <c r="A15" s="16"/>
      <c r="B15" s="17"/>
      <c r="C15" s="18">
        <f ca="1">$R11</f>
        <v>5</v>
      </c>
      <c r="D15" s="18">
        <f ca="1">$S11</f>
        <v>1</v>
      </c>
      <c r="E15" s="19"/>
      <c r="F15" s="16"/>
      <c r="G15" s="17"/>
      <c r="H15" s="18">
        <f ca="1">$R12</f>
        <v>9</v>
      </c>
      <c r="I15" s="18">
        <f ca="1">$S12</f>
        <v>6</v>
      </c>
      <c r="J15" s="19"/>
      <c r="K15" s="16"/>
      <c r="L15" s="17"/>
      <c r="M15" s="18">
        <f ca="1">$R13</f>
        <v>4</v>
      </c>
      <c r="N15" s="18">
        <f ca="1">$S13</f>
        <v>6</v>
      </c>
      <c r="O15" s="19"/>
      <c r="P15" s="1"/>
      <c r="Q15" s="1">
        <v>11</v>
      </c>
      <c r="R15" s="28">
        <f t="shared" ca="1" si="7"/>
        <v>7</v>
      </c>
      <c r="S15" s="8">
        <f t="shared" ca="1" si="8"/>
        <v>8</v>
      </c>
      <c r="T15" s="9"/>
      <c r="U15" s="1">
        <v>11</v>
      </c>
      <c r="V15" s="8">
        <f t="shared" ca="1" si="9"/>
        <v>2</v>
      </c>
      <c r="W15" s="8">
        <f t="shared" ca="1" si="4"/>
        <v>2</v>
      </c>
      <c r="X15" s="9"/>
      <c r="Y15" s="1">
        <v>11</v>
      </c>
      <c r="Z15" s="5">
        <f t="shared" ca="1" si="10"/>
        <v>72</v>
      </c>
      <c r="AA15" s="6" t="s">
        <v>8</v>
      </c>
      <c r="AB15" s="6">
        <f t="shared" ca="1" si="11"/>
        <v>28</v>
      </c>
      <c r="AC15" s="7" t="s">
        <v>9</v>
      </c>
      <c r="AD15" s="8">
        <f t="shared" ca="1" si="5"/>
        <v>100</v>
      </c>
      <c r="AF15" s="1">
        <v>11</v>
      </c>
      <c r="AG15" s="8">
        <f t="shared" ca="1" si="12"/>
        <v>7</v>
      </c>
      <c r="AH15" s="8">
        <f t="shared" ca="1" si="13"/>
        <v>8</v>
      </c>
      <c r="AI15" s="9"/>
      <c r="AJ15" s="1">
        <v>11</v>
      </c>
      <c r="AK15" s="8">
        <f t="shared" ca="1" si="14"/>
        <v>2</v>
      </c>
      <c r="AL15" s="8">
        <f t="shared" ca="1" si="6"/>
        <v>2</v>
      </c>
      <c r="AN15" s="3">
        <f t="shared" ca="1" si="2"/>
        <v>0.15706791226802763</v>
      </c>
      <c r="AO15" s="4">
        <f t="shared" ca="1" si="0"/>
        <v>20</v>
      </c>
      <c r="AP15" s="1"/>
      <c r="AQ15" s="1">
        <v>15</v>
      </c>
      <c r="AR15" s="1">
        <v>4</v>
      </c>
      <c r="AS15" s="1">
        <v>5</v>
      </c>
      <c r="AW15" s="3">
        <f t="shared" ca="1" si="3"/>
        <v>0.54901591893866608</v>
      </c>
      <c r="AX15" s="4">
        <f t="shared" ca="1" si="1"/>
        <v>15</v>
      </c>
      <c r="AZ15" s="1">
        <v>15</v>
      </c>
      <c r="BA15" s="1">
        <v>5</v>
      </c>
      <c r="BB15" s="1">
        <v>9</v>
      </c>
    </row>
    <row r="16" spans="1:54" ht="42" customHeight="1" thickBot="1" x14ac:dyDescent="0.3">
      <c r="A16" s="16"/>
      <c r="B16" s="20" t="s">
        <v>2</v>
      </c>
      <c r="C16" s="21">
        <f ca="1">$V11</f>
        <v>4</v>
      </c>
      <c r="D16" s="21">
        <f ca="1">$W11</f>
        <v>9</v>
      </c>
      <c r="E16" s="19"/>
      <c r="F16" s="16"/>
      <c r="G16" s="20" t="s">
        <v>2</v>
      </c>
      <c r="H16" s="21">
        <f ca="1">$V12</f>
        <v>0</v>
      </c>
      <c r="I16" s="21">
        <f ca="1">$W12</f>
        <v>9</v>
      </c>
      <c r="J16" s="19"/>
      <c r="K16" s="16"/>
      <c r="L16" s="20" t="s">
        <v>2</v>
      </c>
      <c r="M16" s="21">
        <f ca="1">$V13</f>
        <v>5</v>
      </c>
      <c r="N16" s="21">
        <f ca="1">$W13</f>
        <v>8</v>
      </c>
      <c r="O16" s="19"/>
      <c r="P16" s="1"/>
      <c r="Q16" s="1">
        <v>12</v>
      </c>
      <c r="R16" s="28">
        <f t="shared" ca="1" si="7"/>
        <v>8</v>
      </c>
      <c r="S16" s="8">
        <f t="shared" ca="1" si="8"/>
        <v>5</v>
      </c>
      <c r="T16" s="9"/>
      <c r="U16" s="1">
        <v>12</v>
      </c>
      <c r="V16" s="8">
        <f t="shared" ca="1" si="9"/>
        <v>1</v>
      </c>
      <c r="W16" s="8">
        <f t="shared" ca="1" si="4"/>
        <v>8</v>
      </c>
      <c r="X16" s="9"/>
      <c r="Y16" s="1">
        <v>12</v>
      </c>
      <c r="Z16" s="5">
        <f t="shared" ca="1" si="10"/>
        <v>88</v>
      </c>
      <c r="AA16" s="6" t="s">
        <v>8</v>
      </c>
      <c r="AB16" s="6">
        <f t="shared" ca="1" si="11"/>
        <v>15</v>
      </c>
      <c r="AC16" s="7" t="s">
        <v>9</v>
      </c>
      <c r="AD16" s="8">
        <f t="shared" ca="1" si="5"/>
        <v>103</v>
      </c>
      <c r="AF16" s="1">
        <v>12</v>
      </c>
      <c r="AG16" s="8">
        <f t="shared" ca="1" si="12"/>
        <v>8</v>
      </c>
      <c r="AH16" s="8">
        <f t="shared" ca="1" si="13"/>
        <v>5</v>
      </c>
      <c r="AI16" s="9"/>
      <c r="AJ16" s="1">
        <v>12</v>
      </c>
      <c r="AK16" s="8">
        <f t="shared" ca="1" si="14"/>
        <v>1</v>
      </c>
      <c r="AL16" s="8">
        <f t="shared" ca="1" si="6"/>
        <v>8</v>
      </c>
      <c r="AN16" s="3">
        <f t="shared" ca="1" si="2"/>
        <v>0.65069657454931285</v>
      </c>
      <c r="AO16" s="4">
        <f t="shared" ca="1" si="0"/>
        <v>11</v>
      </c>
      <c r="AP16" s="1"/>
      <c r="AQ16" s="1">
        <v>16</v>
      </c>
      <c r="AR16" s="1">
        <v>5</v>
      </c>
      <c r="AS16" s="1">
        <v>4</v>
      </c>
      <c r="AW16" s="3">
        <f t="shared" ca="1" si="3"/>
        <v>0.82715548243445614</v>
      </c>
      <c r="AX16" s="4">
        <f t="shared" ca="1" si="1"/>
        <v>7</v>
      </c>
      <c r="AZ16" s="1">
        <v>16</v>
      </c>
      <c r="BA16" s="1">
        <v>6</v>
      </c>
      <c r="BB16" s="1">
        <v>4</v>
      </c>
    </row>
    <row r="17" spans="1:54" ht="50.1" customHeight="1" x14ac:dyDescent="0.25">
      <c r="A17" s="38"/>
      <c r="B17" s="22"/>
      <c r="C17" s="23"/>
      <c r="D17" s="23"/>
      <c r="E17" s="19"/>
      <c r="F17" s="16"/>
      <c r="G17" s="39"/>
      <c r="H17" s="23"/>
      <c r="I17" s="23"/>
      <c r="J17" s="19"/>
      <c r="K17" s="16"/>
      <c r="L17" s="39"/>
      <c r="M17" s="23"/>
      <c r="N17" s="23"/>
      <c r="O17" s="19"/>
      <c r="P17" s="1"/>
      <c r="Q17" s="1"/>
      <c r="R17" s="29" t="s">
        <v>11</v>
      </c>
      <c r="S17" s="29"/>
      <c r="T17" s="3"/>
      <c r="U17" s="3"/>
      <c r="V17" s="29" t="s">
        <v>7</v>
      </c>
      <c r="W17" s="30"/>
      <c r="AN17" s="3">
        <f t="shared" ca="1" si="2"/>
        <v>0.43772001971066199</v>
      </c>
      <c r="AO17" s="4">
        <f t="shared" ca="1" si="0"/>
        <v>17</v>
      </c>
      <c r="AP17" s="1"/>
      <c r="AQ17" s="1">
        <v>17</v>
      </c>
      <c r="AR17" s="1">
        <v>6</v>
      </c>
      <c r="AS17" s="1">
        <v>3</v>
      </c>
      <c r="AW17" s="3">
        <f t="shared" ca="1" si="3"/>
        <v>0.39163887163712485</v>
      </c>
      <c r="AX17" s="4">
        <f t="shared" ca="1" si="1"/>
        <v>22</v>
      </c>
      <c r="AZ17" s="1">
        <v>17</v>
      </c>
      <c r="BA17" s="1">
        <v>6</v>
      </c>
      <c r="BB17" s="1">
        <v>5</v>
      </c>
    </row>
    <row r="18" spans="1:54" ht="12.95" customHeight="1" x14ac:dyDescent="0.25">
      <c r="A18" s="24"/>
      <c r="B18" s="25"/>
      <c r="C18" s="25"/>
      <c r="D18" s="25"/>
      <c r="E18" s="26"/>
      <c r="F18" s="24"/>
      <c r="G18" s="25"/>
      <c r="H18" s="25"/>
      <c r="I18" s="25"/>
      <c r="J18" s="26"/>
      <c r="K18" s="24"/>
      <c r="L18" s="25"/>
      <c r="M18" s="25"/>
      <c r="N18" s="25"/>
      <c r="O18" s="26"/>
      <c r="P18" s="1"/>
      <c r="Q18" s="1">
        <v>1</v>
      </c>
      <c r="R18" s="31">
        <f ca="1">R5+V5</f>
        <v>9</v>
      </c>
      <c r="S18" s="31" t="str">
        <f ca="1">IF(R18+IF(V18&gt;=10,1,0)&gt;=10,"◯","")</f>
        <v>◯</v>
      </c>
      <c r="U18" s="1">
        <v>1</v>
      </c>
      <c r="V18" s="31">
        <f ca="1">S5+W5</f>
        <v>15</v>
      </c>
      <c r="W18" s="31" t="str">
        <f ca="1">IF(V18&gt;=10,"◯","")</f>
        <v>◯</v>
      </c>
      <c r="AN18" s="3">
        <f t="shared" ca="1" si="2"/>
        <v>0.86858337334225588</v>
      </c>
      <c r="AO18" s="4">
        <f t="shared" ca="1" si="0"/>
        <v>9</v>
      </c>
      <c r="AP18" s="1"/>
      <c r="AQ18" s="1">
        <v>18</v>
      </c>
      <c r="AR18" s="1">
        <v>7</v>
      </c>
      <c r="AS18" s="1">
        <v>2</v>
      </c>
      <c r="AW18" s="3">
        <f t="shared" ca="1" si="3"/>
        <v>2.1621417580745761E-2</v>
      </c>
      <c r="AX18" s="4">
        <f t="shared" ca="1" si="1"/>
        <v>43</v>
      </c>
      <c r="AZ18" s="1">
        <v>18</v>
      </c>
      <c r="BA18" s="1">
        <v>6</v>
      </c>
      <c r="BB18" s="1">
        <v>6</v>
      </c>
    </row>
    <row r="19" spans="1:54" ht="39.950000000000003" customHeight="1" x14ac:dyDescent="0.25">
      <c r="A19" s="12"/>
      <c r="B19" s="34" t="str">
        <f ca="1">$S27</f>
        <v>◯</v>
      </c>
      <c r="C19" s="34" t="str">
        <f ca="1">$W27</f>
        <v>◯</v>
      </c>
      <c r="D19" s="13"/>
      <c r="E19" s="14"/>
      <c r="F19" s="12"/>
      <c r="G19" s="34" t="str">
        <f ca="1">$S28</f>
        <v>◯</v>
      </c>
      <c r="H19" s="34" t="str">
        <f ca="1">$W28</f>
        <v>◯</v>
      </c>
      <c r="I19" s="15"/>
      <c r="J19" s="14"/>
      <c r="K19" s="12"/>
      <c r="L19" s="34" t="str">
        <f ca="1">$S29</f>
        <v>◯</v>
      </c>
      <c r="M19" s="34" t="str">
        <f ca="1">$W29</f>
        <v>◯</v>
      </c>
      <c r="N19" s="15"/>
      <c r="O19" s="14"/>
      <c r="P19" s="1"/>
      <c r="Q19" s="1">
        <v>2</v>
      </c>
      <c r="R19" s="31">
        <f t="shared" ref="R19:R29" ca="1" si="15">R6+V6</f>
        <v>9</v>
      </c>
      <c r="S19" s="31" t="str">
        <f t="shared" ref="S19:S29" ca="1" si="16">IF(R19+IF(V19&gt;=10,1,0)&gt;=10,"◯","")</f>
        <v>◯</v>
      </c>
      <c r="U19" s="1">
        <v>2</v>
      </c>
      <c r="V19" s="31">
        <f t="shared" ref="V19:V29" ca="1" si="17">S6+W6</f>
        <v>11</v>
      </c>
      <c r="W19" s="31" t="str">
        <f t="shared" ref="W19:W29" ca="1" si="18">IF(V19&gt;=10,"◯","")</f>
        <v>◯</v>
      </c>
      <c r="AN19" s="3">
        <f t="shared" ca="1" si="2"/>
        <v>0.95433686378254212</v>
      </c>
      <c r="AO19" s="4">
        <f t="shared" ca="1" si="0"/>
        <v>3</v>
      </c>
      <c r="AP19" s="1"/>
      <c r="AQ19" s="1">
        <v>19</v>
      </c>
      <c r="AR19" s="1">
        <v>8</v>
      </c>
      <c r="AS19" s="1">
        <v>1</v>
      </c>
      <c r="AW19" s="3">
        <f t="shared" ca="1" si="3"/>
        <v>0.36054463470111886</v>
      </c>
      <c r="AX19" s="4">
        <f t="shared" ca="1" si="1"/>
        <v>24</v>
      </c>
      <c r="AZ19" s="1">
        <v>19</v>
      </c>
      <c r="BA19" s="1">
        <v>6</v>
      </c>
      <c r="BB19" s="1">
        <v>7</v>
      </c>
    </row>
    <row r="20" spans="1:54" ht="42" customHeight="1" x14ac:dyDescent="0.25">
      <c r="A20" s="16"/>
      <c r="B20" s="17"/>
      <c r="C20" s="18">
        <f ca="1">$R14</f>
        <v>4</v>
      </c>
      <c r="D20" s="18">
        <f ca="1">$S14</f>
        <v>2</v>
      </c>
      <c r="E20" s="19"/>
      <c r="F20" s="16"/>
      <c r="G20" s="17"/>
      <c r="H20" s="18">
        <f ca="1">$R15</f>
        <v>7</v>
      </c>
      <c r="I20" s="18">
        <f ca="1">$S15</f>
        <v>8</v>
      </c>
      <c r="J20" s="19"/>
      <c r="K20" s="16"/>
      <c r="L20" s="17"/>
      <c r="M20" s="18">
        <f ca="1">$R16</f>
        <v>8</v>
      </c>
      <c r="N20" s="18">
        <f ca="1">$S16</f>
        <v>5</v>
      </c>
      <c r="O20" s="19"/>
      <c r="P20" s="1"/>
      <c r="Q20" s="1">
        <v>3</v>
      </c>
      <c r="R20" s="31">
        <f t="shared" ca="1" si="15"/>
        <v>9</v>
      </c>
      <c r="S20" s="31" t="str">
        <f t="shared" ca="1" si="16"/>
        <v>◯</v>
      </c>
      <c r="U20" s="1">
        <v>3</v>
      </c>
      <c r="V20" s="31">
        <f t="shared" ca="1" si="17"/>
        <v>12</v>
      </c>
      <c r="W20" s="31" t="str">
        <f t="shared" ca="1" si="18"/>
        <v>◯</v>
      </c>
      <c r="AN20" s="3">
        <f t="shared" ca="1" si="2"/>
        <v>6.2573379514180849E-2</v>
      </c>
      <c r="AO20" s="4">
        <f t="shared" ca="1" si="0"/>
        <v>22</v>
      </c>
      <c r="AP20" s="1"/>
      <c r="AQ20" s="1">
        <v>20</v>
      </c>
      <c r="AR20" s="1">
        <v>9</v>
      </c>
      <c r="AS20" s="1">
        <v>0</v>
      </c>
      <c r="AW20" s="3">
        <f t="shared" ca="1" si="3"/>
        <v>0.70290114166189666</v>
      </c>
      <c r="AX20" s="4">
        <f t="shared" ca="1" si="1"/>
        <v>11</v>
      </c>
      <c r="AZ20" s="1">
        <v>20</v>
      </c>
      <c r="BA20" s="1">
        <v>6</v>
      </c>
      <c r="BB20" s="1">
        <v>8</v>
      </c>
    </row>
    <row r="21" spans="1:54" ht="42" customHeight="1" thickBot="1" x14ac:dyDescent="0.3">
      <c r="A21" s="16"/>
      <c r="B21" s="20" t="s">
        <v>2</v>
      </c>
      <c r="C21" s="21">
        <f ca="1">$V14</f>
        <v>5</v>
      </c>
      <c r="D21" s="21">
        <f ca="1">$W14</f>
        <v>9</v>
      </c>
      <c r="E21" s="19"/>
      <c r="F21" s="16"/>
      <c r="G21" s="20" t="s">
        <v>2</v>
      </c>
      <c r="H21" s="21">
        <f ca="1">$V15</f>
        <v>2</v>
      </c>
      <c r="I21" s="21">
        <f ca="1">$W15</f>
        <v>2</v>
      </c>
      <c r="J21" s="19"/>
      <c r="K21" s="16"/>
      <c r="L21" s="20" t="s">
        <v>2</v>
      </c>
      <c r="M21" s="21">
        <f ca="1">$V16</f>
        <v>1</v>
      </c>
      <c r="N21" s="21">
        <f ca="1">$W16</f>
        <v>8</v>
      </c>
      <c r="O21" s="19"/>
      <c r="P21" s="1"/>
      <c r="Q21" s="1">
        <v>4</v>
      </c>
      <c r="R21" s="31">
        <f t="shared" ca="1" si="15"/>
        <v>9</v>
      </c>
      <c r="S21" s="31" t="str">
        <f t="shared" ca="1" si="16"/>
        <v>◯</v>
      </c>
      <c r="U21" s="1">
        <v>4</v>
      </c>
      <c r="V21" s="31">
        <f t="shared" ca="1" si="17"/>
        <v>16</v>
      </c>
      <c r="W21" s="31" t="str">
        <f t="shared" ca="1" si="18"/>
        <v>◯</v>
      </c>
      <c r="AN21" s="36">
        <f t="shared" ca="1" si="2"/>
        <v>0.87674802952580433</v>
      </c>
      <c r="AO21" s="37">
        <f t="shared" ca="1" si="0"/>
        <v>8</v>
      </c>
      <c r="AP21" s="35"/>
      <c r="AQ21" s="35">
        <v>21</v>
      </c>
      <c r="AR21" s="35">
        <v>9</v>
      </c>
      <c r="AS21" s="35">
        <v>0</v>
      </c>
      <c r="AW21" s="3">
        <f t="shared" ca="1" si="3"/>
        <v>0.73369467634705443</v>
      </c>
      <c r="AX21" s="4">
        <f t="shared" ca="1" si="1"/>
        <v>8</v>
      </c>
      <c r="AZ21" s="1">
        <v>21</v>
      </c>
      <c r="BA21" s="1">
        <v>6</v>
      </c>
      <c r="BB21" s="1">
        <v>9</v>
      </c>
    </row>
    <row r="22" spans="1:54" ht="50.1" customHeight="1" x14ac:dyDescent="0.25">
      <c r="A22" s="16"/>
      <c r="B22" s="39"/>
      <c r="C22" s="23"/>
      <c r="D22" s="23"/>
      <c r="E22" s="19"/>
      <c r="F22" s="16"/>
      <c r="G22" s="39"/>
      <c r="H22" s="23"/>
      <c r="I22" s="23"/>
      <c r="J22" s="19"/>
      <c r="K22" s="38"/>
      <c r="L22" s="22"/>
      <c r="M22" s="23"/>
      <c r="N22" s="23"/>
      <c r="O22" s="19"/>
      <c r="P22" s="1"/>
      <c r="Q22" s="1">
        <v>5</v>
      </c>
      <c r="R22" s="31">
        <f t="shared" ca="1" si="15"/>
        <v>9</v>
      </c>
      <c r="S22" s="31" t="str">
        <f t="shared" ca="1" si="16"/>
        <v>◯</v>
      </c>
      <c r="U22" s="1">
        <v>5</v>
      </c>
      <c r="V22" s="31">
        <f t="shared" ca="1" si="17"/>
        <v>11</v>
      </c>
      <c r="W22" s="31" t="str">
        <f t="shared" ca="1" si="18"/>
        <v>◯</v>
      </c>
      <c r="AN22" s="36">
        <f t="shared" ca="1" si="2"/>
        <v>0.97241638030014488</v>
      </c>
      <c r="AO22" s="37">
        <f t="shared" ca="1" si="0"/>
        <v>1</v>
      </c>
      <c r="AP22" s="35"/>
      <c r="AQ22" s="35">
        <v>22</v>
      </c>
      <c r="AR22" s="35">
        <v>9</v>
      </c>
      <c r="AS22" s="35">
        <v>0</v>
      </c>
      <c r="AW22" s="3">
        <f t="shared" ca="1" si="3"/>
        <v>0.60808284804250812</v>
      </c>
      <c r="AX22" s="4">
        <f t="shared" ca="1" si="1"/>
        <v>13</v>
      </c>
      <c r="AZ22" s="1">
        <v>22</v>
      </c>
      <c r="BA22" s="1">
        <v>7</v>
      </c>
      <c r="BB22" s="1">
        <v>3</v>
      </c>
    </row>
    <row r="23" spans="1:54" ht="12.95" customHeight="1" x14ac:dyDescent="0.25">
      <c r="A23" s="24"/>
      <c r="B23" s="25"/>
      <c r="C23" s="25"/>
      <c r="D23" s="25"/>
      <c r="E23" s="26"/>
      <c r="F23" s="24"/>
      <c r="G23" s="25"/>
      <c r="H23" s="25"/>
      <c r="I23" s="25"/>
      <c r="J23" s="26"/>
      <c r="K23" s="24"/>
      <c r="L23" s="25"/>
      <c r="M23" s="25"/>
      <c r="N23" s="25"/>
      <c r="O23" s="26"/>
      <c r="P23" s="1"/>
      <c r="Q23" s="1">
        <v>6</v>
      </c>
      <c r="R23" s="31">
        <f t="shared" ca="1" si="15"/>
        <v>9</v>
      </c>
      <c r="S23" s="31" t="str">
        <f t="shared" ca="1" si="16"/>
        <v>◯</v>
      </c>
      <c r="U23" s="1">
        <v>6</v>
      </c>
      <c r="V23" s="31">
        <f t="shared" ca="1" si="17"/>
        <v>10</v>
      </c>
      <c r="W23" s="31" t="str">
        <f t="shared" ca="1" si="18"/>
        <v>◯</v>
      </c>
      <c r="AN23" s="36">
        <f t="shared" ca="1" si="2"/>
        <v>9.6769340098259438E-2</v>
      </c>
      <c r="AO23" s="37">
        <f t="shared" ca="1" si="0"/>
        <v>21</v>
      </c>
      <c r="AP23" s="35"/>
      <c r="AQ23" s="35">
        <v>23</v>
      </c>
      <c r="AR23" s="35">
        <v>0</v>
      </c>
      <c r="AS23" s="35">
        <v>9</v>
      </c>
      <c r="AW23" s="3">
        <f t="shared" ca="1" si="3"/>
        <v>0.37655421716913484</v>
      </c>
      <c r="AX23" s="4">
        <f t="shared" ca="1" si="1"/>
        <v>23</v>
      </c>
      <c r="AZ23" s="1">
        <v>23</v>
      </c>
      <c r="BA23" s="1">
        <v>7</v>
      </c>
      <c r="BB23" s="1">
        <v>4</v>
      </c>
    </row>
    <row r="24" spans="1:54" ht="38.1" customHeight="1" thickBot="1" x14ac:dyDescent="0.3">
      <c r="A24" s="51" t="str">
        <f t="shared" ref="A24:N24" si="19">A1</f>
        <v>たし算 ひっ算 ２けた 上○つき 連続くり上がりミックス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2">
        <f t="shared" si="19"/>
        <v>1</v>
      </c>
      <c r="O24" s="52"/>
      <c r="P24" s="1"/>
      <c r="Q24" s="1">
        <v>7</v>
      </c>
      <c r="R24" s="31">
        <f t="shared" ca="1" si="15"/>
        <v>9</v>
      </c>
      <c r="S24" s="31" t="str">
        <f t="shared" ca="1" si="16"/>
        <v>◯</v>
      </c>
      <c r="U24" s="1">
        <v>7</v>
      </c>
      <c r="V24" s="31">
        <f t="shared" ca="1" si="17"/>
        <v>10</v>
      </c>
      <c r="W24" s="31" t="str">
        <f t="shared" ca="1" si="18"/>
        <v>◯</v>
      </c>
      <c r="AN24" s="36">
        <f t="shared" ca="1" si="2"/>
        <v>0.90625413737939653</v>
      </c>
      <c r="AO24" s="37">
        <f t="shared" ca="1" si="0"/>
        <v>7</v>
      </c>
      <c r="AP24" s="35"/>
      <c r="AQ24" s="35">
        <v>24</v>
      </c>
      <c r="AR24" s="35">
        <v>0</v>
      </c>
      <c r="AS24" s="35">
        <v>9</v>
      </c>
      <c r="AW24" s="3">
        <f t="shared" ca="1" si="3"/>
        <v>0.33774938432661805</v>
      </c>
      <c r="AX24" s="4">
        <f t="shared" ca="1" si="1"/>
        <v>26</v>
      </c>
      <c r="AZ24" s="1">
        <v>24</v>
      </c>
      <c r="BA24" s="1">
        <v>7</v>
      </c>
      <c r="BB24" s="1">
        <v>5</v>
      </c>
    </row>
    <row r="25" spans="1:54" ht="38.25" customHeight="1" thickBot="1" x14ac:dyDescent="0.3">
      <c r="A25" s="27"/>
      <c r="B25" s="40" t="str">
        <f t="shared" ref="B25:E25" si="20">B2</f>
        <v>　　月　　日</v>
      </c>
      <c r="C25" s="41"/>
      <c r="D25" s="42"/>
      <c r="E25" s="40" t="str">
        <f t="shared" si="20"/>
        <v>なまえ</v>
      </c>
      <c r="F25" s="41"/>
      <c r="G25" s="41"/>
      <c r="H25" s="43"/>
      <c r="I25" s="44"/>
      <c r="J25" s="44"/>
      <c r="K25" s="44"/>
      <c r="L25" s="44"/>
      <c r="M25" s="44"/>
      <c r="N25" s="45"/>
      <c r="O25" s="27"/>
      <c r="P25" s="1"/>
      <c r="Q25" s="1">
        <v>8</v>
      </c>
      <c r="R25" s="31">
        <f t="shared" ca="1" si="15"/>
        <v>9</v>
      </c>
      <c r="S25" s="31" t="str">
        <f t="shared" ca="1" si="16"/>
        <v>◯</v>
      </c>
      <c r="U25" s="1">
        <v>8</v>
      </c>
      <c r="V25" s="31">
        <f t="shared" ca="1" si="17"/>
        <v>15</v>
      </c>
      <c r="W25" s="31" t="str">
        <f t="shared" ca="1" si="18"/>
        <v>◯</v>
      </c>
      <c r="AN25" s="3"/>
      <c r="AO25" s="4"/>
      <c r="AP25" s="1"/>
      <c r="AQ25" s="1"/>
      <c r="AR25" s="1"/>
      <c r="AS25" s="1"/>
      <c r="AW25" s="3">
        <f t="shared" ca="1" si="3"/>
        <v>0.29738349398368913</v>
      </c>
      <c r="AX25" s="4">
        <f t="shared" ca="1" si="1"/>
        <v>30</v>
      </c>
      <c r="AZ25" s="1">
        <v>25</v>
      </c>
      <c r="BA25" s="1">
        <v>7</v>
      </c>
      <c r="BB25" s="1">
        <v>6</v>
      </c>
    </row>
    <row r="26" spans="1:54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1"/>
      <c r="Q26" s="1">
        <v>9</v>
      </c>
      <c r="R26" s="31">
        <f t="shared" ca="1" si="15"/>
        <v>9</v>
      </c>
      <c r="S26" s="31" t="str">
        <f t="shared" ca="1" si="16"/>
        <v>◯</v>
      </c>
      <c r="U26" s="1">
        <v>9</v>
      </c>
      <c r="V26" s="31">
        <f t="shared" ca="1" si="17"/>
        <v>14</v>
      </c>
      <c r="W26" s="31" t="str">
        <f t="shared" ca="1" si="18"/>
        <v>◯</v>
      </c>
      <c r="AN26" s="3"/>
      <c r="AO26" s="4"/>
      <c r="AP26" s="1"/>
      <c r="AQ26" s="1"/>
      <c r="AR26" s="1"/>
      <c r="AS26" s="1"/>
      <c r="AW26" s="3">
        <f t="shared" ca="1" si="3"/>
        <v>0.91724369349269297</v>
      </c>
      <c r="AX26" s="4">
        <f t="shared" ca="1" si="1"/>
        <v>4</v>
      </c>
      <c r="AZ26" s="1">
        <v>26</v>
      </c>
      <c r="BA26" s="1">
        <v>7</v>
      </c>
      <c r="BB26" s="1">
        <v>7</v>
      </c>
    </row>
    <row r="27" spans="1:54" ht="39.950000000000003" customHeight="1" x14ac:dyDescent="0.25">
      <c r="A27" s="12"/>
      <c r="B27" s="34" t="str">
        <f ca="1">$S45</f>
        <v>①</v>
      </c>
      <c r="C27" s="34" t="str">
        <f ca="1">$W45</f>
        <v>①</v>
      </c>
      <c r="D27" s="13"/>
      <c r="E27" s="14"/>
      <c r="F27" s="12"/>
      <c r="G27" s="34" t="str">
        <f ca="1">$S46</f>
        <v>①</v>
      </c>
      <c r="H27" s="34" t="str">
        <f ca="1">$W46</f>
        <v>①</v>
      </c>
      <c r="I27" s="15"/>
      <c r="J27" s="14"/>
      <c r="K27" s="12"/>
      <c r="L27" s="34" t="str">
        <f ca="1">$S47</f>
        <v>①</v>
      </c>
      <c r="M27" s="34" t="str">
        <f ca="1">$W47</f>
        <v>①</v>
      </c>
      <c r="N27" s="15"/>
      <c r="O27" s="14"/>
      <c r="P27" s="1"/>
      <c r="Q27" s="1">
        <v>10</v>
      </c>
      <c r="R27" s="31">
        <f t="shared" ca="1" si="15"/>
        <v>9</v>
      </c>
      <c r="S27" s="31" t="str">
        <f t="shared" ca="1" si="16"/>
        <v>◯</v>
      </c>
      <c r="U27" s="1">
        <v>10</v>
      </c>
      <c r="V27" s="31">
        <f t="shared" ca="1" si="17"/>
        <v>11</v>
      </c>
      <c r="W27" s="31" t="str">
        <f t="shared" ca="1" si="18"/>
        <v>◯</v>
      </c>
      <c r="AN27" s="3"/>
      <c r="AO27" s="4"/>
      <c r="AP27" s="1"/>
      <c r="AQ27" s="1"/>
      <c r="AR27" s="1"/>
      <c r="AS27" s="1"/>
      <c r="AW27" s="3">
        <f t="shared" ca="1" si="3"/>
        <v>2.7969959416317414E-3</v>
      </c>
      <c r="AX27" s="4">
        <f t="shared" ca="1" si="1"/>
        <v>45</v>
      </c>
      <c r="AZ27" s="1">
        <v>27</v>
      </c>
      <c r="BA27" s="1">
        <v>7</v>
      </c>
      <c r="BB27" s="1">
        <v>8</v>
      </c>
    </row>
    <row r="28" spans="1:54" ht="42" customHeight="1" x14ac:dyDescent="0.25">
      <c r="A28" s="16"/>
      <c r="B28" s="17"/>
      <c r="C28" s="18">
        <f ca="1">C5</f>
        <v>0</v>
      </c>
      <c r="D28" s="18">
        <f t="shared" ref="D28:N28" ca="1" si="21">D5</f>
        <v>8</v>
      </c>
      <c r="E28" s="19"/>
      <c r="F28" s="16"/>
      <c r="G28" s="17"/>
      <c r="H28" s="18">
        <f t="shared" ca="1" si="21"/>
        <v>1</v>
      </c>
      <c r="I28" s="18">
        <f t="shared" ca="1" si="21"/>
        <v>6</v>
      </c>
      <c r="J28" s="19"/>
      <c r="K28" s="16"/>
      <c r="L28" s="17"/>
      <c r="M28" s="18">
        <f t="shared" ca="1" si="21"/>
        <v>0</v>
      </c>
      <c r="N28" s="18">
        <f t="shared" ca="1" si="21"/>
        <v>4</v>
      </c>
      <c r="O28" s="19"/>
      <c r="P28" s="1"/>
      <c r="Q28" s="1">
        <v>11</v>
      </c>
      <c r="R28" s="31">
        <f t="shared" ca="1" si="15"/>
        <v>9</v>
      </c>
      <c r="S28" s="31" t="str">
        <f t="shared" ca="1" si="16"/>
        <v>◯</v>
      </c>
      <c r="U28" s="1">
        <v>11</v>
      </c>
      <c r="V28" s="31">
        <f t="shared" ca="1" si="17"/>
        <v>10</v>
      </c>
      <c r="W28" s="31" t="str">
        <f t="shared" ca="1" si="18"/>
        <v>◯</v>
      </c>
      <c r="AN28" s="3"/>
      <c r="AO28" s="4"/>
      <c r="AP28" s="1"/>
      <c r="AQ28" s="1"/>
      <c r="AR28" s="1"/>
      <c r="AS28" s="1"/>
      <c r="AW28" s="3">
        <f t="shared" ca="1" si="3"/>
        <v>0.11877104259071214</v>
      </c>
      <c r="AX28" s="4">
        <f t="shared" ca="1" si="1"/>
        <v>37</v>
      </c>
      <c r="AZ28" s="1">
        <v>28</v>
      </c>
      <c r="BA28" s="1">
        <v>7</v>
      </c>
      <c r="BB28" s="1">
        <v>9</v>
      </c>
    </row>
    <row r="29" spans="1:54" ht="42" customHeight="1" thickBot="1" x14ac:dyDescent="0.3">
      <c r="A29" s="16"/>
      <c r="B29" s="20" t="str">
        <f t="shared" ref="B29:N29" si="22">B6</f>
        <v>＋</v>
      </c>
      <c r="C29" s="21">
        <f t="shared" ca="1" si="22"/>
        <v>9</v>
      </c>
      <c r="D29" s="21">
        <f t="shared" ca="1" si="22"/>
        <v>7</v>
      </c>
      <c r="E29" s="19"/>
      <c r="F29" s="16"/>
      <c r="G29" s="20" t="str">
        <f t="shared" si="22"/>
        <v>＋</v>
      </c>
      <c r="H29" s="21">
        <f t="shared" ca="1" si="22"/>
        <v>8</v>
      </c>
      <c r="I29" s="21">
        <f t="shared" ca="1" si="22"/>
        <v>5</v>
      </c>
      <c r="J29" s="19"/>
      <c r="K29" s="16"/>
      <c r="L29" s="20" t="str">
        <f t="shared" si="22"/>
        <v>＋</v>
      </c>
      <c r="M29" s="21">
        <f t="shared" ca="1" si="22"/>
        <v>9</v>
      </c>
      <c r="N29" s="21">
        <f t="shared" ca="1" si="22"/>
        <v>8</v>
      </c>
      <c r="O29" s="19"/>
      <c r="P29" s="1"/>
      <c r="Q29" s="1">
        <v>12</v>
      </c>
      <c r="R29" s="31">
        <f t="shared" ca="1" si="15"/>
        <v>9</v>
      </c>
      <c r="S29" s="31" t="str">
        <f t="shared" ca="1" si="16"/>
        <v>◯</v>
      </c>
      <c r="U29" s="1">
        <v>12</v>
      </c>
      <c r="V29" s="31">
        <f t="shared" ca="1" si="17"/>
        <v>13</v>
      </c>
      <c r="W29" s="31" t="str">
        <f t="shared" ca="1" si="18"/>
        <v>◯</v>
      </c>
      <c r="AN29" s="3"/>
      <c r="AO29" s="4"/>
      <c r="AP29" s="1"/>
      <c r="AQ29" s="1"/>
      <c r="AR29" s="1"/>
      <c r="AS29" s="1"/>
      <c r="AW29" s="3">
        <f t="shared" ca="1" si="3"/>
        <v>0.11732303758710372</v>
      </c>
      <c r="AX29" s="4">
        <f t="shared" ca="1" si="1"/>
        <v>38</v>
      </c>
      <c r="AZ29" s="1">
        <v>29</v>
      </c>
      <c r="BA29" s="1">
        <v>8</v>
      </c>
      <c r="BB29" s="1">
        <v>2</v>
      </c>
    </row>
    <row r="30" spans="1:54" ht="50.1" customHeight="1" x14ac:dyDescent="0.7">
      <c r="A30" s="16"/>
      <c r="B30" s="33">
        <f ca="1">MOD(ROUNDDOWN($AD31/100,0),10)</f>
        <v>1</v>
      </c>
      <c r="C30" s="33">
        <f ca="1">MOD(ROUNDDOWN($AD31/10,0),10)</f>
        <v>0</v>
      </c>
      <c r="D30" s="33">
        <f ca="1">MOD(ROUNDDOWN($AD31/1,0),10)</f>
        <v>5</v>
      </c>
      <c r="E30" s="19"/>
      <c r="F30" s="16"/>
      <c r="G30" s="33">
        <f ca="1">MOD(ROUNDDOWN($AD32/100,0),10)</f>
        <v>1</v>
      </c>
      <c r="H30" s="33">
        <f ca="1">MOD(ROUNDDOWN($AD32/10,0),10)</f>
        <v>0</v>
      </c>
      <c r="I30" s="33">
        <f ca="1">MOD(ROUNDDOWN($AD32/1,0),10)</f>
        <v>1</v>
      </c>
      <c r="J30" s="19"/>
      <c r="K30" s="16"/>
      <c r="L30" s="33">
        <f ca="1">MOD(ROUNDDOWN($AD33/100,0),10)</f>
        <v>1</v>
      </c>
      <c r="M30" s="33">
        <f ca="1">MOD(ROUNDDOWN($AD33/10,0),10)</f>
        <v>0</v>
      </c>
      <c r="N30" s="33">
        <f ca="1">MOD(ROUNDDOWN($AD33/1,0),10)</f>
        <v>2</v>
      </c>
      <c r="O30" s="19"/>
      <c r="P30" s="1"/>
      <c r="AN30" s="3"/>
      <c r="AO30" s="4"/>
      <c r="AP30" s="1"/>
      <c r="AQ30" s="1"/>
      <c r="AR30" s="1"/>
      <c r="AS30" s="1"/>
      <c r="AW30" s="3">
        <f t="shared" ca="1" si="3"/>
        <v>0.34443468686074441</v>
      </c>
      <c r="AX30" s="4">
        <f t="shared" ca="1" si="1"/>
        <v>25</v>
      </c>
      <c r="AZ30" s="1">
        <v>30</v>
      </c>
      <c r="BA30" s="1">
        <v>8</v>
      </c>
      <c r="BB30" s="1">
        <v>3</v>
      </c>
    </row>
    <row r="31" spans="1:54" ht="12.95" customHeight="1" x14ac:dyDescent="0.25">
      <c r="A31" s="24"/>
      <c r="B31" s="25"/>
      <c r="C31" s="25"/>
      <c r="D31" s="25"/>
      <c r="E31" s="26"/>
      <c r="F31" s="24"/>
      <c r="G31" s="25"/>
      <c r="H31" s="25"/>
      <c r="I31" s="25"/>
      <c r="J31" s="26"/>
      <c r="K31" s="24"/>
      <c r="L31" s="25"/>
      <c r="M31" s="25"/>
      <c r="N31" s="25"/>
      <c r="O31" s="26"/>
      <c r="P31" s="1"/>
      <c r="Q31" s="2">
        <f t="shared" ref="Q31:S42" si="23">Q5</f>
        <v>1</v>
      </c>
      <c r="R31" s="8">
        <f t="shared" ca="1" si="23"/>
        <v>0</v>
      </c>
      <c r="S31" s="8">
        <f t="shared" ca="1" si="23"/>
        <v>8</v>
      </c>
      <c r="T31" s="9"/>
      <c r="U31" s="1">
        <f t="shared" ref="U31:W42" si="24">U5</f>
        <v>1</v>
      </c>
      <c r="V31" s="8">
        <f t="shared" ca="1" si="24"/>
        <v>9</v>
      </c>
      <c r="W31" s="8">
        <f t="shared" ca="1" si="24"/>
        <v>7</v>
      </c>
      <c r="X31" s="9"/>
      <c r="Y31" s="32">
        <f t="shared" ref="Y31:AD42" si="25">Y5</f>
        <v>1</v>
      </c>
      <c r="Z31" s="5">
        <f t="shared" ca="1" si="25"/>
        <v>8</v>
      </c>
      <c r="AA31" s="6" t="str">
        <f t="shared" si="25"/>
        <v>＋</v>
      </c>
      <c r="AB31" s="6">
        <f t="shared" ca="1" si="25"/>
        <v>97</v>
      </c>
      <c r="AC31" s="7" t="str">
        <f t="shared" si="25"/>
        <v>＝</v>
      </c>
      <c r="AD31" s="8">
        <f t="shared" ca="1" si="25"/>
        <v>105</v>
      </c>
      <c r="AN31" s="3"/>
      <c r="AO31" s="4"/>
      <c r="AP31" s="1"/>
      <c r="AQ31" s="1"/>
      <c r="AR31" s="1"/>
      <c r="AS31" s="1"/>
      <c r="AW31" s="3">
        <f t="shared" ca="1" si="3"/>
        <v>0.11358978484402071</v>
      </c>
      <c r="AX31" s="4">
        <f t="shared" ca="1" si="1"/>
        <v>40</v>
      </c>
      <c r="AZ31" s="1">
        <v>31</v>
      </c>
      <c r="BA31" s="1">
        <v>8</v>
      </c>
      <c r="BB31" s="1">
        <v>4</v>
      </c>
    </row>
    <row r="32" spans="1:54" ht="39.950000000000003" customHeight="1" x14ac:dyDescent="0.25">
      <c r="A32" s="12"/>
      <c r="B32" s="34" t="str">
        <f ca="1">$S48</f>
        <v>①</v>
      </c>
      <c r="C32" s="34" t="str">
        <f ca="1">$W48</f>
        <v>①</v>
      </c>
      <c r="D32" s="13"/>
      <c r="E32" s="14"/>
      <c r="F32" s="12"/>
      <c r="G32" s="34" t="str">
        <f ca="1">$S49</f>
        <v>①</v>
      </c>
      <c r="H32" s="34" t="str">
        <f ca="1">$W49</f>
        <v>①</v>
      </c>
      <c r="I32" s="15"/>
      <c r="J32" s="14"/>
      <c r="K32" s="12"/>
      <c r="L32" s="34" t="str">
        <f ca="1">$S50</f>
        <v>①</v>
      </c>
      <c r="M32" s="34" t="str">
        <f ca="1">$W50</f>
        <v>①</v>
      </c>
      <c r="N32" s="15"/>
      <c r="O32" s="14"/>
      <c r="P32" s="1"/>
      <c r="Q32" s="2">
        <f t="shared" si="23"/>
        <v>2</v>
      </c>
      <c r="R32" s="8">
        <f t="shared" ca="1" si="23"/>
        <v>1</v>
      </c>
      <c r="S32" s="8">
        <f t="shared" ca="1" si="23"/>
        <v>6</v>
      </c>
      <c r="T32" s="9"/>
      <c r="U32" s="1">
        <f t="shared" si="24"/>
        <v>2</v>
      </c>
      <c r="V32" s="8">
        <f t="shared" ca="1" si="24"/>
        <v>8</v>
      </c>
      <c r="W32" s="8">
        <f t="shared" ca="1" si="24"/>
        <v>5</v>
      </c>
      <c r="X32" s="9"/>
      <c r="Y32" s="32">
        <f t="shared" si="25"/>
        <v>2</v>
      </c>
      <c r="Z32" s="5">
        <f t="shared" ca="1" si="25"/>
        <v>15</v>
      </c>
      <c r="AA32" s="6" t="str">
        <f t="shared" si="25"/>
        <v>＋</v>
      </c>
      <c r="AB32" s="6">
        <f t="shared" ca="1" si="25"/>
        <v>86</v>
      </c>
      <c r="AC32" s="7" t="str">
        <f t="shared" si="25"/>
        <v>＝</v>
      </c>
      <c r="AD32" s="8">
        <f t="shared" ca="1" si="25"/>
        <v>101</v>
      </c>
      <c r="AN32" s="3"/>
      <c r="AO32" s="4"/>
      <c r="AP32" s="1"/>
      <c r="AQ32" s="1"/>
      <c r="AR32" s="1"/>
      <c r="AS32" s="1"/>
      <c r="AW32" s="3">
        <f t="shared" ca="1" si="3"/>
        <v>0.31514333866183586</v>
      </c>
      <c r="AX32" s="4">
        <f t="shared" ca="1" si="1"/>
        <v>27</v>
      </c>
      <c r="AZ32" s="1">
        <v>32</v>
      </c>
      <c r="BA32" s="1">
        <v>8</v>
      </c>
      <c r="BB32" s="1">
        <v>5</v>
      </c>
    </row>
    <row r="33" spans="1:54" ht="42" customHeight="1" x14ac:dyDescent="0.25">
      <c r="A33" s="16"/>
      <c r="B33" s="17"/>
      <c r="C33" s="18">
        <f t="shared" ref="C33:N33" ca="1" si="26">C10</f>
        <v>1</v>
      </c>
      <c r="D33" s="18">
        <f t="shared" ca="1" si="26"/>
        <v>8</v>
      </c>
      <c r="E33" s="19"/>
      <c r="F33" s="16"/>
      <c r="G33" s="17"/>
      <c r="H33" s="18">
        <f t="shared" ca="1" si="26"/>
        <v>3</v>
      </c>
      <c r="I33" s="18">
        <f t="shared" ca="1" si="26"/>
        <v>5</v>
      </c>
      <c r="J33" s="19"/>
      <c r="K33" s="16"/>
      <c r="L33" s="17"/>
      <c r="M33" s="18">
        <f t="shared" ca="1" si="26"/>
        <v>2</v>
      </c>
      <c r="N33" s="18">
        <f t="shared" ca="1" si="26"/>
        <v>2</v>
      </c>
      <c r="O33" s="19"/>
      <c r="P33" s="1"/>
      <c r="Q33" s="1">
        <f t="shared" si="23"/>
        <v>3</v>
      </c>
      <c r="R33" s="8">
        <f t="shared" ca="1" si="23"/>
        <v>0</v>
      </c>
      <c r="S33" s="8">
        <f t="shared" ca="1" si="23"/>
        <v>4</v>
      </c>
      <c r="T33" s="9"/>
      <c r="U33" s="1">
        <f t="shared" si="24"/>
        <v>3</v>
      </c>
      <c r="V33" s="8">
        <f t="shared" ca="1" si="24"/>
        <v>9</v>
      </c>
      <c r="W33" s="8">
        <f t="shared" ca="1" si="24"/>
        <v>8</v>
      </c>
      <c r="X33" s="9"/>
      <c r="Y33" s="32">
        <f t="shared" si="25"/>
        <v>3</v>
      </c>
      <c r="Z33" s="5">
        <f t="shared" ca="1" si="25"/>
        <v>8</v>
      </c>
      <c r="AA33" s="6" t="str">
        <f t="shared" si="25"/>
        <v>＋</v>
      </c>
      <c r="AB33" s="6">
        <f t="shared" ca="1" si="25"/>
        <v>94</v>
      </c>
      <c r="AC33" s="7" t="str">
        <f t="shared" si="25"/>
        <v>＝</v>
      </c>
      <c r="AD33" s="8">
        <f t="shared" ca="1" si="25"/>
        <v>102</v>
      </c>
      <c r="AN33" s="3"/>
      <c r="AO33" s="4"/>
      <c r="AP33" s="1"/>
      <c r="AQ33" s="1"/>
      <c r="AR33" s="1"/>
      <c r="AS33" s="1"/>
      <c r="AW33" s="3">
        <f t="shared" ca="1" si="3"/>
        <v>0.26805326396040452</v>
      </c>
      <c r="AX33" s="4">
        <f t="shared" ca="1" si="1"/>
        <v>31</v>
      </c>
      <c r="AZ33" s="1">
        <v>33</v>
      </c>
      <c r="BA33" s="1">
        <v>8</v>
      </c>
      <c r="BB33" s="1">
        <v>6</v>
      </c>
    </row>
    <row r="34" spans="1:54" ht="42" customHeight="1" thickBot="1" x14ac:dyDescent="0.3">
      <c r="A34" s="16"/>
      <c r="B34" s="20" t="str">
        <f t="shared" ref="B34:N34" si="27">B11</f>
        <v>＋</v>
      </c>
      <c r="C34" s="21">
        <f t="shared" ca="1" si="27"/>
        <v>8</v>
      </c>
      <c r="D34" s="21">
        <f t="shared" ca="1" si="27"/>
        <v>8</v>
      </c>
      <c r="E34" s="19"/>
      <c r="F34" s="16"/>
      <c r="G34" s="20" t="str">
        <f t="shared" si="27"/>
        <v>＋</v>
      </c>
      <c r="H34" s="21">
        <f t="shared" ca="1" si="27"/>
        <v>6</v>
      </c>
      <c r="I34" s="21">
        <f t="shared" ca="1" si="27"/>
        <v>6</v>
      </c>
      <c r="J34" s="19"/>
      <c r="K34" s="16"/>
      <c r="L34" s="20" t="str">
        <f t="shared" si="27"/>
        <v>＋</v>
      </c>
      <c r="M34" s="21">
        <f t="shared" ca="1" si="27"/>
        <v>7</v>
      </c>
      <c r="N34" s="21">
        <f t="shared" ca="1" si="27"/>
        <v>8</v>
      </c>
      <c r="O34" s="19"/>
      <c r="P34" s="1"/>
      <c r="Q34" s="1">
        <f t="shared" si="23"/>
        <v>4</v>
      </c>
      <c r="R34" s="8">
        <f t="shared" ca="1" si="23"/>
        <v>1</v>
      </c>
      <c r="S34" s="8">
        <f t="shared" ca="1" si="23"/>
        <v>8</v>
      </c>
      <c r="T34" s="9"/>
      <c r="U34" s="1">
        <f t="shared" si="24"/>
        <v>4</v>
      </c>
      <c r="V34" s="8">
        <f t="shared" ca="1" si="24"/>
        <v>8</v>
      </c>
      <c r="W34" s="8">
        <f t="shared" ca="1" si="24"/>
        <v>8</v>
      </c>
      <c r="X34" s="9"/>
      <c r="Y34" s="32">
        <f t="shared" si="25"/>
        <v>4</v>
      </c>
      <c r="Z34" s="5">
        <f t="shared" ca="1" si="25"/>
        <v>18</v>
      </c>
      <c r="AA34" s="6" t="str">
        <f t="shared" si="25"/>
        <v>＋</v>
      </c>
      <c r="AB34" s="6">
        <f t="shared" ca="1" si="25"/>
        <v>88</v>
      </c>
      <c r="AC34" s="7" t="str">
        <f t="shared" si="25"/>
        <v>＝</v>
      </c>
      <c r="AD34" s="8">
        <f t="shared" ca="1" si="25"/>
        <v>106</v>
      </c>
      <c r="AN34" s="3"/>
      <c r="AO34" s="4"/>
      <c r="AP34" s="1"/>
      <c r="AQ34" s="1"/>
      <c r="AR34" s="1"/>
      <c r="AS34" s="1"/>
      <c r="AW34" s="3">
        <f t="shared" ca="1" si="3"/>
        <v>0.45261192395589811</v>
      </c>
      <c r="AX34" s="4">
        <f t="shared" ca="1" si="1"/>
        <v>19</v>
      </c>
      <c r="AZ34" s="1">
        <v>34</v>
      </c>
      <c r="BA34" s="1">
        <v>8</v>
      </c>
      <c r="BB34" s="1">
        <v>7</v>
      </c>
    </row>
    <row r="35" spans="1:54" ht="50.1" customHeight="1" x14ac:dyDescent="0.7">
      <c r="A35" s="16"/>
      <c r="B35" s="33">
        <f ca="1">MOD(ROUNDDOWN($AD34/100,0),10)</f>
        <v>1</v>
      </c>
      <c r="C35" s="33">
        <f ca="1">MOD(ROUNDDOWN($AD34/10,0),10)</f>
        <v>0</v>
      </c>
      <c r="D35" s="33">
        <f ca="1">MOD(ROUNDDOWN($AD34/1,0),10)</f>
        <v>6</v>
      </c>
      <c r="E35" s="19"/>
      <c r="F35" s="16"/>
      <c r="G35" s="33">
        <f ca="1">MOD(ROUNDDOWN($AD35/100,0),10)</f>
        <v>1</v>
      </c>
      <c r="H35" s="33">
        <f ca="1">MOD(ROUNDDOWN($AD35/10,0),10)</f>
        <v>0</v>
      </c>
      <c r="I35" s="33">
        <f ca="1">MOD(ROUNDDOWN($AD35/1,0),10)</f>
        <v>1</v>
      </c>
      <c r="J35" s="19"/>
      <c r="K35" s="16"/>
      <c r="L35" s="33">
        <f ca="1">MOD(ROUNDDOWN($AD36/100,0),10)</f>
        <v>1</v>
      </c>
      <c r="M35" s="33">
        <f ca="1">MOD(ROUNDDOWN($AD36/10,0),10)</f>
        <v>0</v>
      </c>
      <c r="N35" s="33">
        <f ca="1">MOD(ROUNDDOWN($AD36/1,0),10)</f>
        <v>0</v>
      </c>
      <c r="O35" s="19"/>
      <c r="P35" s="1"/>
      <c r="Q35" s="1">
        <f t="shared" si="23"/>
        <v>5</v>
      </c>
      <c r="R35" s="8">
        <f t="shared" ca="1" si="23"/>
        <v>3</v>
      </c>
      <c r="S35" s="8">
        <f t="shared" ca="1" si="23"/>
        <v>5</v>
      </c>
      <c r="T35" s="9"/>
      <c r="U35" s="1">
        <f t="shared" si="24"/>
        <v>5</v>
      </c>
      <c r="V35" s="8">
        <f t="shared" ca="1" si="24"/>
        <v>6</v>
      </c>
      <c r="W35" s="8">
        <f t="shared" ca="1" si="24"/>
        <v>6</v>
      </c>
      <c r="X35" s="9"/>
      <c r="Y35" s="32">
        <f t="shared" si="25"/>
        <v>5</v>
      </c>
      <c r="Z35" s="5">
        <f t="shared" ca="1" si="25"/>
        <v>36</v>
      </c>
      <c r="AA35" s="6" t="str">
        <f t="shared" si="25"/>
        <v>＋</v>
      </c>
      <c r="AB35" s="6">
        <f t="shared" ca="1" si="25"/>
        <v>65</v>
      </c>
      <c r="AC35" s="7" t="str">
        <f t="shared" si="25"/>
        <v>＝</v>
      </c>
      <c r="AD35" s="8">
        <f t="shared" ca="1" si="25"/>
        <v>101</v>
      </c>
      <c r="AN35" s="3"/>
      <c r="AO35" s="4"/>
      <c r="AP35" s="1"/>
      <c r="AQ35" s="1"/>
      <c r="AR35" s="1"/>
      <c r="AS35" s="1"/>
      <c r="AW35" s="3">
        <f t="shared" ca="1" si="3"/>
        <v>0.53203805393460191</v>
      </c>
      <c r="AX35" s="4">
        <f t="shared" ca="1" si="1"/>
        <v>18</v>
      </c>
      <c r="AZ35" s="1">
        <v>35</v>
      </c>
      <c r="BA35" s="1">
        <v>8</v>
      </c>
      <c r="BB35" s="1">
        <v>8</v>
      </c>
    </row>
    <row r="36" spans="1:54" ht="12.95" customHeight="1" x14ac:dyDescent="0.25">
      <c r="A36" s="24"/>
      <c r="B36" s="25"/>
      <c r="C36" s="25"/>
      <c r="D36" s="25"/>
      <c r="E36" s="26"/>
      <c r="F36" s="24"/>
      <c r="G36" s="25"/>
      <c r="H36" s="25"/>
      <c r="I36" s="25"/>
      <c r="J36" s="26"/>
      <c r="K36" s="24"/>
      <c r="L36" s="25"/>
      <c r="M36" s="25"/>
      <c r="N36" s="25"/>
      <c r="O36" s="26"/>
      <c r="P36" s="1"/>
      <c r="Q36" s="1">
        <f t="shared" si="23"/>
        <v>6</v>
      </c>
      <c r="R36" s="8">
        <f t="shared" ca="1" si="23"/>
        <v>2</v>
      </c>
      <c r="S36" s="8">
        <f t="shared" ca="1" si="23"/>
        <v>2</v>
      </c>
      <c r="T36" s="9"/>
      <c r="U36" s="1">
        <f t="shared" si="24"/>
        <v>6</v>
      </c>
      <c r="V36" s="8">
        <f t="shared" ca="1" si="24"/>
        <v>7</v>
      </c>
      <c r="W36" s="8">
        <f t="shared" ca="1" si="24"/>
        <v>8</v>
      </c>
      <c r="X36" s="9"/>
      <c r="Y36" s="32">
        <f t="shared" si="25"/>
        <v>6</v>
      </c>
      <c r="Z36" s="5">
        <f t="shared" ca="1" si="25"/>
        <v>28</v>
      </c>
      <c r="AA36" s="6" t="str">
        <f t="shared" si="25"/>
        <v>＋</v>
      </c>
      <c r="AB36" s="6">
        <f t="shared" ca="1" si="25"/>
        <v>72</v>
      </c>
      <c r="AC36" s="7" t="str">
        <f t="shared" si="25"/>
        <v>＝</v>
      </c>
      <c r="AD36" s="8">
        <f t="shared" ca="1" si="25"/>
        <v>100</v>
      </c>
      <c r="AN36" s="3"/>
      <c r="AO36" s="4"/>
      <c r="AP36" s="1"/>
      <c r="AQ36" s="1"/>
      <c r="AR36" s="1"/>
      <c r="AS36" s="1"/>
      <c r="AW36" s="3">
        <f t="shared" ca="1" si="3"/>
        <v>9.1751680217593501E-2</v>
      </c>
      <c r="AX36" s="4">
        <f t="shared" ca="1" si="1"/>
        <v>41</v>
      </c>
      <c r="AZ36" s="1">
        <v>36</v>
      </c>
      <c r="BA36" s="1">
        <v>8</v>
      </c>
      <c r="BB36" s="1">
        <v>9</v>
      </c>
    </row>
    <row r="37" spans="1:54" ht="39.950000000000003" customHeight="1" x14ac:dyDescent="0.25">
      <c r="A37" s="12"/>
      <c r="B37" s="34" t="str">
        <f ca="1">$S51</f>
        <v>①</v>
      </c>
      <c r="C37" s="34" t="str">
        <f ca="1">$W51</f>
        <v>①</v>
      </c>
      <c r="D37" s="13"/>
      <c r="E37" s="14"/>
      <c r="F37" s="12"/>
      <c r="G37" s="34" t="str">
        <f ca="1">$S52</f>
        <v>①</v>
      </c>
      <c r="H37" s="34" t="str">
        <f ca="1">$W52</f>
        <v>①</v>
      </c>
      <c r="I37" s="15"/>
      <c r="J37" s="14"/>
      <c r="K37" s="12"/>
      <c r="L37" s="34" t="str">
        <f ca="1">$S53</f>
        <v>①</v>
      </c>
      <c r="M37" s="34" t="str">
        <f ca="1">$W53</f>
        <v>①</v>
      </c>
      <c r="N37" s="15"/>
      <c r="O37" s="14"/>
      <c r="P37" s="1"/>
      <c r="Q37" s="1">
        <f t="shared" si="23"/>
        <v>7</v>
      </c>
      <c r="R37" s="8">
        <f t="shared" ca="1" si="23"/>
        <v>5</v>
      </c>
      <c r="S37" s="8">
        <f t="shared" ca="1" si="23"/>
        <v>1</v>
      </c>
      <c r="T37" s="9"/>
      <c r="U37" s="1">
        <f t="shared" si="24"/>
        <v>7</v>
      </c>
      <c r="V37" s="8">
        <f t="shared" ca="1" si="24"/>
        <v>4</v>
      </c>
      <c r="W37" s="8">
        <f t="shared" ca="1" si="24"/>
        <v>9</v>
      </c>
      <c r="X37" s="9"/>
      <c r="Y37" s="32">
        <f t="shared" si="25"/>
        <v>7</v>
      </c>
      <c r="Z37" s="5">
        <f t="shared" ca="1" si="25"/>
        <v>59</v>
      </c>
      <c r="AA37" s="6" t="str">
        <f t="shared" si="25"/>
        <v>＋</v>
      </c>
      <c r="AB37" s="6">
        <f t="shared" ca="1" si="25"/>
        <v>41</v>
      </c>
      <c r="AC37" s="7" t="str">
        <f t="shared" si="25"/>
        <v>＝</v>
      </c>
      <c r="AD37" s="8">
        <f t="shared" ca="1" si="25"/>
        <v>100</v>
      </c>
      <c r="AN37" s="3"/>
      <c r="AO37" s="4"/>
      <c r="AP37" s="1"/>
      <c r="AQ37" s="1"/>
      <c r="AR37" s="1"/>
      <c r="AS37" s="1"/>
      <c r="AW37" s="3">
        <f t="shared" ca="1" si="3"/>
        <v>0.53948408486198596</v>
      </c>
      <c r="AX37" s="4">
        <f t="shared" ca="1" si="1"/>
        <v>16</v>
      </c>
      <c r="AZ37" s="1">
        <v>37</v>
      </c>
      <c r="BA37" s="1">
        <v>9</v>
      </c>
      <c r="BB37" s="1">
        <v>1</v>
      </c>
    </row>
    <row r="38" spans="1:54" ht="42" customHeight="1" x14ac:dyDescent="0.25">
      <c r="A38" s="16"/>
      <c r="B38" s="17"/>
      <c r="C38" s="18">
        <f t="shared" ref="C38:N38" ca="1" si="28">C15</f>
        <v>5</v>
      </c>
      <c r="D38" s="18">
        <f t="shared" ca="1" si="28"/>
        <v>1</v>
      </c>
      <c r="E38" s="19"/>
      <c r="F38" s="16"/>
      <c r="G38" s="17"/>
      <c r="H38" s="18">
        <f t="shared" ca="1" si="28"/>
        <v>9</v>
      </c>
      <c r="I38" s="18">
        <f t="shared" ca="1" si="28"/>
        <v>6</v>
      </c>
      <c r="J38" s="19"/>
      <c r="K38" s="16"/>
      <c r="L38" s="17"/>
      <c r="M38" s="18">
        <f t="shared" ca="1" si="28"/>
        <v>4</v>
      </c>
      <c r="N38" s="18">
        <f t="shared" ca="1" si="28"/>
        <v>6</v>
      </c>
      <c r="O38" s="19"/>
      <c r="P38" s="1"/>
      <c r="Q38" s="1">
        <f t="shared" si="23"/>
        <v>8</v>
      </c>
      <c r="R38" s="8">
        <f t="shared" ca="1" si="23"/>
        <v>9</v>
      </c>
      <c r="S38" s="8">
        <f t="shared" ca="1" si="23"/>
        <v>6</v>
      </c>
      <c r="T38" s="9"/>
      <c r="U38" s="1">
        <f t="shared" si="24"/>
        <v>8</v>
      </c>
      <c r="V38" s="8">
        <f t="shared" ca="1" si="24"/>
        <v>0</v>
      </c>
      <c r="W38" s="8">
        <f t="shared" ca="1" si="24"/>
        <v>9</v>
      </c>
      <c r="X38" s="9"/>
      <c r="Y38" s="32">
        <f t="shared" si="25"/>
        <v>8</v>
      </c>
      <c r="Z38" s="5">
        <f t="shared" ca="1" si="25"/>
        <v>99</v>
      </c>
      <c r="AA38" s="6" t="str">
        <f t="shared" si="25"/>
        <v>＋</v>
      </c>
      <c r="AB38" s="6">
        <f t="shared" ca="1" si="25"/>
        <v>6</v>
      </c>
      <c r="AC38" s="7" t="str">
        <f t="shared" si="25"/>
        <v>＝</v>
      </c>
      <c r="AD38" s="8">
        <f t="shared" ca="1" si="25"/>
        <v>105</v>
      </c>
      <c r="AN38" s="3"/>
      <c r="AO38" s="4"/>
      <c r="AP38" s="1"/>
      <c r="AQ38" s="1"/>
      <c r="AR38" s="1"/>
      <c r="AS38" s="1"/>
      <c r="AW38" s="3">
        <f t="shared" ca="1" si="3"/>
        <v>0.87650559783477178</v>
      </c>
      <c r="AX38" s="4">
        <f t="shared" ca="1" si="1"/>
        <v>5</v>
      </c>
      <c r="AZ38" s="1">
        <v>38</v>
      </c>
      <c r="BA38" s="1">
        <v>9</v>
      </c>
      <c r="BB38" s="1">
        <v>2</v>
      </c>
    </row>
    <row r="39" spans="1:54" ht="42" customHeight="1" thickBot="1" x14ac:dyDescent="0.3">
      <c r="A39" s="16"/>
      <c r="B39" s="20" t="str">
        <f t="shared" ref="B39:N39" si="29">B16</f>
        <v>＋</v>
      </c>
      <c r="C39" s="21">
        <f t="shared" ca="1" si="29"/>
        <v>4</v>
      </c>
      <c r="D39" s="21">
        <f t="shared" ca="1" si="29"/>
        <v>9</v>
      </c>
      <c r="E39" s="19"/>
      <c r="F39" s="16"/>
      <c r="G39" s="20" t="str">
        <f t="shared" si="29"/>
        <v>＋</v>
      </c>
      <c r="H39" s="21">
        <f t="shared" ca="1" si="29"/>
        <v>0</v>
      </c>
      <c r="I39" s="21">
        <f t="shared" ca="1" si="29"/>
        <v>9</v>
      </c>
      <c r="J39" s="19"/>
      <c r="K39" s="16"/>
      <c r="L39" s="20" t="str">
        <f t="shared" si="29"/>
        <v>＋</v>
      </c>
      <c r="M39" s="21">
        <f t="shared" ca="1" si="29"/>
        <v>5</v>
      </c>
      <c r="N39" s="21">
        <f t="shared" ca="1" si="29"/>
        <v>8</v>
      </c>
      <c r="O39" s="19"/>
      <c r="P39" s="1"/>
      <c r="Q39" s="1">
        <f t="shared" si="23"/>
        <v>9</v>
      </c>
      <c r="R39" s="8">
        <f t="shared" ca="1" si="23"/>
        <v>4</v>
      </c>
      <c r="S39" s="8">
        <f t="shared" ca="1" si="23"/>
        <v>6</v>
      </c>
      <c r="T39" s="9"/>
      <c r="U39" s="1">
        <f t="shared" si="24"/>
        <v>9</v>
      </c>
      <c r="V39" s="8">
        <f t="shared" ca="1" si="24"/>
        <v>5</v>
      </c>
      <c r="W39" s="8">
        <f t="shared" ca="1" si="24"/>
        <v>8</v>
      </c>
      <c r="X39" s="9"/>
      <c r="Y39" s="32">
        <f t="shared" si="25"/>
        <v>9</v>
      </c>
      <c r="Z39" s="5">
        <f t="shared" ca="1" si="25"/>
        <v>48</v>
      </c>
      <c r="AA39" s="6" t="str">
        <f t="shared" si="25"/>
        <v>＋</v>
      </c>
      <c r="AB39" s="6">
        <f t="shared" ca="1" si="25"/>
        <v>56</v>
      </c>
      <c r="AC39" s="7" t="str">
        <f t="shared" si="25"/>
        <v>＝</v>
      </c>
      <c r="AD39" s="8">
        <f t="shared" ca="1" si="25"/>
        <v>104</v>
      </c>
      <c r="AN39" s="3"/>
      <c r="AO39" s="4"/>
      <c r="AP39" s="1"/>
      <c r="AQ39" s="1"/>
      <c r="AR39" s="1"/>
      <c r="AS39" s="1"/>
      <c r="AW39" s="3">
        <f t="shared" ca="1" si="3"/>
        <v>0.22944233176600348</v>
      </c>
      <c r="AX39" s="4">
        <f t="shared" ca="1" si="1"/>
        <v>32</v>
      </c>
      <c r="AZ39" s="1">
        <v>39</v>
      </c>
      <c r="BA39" s="1">
        <v>9</v>
      </c>
      <c r="BB39" s="1">
        <v>3</v>
      </c>
    </row>
    <row r="40" spans="1:54" ht="50.1" customHeight="1" x14ac:dyDescent="0.7">
      <c r="A40" s="16"/>
      <c r="B40" s="33">
        <f ca="1">MOD(ROUNDDOWN($AD37/100,0),10)</f>
        <v>1</v>
      </c>
      <c r="C40" s="33">
        <f ca="1">MOD(ROUNDDOWN($AD37/10,0),10)</f>
        <v>0</v>
      </c>
      <c r="D40" s="33">
        <f ca="1">MOD(ROUNDDOWN($AD37/1,0),10)</f>
        <v>0</v>
      </c>
      <c r="E40" s="19"/>
      <c r="F40" s="16"/>
      <c r="G40" s="33">
        <f ca="1">MOD(ROUNDDOWN($AD38/100,0),10)</f>
        <v>1</v>
      </c>
      <c r="H40" s="33">
        <f ca="1">MOD(ROUNDDOWN($AD38/10,0),10)</f>
        <v>0</v>
      </c>
      <c r="I40" s="33">
        <f ca="1">MOD(ROUNDDOWN($AD38/1,0),10)</f>
        <v>5</v>
      </c>
      <c r="J40" s="19"/>
      <c r="K40" s="16"/>
      <c r="L40" s="33">
        <f ca="1">MOD(ROUNDDOWN($AD39/100,0),10)</f>
        <v>1</v>
      </c>
      <c r="M40" s="33">
        <f ca="1">MOD(ROUNDDOWN($AD39/10,0),10)</f>
        <v>0</v>
      </c>
      <c r="N40" s="33">
        <f ca="1">MOD(ROUNDDOWN($AD39/1,0),10)</f>
        <v>4</v>
      </c>
      <c r="O40" s="19"/>
      <c r="P40" s="1"/>
      <c r="Q40" s="1">
        <f t="shared" si="23"/>
        <v>10</v>
      </c>
      <c r="R40" s="8">
        <f t="shared" ca="1" si="23"/>
        <v>4</v>
      </c>
      <c r="S40" s="8">
        <f t="shared" ca="1" si="23"/>
        <v>2</v>
      </c>
      <c r="T40" s="9"/>
      <c r="U40" s="1">
        <f t="shared" si="24"/>
        <v>10</v>
      </c>
      <c r="V40" s="8">
        <f t="shared" ca="1" si="24"/>
        <v>5</v>
      </c>
      <c r="W40" s="8">
        <f t="shared" ca="1" si="24"/>
        <v>9</v>
      </c>
      <c r="X40" s="9"/>
      <c r="Y40" s="32">
        <f t="shared" si="25"/>
        <v>10</v>
      </c>
      <c r="Z40" s="5">
        <f t="shared" ca="1" si="25"/>
        <v>49</v>
      </c>
      <c r="AA40" s="6" t="str">
        <f t="shared" si="25"/>
        <v>＋</v>
      </c>
      <c r="AB40" s="6">
        <f t="shared" ca="1" si="25"/>
        <v>52</v>
      </c>
      <c r="AC40" s="7" t="str">
        <f t="shared" si="25"/>
        <v>＝</v>
      </c>
      <c r="AD40" s="8">
        <f t="shared" ca="1" si="25"/>
        <v>101</v>
      </c>
      <c r="AN40" s="3"/>
      <c r="AO40" s="4"/>
      <c r="AP40" s="1"/>
      <c r="AQ40" s="1"/>
      <c r="AR40" s="1"/>
      <c r="AS40" s="1"/>
      <c r="AW40" s="3">
        <f t="shared" ca="1" si="3"/>
        <v>0.12972843284062019</v>
      </c>
      <c r="AX40" s="4">
        <f t="shared" ca="1" si="1"/>
        <v>36</v>
      </c>
      <c r="AZ40" s="1">
        <v>40</v>
      </c>
      <c r="BA40" s="1">
        <v>9</v>
      </c>
      <c r="BB40" s="1">
        <v>4</v>
      </c>
    </row>
    <row r="41" spans="1:54" ht="12.95" customHeight="1" x14ac:dyDescent="0.25">
      <c r="A41" s="24"/>
      <c r="B41" s="25"/>
      <c r="C41" s="25"/>
      <c r="D41" s="25"/>
      <c r="E41" s="26"/>
      <c r="F41" s="24"/>
      <c r="G41" s="25"/>
      <c r="H41" s="25"/>
      <c r="I41" s="25"/>
      <c r="J41" s="26"/>
      <c r="K41" s="24"/>
      <c r="L41" s="25"/>
      <c r="M41" s="25"/>
      <c r="N41" s="25"/>
      <c r="O41" s="26"/>
      <c r="P41" s="1"/>
      <c r="Q41" s="1">
        <f t="shared" si="23"/>
        <v>11</v>
      </c>
      <c r="R41" s="8">
        <f t="shared" ca="1" si="23"/>
        <v>7</v>
      </c>
      <c r="S41" s="8">
        <f t="shared" ca="1" si="23"/>
        <v>8</v>
      </c>
      <c r="T41" s="9"/>
      <c r="U41" s="1">
        <f t="shared" si="24"/>
        <v>11</v>
      </c>
      <c r="V41" s="8">
        <f t="shared" ca="1" si="24"/>
        <v>2</v>
      </c>
      <c r="W41" s="8">
        <f t="shared" ca="1" si="24"/>
        <v>2</v>
      </c>
      <c r="X41" s="9"/>
      <c r="Y41" s="32">
        <f t="shared" si="25"/>
        <v>11</v>
      </c>
      <c r="Z41" s="5">
        <f t="shared" ca="1" si="25"/>
        <v>72</v>
      </c>
      <c r="AA41" s="6" t="str">
        <f t="shared" si="25"/>
        <v>＋</v>
      </c>
      <c r="AB41" s="6">
        <f t="shared" ca="1" si="25"/>
        <v>28</v>
      </c>
      <c r="AC41" s="7" t="str">
        <f t="shared" si="25"/>
        <v>＝</v>
      </c>
      <c r="AD41" s="8">
        <f t="shared" ca="1" si="25"/>
        <v>100</v>
      </c>
      <c r="AN41" s="3"/>
      <c r="AO41" s="4"/>
      <c r="AP41" s="1"/>
      <c r="AQ41" s="1"/>
      <c r="AR41" s="1"/>
      <c r="AS41" s="1"/>
      <c r="AW41" s="3">
        <f t="shared" ca="1" si="3"/>
        <v>0.20971775257318248</v>
      </c>
      <c r="AX41" s="4">
        <f t="shared" ca="1" si="1"/>
        <v>33</v>
      </c>
      <c r="AZ41" s="1">
        <v>41</v>
      </c>
      <c r="BA41" s="1">
        <v>9</v>
      </c>
      <c r="BB41" s="1">
        <v>5</v>
      </c>
    </row>
    <row r="42" spans="1:54" ht="39.950000000000003" customHeight="1" x14ac:dyDescent="0.25">
      <c r="A42" s="12"/>
      <c r="B42" s="34" t="str">
        <f ca="1">$S54</f>
        <v>①</v>
      </c>
      <c r="C42" s="34" t="str">
        <f ca="1">$W54</f>
        <v>①</v>
      </c>
      <c r="D42" s="13"/>
      <c r="E42" s="14"/>
      <c r="F42" s="12"/>
      <c r="G42" s="34" t="str">
        <f ca="1">$S55</f>
        <v>①</v>
      </c>
      <c r="H42" s="34" t="str">
        <f ca="1">$W55</f>
        <v>①</v>
      </c>
      <c r="I42" s="15"/>
      <c r="J42" s="14"/>
      <c r="K42" s="12"/>
      <c r="L42" s="34" t="str">
        <f ca="1">$S56</f>
        <v>①</v>
      </c>
      <c r="M42" s="34" t="str">
        <f ca="1">$W56</f>
        <v>①</v>
      </c>
      <c r="N42" s="15"/>
      <c r="O42" s="14"/>
      <c r="P42" s="1"/>
      <c r="Q42" s="1">
        <f t="shared" si="23"/>
        <v>12</v>
      </c>
      <c r="R42" s="8">
        <f t="shared" ca="1" si="23"/>
        <v>8</v>
      </c>
      <c r="S42" s="8">
        <f t="shared" ca="1" si="23"/>
        <v>5</v>
      </c>
      <c r="T42" s="9"/>
      <c r="U42" s="1">
        <f t="shared" si="24"/>
        <v>12</v>
      </c>
      <c r="V42" s="8">
        <f t="shared" ca="1" si="24"/>
        <v>1</v>
      </c>
      <c r="W42" s="8">
        <f t="shared" ca="1" si="24"/>
        <v>8</v>
      </c>
      <c r="X42" s="9"/>
      <c r="Y42" s="32">
        <f t="shared" si="25"/>
        <v>12</v>
      </c>
      <c r="Z42" s="5">
        <f t="shared" ca="1" si="25"/>
        <v>88</v>
      </c>
      <c r="AA42" s="6" t="str">
        <f t="shared" si="25"/>
        <v>＋</v>
      </c>
      <c r="AB42" s="6">
        <f t="shared" ca="1" si="25"/>
        <v>15</v>
      </c>
      <c r="AC42" s="7" t="str">
        <f t="shared" si="25"/>
        <v>＝</v>
      </c>
      <c r="AD42" s="8">
        <f t="shared" ca="1" si="25"/>
        <v>103</v>
      </c>
      <c r="AN42" s="3"/>
      <c r="AO42" s="4"/>
      <c r="AP42" s="1"/>
      <c r="AQ42" s="1"/>
      <c r="AR42" s="1"/>
      <c r="AS42" s="1"/>
      <c r="AW42" s="3">
        <f t="shared" ca="1" si="3"/>
        <v>0.11706400195338262</v>
      </c>
      <c r="AX42" s="4">
        <f t="shared" ca="1" si="1"/>
        <v>39</v>
      </c>
      <c r="AZ42" s="1">
        <v>42</v>
      </c>
      <c r="BA42" s="1">
        <v>9</v>
      </c>
      <c r="BB42" s="1">
        <v>6</v>
      </c>
    </row>
    <row r="43" spans="1:54" ht="42" customHeight="1" x14ac:dyDescent="0.25">
      <c r="A43" s="16"/>
      <c r="B43" s="17"/>
      <c r="C43" s="18">
        <f t="shared" ref="C43:N43" ca="1" si="30">C20</f>
        <v>4</v>
      </c>
      <c r="D43" s="18">
        <f t="shared" ca="1" si="30"/>
        <v>2</v>
      </c>
      <c r="E43" s="19"/>
      <c r="F43" s="16"/>
      <c r="G43" s="17"/>
      <c r="H43" s="18">
        <f t="shared" ca="1" si="30"/>
        <v>7</v>
      </c>
      <c r="I43" s="18">
        <f t="shared" ca="1" si="30"/>
        <v>8</v>
      </c>
      <c r="J43" s="19"/>
      <c r="K43" s="16"/>
      <c r="L43" s="17"/>
      <c r="M43" s="18">
        <f t="shared" ca="1" si="30"/>
        <v>8</v>
      </c>
      <c r="N43" s="18">
        <f t="shared" ca="1" si="30"/>
        <v>5</v>
      </c>
      <c r="O43" s="19"/>
      <c r="P43" s="1"/>
      <c r="Q43" s="1" t="s">
        <v>12</v>
      </c>
      <c r="AN43" s="3"/>
      <c r="AO43" s="4"/>
      <c r="AP43" s="1"/>
      <c r="AQ43" s="1"/>
      <c r="AR43" s="1"/>
      <c r="AS43" s="1"/>
      <c r="AW43" s="3">
        <f t="shared" ca="1" si="3"/>
        <v>5.6956798741556236E-2</v>
      </c>
      <c r="AX43" s="4">
        <f t="shared" ca="1" si="1"/>
        <v>42</v>
      </c>
      <c r="AZ43" s="1">
        <v>43</v>
      </c>
      <c r="BA43" s="1">
        <v>9</v>
      </c>
      <c r="BB43" s="1">
        <v>7</v>
      </c>
    </row>
    <row r="44" spans="1:54" ht="42" customHeight="1" thickBot="1" x14ac:dyDescent="0.3">
      <c r="A44" s="16"/>
      <c r="B44" s="20" t="str">
        <f t="shared" ref="B44:N44" si="31">B21</f>
        <v>＋</v>
      </c>
      <c r="C44" s="21">
        <f t="shared" ca="1" si="31"/>
        <v>5</v>
      </c>
      <c r="D44" s="21">
        <f t="shared" ca="1" si="31"/>
        <v>9</v>
      </c>
      <c r="E44" s="19"/>
      <c r="F44" s="16"/>
      <c r="G44" s="20" t="str">
        <f t="shared" si="31"/>
        <v>＋</v>
      </c>
      <c r="H44" s="21">
        <f t="shared" ca="1" si="31"/>
        <v>2</v>
      </c>
      <c r="I44" s="21">
        <f t="shared" ca="1" si="31"/>
        <v>2</v>
      </c>
      <c r="J44" s="19"/>
      <c r="K44" s="16"/>
      <c r="L44" s="20" t="str">
        <f t="shared" si="31"/>
        <v>＋</v>
      </c>
      <c r="M44" s="21">
        <f t="shared" ca="1" si="31"/>
        <v>1</v>
      </c>
      <c r="N44" s="21">
        <f t="shared" ca="1" si="31"/>
        <v>8</v>
      </c>
      <c r="O44" s="19"/>
      <c r="P44" s="1"/>
      <c r="Q44" s="1"/>
      <c r="R44" s="30" t="s">
        <v>11</v>
      </c>
      <c r="S44" s="30"/>
      <c r="V44" s="30" t="s">
        <v>7</v>
      </c>
      <c r="W44" s="30"/>
      <c r="AN44" s="3"/>
      <c r="AO44" s="4"/>
      <c r="AP44" s="1"/>
      <c r="AQ44" s="1"/>
      <c r="AR44" s="1"/>
      <c r="AS44" s="1"/>
      <c r="AW44" s="3">
        <f t="shared" ca="1" si="3"/>
        <v>0.72201322619872654</v>
      </c>
      <c r="AX44" s="4">
        <f t="shared" ca="1" si="1"/>
        <v>10</v>
      </c>
      <c r="AZ44" s="1">
        <v>44</v>
      </c>
      <c r="BA44" s="1">
        <v>9</v>
      </c>
      <c r="BB44" s="1">
        <v>8</v>
      </c>
    </row>
    <row r="45" spans="1:54" ht="50.1" customHeight="1" x14ac:dyDescent="0.7">
      <c r="A45" s="16"/>
      <c r="B45" s="33">
        <f ca="1">MOD(ROUNDDOWN($AD40/100,0),10)</f>
        <v>1</v>
      </c>
      <c r="C45" s="33">
        <f ca="1">MOD(ROUNDDOWN($AD40/10,0),10)</f>
        <v>0</v>
      </c>
      <c r="D45" s="33">
        <f ca="1">MOD(ROUNDDOWN($AD40/1,0),10)</f>
        <v>1</v>
      </c>
      <c r="E45" s="19"/>
      <c r="F45" s="16"/>
      <c r="G45" s="33">
        <f ca="1">MOD(ROUNDDOWN($AD41/100,0),10)</f>
        <v>1</v>
      </c>
      <c r="H45" s="33">
        <f ca="1">MOD(ROUNDDOWN($AD41/10,0),10)</f>
        <v>0</v>
      </c>
      <c r="I45" s="33">
        <f ca="1">MOD(ROUNDDOWN($AD41/1,0),10)</f>
        <v>0</v>
      </c>
      <c r="J45" s="19"/>
      <c r="K45" s="16"/>
      <c r="L45" s="33">
        <f ca="1">MOD(ROUNDDOWN($AD42/100,0),10)</f>
        <v>1</v>
      </c>
      <c r="M45" s="33">
        <f ca="1">MOD(ROUNDDOWN($AD42/10,0),10)</f>
        <v>0</v>
      </c>
      <c r="N45" s="33">
        <f ca="1">MOD(ROUNDDOWN($AD42/1,0),10)</f>
        <v>3</v>
      </c>
      <c r="O45" s="19"/>
      <c r="P45" s="1"/>
      <c r="Q45" s="1">
        <v>1</v>
      </c>
      <c r="R45" s="31">
        <f t="shared" ref="R45:R56" ca="1" si="32">R31+V31</f>
        <v>9</v>
      </c>
      <c r="S45" s="31" t="str">
        <f ca="1">IF(R45+IF(V45&gt;=10,1,0)&gt;=10,"①","")</f>
        <v>①</v>
      </c>
      <c r="U45" s="1">
        <v>1</v>
      </c>
      <c r="V45" s="31">
        <f t="shared" ref="V45:V56" ca="1" si="33">S31+W31</f>
        <v>15</v>
      </c>
      <c r="W45" s="31" t="str">
        <f ca="1">IF(V45&gt;=10,"①","")</f>
        <v>①</v>
      </c>
      <c r="AN45" s="3"/>
      <c r="AO45" s="4"/>
      <c r="AP45" s="1"/>
      <c r="AQ45" s="1"/>
      <c r="AR45" s="1"/>
      <c r="AS45" s="1"/>
      <c r="AW45" s="3">
        <f t="shared" ca="1" si="3"/>
        <v>0.30908528175835404</v>
      </c>
      <c r="AX45" s="4">
        <f t="shared" ca="1" si="1"/>
        <v>28</v>
      </c>
      <c r="AZ45" s="1">
        <v>45</v>
      </c>
      <c r="BA45" s="1">
        <v>9</v>
      </c>
      <c r="BB45" s="1">
        <v>9</v>
      </c>
    </row>
    <row r="46" spans="1:54" ht="12.95" customHeight="1" x14ac:dyDescent="0.25">
      <c r="A46" s="24"/>
      <c r="B46" s="25"/>
      <c r="C46" s="25"/>
      <c r="D46" s="25"/>
      <c r="E46" s="26"/>
      <c r="F46" s="24"/>
      <c r="G46" s="25"/>
      <c r="H46" s="25"/>
      <c r="I46" s="25"/>
      <c r="J46" s="26"/>
      <c r="K46" s="24"/>
      <c r="L46" s="25"/>
      <c r="M46" s="25"/>
      <c r="N46" s="25"/>
      <c r="O46" s="26"/>
      <c r="P46" s="1"/>
      <c r="Q46" s="1">
        <v>2</v>
      </c>
      <c r="R46" s="31">
        <f t="shared" ca="1" si="32"/>
        <v>9</v>
      </c>
      <c r="S46" s="31" t="str">
        <f t="shared" ref="S46:S56" ca="1" si="34">IF(R46+IF(V46&gt;=10,1,0)&gt;=10,"①","")</f>
        <v>①</v>
      </c>
      <c r="U46" s="1">
        <v>2</v>
      </c>
      <c r="V46" s="31">
        <f t="shared" ca="1" si="33"/>
        <v>11</v>
      </c>
      <c r="W46" s="31" t="str">
        <f t="shared" ref="W46:W56" ca="1" si="35">IF(V46&gt;=10,"①","")</f>
        <v>①</v>
      </c>
      <c r="AN46" s="3"/>
      <c r="AO46" s="4"/>
      <c r="AP46" s="1"/>
      <c r="AQ46" s="1"/>
      <c r="AR46" s="1"/>
      <c r="AS46" s="1"/>
      <c r="AW46" s="3"/>
      <c r="AX46" s="4"/>
      <c r="AZ46" s="1"/>
      <c r="BA46" s="1"/>
      <c r="BB46" s="1"/>
    </row>
    <row r="47" spans="1:54" ht="46.5" x14ac:dyDescent="0.7">
      <c r="P47" s="1"/>
      <c r="Q47" s="1">
        <v>3</v>
      </c>
      <c r="R47" s="31">
        <f t="shared" ca="1" si="32"/>
        <v>9</v>
      </c>
      <c r="S47" s="31" t="str">
        <f t="shared" ca="1" si="34"/>
        <v>①</v>
      </c>
      <c r="U47" s="1">
        <v>3</v>
      </c>
      <c r="V47" s="31">
        <f t="shared" ca="1" si="33"/>
        <v>12</v>
      </c>
      <c r="W47" s="31" t="str">
        <f t="shared" ca="1" si="35"/>
        <v>①</v>
      </c>
      <c r="Z47" s="33"/>
      <c r="AN47" s="3"/>
      <c r="AO47" s="4"/>
      <c r="AP47" s="1"/>
      <c r="AQ47" s="1"/>
      <c r="AR47" s="1"/>
      <c r="AS47" s="1"/>
      <c r="AW47" s="3"/>
      <c r="AX47" s="4"/>
      <c r="AZ47" s="1"/>
      <c r="BA47" s="1"/>
      <c r="BB47" s="1"/>
    </row>
    <row r="48" spans="1:54" ht="18.75" x14ac:dyDescent="0.25">
      <c r="P48" s="1"/>
      <c r="Q48" s="1">
        <v>4</v>
      </c>
      <c r="R48" s="31">
        <f t="shared" ca="1" si="32"/>
        <v>9</v>
      </c>
      <c r="S48" s="31" t="str">
        <f t="shared" ca="1" si="34"/>
        <v>①</v>
      </c>
      <c r="U48" s="1">
        <v>4</v>
      </c>
      <c r="V48" s="31">
        <f t="shared" ca="1" si="33"/>
        <v>16</v>
      </c>
      <c r="W48" s="31" t="str">
        <f t="shared" ca="1" si="35"/>
        <v>①</v>
      </c>
      <c r="AN48" s="3"/>
      <c r="AO48" s="4"/>
      <c r="AQ48" s="1"/>
      <c r="AR48" s="1"/>
      <c r="AS48" s="1"/>
      <c r="AW48" s="3"/>
      <c r="AX48" s="4"/>
      <c r="AZ48" s="1"/>
      <c r="BA48" s="1"/>
      <c r="BB48" s="1"/>
    </row>
    <row r="49" spans="16:54" ht="18.75" x14ac:dyDescent="0.25">
      <c r="P49" s="1"/>
      <c r="Q49" s="1">
        <v>5</v>
      </c>
      <c r="R49" s="31">
        <f t="shared" ca="1" si="32"/>
        <v>9</v>
      </c>
      <c r="S49" s="31" t="str">
        <f t="shared" ca="1" si="34"/>
        <v>①</v>
      </c>
      <c r="U49" s="1">
        <v>5</v>
      </c>
      <c r="V49" s="31">
        <f t="shared" ca="1" si="33"/>
        <v>11</v>
      </c>
      <c r="W49" s="31" t="str">
        <f t="shared" ca="1" si="35"/>
        <v>①</v>
      </c>
      <c r="AN49" s="3"/>
      <c r="AO49" s="4"/>
      <c r="AQ49" s="1"/>
      <c r="AR49" s="1"/>
      <c r="AS49" s="1"/>
      <c r="AW49" s="3"/>
      <c r="AX49" s="4"/>
      <c r="AZ49" s="1"/>
      <c r="BA49" s="1"/>
      <c r="BB49" s="1"/>
    </row>
    <row r="50" spans="16:54" ht="18.75" x14ac:dyDescent="0.25">
      <c r="P50" s="1"/>
      <c r="Q50" s="1">
        <v>6</v>
      </c>
      <c r="R50" s="31">
        <f t="shared" ca="1" si="32"/>
        <v>9</v>
      </c>
      <c r="S50" s="31" t="str">
        <f t="shared" ca="1" si="34"/>
        <v>①</v>
      </c>
      <c r="U50" s="1">
        <v>6</v>
      </c>
      <c r="V50" s="31">
        <f t="shared" ca="1" si="33"/>
        <v>10</v>
      </c>
      <c r="W50" s="31" t="str">
        <f t="shared" ca="1" si="35"/>
        <v>①</v>
      </c>
      <c r="AN50" s="3"/>
      <c r="AO50" s="4"/>
      <c r="AQ50" s="1"/>
      <c r="AR50" s="1"/>
      <c r="AS50" s="1"/>
      <c r="AW50" s="3"/>
      <c r="AX50" s="4"/>
      <c r="AZ50" s="1"/>
      <c r="BA50" s="1"/>
      <c r="BB50" s="1"/>
    </row>
    <row r="51" spans="16:54" ht="18.75" x14ac:dyDescent="0.25">
      <c r="P51" s="1"/>
      <c r="Q51" s="1">
        <v>7</v>
      </c>
      <c r="R51" s="31">
        <f t="shared" ca="1" si="32"/>
        <v>9</v>
      </c>
      <c r="S51" s="31" t="str">
        <f t="shared" ca="1" si="34"/>
        <v>①</v>
      </c>
      <c r="U51" s="1">
        <v>7</v>
      </c>
      <c r="V51" s="31">
        <f t="shared" ca="1" si="33"/>
        <v>10</v>
      </c>
      <c r="W51" s="31" t="str">
        <f t="shared" ca="1" si="35"/>
        <v>①</v>
      </c>
      <c r="AN51" s="3"/>
      <c r="AO51" s="4"/>
      <c r="AQ51" s="1"/>
      <c r="AR51" s="1"/>
      <c r="AS51" s="1"/>
      <c r="AW51" s="3"/>
      <c r="AX51" s="4"/>
      <c r="AZ51" s="1"/>
      <c r="BA51" s="1"/>
      <c r="BB51" s="1"/>
    </row>
    <row r="52" spans="16:54" ht="18.75" x14ac:dyDescent="0.25">
      <c r="P52" s="1"/>
      <c r="Q52" s="1">
        <v>8</v>
      </c>
      <c r="R52" s="31">
        <f t="shared" ca="1" si="32"/>
        <v>9</v>
      </c>
      <c r="S52" s="31" t="str">
        <f t="shared" ca="1" si="34"/>
        <v>①</v>
      </c>
      <c r="U52" s="1">
        <v>8</v>
      </c>
      <c r="V52" s="31">
        <f t="shared" ca="1" si="33"/>
        <v>15</v>
      </c>
      <c r="W52" s="31" t="str">
        <f t="shared" ca="1" si="35"/>
        <v>①</v>
      </c>
      <c r="AN52" s="3"/>
      <c r="AO52" s="4"/>
      <c r="AQ52" s="1"/>
      <c r="AR52" s="1"/>
      <c r="AS52" s="1"/>
      <c r="AW52" s="3"/>
      <c r="AX52" s="4"/>
      <c r="AZ52" s="1"/>
      <c r="BA52" s="1"/>
      <c r="BB52" s="1"/>
    </row>
    <row r="53" spans="16:54" ht="18.75" x14ac:dyDescent="0.25">
      <c r="P53" s="1"/>
      <c r="Q53" s="1">
        <v>9</v>
      </c>
      <c r="R53" s="31">
        <f t="shared" ca="1" si="32"/>
        <v>9</v>
      </c>
      <c r="S53" s="31" t="str">
        <f t="shared" ca="1" si="34"/>
        <v>①</v>
      </c>
      <c r="U53" s="1">
        <v>9</v>
      </c>
      <c r="V53" s="31">
        <f t="shared" ca="1" si="33"/>
        <v>14</v>
      </c>
      <c r="W53" s="31" t="str">
        <f t="shared" ca="1" si="35"/>
        <v>①</v>
      </c>
      <c r="AN53" s="3"/>
      <c r="AO53" s="4"/>
      <c r="AQ53" s="1"/>
      <c r="AR53" s="1"/>
      <c r="AS53" s="1"/>
      <c r="AW53" s="3"/>
      <c r="AX53" s="4"/>
      <c r="AZ53" s="1"/>
      <c r="BA53" s="1"/>
      <c r="BB53" s="1"/>
    </row>
    <row r="54" spans="16:54" ht="18.75" x14ac:dyDescent="0.25">
      <c r="P54" s="1"/>
      <c r="Q54" s="1">
        <v>10</v>
      </c>
      <c r="R54" s="31">
        <f t="shared" ca="1" si="32"/>
        <v>9</v>
      </c>
      <c r="S54" s="31" t="str">
        <f t="shared" ca="1" si="34"/>
        <v>①</v>
      </c>
      <c r="U54" s="1">
        <v>10</v>
      </c>
      <c r="V54" s="31">
        <f t="shared" ca="1" si="33"/>
        <v>11</v>
      </c>
      <c r="W54" s="31" t="str">
        <f t="shared" ca="1" si="35"/>
        <v>①</v>
      </c>
      <c r="AN54" s="3"/>
      <c r="AO54" s="4"/>
      <c r="AQ54" s="1"/>
      <c r="AW54" s="3"/>
      <c r="AX54" s="4"/>
      <c r="AZ54" s="1"/>
      <c r="BA54" s="1"/>
      <c r="BB54" s="1"/>
    </row>
    <row r="55" spans="16:54" ht="18.75" x14ac:dyDescent="0.25">
      <c r="P55" s="1"/>
      <c r="Q55" s="1">
        <v>11</v>
      </c>
      <c r="R55" s="31">
        <f t="shared" ca="1" si="32"/>
        <v>9</v>
      </c>
      <c r="S55" s="31" t="str">
        <f t="shared" ca="1" si="34"/>
        <v>①</v>
      </c>
      <c r="U55" s="1">
        <v>11</v>
      </c>
      <c r="V55" s="31">
        <f t="shared" ca="1" si="33"/>
        <v>10</v>
      </c>
      <c r="W55" s="31" t="str">
        <f t="shared" ca="1" si="35"/>
        <v>①</v>
      </c>
      <c r="AN55" s="3"/>
      <c r="AO55" s="4"/>
      <c r="AQ55" s="1"/>
      <c r="AW55" s="3"/>
      <c r="AX55" s="4"/>
      <c r="AZ55" s="1"/>
      <c r="BA55" s="1"/>
      <c r="BB55" s="1"/>
    </row>
    <row r="56" spans="16:54" ht="18.75" x14ac:dyDescent="0.25">
      <c r="P56" s="1"/>
      <c r="Q56" s="1">
        <v>12</v>
      </c>
      <c r="R56" s="31">
        <f t="shared" ca="1" si="32"/>
        <v>9</v>
      </c>
      <c r="S56" s="31" t="str">
        <f t="shared" ca="1" si="34"/>
        <v>①</v>
      </c>
      <c r="U56" s="1">
        <v>12</v>
      </c>
      <c r="V56" s="31">
        <f t="shared" ca="1" si="33"/>
        <v>13</v>
      </c>
      <c r="W56" s="31" t="str">
        <f t="shared" ca="1" si="35"/>
        <v>①</v>
      </c>
      <c r="AN56" s="3"/>
      <c r="AO56" s="4"/>
      <c r="AQ56" s="1"/>
      <c r="AW56" s="3"/>
      <c r="AX56" s="4"/>
      <c r="AZ56" s="1"/>
      <c r="BA56" s="1"/>
      <c r="BB56" s="1"/>
    </row>
    <row r="57" spans="16:54" ht="18.75" x14ac:dyDescent="0.25">
      <c r="P57" s="1"/>
      <c r="AN57" s="3"/>
      <c r="AO57" s="4"/>
      <c r="AQ57" s="1"/>
      <c r="AW57" s="3"/>
      <c r="AX57" s="4"/>
      <c r="AZ57" s="1"/>
      <c r="BA57" s="1"/>
      <c r="BB57" s="1"/>
    </row>
    <row r="58" spans="16:54" ht="18.75" x14ac:dyDescent="0.25">
      <c r="P58" s="1"/>
      <c r="AN58" s="3"/>
      <c r="AO58" s="4"/>
      <c r="AQ58" s="1"/>
      <c r="AW58" s="3"/>
      <c r="AX58" s="4"/>
      <c r="AZ58" s="1"/>
      <c r="BA58" s="1"/>
      <c r="BB58" s="1"/>
    </row>
    <row r="59" spans="16:54" ht="18.75" x14ac:dyDescent="0.25">
      <c r="P59" s="1"/>
      <c r="AN59" s="3"/>
      <c r="AO59" s="4"/>
      <c r="AQ59" s="1"/>
      <c r="AW59" s="3"/>
      <c r="AX59" s="4"/>
      <c r="AZ59" s="1"/>
      <c r="BA59" s="1"/>
      <c r="BB59" s="1"/>
    </row>
    <row r="60" spans="16:54" ht="18.75" x14ac:dyDescent="0.25">
      <c r="P60" s="1"/>
      <c r="AN60" s="3"/>
      <c r="AO60" s="4"/>
      <c r="AQ60" s="1"/>
      <c r="AW60" s="3"/>
      <c r="AX60" s="4"/>
      <c r="AZ60" s="1"/>
      <c r="BA60" s="1"/>
      <c r="BB60" s="1"/>
    </row>
    <row r="61" spans="16:54" ht="18.75" x14ac:dyDescent="0.25">
      <c r="P61" s="1"/>
      <c r="AN61" s="3"/>
      <c r="AO61" s="4"/>
      <c r="AQ61" s="1"/>
      <c r="AW61" s="3"/>
      <c r="AX61" s="4"/>
      <c r="AZ61" s="1"/>
      <c r="BA61" s="1"/>
      <c r="BB61" s="1"/>
    </row>
    <row r="62" spans="16:54" ht="18.75" x14ac:dyDescent="0.25">
      <c r="P62" s="1"/>
      <c r="AN62" s="3"/>
      <c r="AO62" s="4"/>
      <c r="AQ62" s="1"/>
      <c r="AW62" s="3"/>
      <c r="AX62" s="4"/>
      <c r="AZ62" s="1"/>
      <c r="BA62" s="1"/>
      <c r="BB62" s="1"/>
    </row>
    <row r="63" spans="16:54" ht="18.75" x14ac:dyDescent="0.25">
      <c r="P63" s="1"/>
      <c r="AN63" s="3"/>
      <c r="AO63" s="4"/>
      <c r="AQ63" s="1"/>
      <c r="AW63" s="3"/>
      <c r="AX63" s="4"/>
      <c r="AZ63" s="1"/>
      <c r="BA63" s="1"/>
      <c r="BB63" s="1"/>
    </row>
    <row r="64" spans="16:54" ht="18.75" x14ac:dyDescent="0.25">
      <c r="P64" s="1"/>
      <c r="AN64" s="3"/>
      <c r="AO64" s="4"/>
      <c r="AQ64" s="1"/>
      <c r="AW64" s="3"/>
      <c r="AX64" s="4"/>
      <c r="AZ64" s="1"/>
      <c r="BA64" s="1"/>
      <c r="BB64" s="1"/>
    </row>
    <row r="65" spans="16:54" ht="18.75" x14ac:dyDescent="0.25">
      <c r="P65" s="1"/>
      <c r="AN65" s="3"/>
      <c r="AO65" s="4"/>
      <c r="AQ65" s="1"/>
      <c r="AW65" s="3"/>
      <c r="AX65" s="4"/>
      <c r="AZ65" s="1"/>
      <c r="BA65" s="1"/>
      <c r="BB65" s="1"/>
    </row>
    <row r="66" spans="16:54" ht="18.75" x14ac:dyDescent="0.25">
      <c r="P66" s="1"/>
      <c r="AN66" s="3"/>
      <c r="AO66" s="4"/>
      <c r="AQ66" s="1"/>
      <c r="AW66" s="3"/>
      <c r="AX66" s="4"/>
      <c r="AZ66" s="1"/>
      <c r="BA66" s="1"/>
      <c r="BB66" s="1"/>
    </row>
    <row r="67" spans="16:54" ht="18.75" x14ac:dyDescent="0.25">
      <c r="P67" s="1"/>
      <c r="AN67" s="3"/>
      <c r="AO67" s="4"/>
      <c r="AQ67" s="1"/>
      <c r="AW67" s="3"/>
      <c r="AX67" s="4"/>
      <c r="AZ67" s="1"/>
      <c r="BA67" s="1"/>
      <c r="BB67" s="1"/>
    </row>
    <row r="68" spans="16:54" ht="18.75" x14ac:dyDescent="0.25">
      <c r="P68" s="1"/>
      <c r="AN68" s="3"/>
      <c r="AO68" s="4"/>
      <c r="AQ68" s="1"/>
      <c r="AW68" s="3"/>
      <c r="AX68" s="4"/>
      <c r="AZ68" s="1"/>
      <c r="BA68" s="1"/>
      <c r="BB68" s="1"/>
    </row>
    <row r="69" spans="16:54" ht="18.75" x14ac:dyDescent="0.25">
      <c r="P69" s="1"/>
      <c r="AN69" s="3"/>
      <c r="AO69" s="4"/>
      <c r="AQ69" s="1"/>
      <c r="AW69" s="3"/>
      <c r="AX69" s="4"/>
      <c r="AZ69" s="1"/>
      <c r="BA69" s="1"/>
      <c r="BB69" s="1"/>
    </row>
    <row r="70" spans="16:54" ht="18.75" x14ac:dyDescent="0.25">
      <c r="P70" s="1"/>
      <c r="AN70" s="3"/>
      <c r="AO70" s="4"/>
      <c r="AQ70" s="1"/>
      <c r="AW70" s="3"/>
      <c r="AX70" s="4"/>
      <c r="AZ70" s="1"/>
      <c r="BA70" s="1"/>
      <c r="BB70" s="1"/>
    </row>
    <row r="71" spans="16:54" ht="18.75" x14ac:dyDescent="0.25">
      <c r="P71" s="1"/>
      <c r="AN71" s="3"/>
      <c r="AO71" s="4"/>
      <c r="AQ71" s="1"/>
      <c r="AW71" s="3"/>
      <c r="AX71" s="4"/>
      <c r="AZ71" s="1"/>
      <c r="BA71" s="1"/>
      <c r="BB71" s="1"/>
    </row>
    <row r="72" spans="16:54" ht="18.75" x14ac:dyDescent="0.25">
      <c r="P72" s="1"/>
      <c r="AN72" s="3"/>
      <c r="AO72" s="4"/>
      <c r="AQ72" s="1"/>
      <c r="AW72" s="3"/>
      <c r="AX72" s="4"/>
      <c r="AZ72" s="1"/>
      <c r="BA72" s="1"/>
      <c r="BB72" s="1"/>
    </row>
    <row r="73" spans="16:54" ht="18.75" x14ac:dyDescent="0.25">
      <c r="P73" s="1"/>
      <c r="AN73" s="3"/>
      <c r="AO73" s="4"/>
      <c r="AQ73" s="1"/>
      <c r="AW73" s="3"/>
      <c r="AX73" s="4"/>
      <c r="AZ73" s="1"/>
      <c r="BA73" s="1"/>
      <c r="BB73" s="1"/>
    </row>
    <row r="74" spans="16:54" ht="18.75" x14ac:dyDescent="0.25">
      <c r="P74" s="1"/>
      <c r="AN74" s="3"/>
      <c r="AO74" s="4"/>
      <c r="AQ74" s="1"/>
      <c r="AW74" s="3"/>
      <c r="AX74" s="4"/>
      <c r="AZ74" s="1"/>
      <c r="BA74" s="1"/>
      <c r="BB74" s="1"/>
    </row>
    <row r="75" spans="16:54" ht="18.75" x14ac:dyDescent="0.25">
      <c r="P75" s="1"/>
      <c r="AN75" s="3"/>
      <c r="AO75" s="4"/>
      <c r="AQ75" s="1"/>
      <c r="AW75" s="3"/>
      <c r="AX75" s="4"/>
      <c r="AZ75" s="1"/>
      <c r="BA75" s="1"/>
      <c r="BB75" s="1"/>
    </row>
    <row r="76" spans="16:54" ht="18.75" x14ac:dyDescent="0.25">
      <c r="P76" s="1"/>
      <c r="AN76" s="3"/>
      <c r="AO76" s="4"/>
      <c r="AQ76" s="1"/>
      <c r="AW76" s="3"/>
      <c r="AX76" s="4"/>
      <c r="AZ76" s="1"/>
      <c r="BA76" s="1"/>
      <c r="BB76" s="1"/>
    </row>
    <row r="77" spans="16:54" ht="18.75" x14ac:dyDescent="0.25">
      <c r="P77" s="1"/>
      <c r="AN77" s="3"/>
      <c r="AO77" s="4"/>
      <c r="AQ77" s="1"/>
      <c r="AW77" s="3"/>
      <c r="AX77" s="4"/>
      <c r="AZ77" s="1"/>
      <c r="BA77" s="1"/>
      <c r="BB77" s="1"/>
    </row>
    <row r="78" spans="16:54" ht="18.75" x14ac:dyDescent="0.25">
      <c r="P78" s="1"/>
      <c r="AN78" s="3"/>
      <c r="AO78" s="4"/>
      <c r="AQ78" s="1"/>
      <c r="AW78" s="3"/>
      <c r="AX78" s="4"/>
      <c r="AZ78" s="1"/>
      <c r="BA78" s="1"/>
      <c r="BB78" s="1"/>
    </row>
    <row r="79" spans="16:54" ht="18.75" x14ac:dyDescent="0.25">
      <c r="P79" s="1"/>
      <c r="AN79" s="3"/>
      <c r="AO79" s="4"/>
      <c r="AQ79" s="1"/>
      <c r="AW79" s="3"/>
      <c r="AX79" s="4"/>
      <c r="AZ79" s="1"/>
      <c r="BA79" s="1"/>
      <c r="BB79" s="1"/>
    </row>
    <row r="80" spans="16:54" ht="18.75" x14ac:dyDescent="0.25">
      <c r="P80" s="1"/>
      <c r="AN80" s="3"/>
      <c r="AO80" s="4"/>
      <c r="AQ80" s="1"/>
      <c r="AW80" s="3"/>
      <c r="AX80" s="4"/>
      <c r="AZ80" s="1"/>
      <c r="BA80" s="1"/>
      <c r="BB80" s="1"/>
    </row>
    <row r="81" spans="16:54" ht="18.75" x14ac:dyDescent="0.25">
      <c r="P81" s="1"/>
      <c r="AN81" s="3"/>
      <c r="AO81" s="4"/>
      <c r="AQ81" s="1"/>
      <c r="AW81" s="3"/>
      <c r="AX81" s="4"/>
      <c r="AZ81" s="1"/>
      <c r="BA81" s="1"/>
      <c r="BB81" s="1"/>
    </row>
    <row r="82" spans="16:54" ht="18.75" x14ac:dyDescent="0.25">
      <c r="P82" s="1"/>
      <c r="AN82" s="3"/>
      <c r="AO82" s="4"/>
      <c r="AQ82" s="1"/>
      <c r="AW82" s="3"/>
      <c r="AX82" s="4"/>
      <c r="AZ82" s="1"/>
      <c r="BA82" s="1"/>
      <c r="BB82" s="1"/>
    </row>
    <row r="83" spans="16:54" ht="18.75" x14ac:dyDescent="0.25">
      <c r="P83" s="1"/>
      <c r="AN83" s="3"/>
      <c r="AO83" s="4"/>
      <c r="AQ83" s="1"/>
      <c r="AW83" s="3"/>
      <c r="AX83" s="4"/>
      <c r="AZ83" s="1"/>
      <c r="BA83" s="1"/>
      <c r="BB83" s="1"/>
    </row>
    <row r="84" spans="16:54" ht="18.75" x14ac:dyDescent="0.25">
      <c r="P84" s="1"/>
      <c r="AN84" s="3"/>
      <c r="AO84" s="4"/>
      <c r="AQ84" s="1"/>
      <c r="AW84" s="3"/>
      <c r="AX84" s="4"/>
      <c r="AZ84" s="1"/>
      <c r="BA84" s="1"/>
      <c r="BB84" s="1"/>
    </row>
    <row r="85" spans="16:54" ht="18.75" x14ac:dyDescent="0.25">
      <c r="P85" s="1"/>
      <c r="AN85" s="3"/>
      <c r="AO85" s="4"/>
      <c r="AQ85" s="1"/>
      <c r="AW85" s="3"/>
      <c r="AX85" s="4"/>
      <c r="AZ85" s="1"/>
      <c r="BA85" s="1"/>
      <c r="BB85" s="1"/>
    </row>
    <row r="86" spans="16:54" ht="18.75" x14ac:dyDescent="0.25">
      <c r="P86" s="1"/>
      <c r="AN86" s="3"/>
      <c r="AO86" s="4"/>
      <c r="AQ86" s="1"/>
      <c r="AW86" s="3"/>
      <c r="AX86" s="4"/>
      <c r="AZ86" s="1"/>
      <c r="BA86" s="1"/>
      <c r="BB86" s="1"/>
    </row>
    <row r="87" spans="16:54" ht="18.75" x14ac:dyDescent="0.25">
      <c r="P87" s="1"/>
      <c r="AN87" s="3"/>
      <c r="AO87" s="4"/>
      <c r="AQ87" s="1"/>
      <c r="AW87" s="3"/>
      <c r="AX87" s="4"/>
      <c r="AZ87" s="1"/>
      <c r="BA87" s="1"/>
      <c r="BB87" s="1"/>
    </row>
    <row r="88" spans="16:54" ht="18.75" x14ac:dyDescent="0.25">
      <c r="P88" s="1"/>
      <c r="AN88" s="3"/>
      <c r="AO88" s="4"/>
      <c r="AQ88" s="1"/>
      <c r="AW88" s="3"/>
      <c r="AX88" s="4"/>
      <c r="AZ88" s="1"/>
      <c r="BA88" s="1"/>
      <c r="BB88" s="1"/>
    </row>
    <row r="89" spans="16:54" ht="18.75" x14ac:dyDescent="0.25">
      <c r="P89" s="1"/>
      <c r="AN89" s="3"/>
      <c r="AO89" s="4"/>
      <c r="AQ89" s="1"/>
      <c r="AW89" s="3"/>
      <c r="AX89" s="4"/>
      <c r="AZ89" s="1"/>
      <c r="BA89" s="1"/>
      <c r="BB89" s="1"/>
    </row>
    <row r="90" spans="16:54" ht="18.75" x14ac:dyDescent="0.25">
      <c r="P90" s="1"/>
      <c r="AN90" s="3"/>
      <c r="AO90" s="4"/>
      <c r="AQ90" s="1"/>
      <c r="AW90" s="3"/>
      <c r="AX90" s="4"/>
      <c r="AZ90" s="1"/>
      <c r="BA90" s="1"/>
      <c r="BB90" s="1"/>
    </row>
    <row r="91" spans="16:54" ht="18.75" x14ac:dyDescent="0.25">
      <c r="P91" s="1"/>
      <c r="AN91" s="3"/>
      <c r="AO91" s="4"/>
      <c r="AQ91" s="1"/>
      <c r="AW91" s="3"/>
      <c r="AX91" s="4"/>
      <c r="AZ91" s="1"/>
      <c r="BB91" s="1"/>
    </row>
    <row r="92" spans="16:54" ht="18.75" x14ac:dyDescent="0.25">
      <c r="P92" s="1"/>
      <c r="AN92" s="3"/>
      <c r="AO92" s="4"/>
      <c r="AQ92" s="1"/>
      <c r="AW92" s="3"/>
      <c r="AX92" s="4"/>
      <c r="AZ92" s="1"/>
      <c r="BB92" s="1"/>
    </row>
    <row r="93" spans="16:54" ht="18.75" x14ac:dyDescent="0.25">
      <c r="P93" s="1"/>
      <c r="AN93" s="3"/>
      <c r="AO93" s="4"/>
      <c r="AQ93" s="1"/>
      <c r="AW93" s="3"/>
      <c r="AX93" s="4"/>
      <c r="AZ93" s="1"/>
      <c r="BB93" s="1"/>
    </row>
    <row r="94" spans="16:54" ht="18.75" x14ac:dyDescent="0.25">
      <c r="P94" s="1"/>
      <c r="AN94" s="3"/>
      <c r="AO94" s="4"/>
      <c r="AQ94" s="1"/>
      <c r="AW94" s="3"/>
      <c r="AX94" s="4"/>
      <c r="AZ94" s="1"/>
      <c r="BB94" s="1"/>
    </row>
    <row r="95" spans="16:54" ht="18.75" x14ac:dyDescent="0.25">
      <c r="P95" s="1"/>
      <c r="AN95" s="3"/>
      <c r="AO95" s="4"/>
      <c r="AQ95" s="1"/>
      <c r="AW95" s="3"/>
      <c r="AX95" s="4"/>
      <c r="AZ95" s="1"/>
      <c r="BB95" s="1"/>
    </row>
    <row r="96" spans="16:54" ht="18.75" x14ac:dyDescent="0.25">
      <c r="P96" s="1"/>
      <c r="AN96" s="3"/>
      <c r="AO96" s="4"/>
      <c r="AQ96" s="1"/>
      <c r="AW96" s="3"/>
      <c r="AX96" s="4"/>
      <c r="AZ96" s="1"/>
      <c r="BB96" s="1"/>
    </row>
    <row r="97" spans="16:54" ht="18.75" x14ac:dyDescent="0.25">
      <c r="P97" s="1"/>
      <c r="AN97" s="3"/>
      <c r="AO97" s="4"/>
      <c r="AQ97" s="1"/>
      <c r="AW97" s="3"/>
      <c r="AX97" s="4"/>
      <c r="AZ97" s="1"/>
      <c r="BB97" s="1"/>
    </row>
    <row r="98" spans="16:54" ht="18.75" x14ac:dyDescent="0.25">
      <c r="P98" s="1"/>
      <c r="AN98" s="3"/>
      <c r="AO98" s="4"/>
      <c r="AQ98" s="1"/>
      <c r="AW98" s="3"/>
      <c r="AX98" s="4"/>
      <c r="AZ98" s="1"/>
      <c r="BB98" s="1"/>
    </row>
    <row r="99" spans="16:54" ht="18.75" x14ac:dyDescent="0.25">
      <c r="P99" s="1"/>
      <c r="AN99" s="3"/>
      <c r="AO99" s="4"/>
      <c r="AQ99" s="1"/>
      <c r="AW99" s="3"/>
      <c r="AX99" s="4"/>
      <c r="AZ99" s="1"/>
      <c r="BB99" s="1"/>
    </row>
    <row r="100" spans="16:54" ht="18.75" x14ac:dyDescent="0.25">
      <c r="P100" s="1"/>
      <c r="AN100" s="3"/>
      <c r="AO100" s="4"/>
      <c r="AQ100" s="1"/>
      <c r="AW100" s="3"/>
      <c r="AX100" s="4"/>
      <c r="AZ100" s="1"/>
      <c r="BB100" s="1"/>
    </row>
    <row r="101" spans="16:54" ht="18.75" x14ac:dyDescent="0.25">
      <c r="AN101" s="3"/>
      <c r="AO101" s="4"/>
      <c r="AQ101" s="1"/>
      <c r="AW101" s="3"/>
      <c r="AX101" s="4"/>
      <c r="AZ101" s="1"/>
    </row>
    <row r="102" spans="16:54" ht="18.75" x14ac:dyDescent="0.15">
      <c r="AZ102" s="1"/>
    </row>
  </sheetData>
  <sheetProtection algorithmName="SHA-512" hashValue="TjtaHa25e8PluF8wbjUsTc9jec27McxjrYJ2mdgM3xDKymvexP109WIZu0ZAtFeS3IuG8+KCqZKXi2nErTNyaQ==" saltValue="qYX1+RhC7s8JGBLQXUq94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188" priority="41" operator="equal">
      <formula>0</formula>
    </cfRule>
  </conditionalFormatting>
  <conditionalFormatting sqref="H43">
    <cfRule type="cellIs" dxfId="187" priority="40" operator="equal">
      <formula>0</formula>
    </cfRule>
  </conditionalFormatting>
  <conditionalFormatting sqref="C44">
    <cfRule type="cellIs" dxfId="186" priority="39" operator="equal">
      <formula>0</formula>
    </cfRule>
  </conditionalFormatting>
  <conditionalFormatting sqref="C43">
    <cfRule type="cellIs" dxfId="185" priority="38" operator="equal">
      <formula>0</formula>
    </cfRule>
  </conditionalFormatting>
  <conditionalFormatting sqref="C29">
    <cfRule type="cellIs" dxfId="184" priority="61" operator="equal">
      <formula>0</formula>
    </cfRule>
  </conditionalFormatting>
  <conditionalFormatting sqref="C28">
    <cfRule type="cellIs" dxfId="183" priority="60" operator="equal">
      <formula>0</formula>
    </cfRule>
  </conditionalFormatting>
  <conditionalFormatting sqref="H29">
    <cfRule type="cellIs" dxfId="182" priority="59" operator="equal">
      <formula>0</formula>
    </cfRule>
  </conditionalFormatting>
  <conditionalFormatting sqref="H28">
    <cfRule type="cellIs" dxfId="181" priority="58" operator="equal">
      <formula>0</formula>
    </cfRule>
  </conditionalFormatting>
  <conditionalFormatting sqref="M29">
    <cfRule type="cellIs" dxfId="180" priority="57" operator="equal">
      <formula>0</formula>
    </cfRule>
  </conditionalFormatting>
  <conditionalFormatting sqref="M28">
    <cfRule type="cellIs" dxfId="179" priority="56" operator="equal">
      <formula>0</formula>
    </cfRule>
  </conditionalFormatting>
  <conditionalFormatting sqref="M34">
    <cfRule type="cellIs" dxfId="178" priority="55" operator="equal">
      <formula>0</formula>
    </cfRule>
  </conditionalFormatting>
  <conditionalFormatting sqref="M33">
    <cfRule type="cellIs" dxfId="177" priority="54" operator="equal">
      <formula>0</formula>
    </cfRule>
  </conditionalFormatting>
  <conditionalFormatting sqref="H34">
    <cfRule type="cellIs" dxfId="176" priority="53" operator="equal">
      <formula>0</formula>
    </cfRule>
  </conditionalFormatting>
  <conditionalFormatting sqref="H33">
    <cfRule type="cellIs" dxfId="175" priority="52" operator="equal">
      <formula>0</formula>
    </cfRule>
  </conditionalFormatting>
  <conditionalFormatting sqref="C34">
    <cfRule type="cellIs" dxfId="174" priority="51" operator="equal">
      <formula>0</formula>
    </cfRule>
  </conditionalFormatting>
  <conditionalFormatting sqref="C33">
    <cfRule type="cellIs" dxfId="173" priority="50" operator="equal">
      <formula>0</formula>
    </cfRule>
  </conditionalFormatting>
  <conditionalFormatting sqref="C39">
    <cfRule type="cellIs" dxfId="172" priority="49" operator="equal">
      <formula>0</formula>
    </cfRule>
  </conditionalFormatting>
  <conditionalFormatting sqref="C38">
    <cfRule type="cellIs" dxfId="171" priority="48" operator="equal">
      <formula>0</formula>
    </cfRule>
  </conditionalFormatting>
  <conditionalFormatting sqref="H39">
    <cfRule type="cellIs" dxfId="170" priority="47" operator="equal">
      <formula>0</formula>
    </cfRule>
  </conditionalFormatting>
  <conditionalFormatting sqref="H38">
    <cfRule type="cellIs" dxfId="169" priority="46" operator="equal">
      <formula>0</formula>
    </cfRule>
  </conditionalFormatting>
  <conditionalFormatting sqref="M39">
    <cfRule type="cellIs" dxfId="168" priority="45" operator="equal">
      <formula>0</formula>
    </cfRule>
  </conditionalFormatting>
  <conditionalFormatting sqref="M38">
    <cfRule type="cellIs" dxfId="167" priority="44" operator="equal">
      <formula>0</formula>
    </cfRule>
  </conditionalFormatting>
  <conditionalFormatting sqref="M44">
    <cfRule type="cellIs" dxfId="166" priority="43" operator="equal">
      <formula>0</formula>
    </cfRule>
  </conditionalFormatting>
  <conditionalFormatting sqref="M43">
    <cfRule type="cellIs" dxfId="165" priority="42" operator="equal">
      <formula>0</formula>
    </cfRule>
  </conditionalFormatting>
  <conditionalFormatting sqref="C6">
    <cfRule type="cellIs" dxfId="164" priority="63" operator="equal">
      <formula>0</formula>
    </cfRule>
  </conditionalFormatting>
  <conditionalFormatting sqref="C5">
    <cfRule type="cellIs" dxfId="163" priority="62" operator="equal">
      <formula>0</formula>
    </cfRule>
  </conditionalFormatting>
  <conditionalFormatting sqref="Z47">
    <cfRule type="cellIs" dxfId="162" priority="37" operator="equal">
      <formula>0</formula>
    </cfRule>
  </conditionalFormatting>
  <conditionalFormatting sqref="H6">
    <cfRule type="cellIs" dxfId="161" priority="36" operator="equal">
      <formula>0</formula>
    </cfRule>
  </conditionalFormatting>
  <conditionalFormatting sqref="H5">
    <cfRule type="cellIs" dxfId="160" priority="35" operator="equal">
      <formula>0</formula>
    </cfRule>
  </conditionalFormatting>
  <conditionalFormatting sqref="M6">
    <cfRule type="cellIs" dxfId="159" priority="34" operator="equal">
      <formula>0</formula>
    </cfRule>
  </conditionalFormatting>
  <conditionalFormatting sqref="M5">
    <cfRule type="cellIs" dxfId="158" priority="33" operator="equal">
      <formula>0</formula>
    </cfRule>
  </conditionalFormatting>
  <conditionalFormatting sqref="C11">
    <cfRule type="cellIs" dxfId="157" priority="32" operator="equal">
      <formula>0</formula>
    </cfRule>
  </conditionalFormatting>
  <conditionalFormatting sqref="C10">
    <cfRule type="cellIs" dxfId="156" priority="31" operator="equal">
      <formula>0</formula>
    </cfRule>
  </conditionalFormatting>
  <conditionalFormatting sqref="H11">
    <cfRule type="cellIs" dxfId="155" priority="30" operator="equal">
      <formula>0</formula>
    </cfRule>
  </conditionalFormatting>
  <conditionalFormatting sqref="H10">
    <cfRule type="cellIs" dxfId="154" priority="29" operator="equal">
      <formula>0</formula>
    </cfRule>
  </conditionalFormatting>
  <conditionalFormatting sqref="M11">
    <cfRule type="cellIs" dxfId="153" priority="28" operator="equal">
      <formula>0</formula>
    </cfRule>
  </conditionalFormatting>
  <conditionalFormatting sqref="M10">
    <cfRule type="cellIs" dxfId="152" priority="27" operator="equal">
      <formula>0</formula>
    </cfRule>
  </conditionalFormatting>
  <conditionalFormatting sqref="C16">
    <cfRule type="cellIs" dxfId="151" priority="26" operator="equal">
      <formula>0</formula>
    </cfRule>
  </conditionalFormatting>
  <conditionalFormatting sqref="C15">
    <cfRule type="cellIs" dxfId="150" priority="25" operator="equal">
      <formula>0</formula>
    </cfRule>
  </conditionalFormatting>
  <conditionalFormatting sqref="H16">
    <cfRule type="cellIs" dxfId="149" priority="24" operator="equal">
      <formula>0</formula>
    </cfRule>
  </conditionalFormatting>
  <conditionalFormatting sqref="H15">
    <cfRule type="cellIs" dxfId="148" priority="23" operator="equal">
      <formula>0</formula>
    </cfRule>
  </conditionalFormatting>
  <conditionalFormatting sqref="M16">
    <cfRule type="cellIs" dxfId="147" priority="22" operator="equal">
      <formula>0</formula>
    </cfRule>
  </conditionalFormatting>
  <conditionalFormatting sqref="M15">
    <cfRule type="cellIs" dxfId="146" priority="21" operator="equal">
      <formula>0</formula>
    </cfRule>
  </conditionalFormatting>
  <conditionalFormatting sqref="C21">
    <cfRule type="cellIs" dxfId="145" priority="20" operator="equal">
      <formula>0</formula>
    </cfRule>
  </conditionalFormatting>
  <conditionalFormatting sqref="C20">
    <cfRule type="cellIs" dxfId="144" priority="19" operator="equal">
      <formula>0</formula>
    </cfRule>
  </conditionalFormatting>
  <conditionalFormatting sqref="H21">
    <cfRule type="cellIs" dxfId="143" priority="18" operator="equal">
      <formula>0</formula>
    </cfRule>
  </conditionalFormatting>
  <conditionalFormatting sqref="H20">
    <cfRule type="cellIs" dxfId="142" priority="17" operator="equal">
      <formula>0</formula>
    </cfRule>
  </conditionalFormatting>
  <conditionalFormatting sqref="M21">
    <cfRule type="cellIs" dxfId="141" priority="16" operator="equal">
      <formula>0</formula>
    </cfRule>
  </conditionalFormatting>
  <conditionalFormatting sqref="M20">
    <cfRule type="cellIs" dxfId="140" priority="15" operator="equal">
      <formula>0</formula>
    </cfRule>
  </conditionalFormatting>
  <conditionalFormatting sqref="B30">
    <cfRule type="cellIs" dxfId="139" priority="14" operator="equal">
      <formula>0</formula>
    </cfRule>
  </conditionalFormatting>
  <conditionalFormatting sqref="G30">
    <cfRule type="cellIs" dxfId="138" priority="13" operator="equal">
      <formula>0</formula>
    </cfRule>
  </conditionalFormatting>
  <conditionalFormatting sqref="L30">
    <cfRule type="cellIs" dxfId="137" priority="12" operator="equal">
      <formula>0</formula>
    </cfRule>
  </conditionalFormatting>
  <conditionalFormatting sqref="B35">
    <cfRule type="cellIs" dxfId="136" priority="11" operator="equal">
      <formula>0</formula>
    </cfRule>
  </conditionalFormatting>
  <conditionalFormatting sqref="G35">
    <cfRule type="cellIs" dxfId="135" priority="10" operator="equal">
      <formula>0</formula>
    </cfRule>
  </conditionalFormatting>
  <conditionalFormatting sqref="L35">
    <cfRule type="cellIs" dxfId="134" priority="9" operator="equal">
      <formula>0</formula>
    </cfRule>
  </conditionalFormatting>
  <conditionalFormatting sqref="B40">
    <cfRule type="cellIs" dxfId="133" priority="8" operator="equal">
      <formula>0</formula>
    </cfRule>
  </conditionalFormatting>
  <conditionalFormatting sqref="G40">
    <cfRule type="cellIs" dxfId="132" priority="7" operator="equal">
      <formula>0</formula>
    </cfRule>
  </conditionalFormatting>
  <conditionalFormatting sqref="L40">
    <cfRule type="cellIs" dxfId="131" priority="6" operator="equal">
      <formula>0</formula>
    </cfRule>
  </conditionalFormatting>
  <conditionalFormatting sqref="B45">
    <cfRule type="cellIs" dxfId="130" priority="5" operator="equal">
      <formula>0</formula>
    </cfRule>
  </conditionalFormatting>
  <conditionalFormatting sqref="G45">
    <cfRule type="cellIs" dxfId="129" priority="4" operator="equal">
      <formula>0</formula>
    </cfRule>
  </conditionalFormatting>
  <conditionalFormatting sqref="L45">
    <cfRule type="cellIs" dxfId="128" priority="3" operator="equal">
      <formula>0</formula>
    </cfRule>
  </conditionalFormatting>
  <conditionalFormatting sqref="V5:V16">
    <cfRule type="expression" dxfId="127" priority="2">
      <formula>$V5&lt;&gt;$AK5</formula>
    </cfRule>
  </conditionalFormatting>
  <conditionalFormatting sqref="R5:R16">
    <cfRule type="expression" dxfId="126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2" customWidth="1"/>
    <col min="2" max="4" width="8.125" style="2" customWidth="1"/>
    <col min="5" max="6" width="3.625" style="2" customWidth="1"/>
    <col min="7" max="9" width="8.125" style="2" customWidth="1"/>
    <col min="10" max="11" width="3.625" style="2" customWidth="1"/>
    <col min="12" max="14" width="8.1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8.1" customHeight="1" thickBot="1" x14ac:dyDescent="0.3">
      <c r="A1" s="46" t="s">
        <v>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>
        <v>1</v>
      </c>
      <c r="O1" s="47"/>
      <c r="P1" s="1"/>
      <c r="R1" s="2" t="s">
        <v>4</v>
      </c>
      <c r="AE1" s="4"/>
      <c r="AF1" s="4"/>
      <c r="AG1" s="4" t="s">
        <v>5</v>
      </c>
      <c r="AH1" s="4"/>
      <c r="AI1" s="4"/>
      <c r="AJ1" s="4"/>
      <c r="AK1" s="4" t="s">
        <v>6</v>
      </c>
      <c r="AL1" s="4"/>
      <c r="AM1" s="4"/>
      <c r="AN1" s="3">
        <f ca="1">RAND()</f>
        <v>0.17416373448603961</v>
      </c>
      <c r="AO1" s="4">
        <f t="shared" ref="AO1:AO61" ca="1" si="0">RANK(AN1,$AN$1:$AN$101,)</f>
        <v>52</v>
      </c>
      <c r="AP1" s="1"/>
      <c r="AQ1" s="1">
        <v>1</v>
      </c>
      <c r="AR1" s="1">
        <v>0</v>
      </c>
      <c r="AS1" s="1">
        <v>9</v>
      </c>
      <c r="AV1" s="4" t="s">
        <v>7</v>
      </c>
      <c r="AW1" s="3">
        <f ca="1">RAND()</f>
        <v>0.42681565951505329</v>
      </c>
      <c r="AX1" s="4">
        <f t="shared" ref="AX1:AX64" ca="1" si="1">RANK(AW1,$AW$1:$AW$101,)</f>
        <v>55</v>
      </c>
      <c r="AY1" s="1"/>
      <c r="AZ1" s="1">
        <v>1</v>
      </c>
      <c r="BA1" s="1">
        <v>0</v>
      </c>
      <c r="BB1" s="1">
        <v>1</v>
      </c>
    </row>
    <row r="2" spans="1:54" ht="38.25" customHeight="1" thickBot="1" x14ac:dyDescent="0.3">
      <c r="B2" s="40" t="s">
        <v>0</v>
      </c>
      <c r="C2" s="41"/>
      <c r="D2" s="42"/>
      <c r="E2" s="40" t="s">
        <v>1</v>
      </c>
      <c r="F2" s="41"/>
      <c r="G2" s="41"/>
      <c r="H2" s="48"/>
      <c r="I2" s="49"/>
      <c r="J2" s="49"/>
      <c r="K2" s="49"/>
      <c r="L2" s="49"/>
      <c r="M2" s="49"/>
      <c r="N2" s="50"/>
      <c r="P2" s="1"/>
      <c r="AN2" s="3">
        <f t="shared" ref="AN2:AN61" ca="1" si="2">RAND()</f>
        <v>9.828514679093292E-3</v>
      </c>
      <c r="AO2" s="4">
        <f t="shared" ca="1" si="0"/>
        <v>61</v>
      </c>
      <c r="AP2" s="1"/>
      <c r="AQ2" s="1">
        <v>2</v>
      </c>
      <c r="AR2" s="1">
        <v>1</v>
      </c>
      <c r="AS2" s="1">
        <v>8</v>
      </c>
      <c r="AW2" s="3">
        <f t="shared" ref="AW2:AW65" ca="1" si="3">RAND()</f>
        <v>0.52927892916069785</v>
      </c>
      <c r="AX2" s="4">
        <f t="shared" ca="1" si="1"/>
        <v>46</v>
      </c>
      <c r="AY2" s="1"/>
      <c r="AZ2" s="1">
        <v>2</v>
      </c>
      <c r="BA2" s="1">
        <v>0</v>
      </c>
      <c r="BB2" s="1">
        <v>2</v>
      </c>
    </row>
    <row r="3" spans="1:54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1"/>
      <c r="AN3" s="3">
        <f t="shared" ca="1" si="2"/>
        <v>0.39974613327066177</v>
      </c>
      <c r="AO3" s="4">
        <f t="shared" ca="1" si="0"/>
        <v>37</v>
      </c>
      <c r="AP3" s="1"/>
      <c r="AQ3" s="1">
        <v>3</v>
      </c>
      <c r="AR3" s="1">
        <v>1</v>
      </c>
      <c r="AS3" s="1">
        <v>9</v>
      </c>
      <c r="AW3" s="3">
        <f t="shared" ca="1" si="3"/>
        <v>0.87833370097733399</v>
      </c>
      <c r="AX3" s="4">
        <f t="shared" ca="1" si="1"/>
        <v>13</v>
      </c>
      <c r="AY3" s="1"/>
      <c r="AZ3" s="1">
        <v>3</v>
      </c>
      <c r="BA3" s="1">
        <v>0</v>
      </c>
      <c r="BB3" s="1">
        <v>3</v>
      </c>
    </row>
    <row r="4" spans="1:54" ht="39.950000000000003" customHeight="1" x14ac:dyDescent="0.25">
      <c r="A4" s="12"/>
      <c r="B4" s="34" t="str">
        <f ca="1">$S18</f>
        <v>◯</v>
      </c>
      <c r="C4" s="34" t="str">
        <f ca="1">$W18</f>
        <v/>
      </c>
      <c r="D4" s="13"/>
      <c r="E4" s="14"/>
      <c r="F4" s="12"/>
      <c r="G4" s="34" t="str">
        <f ca="1">$S19</f>
        <v>◯</v>
      </c>
      <c r="H4" s="34" t="str">
        <f ca="1">$W19</f>
        <v/>
      </c>
      <c r="I4" s="34"/>
      <c r="J4" s="14"/>
      <c r="K4" s="12"/>
      <c r="L4" s="34" t="str">
        <f ca="1">$S20</f>
        <v>◯</v>
      </c>
      <c r="M4" s="34" t="str">
        <f ca="1">$W20</f>
        <v/>
      </c>
      <c r="N4" s="15"/>
      <c r="O4" s="14"/>
      <c r="P4" s="1"/>
      <c r="AN4" s="3">
        <f t="shared" ca="1" si="2"/>
        <v>0.79799493383945885</v>
      </c>
      <c r="AO4" s="4">
        <f t="shared" ca="1" si="0"/>
        <v>14</v>
      </c>
      <c r="AP4" s="1"/>
      <c r="AQ4" s="1">
        <v>4</v>
      </c>
      <c r="AR4" s="1">
        <v>2</v>
      </c>
      <c r="AS4" s="1">
        <v>7</v>
      </c>
      <c r="AW4" s="3">
        <f t="shared" ca="1" si="3"/>
        <v>5.2561819106961005E-2</v>
      </c>
      <c r="AX4" s="4">
        <f t="shared" ca="1" si="1"/>
        <v>86</v>
      </c>
      <c r="AY4" s="1"/>
      <c r="AZ4" s="1">
        <v>4</v>
      </c>
      <c r="BA4" s="1">
        <v>0</v>
      </c>
      <c r="BB4" s="1">
        <v>4</v>
      </c>
    </row>
    <row r="5" spans="1:54" ht="42" customHeight="1" x14ac:dyDescent="0.25">
      <c r="A5" s="16"/>
      <c r="B5" s="17"/>
      <c r="C5" s="18">
        <f ca="1">$R5</f>
        <v>9</v>
      </c>
      <c r="D5" s="18">
        <f ca="1">$S5</f>
        <v>6</v>
      </c>
      <c r="E5" s="19"/>
      <c r="F5" s="16"/>
      <c r="G5" s="17"/>
      <c r="H5" s="18">
        <f ca="1">$R6</f>
        <v>9</v>
      </c>
      <c r="I5" s="18">
        <f ca="1">$S6</f>
        <v>5</v>
      </c>
      <c r="J5" s="19"/>
      <c r="K5" s="16"/>
      <c r="L5" s="17"/>
      <c r="M5" s="18">
        <f ca="1">$R7</f>
        <v>9</v>
      </c>
      <c r="N5" s="18">
        <f ca="1">$S7</f>
        <v>1</v>
      </c>
      <c r="O5" s="19"/>
      <c r="P5" s="1"/>
      <c r="Q5" s="1">
        <v>1</v>
      </c>
      <c r="R5" s="28">
        <f ca="1">IF(AND((AH5+AL5)&lt;10,(AG5+AK5)=9,AG5&lt;9),AG5+1,AG5)</f>
        <v>9</v>
      </c>
      <c r="S5" s="8">
        <f ca="1">AH5</f>
        <v>6</v>
      </c>
      <c r="T5" s="9"/>
      <c r="U5" s="1">
        <v>1</v>
      </c>
      <c r="V5" s="8">
        <f ca="1">IF(AND((AH5+AL5)&lt;10,(AG5+AK5)=9,AG5=9),AK5+1,AK5)</f>
        <v>6</v>
      </c>
      <c r="W5" s="8">
        <f t="shared" ref="W5:W16" ca="1" si="4">AL5</f>
        <v>1</v>
      </c>
      <c r="X5" s="9"/>
      <c r="Y5" s="1">
        <v>1</v>
      </c>
      <c r="Z5" s="5">
        <f ca="1">R5*10+S5</f>
        <v>96</v>
      </c>
      <c r="AA5" s="6" t="s">
        <v>8</v>
      </c>
      <c r="AB5" s="6">
        <f ca="1">V5*10+W5</f>
        <v>61</v>
      </c>
      <c r="AC5" s="7" t="s">
        <v>9</v>
      </c>
      <c r="AD5" s="8">
        <f t="shared" ref="AD5:AD16" ca="1" si="5">Z5+AB5</f>
        <v>157</v>
      </c>
      <c r="AF5" s="1">
        <v>1</v>
      </c>
      <c r="AG5" s="8">
        <f ca="1">VLOOKUP($AO1,$AQ$1:$AS$101,2,FALSE)</f>
        <v>9</v>
      </c>
      <c r="AH5" s="8">
        <f ca="1">VLOOKUP($AX1,$AZ$1:$BB$101,2,FALSE)</f>
        <v>6</v>
      </c>
      <c r="AI5" s="9"/>
      <c r="AJ5" s="1">
        <v>1</v>
      </c>
      <c r="AK5" s="8">
        <f ca="1">VLOOKUP($AO1,$AQ$1:$AS$101,3,FALSE)</f>
        <v>6</v>
      </c>
      <c r="AL5" s="8">
        <f t="shared" ref="AL5:AL16" ca="1" si="6">VLOOKUP($AX1,$AZ$1:$BB$101,3,FALSE)</f>
        <v>1</v>
      </c>
      <c r="AN5" s="3">
        <f t="shared" ca="1" si="2"/>
        <v>0.92731291717358111</v>
      </c>
      <c r="AO5" s="4">
        <f t="shared" ca="1" si="0"/>
        <v>6</v>
      </c>
      <c r="AP5" s="1"/>
      <c r="AQ5" s="1">
        <v>5</v>
      </c>
      <c r="AR5" s="1">
        <v>2</v>
      </c>
      <c r="AS5" s="1">
        <v>8</v>
      </c>
      <c r="AW5" s="3">
        <f t="shared" ca="1" si="3"/>
        <v>0.14062422735543478</v>
      </c>
      <c r="AX5" s="4">
        <f t="shared" ca="1" si="1"/>
        <v>82</v>
      </c>
      <c r="AY5" s="1"/>
      <c r="AZ5" s="1">
        <v>5</v>
      </c>
      <c r="BA5" s="1">
        <v>0</v>
      </c>
      <c r="BB5" s="1">
        <v>5</v>
      </c>
    </row>
    <row r="6" spans="1:54" ht="42" customHeight="1" thickBot="1" x14ac:dyDescent="0.3">
      <c r="A6" s="16"/>
      <c r="B6" s="20" t="s">
        <v>2</v>
      </c>
      <c r="C6" s="21">
        <f ca="1">$V5</f>
        <v>6</v>
      </c>
      <c r="D6" s="21">
        <f ca="1">$W5</f>
        <v>1</v>
      </c>
      <c r="E6" s="19"/>
      <c r="F6" s="16"/>
      <c r="G6" s="20" t="s">
        <v>2</v>
      </c>
      <c r="H6" s="21">
        <f ca="1">$V6</f>
        <v>1</v>
      </c>
      <c r="I6" s="21">
        <f ca="1">$W6</f>
        <v>1</v>
      </c>
      <c r="J6" s="19"/>
      <c r="K6" s="16"/>
      <c r="L6" s="20" t="s">
        <v>2</v>
      </c>
      <c r="M6" s="21">
        <f ca="1">$V7</f>
        <v>1</v>
      </c>
      <c r="N6" s="21">
        <f ca="1">$W7</f>
        <v>4</v>
      </c>
      <c r="O6" s="19"/>
      <c r="P6" s="1"/>
      <c r="Q6" s="1">
        <v>2</v>
      </c>
      <c r="R6" s="28">
        <f t="shared" ref="R6:R16" ca="1" si="7">IF(AND((AH6+AL6)&lt;10,(AG6+AK6)=9,AG6&lt;9),AG6+1,AG6)</f>
        <v>9</v>
      </c>
      <c r="S6" s="8">
        <f t="shared" ref="S6:S16" ca="1" si="8">AH6</f>
        <v>5</v>
      </c>
      <c r="T6" s="9"/>
      <c r="U6" s="1">
        <v>2</v>
      </c>
      <c r="V6" s="8">
        <f t="shared" ref="V6:V16" ca="1" si="9">IF(AND((AH6+AL6)&lt;10,(AG6+AK6)=9,AG6=9),AK6+1,AK6)</f>
        <v>1</v>
      </c>
      <c r="W6" s="8">
        <f t="shared" ca="1" si="4"/>
        <v>1</v>
      </c>
      <c r="X6" s="9"/>
      <c r="Y6" s="1">
        <v>2</v>
      </c>
      <c r="Z6" s="5">
        <f t="shared" ref="Z6:Z16" ca="1" si="10">R6*10+W6</f>
        <v>91</v>
      </c>
      <c r="AA6" s="6" t="s">
        <v>8</v>
      </c>
      <c r="AB6" s="6">
        <f t="shared" ref="AB6:AB16" ca="1" si="11">V6*10+S6</f>
        <v>15</v>
      </c>
      <c r="AC6" s="7" t="s">
        <v>9</v>
      </c>
      <c r="AD6" s="8">
        <f t="shared" ca="1" si="5"/>
        <v>106</v>
      </c>
      <c r="AF6" s="1">
        <v>2</v>
      </c>
      <c r="AG6" s="8">
        <f t="shared" ref="AG6:AG16" ca="1" si="12">VLOOKUP($AO2,$AQ$1:$AS$101,2,FALSE)</f>
        <v>9</v>
      </c>
      <c r="AH6" s="8">
        <f t="shared" ref="AH6:AH16" ca="1" si="13">VLOOKUP($AX2,$AZ$1:$BB$101,2,FALSE)</f>
        <v>5</v>
      </c>
      <c r="AI6" s="9"/>
      <c r="AJ6" s="1">
        <v>2</v>
      </c>
      <c r="AK6" s="8">
        <f t="shared" ref="AK6:AK16" ca="1" si="14">VLOOKUP($AO2,$AQ$1:$AS$101,3,FALSE)</f>
        <v>0</v>
      </c>
      <c r="AL6" s="8">
        <f t="shared" ca="1" si="6"/>
        <v>1</v>
      </c>
      <c r="AN6" s="3">
        <f t="shared" ca="1" si="2"/>
        <v>0.24469930169234233</v>
      </c>
      <c r="AO6" s="4">
        <f t="shared" ca="1" si="0"/>
        <v>47</v>
      </c>
      <c r="AP6" s="1"/>
      <c r="AQ6" s="1">
        <v>6</v>
      </c>
      <c r="AR6" s="1">
        <v>2</v>
      </c>
      <c r="AS6" s="1">
        <v>9</v>
      </c>
      <c r="AW6" s="3">
        <f t="shared" ca="1" si="3"/>
        <v>0.81258019869174314</v>
      </c>
      <c r="AX6" s="4">
        <f t="shared" ca="1" si="1"/>
        <v>20</v>
      </c>
      <c r="AY6" s="1"/>
      <c r="AZ6" s="1">
        <v>6</v>
      </c>
      <c r="BA6" s="1">
        <v>0</v>
      </c>
      <c r="BB6" s="1">
        <v>6</v>
      </c>
    </row>
    <row r="7" spans="1:54" ht="50.1" customHeight="1" x14ac:dyDescent="0.25">
      <c r="A7" s="16"/>
      <c r="B7" s="39"/>
      <c r="C7" s="23"/>
      <c r="D7" s="23"/>
      <c r="E7" s="19"/>
      <c r="F7" s="16"/>
      <c r="G7" s="39"/>
      <c r="H7" s="23"/>
      <c r="I7" s="23"/>
      <c r="J7" s="19"/>
      <c r="K7" s="16"/>
      <c r="L7" s="39"/>
      <c r="M7" s="23"/>
      <c r="N7" s="23"/>
      <c r="O7" s="19"/>
      <c r="P7" s="1"/>
      <c r="Q7" s="1">
        <v>3</v>
      </c>
      <c r="R7" s="28">
        <f t="shared" ca="1" si="7"/>
        <v>9</v>
      </c>
      <c r="S7" s="8">
        <f t="shared" ca="1" si="8"/>
        <v>1</v>
      </c>
      <c r="T7" s="9"/>
      <c r="U7" s="1">
        <v>3</v>
      </c>
      <c r="V7" s="8">
        <f t="shared" ca="1" si="9"/>
        <v>1</v>
      </c>
      <c r="W7" s="8">
        <f t="shared" ca="1" si="4"/>
        <v>4</v>
      </c>
      <c r="X7" s="9"/>
      <c r="Y7" s="1">
        <v>3</v>
      </c>
      <c r="Z7" s="5">
        <f t="shared" ca="1" si="10"/>
        <v>94</v>
      </c>
      <c r="AA7" s="6" t="s">
        <v>8</v>
      </c>
      <c r="AB7" s="6">
        <f t="shared" ca="1" si="11"/>
        <v>11</v>
      </c>
      <c r="AC7" s="7" t="s">
        <v>9</v>
      </c>
      <c r="AD7" s="8">
        <f t="shared" ca="1" si="5"/>
        <v>105</v>
      </c>
      <c r="AF7" s="1">
        <v>3</v>
      </c>
      <c r="AG7" s="8">
        <f t="shared" ca="1" si="12"/>
        <v>8</v>
      </c>
      <c r="AH7" s="8">
        <f t="shared" ca="1" si="13"/>
        <v>1</v>
      </c>
      <c r="AI7" s="9"/>
      <c r="AJ7" s="1">
        <v>3</v>
      </c>
      <c r="AK7" s="8">
        <f t="shared" ca="1" si="14"/>
        <v>1</v>
      </c>
      <c r="AL7" s="8">
        <f t="shared" ca="1" si="6"/>
        <v>4</v>
      </c>
      <c r="AN7" s="3">
        <f t="shared" ca="1" si="2"/>
        <v>0.79870425649121124</v>
      </c>
      <c r="AO7" s="4">
        <f t="shared" ca="1" si="0"/>
        <v>13</v>
      </c>
      <c r="AP7" s="1"/>
      <c r="AQ7" s="1">
        <v>7</v>
      </c>
      <c r="AR7" s="1">
        <v>3</v>
      </c>
      <c r="AS7" s="1">
        <v>6</v>
      </c>
      <c r="AW7" s="3">
        <f t="shared" ca="1" si="3"/>
        <v>0.5374949640080412</v>
      </c>
      <c r="AX7" s="4">
        <f t="shared" ca="1" si="1"/>
        <v>44</v>
      </c>
      <c r="AY7" s="1"/>
      <c r="AZ7" s="1">
        <v>7</v>
      </c>
      <c r="BA7" s="1">
        <v>0</v>
      </c>
      <c r="BB7" s="1">
        <v>7</v>
      </c>
    </row>
    <row r="8" spans="1:54" ht="12.95" customHeight="1" x14ac:dyDescent="0.25">
      <c r="A8" s="24"/>
      <c r="B8" s="25"/>
      <c r="C8" s="25"/>
      <c r="D8" s="25"/>
      <c r="E8" s="26"/>
      <c r="F8" s="24"/>
      <c r="G8" s="25"/>
      <c r="H8" s="25"/>
      <c r="I8" s="25"/>
      <c r="J8" s="26"/>
      <c r="K8" s="24"/>
      <c r="L8" s="25"/>
      <c r="M8" s="25"/>
      <c r="N8" s="25"/>
      <c r="O8" s="26"/>
      <c r="P8" s="1"/>
      <c r="Q8" s="1">
        <v>4</v>
      </c>
      <c r="R8" s="28">
        <f t="shared" ca="1" si="7"/>
        <v>4</v>
      </c>
      <c r="S8" s="8">
        <f t="shared" ca="1" si="8"/>
        <v>9</v>
      </c>
      <c r="T8" s="9"/>
      <c r="U8" s="1">
        <v>4</v>
      </c>
      <c r="V8" s="8">
        <f t="shared" ca="1" si="9"/>
        <v>8</v>
      </c>
      <c r="W8" s="8">
        <f t="shared" ca="1" si="4"/>
        <v>5</v>
      </c>
      <c r="X8" s="9"/>
      <c r="Y8" s="1">
        <v>4</v>
      </c>
      <c r="Z8" s="5">
        <f t="shared" ca="1" si="10"/>
        <v>45</v>
      </c>
      <c r="AA8" s="6" t="s">
        <v>8</v>
      </c>
      <c r="AB8" s="6">
        <f t="shared" ca="1" si="11"/>
        <v>89</v>
      </c>
      <c r="AC8" s="7" t="s">
        <v>9</v>
      </c>
      <c r="AD8" s="8">
        <f t="shared" ca="1" si="5"/>
        <v>134</v>
      </c>
      <c r="AF8" s="1">
        <v>4</v>
      </c>
      <c r="AG8" s="8">
        <f t="shared" ca="1" si="12"/>
        <v>4</v>
      </c>
      <c r="AH8" s="8">
        <f t="shared" ca="1" si="13"/>
        <v>9</v>
      </c>
      <c r="AI8" s="9"/>
      <c r="AJ8" s="1">
        <v>4</v>
      </c>
      <c r="AK8" s="8">
        <f t="shared" ca="1" si="14"/>
        <v>8</v>
      </c>
      <c r="AL8" s="8">
        <f t="shared" ca="1" si="6"/>
        <v>5</v>
      </c>
      <c r="AN8" s="3">
        <f t="shared" ca="1" si="2"/>
        <v>0.62119006463615123</v>
      </c>
      <c r="AO8" s="4">
        <f t="shared" ca="1" si="0"/>
        <v>26</v>
      </c>
      <c r="AP8" s="1"/>
      <c r="AQ8" s="1">
        <v>8</v>
      </c>
      <c r="AR8" s="1">
        <v>3</v>
      </c>
      <c r="AS8" s="1">
        <v>7</v>
      </c>
      <c r="AW8" s="3">
        <f t="shared" ca="1" si="3"/>
        <v>0.76629177832708073</v>
      </c>
      <c r="AX8" s="4">
        <f t="shared" ca="1" si="1"/>
        <v>26</v>
      </c>
      <c r="AY8" s="1"/>
      <c r="AZ8" s="1">
        <v>8</v>
      </c>
      <c r="BA8" s="1">
        <v>0</v>
      </c>
      <c r="BB8" s="1">
        <v>8</v>
      </c>
    </row>
    <row r="9" spans="1:54" ht="39.950000000000003" customHeight="1" x14ac:dyDescent="0.25">
      <c r="A9" s="12"/>
      <c r="B9" s="34" t="str">
        <f ca="1">$S21</f>
        <v>◯</v>
      </c>
      <c r="C9" s="34" t="str">
        <f ca="1">$W21</f>
        <v>◯</v>
      </c>
      <c r="D9" s="13"/>
      <c r="E9" s="14"/>
      <c r="F9" s="12"/>
      <c r="G9" s="34" t="str">
        <f ca="1">$S22</f>
        <v>◯</v>
      </c>
      <c r="H9" s="34" t="str">
        <f ca="1">$W22</f>
        <v>◯</v>
      </c>
      <c r="I9" s="15"/>
      <c r="J9" s="14"/>
      <c r="K9" s="12"/>
      <c r="L9" s="34" t="str">
        <f ca="1">$S23</f>
        <v>◯</v>
      </c>
      <c r="M9" s="34" t="str">
        <f ca="1">$W23</f>
        <v/>
      </c>
      <c r="N9" s="15"/>
      <c r="O9" s="14"/>
      <c r="P9" s="1"/>
      <c r="Q9" s="1">
        <v>5</v>
      </c>
      <c r="R9" s="28">
        <f t="shared" ca="1" si="7"/>
        <v>2</v>
      </c>
      <c r="S9" s="8">
        <f t="shared" ca="1" si="8"/>
        <v>9</v>
      </c>
      <c r="T9" s="9"/>
      <c r="U9" s="1">
        <v>5</v>
      </c>
      <c r="V9" s="8">
        <f t="shared" ca="1" si="9"/>
        <v>9</v>
      </c>
      <c r="W9" s="8">
        <f t="shared" ca="1" si="4"/>
        <v>1</v>
      </c>
      <c r="X9" s="9"/>
      <c r="Y9" s="1">
        <v>5</v>
      </c>
      <c r="Z9" s="5">
        <f t="shared" ca="1" si="10"/>
        <v>21</v>
      </c>
      <c r="AA9" s="6" t="s">
        <v>8</v>
      </c>
      <c r="AB9" s="6">
        <f t="shared" ca="1" si="11"/>
        <v>99</v>
      </c>
      <c r="AC9" s="7" t="s">
        <v>10</v>
      </c>
      <c r="AD9" s="8">
        <f t="shared" ca="1" si="5"/>
        <v>120</v>
      </c>
      <c r="AF9" s="1">
        <v>5</v>
      </c>
      <c r="AG9" s="8">
        <f t="shared" ca="1" si="12"/>
        <v>2</v>
      </c>
      <c r="AH9" s="8">
        <f t="shared" ca="1" si="13"/>
        <v>9</v>
      </c>
      <c r="AI9" s="9"/>
      <c r="AJ9" s="1">
        <v>5</v>
      </c>
      <c r="AK9" s="8">
        <f t="shared" ca="1" si="14"/>
        <v>9</v>
      </c>
      <c r="AL9" s="8">
        <f t="shared" ca="1" si="6"/>
        <v>1</v>
      </c>
      <c r="AN9" s="3">
        <f t="shared" ca="1" si="2"/>
        <v>0.63878498158599006</v>
      </c>
      <c r="AO9" s="4">
        <f t="shared" ca="1" si="0"/>
        <v>23</v>
      </c>
      <c r="AP9" s="1"/>
      <c r="AQ9" s="1">
        <v>9</v>
      </c>
      <c r="AR9" s="1">
        <v>3</v>
      </c>
      <c r="AS9" s="1">
        <v>8</v>
      </c>
      <c r="AW9" s="3">
        <f t="shared" ca="1" si="3"/>
        <v>0.91467846126632735</v>
      </c>
      <c r="AX9" s="4">
        <f t="shared" ca="1" si="1"/>
        <v>9</v>
      </c>
      <c r="AY9" s="1"/>
      <c r="AZ9" s="1">
        <v>9</v>
      </c>
      <c r="BA9" s="1">
        <v>0</v>
      </c>
      <c r="BB9" s="1">
        <v>9</v>
      </c>
    </row>
    <row r="10" spans="1:54" ht="42" customHeight="1" x14ac:dyDescent="0.25">
      <c r="A10" s="16"/>
      <c r="B10" s="17"/>
      <c r="C10" s="18">
        <f ca="1">$R8</f>
        <v>4</v>
      </c>
      <c r="D10" s="18">
        <f ca="1">$S8</f>
        <v>9</v>
      </c>
      <c r="E10" s="19"/>
      <c r="F10" s="16"/>
      <c r="G10" s="17"/>
      <c r="H10" s="18">
        <f ca="1">$R9</f>
        <v>2</v>
      </c>
      <c r="I10" s="18">
        <f ca="1">$S9</f>
        <v>9</v>
      </c>
      <c r="J10" s="19"/>
      <c r="K10" s="16"/>
      <c r="L10" s="17"/>
      <c r="M10" s="18">
        <f ca="1">$R10</f>
        <v>9</v>
      </c>
      <c r="N10" s="18">
        <f ca="1">$S10</f>
        <v>2</v>
      </c>
      <c r="O10" s="19"/>
      <c r="P10" s="1"/>
      <c r="Q10" s="1">
        <v>6</v>
      </c>
      <c r="R10" s="28">
        <f t="shared" ca="1" si="7"/>
        <v>9</v>
      </c>
      <c r="S10" s="8">
        <f t="shared" ca="1" si="8"/>
        <v>2</v>
      </c>
      <c r="T10" s="9"/>
      <c r="U10" s="1">
        <v>6</v>
      </c>
      <c r="V10" s="8">
        <f t="shared" ca="1" si="9"/>
        <v>1</v>
      </c>
      <c r="W10" s="8">
        <f t="shared" ca="1" si="4"/>
        <v>2</v>
      </c>
      <c r="X10" s="9"/>
      <c r="Y10" s="1">
        <v>6</v>
      </c>
      <c r="Z10" s="5">
        <f t="shared" ca="1" si="10"/>
        <v>92</v>
      </c>
      <c r="AA10" s="6" t="s">
        <v>8</v>
      </c>
      <c r="AB10" s="6">
        <f t="shared" ca="1" si="11"/>
        <v>12</v>
      </c>
      <c r="AC10" s="7" t="s">
        <v>10</v>
      </c>
      <c r="AD10" s="8">
        <f t="shared" ca="1" si="5"/>
        <v>104</v>
      </c>
      <c r="AF10" s="1">
        <v>6</v>
      </c>
      <c r="AG10" s="8">
        <f t="shared" ca="1" si="12"/>
        <v>9</v>
      </c>
      <c r="AH10" s="8">
        <f t="shared" ca="1" si="13"/>
        <v>2</v>
      </c>
      <c r="AI10" s="9"/>
      <c r="AJ10" s="1">
        <v>6</v>
      </c>
      <c r="AK10" s="8">
        <f t="shared" ca="1" si="14"/>
        <v>1</v>
      </c>
      <c r="AL10" s="8">
        <f t="shared" ca="1" si="6"/>
        <v>2</v>
      </c>
      <c r="AN10" s="3">
        <f t="shared" ca="1" si="2"/>
        <v>0.20251341496317232</v>
      </c>
      <c r="AO10" s="4">
        <f t="shared" ca="1" si="0"/>
        <v>49</v>
      </c>
      <c r="AP10" s="1"/>
      <c r="AQ10" s="1">
        <v>10</v>
      </c>
      <c r="AR10" s="1">
        <v>3</v>
      </c>
      <c r="AS10" s="1">
        <v>9</v>
      </c>
      <c r="AW10" s="3">
        <f t="shared" ca="1" si="3"/>
        <v>0.2814936625167993</v>
      </c>
      <c r="AX10" s="4">
        <f t="shared" ca="1" si="1"/>
        <v>67</v>
      </c>
      <c r="AY10" s="1"/>
      <c r="AZ10" s="1">
        <v>10</v>
      </c>
      <c r="BA10" s="1">
        <v>1</v>
      </c>
      <c r="BB10" s="1">
        <v>1</v>
      </c>
    </row>
    <row r="11" spans="1:54" ht="42" customHeight="1" thickBot="1" x14ac:dyDescent="0.3">
      <c r="A11" s="16"/>
      <c r="B11" s="20" t="s">
        <v>2</v>
      </c>
      <c r="C11" s="21">
        <f ca="1">$V8</f>
        <v>8</v>
      </c>
      <c r="D11" s="21">
        <f ca="1">$W8</f>
        <v>5</v>
      </c>
      <c r="E11" s="19"/>
      <c r="F11" s="16"/>
      <c r="G11" s="20" t="s">
        <v>2</v>
      </c>
      <c r="H11" s="21">
        <f ca="1">$V9</f>
        <v>9</v>
      </c>
      <c r="I11" s="21">
        <f ca="1">$W9</f>
        <v>1</v>
      </c>
      <c r="J11" s="19"/>
      <c r="K11" s="16"/>
      <c r="L11" s="20" t="s">
        <v>2</v>
      </c>
      <c r="M11" s="21">
        <f ca="1">$V10</f>
        <v>1</v>
      </c>
      <c r="N11" s="21">
        <f ca="1">$W10</f>
        <v>2</v>
      </c>
      <c r="O11" s="19"/>
      <c r="P11" s="1"/>
      <c r="Q11" s="1">
        <v>7</v>
      </c>
      <c r="R11" s="28">
        <f t="shared" ca="1" si="7"/>
        <v>4</v>
      </c>
      <c r="S11" s="8">
        <f t="shared" ca="1" si="8"/>
        <v>4</v>
      </c>
      <c r="T11" s="9"/>
      <c r="U11" s="1">
        <v>7</v>
      </c>
      <c r="V11" s="8">
        <f t="shared" ca="1" si="9"/>
        <v>7</v>
      </c>
      <c r="W11" s="8">
        <f t="shared" ca="1" si="4"/>
        <v>8</v>
      </c>
      <c r="X11" s="9"/>
      <c r="Y11" s="1">
        <v>7</v>
      </c>
      <c r="Z11" s="5">
        <f t="shared" ca="1" si="10"/>
        <v>48</v>
      </c>
      <c r="AA11" s="6" t="s">
        <v>8</v>
      </c>
      <c r="AB11" s="6">
        <f t="shared" ca="1" si="11"/>
        <v>74</v>
      </c>
      <c r="AC11" s="7" t="s">
        <v>9</v>
      </c>
      <c r="AD11" s="8">
        <f t="shared" ca="1" si="5"/>
        <v>122</v>
      </c>
      <c r="AF11" s="1">
        <v>7</v>
      </c>
      <c r="AG11" s="8">
        <f t="shared" ca="1" si="12"/>
        <v>4</v>
      </c>
      <c r="AH11" s="8">
        <f t="shared" ca="1" si="13"/>
        <v>4</v>
      </c>
      <c r="AI11" s="9"/>
      <c r="AJ11" s="1">
        <v>7</v>
      </c>
      <c r="AK11" s="8">
        <f t="shared" ca="1" si="14"/>
        <v>7</v>
      </c>
      <c r="AL11" s="8">
        <f t="shared" ca="1" si="6"/>
        <v>8</v>
      </c>
      <c r="AN11" s="3">
        <f t="shared" ca="1" si="2"/>
        <v>0.43287498047132056</v>
      </c>
      <c r="AO11" s="4">
        <f t="shared" ca="1" si="0"/>
        <v>36</v>
      </c>
      <c r="AP11" s="1"/>
      <c r="AQ11" s="1">
        <v>11</v>
      </c>
      <c r="AR11" s="1">
        <v>4</v>
      </c>
      <c r="AS11" s="1">
        <v>5</v>
      </c>
      <c r="AW11" s="3">
        <f t="shared" ca="1" si="3"/>
        <v>0.75247632902975214</v>
      </c>
      <c r="AX11" s="4">
        <f t="shared" ca="1" si="1"/>
        <v>28</v>
      </c>
      <c r="AY11" s="1"/>
      <c r="AZ11" s="1">
        <v>11</v>
      </c>
      <c r="BA11" s="1">
        <v>1</v>
      </c>
      <c r="BB11" s="1">
        <v>2</v>
      </c>
    </row>
    <row r="12" spans="1:54" ht="50.1" customHeight="1" x14ac:dyDescent="0.25">
      <c r="A12" s="16"/>
      <c r="B12" s="39"/>
      <c r="C12" s="23"/>
      <c r="D12" s="23"/>
      <c r="E12" s="19"/>
      <c r="F12" s="16"/>
      <c r="G12" s="39"/>
      <c r="H12" s="23"/>
      <c r="I12" s="23"/>
      <c r="J12" s="19"/>
      <c r="K12" s="38"/>
      <c r="L12" s="22"/>
      <c r="M12" s="23"/>
      <c r="N12" s="23"/>
      <c r="O12" s="19"/>
      <c r="P12" s="1"/>
      <c r="Q12" s="1">
        <v>8</v>
      </c>
      <c r="R12" s="28">
        <f t="shared" ca="1" si="7"/>
        <v>6</v>
      </c>
      <c r="S12" s="8">
        <f t="shared" ca="1" si="8"/>
        <v>2</v>
      </c>
      <c r="T12" s="9"/>
      <c r="U12" s="1">
        <v>8</v>
      </c>
      <c r="V12" s="8">
        <f t="shared" ca="1" si="9"/>
        <v>7</v>
      </c>
      <c r="W12" s="8">
        <f t="shared" ca="1" si="4"/>
        <v>8</v>
      </c>
      <c r="X12" s="9"/>
      <c r="Y12" s="1">
        <v>8</v>
      </c>
      <c r="Z12" s="5">
        <f t="shared" ca="1" si="10"/>
        <v>68</v>
      </c>
      <c r="AA12" s="6" t="s">
        <v>8</v>
      </c>
      <c r="AB12" s="6">
        <f t="shared" ca="1" si="11"/>
        <v>72</v>
      </c>
      <c r="AC12" s="7" t="s">
        <v>9</v>
      </c>
      <c r="AD12" s="8">
        <f t="shared" ca="1" si="5"/>
        <v>140</v>
      </c>
      <c r="AF12" s="1">
        <v>8</v>
      </c>
      <c r="AG12" s="8">
        <f t="shared" ca="1" si="12"/>
        <v>6</v>
      </c>
      <c r="AH12" s="8">
        <f t="shared" ca="1" si="13"/>
        <v>2</v>
      </c>
      <c r="AI12" s="9"/>
      <c r="AJ12" s="1">
        <v>8</v>
      </c>
      <c r="AK12" s="8">
        <f t="shared" ca="1" si="14"/>
        <v>7</v>
      </c>
      <c r="AL12" s="8">
        <f t="shared" ca="1" si="6"/>
        <v>8</v>
      </c>
      <c r="AN12" s="3">
        <f t="shared" ca="1" si="2"/>
        <v>0.93629395614534339</v>
      </c>
      <c r="AO12" s="4">
        <f t="shared" ca="1" si="0"/>
        <v>5</v>
      </c>
      <c r="AP12" s="1"/>
      <c r="AQ12" s="1">
        <v>12</v>
      </c>
      <c r="AR12" s="1">
        <v>4</v>
      </c>
      <c r="AS12" s="1">
        <v>6</v>
      </c>
      <c r="AW12" s="3">
        <f t="shared" ca="1" si="3"/>
        <v>0.24811849113205398</v>
      </c>
      <c r="AX12" s="4">
        <f t="shared" ca="1" si="1"/>
        <v>69</v>
      </c>
      <c r="AY12" s="1"/>
      <c r="AZ12" s="1">
        <v>12</v>
      </c>
      <c r="BA12" s="1">
        <v>1</v>
      </c>
      <c r="BB12" s="1">
        <v>3</v>
      </c>
    </row>
    <row r="13" spans="1:54" ht="12.95" customHeight="1" x14ac:dyDescent="0.25">
      <c r="A13" s="24"/>
      <c r="B13" s="25"/>
      <c r="C13" s="25"/>
      <c r="D13" s="25"/>
      <c r="E13" s="26"/>
      <c r="F13" s="24"/>
      <c r="G13" s="25"/>
      <c r="H13" s="25"/>
      <c r="I13" s="25"/>
      <c r="J13" s="26"/>
      <c r="K13" s="24"/>
      <c r="L13" s="25"/>
      <c r="M13" s="25"/>
      <c r="N13" s="25"/>
      <c r="O13" s="26"/>
      <c r="P13" s="1"/>
      <c r="Q13" s="1">
        <v>9</v>
      </c>
      <c r="R13" s="28">
        <f t="shared" ca="1" si="7"/>
        <v>6</v>
      </c>
      <c r="S13" s="8">
        <f t="shared" ca="1" si="8"/>
        <v>0</v>
      </c>
      <c r="T13" s="9"/>
      <c r="U13" s="1">
        <v>9</v>
      </c>
      <c r="V13" s="8">
        <f t="shared" ca="1" si="9"/>
        <v>4</v>
      </c>
      <c r="W13" s="8">
        <f t="shared" ca="1" si="4"/>
        <v>9</v>
      </c>
      <c r="X13" s="9"/>
      <c r="Y13" s="1">
        <v>9</v>
      </c>
      <c r="Z13" s="5">
        <f t="shared" ca="1" si="10"/>
        <v>69</v>
      </c>
      <c r="AA13" s="6" t="s">
        <v>8</v>
      </c>
      <c r="AB13" s="6">
        <f t="shared" ca="1" si="11"/>
        <v>40</v>
      </c>
      <c r="AC13" s="7" t="s">
        <v>9</v>
      </c>
      <c r="AD13" s="8">
        <f t="shared" ca="1" si="5"/>
        <v>109</v>
      </c>
      <c r="AF13" s="1">
        <v>9</v>
      </c>
      <c r="AG13" s="8">
        <f t="shared" ca="1" si="12"/>
        <v>6</v>
      </c>
      <c r="AH13" s="8">
        <f t="shared" ca="1" si="13"/>
        <v>0</v>
      </c>
      <c r="AI13" s="9"/>
      <c r="AJ13" s="1">
        <v>9</v>
      </c>
      <c r="AK13" s="8">
        <f t="shared" ca="1" si="14"/>
        <v>4</v>
      </c>
      <c r="AL13" s="8">
        <f t="shared" ca="1" si="6"/>
        <v>9</v>
      </c>
      <c r="AN13" s="3">
        <f t="shared" ca="1" si="2"/>
        <v>0.64650422521067219</v>
      </c>
      <c r="AO13" s="4">
        <f t="shared" ca="1" si="0"/>
        <v>22</v>
      </c>
      <c r="AP13" s="1"/>
      <c r="AQ13" s="1">
        <v>13</v>
      </c>
      <c r="AR13" s="1">
        <v>4</v>
      </c>
      <c r="AS13" s="1">
        <v>7</v>
      </c>
      <c r="AW13" s="3">
        <f t="shared" ca="1" si="3"/>
        <v>0.20868523445498877</v>
      </c>
      <c r="AX13" s="4">
        <f t="shared" ca="1" si="1"/>
        <v>75</v>
      </c>
      <c r="AY13" s="1"/>
      <c r="AZ13" s="1">
        <v>13</v>
      </c>
      <c r="BA13" s="1">
        <v>1</v>
      </c>
      <c r="BB13" s="1">
        <v>4</v>
      </c>
    </row>
    <row r="14" spans="1:54" ht="39.950000000000003" customHeight="1" x14ac:dyDescent="0.25">
      <c r="A14" s="12"/>
      <c r="B14" s="34" t="str">
        <f ca="1">$S24</f>
        <v>◯</v>
      </c>
      <c r="C14" s="34" t="str">
        <f ca="1">$W24</f>
        <v>◯</v>
      </c>
      <c r="D14" s="13"/>
      <c r="E14" s="14"/>
      <c r="F14" s="12"/>
      <c r="G14" s="34" t="str">
        <f ca="1">$S25</f>
        <v>◯</v>
      </c>
      <c r="H14" s="34" t="str">
        <f ca="1">$W25</f>
        <v>◯</v>
      </c>
      <c r="I14" s="15"/>
      <c r="J14" s="14"/>
      <c r="K14" s="12"/>
      <c r="L14" s="34" t="str">
        <f ca="1">$S26</f>
        <v>◯</v>
      </c>
      <c r="M14" s="34" t="str">
        <f ca="1">$W26</f>
        <v/>
      </c>
      <c r="N14" s="15"/>
      <c r="O14" s="14"/>
      <c r="P14" s="1"/>
      <c r="Q14" s="1">
        <v>10</v>
      </c>
      <c r="R14" s="28">
        <f t="shared" ca="1" si="7"/>
        <v>9</v>
      </c>
      <c r="S14" s="8">
        <f t="shared" ca="1" si="8"/>
        <v>7</v>
      </c>
      <c r="T14" s="9"/>
      <c r="U14" s="1">
        <v>10</v>
      </c>
      <c r="V14" s="8">
        <f t="shared" ca="1" si="9"/>
        <v>3</v>
      </c>
      <c r="W14" s="8">
        <f t="shared" ca="1" si="4"/>
        <v>4</v>
      </c>
      <c r="X14" s="9"/>
      <c r="Y14" s="1">
        <v>10</v>
      </c>
      <c r="Z14" s="5">
        <f t="shared" ca="1" si="10"/>
        <v>94</v>
      </c>
      <c r="AA14" s="6" t="s">
        <v>8</v>
      </c>
      <c r="AB14" s="6">
        <f t="shared" ca="1" si="11"/>
        <v>37</v>
      </c>
      <c r="AC14" s="7" t="s">
        <v>9</v>
      </c>
      <c r="AD14" s="8">
        <f t="shared" ca="1" si="5"/>
        <v>131</v>
      </c>
      <c r="AF14" s="1">
        <v>10</v>
      </c>
      <c r="AG14" s="8">
        <f t="shared" ca="1" si="12"/>
        <v>9</v>
      </c>
      <c r="AH14" s="8">
        <f t="shared" ca="1" si="13"/>
        <v>7</v>
      </c>
      <c r="AI14" s="9"/>
      <c r="AJ14" s="1">
        <v>10</v>
      </c>
      <c r="AK14" s="8">
        <f t="shared" ca="1" si="14"/>
        <v>3</v>
      </c>
      <c r="AL14" s="8">
        <f t="shared" ca="1" si="6"/>
        <v>4</v>
      </c>
      <c r="AN14" s="3">
        <f t="shared" ca="1" si="2"/>
        <v>0.94916660120593521</v>
      </c>
      <c r="AO14" s="4">
        <f t="shared" ca="1" si="0"/>
        <v>3</v>
      </c>
      <c r="AP14" s="1"/>
      <c r="AQ14" s="1">
        <v>14</v>
      </c>
      <c r="AR14" s="1">
        <v>4</v>
      </c>
      <c r="AS14" s="1">
        <v>8</v>
      </c>
      <c r="AW14" s="3">
        <f t="shared" ca="1" si="3"/>
        <v>0.90692681077909876</v>
      </c>
      <c r="AX14" s="4">
        <f t="shared" ca="1" si="1"/>
        <v>10</v>
      </c>
      <c r="AY14" s="1"/>
      <c r="AZ14" s="1">
        <v>14</v>
      </c>
      <c r="BA14" s="1">
        <v>1</v>
      </c>
      <c r="BB14" s="1">
        <v>5</v>
      </c>
    </row>
    <row r="15" spans="1:54" ht="42" customHeight="1" x14ac:dyDescent="0.25">
      <c r="A15" s="16"/>
      <c r="B15" s="17"/>
      <c r="C15" s="18">
        <f ca="1">$R11</f>
        <v>4</v>
      </c>
      <c r="D15" s="18">
        <f ca="1">$S11</f>
        <v>4</v>
      </c>
      <c r="E15" s="19"/>
      <c r="F15" s="16"/>
      <c r="G15" s="17"/>
      <c r="H15" s="18">
        <f ca="1">$R12</f>
        <v>6</v>
      </c>
      <c r="I15" s="18">
        <f ca="1">$S12</f>
        <v>2</v>
      </c>
      <c r="J15" s="19"/>
      <c r="K15" s="16"/>
      <c r="L15" s="17"/>
      <c r="M15" s="18">
        <f ca="1">$R13</f>
        <v>6</v>
      </c>
      <c r="N15" s="18">
        <f ca="1">$S13</f>
        <v>0</v>
      </c>
      <c r="O15" s="19"/>
      <c r="P15" s="1"/>
      <c r="Q15" s="1">
        <v>11</v>
      </c>
      <c r="R15" s="28">
        <f t="shared" ca="1" si="7"/>
        <v>7</v>
      </c>
      <c r="S15" s="8">
        <f t="shared" ca="1" si="8"/>
        <v>3</v>
      </c>
      <c r="T15" s="9"/>
      <c r="U15" s="1">
        <v>11</v>
      </c>
      <c r="V15" s="8">
        <f t="shared" ca="1" si="9"/>
        <v>9</v>
      </c>
      <c r="W15" s="8">
        <f t="shared" ca="1" si="4"/>
        <v>1</v>
      </c>
      <c r="X15" s="9"/>
      <c r="Y15" s="1">
        <v>11</v>
      </c>
      <c r="Z15" s="5">
        <f t="shared" ca="1" si="10"/>
        <v>71</v>
      </c>
      <c r="AA15" s="6" t="s">
        <v>8</v>
      </c>
      <c r="AB15" s="6">
        <f t="shared" ca="1" si="11"/>
        <v>93</v>
      </c>
      <c r="AC15" s="7" t="s">
        <v>9</v>
      </c>
      <c r="AD15" s="8">
        <f t="shared" ca="1" si="5"/>
        <v>164</v>
      </c>
      <c r="AF15" s="1">
        <v>11</v>
      </c>
      <c r="AG15" s="8">
        <f t="shared" ca="1" si="12"/>
        <v>7</v>
      </c>
      <c r="AH15" s="8">
        <f t="shared" ca="1" si="13"/>
        <v>3</v>
      </c>
      <c r="AI15" s="9"/>
      <c r="AJ15" s="1">
        <v>11</v>
      </c>
      <c r="AK15" s="8">
        <f t="shared" ca="1" si="14"/>
        <v>9</v>
      </c>
      <c r="AL15" s="8">
        <f t="shared" ca="1" si="6"/>
        <v>1</v>
      </c>
      <c r="AN15" s="3">
        <f t="shared" ca="1" si="2"/>
        <v>0.96620839640842382</v>
      </c>
      <c r="AO15" s="4">
        <f t="shared" ca="1" si="0"/>
        <v>1</v>
      </c>
      <c r="AP15" s="1"/>
      <c r="AQ15" s="1">
        <v>15</v>
      </c>
      <c r="AR15" s="1">
        <v>4</v>
      </c>
      <c r="AS15" s="1">
        <v>9</v>
      </c>
      <c r="AW15" s="3">
        <f t="shared" ca="1" si="3"/>
        <v>0.4052591679591333</v>
      </c>
      <c r="AX15" s="4">
        <f t="shared" ca="1" si="1"/>
        <v>57</v>
      </c>
      <c r="AY15" s="1"/>
      <c r="AZ15" s="1">
        <v>15</v>
      </c>
      <c r="BA15" s="1">
        <v>1</v>
      </c>
      <c r="BB15" s="1">
        <v>6</v>
      </c>
    </row>
    <row r="16" spans="1:54" ht="42" customHeight="1" thickBot="1" x14ac:dyDescent="0.3">
      <c r="A16" s="16"/>
      <c r="B16" s="20" t="s">
        <v>2</v>
      </c>
      <c r="C16" s="21">
        <f ca="1">$V11</f>
        <v>7</v>
      </c>
      <c r="D16" s="21">
        <f ca="1">$W11</f>
        <v>8</v>
      </c>
      <c r="E16" s="19"/>
      <c r="F16" s="16"/>
      <c r="G16" s="20" t="s">
        <v>2</v>
      </c>
      <c r="H16" s="21">
        <f ca="1">$V12</f>
        <v>7</v>
      </c>
      <c r="I16" s="21">
        <f ca="1">$W12</f>
        <v>8</v>
      </c>
      <c r="J16" s="19"/>
      <c r="K16" s="16"/>
      <c r="L16" s="20" t="s">
        <v>2</v>
      </c>
      <c r="M16" s="21">
        <f ca="1">$V13</f>
        <v>4</v>
      </c>
      <c r="N16" s="21">
        <f ca="1">$W13</f>
        <v>9</v>
      </c>
      <c r="O16" s="19"/>
      <c r="P16" s="1"/>
      <c r="Q16" s="1">
        <v>12</v>
      </c>
      <c r="R16" s="28">
        <f t="shared" ca="1" si="7"/>
        <v>2</v>
      </c>
      <c r="S16" s="8">
        <f t="shared" ca="1" si="8"/>
        <v>7</v>
      </c>
      <c r="T16" s="9"/>
      <c r="U16" s="1">
        <v>12</v>
      </c>
      <c r="V16" s="8">
        <f t="shared" ca="1" si="9"/>
        <v>8</v>
      </c>
      <c r="W16" s="8">
        <f t="shared" ca="1" si="4"/>
        <v>6</v>
      </c>
      <c r="X16" s="9"/>
      <c r="Y16" s="1">
        <v>12</v>
      </c>
      <c r="Z16" s="5">
        <f t="shared" ca="1" si="10"/>
        <v>26</v>
      </c>
      <c r="AA16" s="6" t="s">
        <v>8</v>
      </c>
      <c r="AB16" s="6">
        <f t="shared" ca="1" si="11"/>
        <v>87</v>
      </c>
      <c r="AC16" s="7" t="s">
        <v>9</v>
      </c>
      <c r="AD16" s="8">
        <f t="shared" ca="1" si="5"/>
        <v>113</v>
      </c>
      <c r="AF16" s="1">
        <v>12</v>
      </c>
      <c r="AG16" s="8">
        <f t="shared" ca="1" si="12"/>
        <v>2</v>
      </c>
      <c r="AH16" s="8">
        <f t="shared" ca="1" si="13"/>
        <v>7</v>
      </c>
      <c r="AI16" s="9"/>
      <c r="AJ16" s="1">
        <v>12</v>
      </c>
      <c r="AK16" s="8">
        <f t="shared" ca="1" si="14"/>
        <v>8</v>
      </c>
      <c r="AL16" s="8">
        <f t="shared" ca="1" si="6"/>
        <v>6</v>
      </c>
      <c r="AN16" s="3">
        <f t="shared" ca="1" si="2"/>
        <v>0.80071316725306885</v>
      </c>
      <c r="AO16" s="4">
        <f t="shared" ca="1" si="0"/>
        <v>12</v>
      </c>
      <c r="AP16" s="1"/>
      <c r="AQ16" s="1">
        <v>16</v>
      </c>
      <c r="AR16" s="1">
        <v>5</v>
      </c>
      <c r="AS16" s="1">
        <v>4</v>
      </c>
      <c r="AW16" s="3">
        <f t="shared" ca="1" si="3"/>
        <v>0.18170327541656905</v>
      </c>
      <c r="AX16" s="4">
        <f t="shared" ca="1" si="1"/>
        <v>77</v>
      </c>
      <c r="AY16" s="1"/>
      <c r="AZ16" s="1">
        <v>16</v>
      </c>
      <c r="BA16" s="1">
        <v>1</v>
      </c>
      <c r="BB16" s="1">
        <v>7</v>
      </c>
    </row>
    <row r="17" spans="1:54" ht="50.1" customHeight="1" x14ac:dyDescent="0.25">
      <c r="A17" s="38"/>
      <c r="B17" s="22"/>
      <c r="C17" s="23"/>
      <c r="D17" s="23"/>
      <c r="E17" s="19"/>
      <c r="F17" s="16"/>
      <c r="G17" s="39"/>
      <c r="H17" s="23"/>
      <c r="I17" s="23"/>
      <c r="J17" s="19"/>
      <c r="K17" s="16"/>
      <c r="L17" s="39"/>
      <c r="M17" s="23"/>
      <c r="N17" s="23"/>
      <c r="O17" s="19"/>
      <c r="P17" s="1"/>
      <c r="Q17" s="1"/>
      <c r="R17" s="29" t="s">
        <v>11</v>
      </c>
      <c r="S17" s="29"/>
      <c r="T17" s="3"/>
      <c r="U17" s="3"/>
      <c r="V17" s="29" t="s">
        <v>7</v>
      </c>
      <c r="W17" s="30"/>
      <c r="AN17" s="3">
        <f t="shared" ca="1" si="2"/>
        <v>0.53154012401559481</v>
      </c>
      <c r="AO17" s="4">
        <f t="shared" ca="1" si="0"/>
        <v>31</v>
      </c>
      <c r="AP17" s="1"/>
      <c r="AQ17" s="1">
        <v>17</v>
      </c>
      <c r="AR17" s="1">
        <v>5</v>
      </c>
      <c r="AS17" s="1">
        <v>5</v>
      </c>
      <c r="AW17" s="3">
        <f t="shared" ca="1" si="3"/>
        <v>0.33233486560130976</v>
      </c>
      <c r="AX17" s="4">
        <f t="shared" ca="1" si="1"/>
        <v>63</v>
      </c>
      <c r="AY17" s="1"/>
      <c r="AZ17" s="1">
        <v>17</v>
      </c>
      <c r="BA17" s="1">
        <v>1</v>
      </c>
      <c r="BB17" s="1">
        <v>8</v>
      </c>
    </row>
    <row r="18" spans="1:54" ht="12.95" customHeight="1" x14ac:dyDescent="0.25">
      <c r="A18" s="24"/>
      <c r="B18" s="25"/>
      <c r="C18" s="25"/>
      <c r="D18" s="25"/>
      <c r="E18" s="26"/>
      <c r="F18" s="24"/>
      <c r="G18" s="25"/>
      <c r="H18" s="25"/>
      <c r="I18" s="25"/>
      <c r="J18" s="26"/>
      <c r="K18" s="24"/>
      <c r="L18" s="25"/>
      <c r="M18" s="25"/>
      <c r="N18" s="25"/>
      <c r="O18" s="26"/>
      <c r="P18" s="1"/>
      <c r="Q18" s="1">
        <v>1</v>
      </c>
      <c r="R18" s="31">
        <f ca="1">R5+V5</f>
        <v>15</v>
      </c>
      <c r="S18" s="31" t="str">
        <f ca="1">IF(R18+IF(V18&gt;=10,1,0)&gt;=10,"◯","")</f>
        <v>◯</v>
      </c>
      <c r="U18" s="1">
        <v>1</v>
      </c>
      <c r="V18" s="31">
        <f ca="1">S5+W5</f>
        <v>7</v>
      </c>
      <c r="W18" s="31" t="str">
        <f ca="1">IF(V18&gt;=10,"◯","")</f>
        <v/>
      </c>
      <c r="AN18" s="3">
        <f t="shared" ca="1" si="2"/>
        <v>0.62751210699742843</v>
      </c>
      <c r="AO18" s="4">
        <f t="shared" ca="1" si="0"/>
        <v>25</v>
      </c>
      <c r="AP18" s="1"/>
      <c r="AQ18" s="1">
        <v>18</v>
      </c>
      <c r="AR18" s="1">
        <v>5</v>
      </c>
      <c r="AS18" s="1">
        <v>6</v>
      </c>
      <c r="AW18" s="3">
        <f t="shared" ca="1" si="3"/>
        <v>0.95322125741445418</v>
      </c>
      <c r="AX18" s="4">
        <f t="shared" ca="1" si="1"/>
        <v>6</v>
      </c>
      <c r="AY18" s="1"/>
      <c r="AZ18" s="1">
        <v>18</v>
      </c>
      <c r="BA18" s="1">
        <v>1</v>
      </c>
      <c r="BB18" s="1">
        <v>9</v>
      </c>
    </row>
    <row r="19" spans="1:54" ht="39.950000000000003" customHeight="1" x14ac:dyDescent="0.25">
      <c r="A19" s="12"/>
      <c r="B19" s="34" t="str">
        <f ca="1">$S27</f>
        <v>◯</v>
      </c>
      <c r="C19" s="34" t="str">
        <f ca="1">$W27</f>
        <v>◯</v>
      </c>
      <c r="D19" s="13"/>
      <c r="E19" s="14"/>
      <c r="F19" s="12"/>
      <c r="G19" s="34" t="str">
        <f ca="1">$S28</f>
        <v>◯</v>
      </c>
      <c r="H19" s="34" t="str">
        <f ca="1">$W28</f>
        <v/>
      </c>
      <c r="I19" s="15"/>
      <c r="J19" s="14"/>
      <c r="K19" s="12"/>
      <c r="L19" s="34" t="str">
        <f ca="1">$S29</f>
        <v>◯</v>
      </c>
      <c r="M19" s="34" t="str">
        <f ca="1">$W29</f>
        <v>◯</v>
      </c>
      <c r="N19" s="15"/>
      <c r="O19" s="14"/>
      <c r="P19" s="1"/>
      <c r="Q19" s="1">
        <v>2</v>
      </c>
      <c r="R19" s="31">
        <f t="shared" ref="R19:R29" ca="1" si="15">R6+V6</f>
        <v>10</v>
      </c>
      <c r="S19" s="31" t="str">
        <f t="shared" ref="S19:S29" ca="1" si="16">IF(R19+IF(V19&gt;=10,1,0)&gt;=10,"◯","")</f>
        <v>◯</v>
      </c>
      <c r="U19" s="1">
        <v>2</v>
      </c>
      <c r="V19" s="31">
        <f t="shared" ref="V19:V29" ca="1" si="17">S6+W6</f>
        <v>6</v>
      </c>
      <c r="W19" s="31" t="str">
        <f t="shared" ref="W19:W29" ca="1" si="18">IF(V19&gt;=10,"◯","")</f>
        <v/>
      </c>
      <c r="AN19" s="3">
        <f t="shared" ca="1" si="2"/>
        <v>2.9958720436798481E-2</v>
      </c>
      <c r="AO19" s="4">
        <f t="shared" ca="1" si="0"/>
        <v>59</v>
      </c>
      <c r="AP19" s="1"/>
      <c r="AQ19" s="1">
        <v>19</v>
      </c>
      <c r="AR19" s="1">
        <v>5</v>
      </c>
      <c r="AS19" s="1">
        <v>7</v>
      </c>
      <c r="AW19" s="3">
        <f t="shared" ca="1" si="3"/>
        <v>0.24404251307340752</v>
      </c>
      <c r="AX19" s="4">
        <f t="shared" ca="1" si="1"/>
        <v>70</v>
      </c>
      <c r="AY19" s="1"/>
      <c r="AZ19" s="1">
        <v>19</v>
      </c>
      <c r="BA19" s="1">
        <v>2</v>
      </c>
      <c r="BB19" s="1">
        <v>1</v>
      </c>
    </row>
    <row r="20" spans="1:54" ht="42" customHeight="1" x14ac:dyDescent="0.25">
      <c r="A20" s="16"/>
      <c r="B20" s="17"/>
      <c r="C20" s="18">
        <f ca="1">$R14</f>
        <v>9</v>
      </c>
      <c r="D20" s="18">
        <f ca="1">$S14</f>
        <v>7</v>
      </c>
      <c r="E20" s="19"/>
      <c r="F20" s="16"/>
      <c r="G20" s="17"/>
      <c r="H20" s="18">
        <f ca="1">$R15</f>
        <v>7</v>
      </c>
      <c r="I20" s="18">
        <f ca="1">$S15</f>
        <v>3</v>
      </c>
      <c r="J20" s="19"/>
      <c r="K20" s="16"/>
      <c r="L20" s="17"/>
      <c r="M20" s="18">
        <f ca="1">$R16</f>
        <v>2</v>
      </c>
      <c r="N20" s="18">
        <f ca="1">$S16</f>
        <v>7</v>
      </c>
      <c r="O20" s="19"/>
      <c r="P20" s="1"/>
      <c r="Q20" s="1">
        <v>3</v>
      </c>
      <c r="R20" s="31">
        <f t="shared" ca="1" si="15"/>
        <v>10</v>
      </c>
      <c r="S20" s="31" t="str">
        <f t="shared" ca="1" si="16"/>
        <v>◯</v>
      </c>
      <c r="U20" s="1">
        <v>3</v>
      </c>
      <c r="V20" s="31">
        <f t="shared" ca="1" si="17"/>
        <v>5</v>
      </c>
      <c r="W20" s="31" t="str">
        <f t="shared" ca="1" si="18"/>
        <v/>
      </c>
      <c r="AN20" s="3">
        <f t="shared" ca="1" si="2"/>
        <v>0.27115185962512289</v>
      </c>
      <c r="AO20" s="4">
        <f t="shared" ca="1" si="0"/>
        <v>43</v>
      </c>
      <c r="AP20" s="1"/>
      <c r="AQ20" s="1">
        <v>20</v>
      </c>
      <c r="AR20" s="1">
        <v>5</v>
      </c>
      <c r="AS20" s="1">
        <v>8</v>
      </c>
      <c r="AW20" s="3">
        <f t="shared" ca="1" si="3"/>
        <v>0.98149239668931532</v>
      </c>
      <c r="AX20" s="4">
        <f t="shared" ca="1" si="1"/>
        <v>2</v>
      </c>
      <c r="AY20" s="1"/>
      <c r="AZ20" s="1">
        <v>20</v>
      </c>
      <c r="BA20" s="1">
        <v>2</v>
      </c>
      <c r="BB20" s="1">
        <v>2</v>
      </c>
    </row>
    <row r="21" spans="1:54" ht="42" customHeight="1" thickBot="1" x14ac:dyDescent="0.3">
      <c r="A21" s="16"/>
      <c r="B21" s="20" t="s">
        <v>2</v>
      </c>
      <c r="C21" s="21">
        <f ca="1">$V14</f>
        <v>3</v>
      </c>
      <c r="D21" s="21">
        <f ca="1">$W14</f>
        <v>4</v>
      </c>
      <c r="E21" s="19"/>
      <c r="F21" s="16"/>
      <c r="G21" s="20" t="s">
        <v>2</v>
      </c>
      <c r="H21" s="21">
        <f ca="1">$V15</f>
        <v>9</v>
      </c>
      <c r="I21" s="21">
        <f ca="1">$W15</f>
        <v>1</v>
      </c>
      <c r="J21" s="19"/>
      <c r="K21" s="16"/>
      <c r="L21" s="20" t="s">
        <v>2</v>
      </c>
      <c r="M21" s="21">
        <f ca="1">$V16</f>
        <v>8</v>
      </c>
      <c r="N21" s="21">
        <f ca="1">$W16</f>
        <v>6</v>
      </c>
      <c r="O21" s="19"/>
      <c r="P21" s="1"/>
      <c r="Q21" s="1">
        <v>4</v>
      </c>
      <c r="R21" s="31">
        <f t="shared" ca="1" si="15"/>
        <v>12</v>
      </c>
      <c r="S21" s="31" t="str">
        <f t="shared" ca="1" si="16"/>
        <v>◯</v>
      </c>
      <c r="U21" s="1">
        <v>4</v>
      </c>
      <c r="V21" s="31">
        <f t="shared" ca="1" si="17"/>
        <v>14</v>
      </c>
      <c r="W21" s="31" t="str">
        <f t="shared" ca="1" si="18"/>
        <v>◯</v>
      </c>
      <c r="AN21" s="3">
        <f t="shared" ca="1" si="2"/>
        <v>0.76474244578540373</v>
      </c>
      <c r="AO21" s="4">
        <f t="shared" ca="1" si="0"/>
        <v>18</v>
      </c>
      <c r="AP21" s="1"/>
      <c r="AQ21" s="1">
        <v>21</v>
      </c>
      <c r="AR21" s="1">
        <v>5</v>
      </c>
      <c r="AS21" s="1">
        <v>9</v>
      </c>
      <c r="AW21" s="3">
        <f t="shared" ca="1" si="3"/>
        <v>0.6096064024525939</v>
      </c>
      <c r="AX21" s="4">
        <f t="shared" ca="1" si="1"/>
        <v>38</v>
      </c>
      <c r="AY21" s="1"/>
      <c r="AZ21" s="1">
        <v>21</v>
      </c>
      <c r="BA21" s="1">
        <v>2</v>
      </c>
      <c r="BB21" s="1">
        <v>3</v>
      </c>
    </row>
    <row r="22" spans="1:54" ht="50.1" customHeight="1" x14ac:dyDescent="0.25">
      <c r="A22" s="16"/>
      <c r="B22" s="39"/>
      <c r="C22" s="23"/>
      <c r="D22" s="23"/>
      <c r="E22" s="19"/>
      <c r="F22" s="16"/>
      <c r="G22" s="39"/>
      <c r="H22" s="23"/>
      <c r="I22" s="23"/>
      <c r="J22" s="19"/>
      <c r="K22" s="38"/>
      <c r="L22" s="22"/>
      <c r="M22" s="23"/>
      <c r="N22" s="23"/>
      <c r="O22" s="19"/>
      <c r="P22" s="1"/>
      <c r="Q22" s="1">
        <v>5</v>
      </c>
      <c r="R22" s="31">
        <f t="shared" ca="1" si="15"/>
        <v>11</v>
      </c>
      <c r="S22" s="31" t="str">
        <f t="shared" ca="1" si="16"/>
        <v>◯</v>
      </c>
      <c r="U22" s="1">
        <v>5</v>
      </c>
      <c r="V22" s="31">
        <f t="shared" ca="1" si="17"/>
        <v>10</v>
      </c>
      <c r="W22" s="31" t="str">
        <f t="shared" ca="1" si="18"/>
        <v>◯</v>
      </c>
      <c r="AN22" s="3">
        <f t="shared" ca="1" si="2"/>
        <v>0.89854938386168426</v>
      </c>
      <c r="AO22" s="4">
        <f t="shared" ca="1" si="0"/>
        <v>7</v>
      </c>
      <c r="AP22" s="1"/>
      <c r="AQ22" s="1">
        <v>22</v>
      </c>
      <c r="AR22" s="1">
        <v>6</v>
      </c>
      <c r="AS22" s="1">
        <v>3</v>
      </c>
      <c r="AW22" s="3">
        <f t="shared" ca="1" si="3"/>
        <v>4.7192907082586055E-2</v>
      </c>
      <c r="AX22" s="4">
        <f t="shared" ca="1" si="1"/>
        <v>87</v>
      </c>
      <c r="AY22" s="1"/>
      <c r="AZ22" s="1">
        <v>22</v>
      </c>
      <c r="BA22" s="1">
        <v>2</v>
      </c>
      <c r="BB22" s="1">
        <v>4</v>
      </c>
    </row>
    <row r="23" spans="1:54" ht="12.95" customHeight="1" x14ac:dyDescent="0.25">
      <c r="A23" s="24"/>
      <c r="B23" s="25"/>
      <c r="C23" s="25"/>
      <c r="D23" s="25"/>
      <c r="E23" s="26"/>
      <c r="F23" s="24"/>
      <c r="G23" s="25"/>
      <c r="H23" s="25"/>
      <c r="I23" s="25"/>
      <c r="J23" s="26"/>
      <c r="K23" s="24"/>
      <c r="L23" s="25"/>
      <c r="M23" s="25"/>
      <c r="N23" s="25"/>
      <c r="O23" s="26"/>
      <c r="P23" s="1"/>
      <c r="Q23" s="1">
        <v>6</v>
      </c>
      <c r="R23" s="31">
        <f t="shared" ca="1" si="15"/>
        <v>10</v>
      </c>
      <c r="S23" s="31" t="str">
        <f t="shared" ca="1" si="16"/>
        <v>◯</v>
      </c>
      <c r="U23" s="1">
        <v>6</v>
      </c>
      <c r="V23" s="31">
        <f t="shared" ca="1" si="17"/>
        <v>4</v>
      </c>
      <c r="W23" s="31" t="str">
        <f t="shared" ca="1" si="18"/>
        <v/>
      </c>
      <c r="AN23" s="3">
        <f t="shared" ca="1" si="2"/>
        <v>0.74576735444685704</v>
      </c>
      <c r="AO23" s="4">
        <f t="shared" ca="1" si="0"/>
        <v>20</v>
      </c>
      <c r="AP23" s="1"/>
      <c r="AQ23" s="1">
        <v>23</v>
      </c>
      <c r="AR23" s="1">
        <v>6</v>
      </c>
      <c r="AS23" s="1">
        <v>4</v>
      </c>
      <c r="AW23" s="3">
        <f t="shared" ca="1" si="3"/>
        <v>0.57976501056431529</v>
      </c>
      <c r="AX23" s="4">
        <f t="shared" ca="1" si="1"/>
        <v>42</v>
      </c>
      <c r="AY23" s="1"/>
      <c r="AZ23" s="1">
        <v>23</v>
      </c>
      <c r="BA23" s="1">
        <v>2</v>
      </c>
      <c r="BB23" s="1">
        <v>5</v>
      </c>
    </row>
    <row r="24" spans="1:54" ht="38.1" customHeight="1" thickBot="1" x14ac:dyDescent="0.3">
      <c r="A24" s="51" t="str">
        <f t="shared" ref="A24:N24" si="19">A1</f>
        <v>たし算 ひっ算 2けた 上○つき ミックス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2">
        <f t="shared" si="19"/>
        <v>1</v>
      </c>
      <c r="O24" s="52"/>
      <c r="P24" s="1"/>
      <c r="Q24" s="1">
        <v>7</v>
      </c>
      <c r="R24" s="31">
        <f t="shared" ca="1" si="15"/>
        <v>11</v>
      </c>
      <c r="S24" s="31" t="str">
        <f t="shared" ca="1" si="16"/>
        <v>◯</v>
      </c>
      <c r="U24" s="1">
        <v>7</v>
      </c>
      <c r="V24" s="31">
        <f t="shared" ca="1" si="17"/>
        <v>12</v>
      </c>
      <c r="W24" s="31" t="str">
        <f t="shared" ca="1" si="18"/>
        <v>◯</v>
      </c>
      <c r="AN24" s="3">
        <f t="shared" ca="1" si="2"/>
        <v>7.5800316492096065E-2</v>
      </c>
      <c r="AO24" s="4">
        <f t="shared" ca="1" si="0"/>
        <v>56</v>
      </c>
      <c r="AP24" s="1"/>
      <c r="AQ24" s="1">
        <v>24</v>
      </c>
      <c r="AR24" s="1">
        <v>6</v>
      </c>
      <c r="AS24" s="1">
        <v>5</v>
      </c>
      <c r="AW24" s="3">
        <f t="shared" ca="1" si="3"/>
        <v>0.51820345708627602</v>
      </c>
      <c r="AX24" s="4">
        <f t="shared" ca="1" si="1"/>
        <v>49</v>
      </c>
      <c r="AY24" s="1"/>
      <c r="AZ24" s="1">
        <v>24</v>
      </c>
      <c r="BA24" s="1">
        <v>2</v>
      </c>
      <c r="BB24" s="1">
        <v>6</v>
      </c>
    </row>
    <row r="25" spans="1:54" ht="38.25" customHeight="1" thickBot="1" x14ac:dyDescent="0.3">
      <c r="A25" s="27"/>
      <c r="B25" s="40" t="str">
        <f t="shared" ref="B25:E25" si="20">B2</f>
        <v>　　月　　日</v>
      </c>
      <c r="C25" s="41"/>
      <c r="D25" s="42"/>
      <c r="E25" s="40" t="str">
        <f t="shared" si="20"/>
        <v>なまえ</v>
      </c>
      <c r="F25" s="41"/>
      <c r="G25" s="41"/>
      <c r="H25" s="43"/>
      <c r="I25" s="44"/>
      <c r="J25" s="44"/>
      <c r="K25" s="44"/>
      <c r="L25" s="44"/>
      <c r="M25" s="44"/>
      <c r="N25" s="45"/>
      <c r="O25" s="27"/>
      <c r="P25" s="1"/>
      <c r="Q25" s="1">
        <v>8</v>
      </c>
      <c r="R25" s="31">
        <f t="shared" ca="1" si="15"/>
        <v>13</v>
      </c>
      <c r="S25" s="31" t="str">
        <f t="shared" ca="1" si="16"/>
        <v>◯</v>
      </c>
      <c r="U25" s="1">
        <v>8</v>
      </c>
      <c r="V25" s="31">
        <f t="shared" ca="1" si="17"/>
        <v>10</v>
      </c>
      <c r="W25" s="31" t="str">
        <f t="shared" ca="1" si="18"/>
        <v>◯</v>
      </c>
      <c r="AN25" s="3">
        <f t="shared" ca="1" si="2"/>
        <v>0.37691832295671834</v>
      </c>
      <c r="AO25" s="4">
        <f t="shared" ca="1" si="0"/>
        <v>38</v>
      </c>
      <c r="AP25" s="1"/>
      <c r="AQ25" s="1">
        <v>25</v>
      </c>
      <c r="AR25" s="1">
        <v>6</v>
      </c>
      <c r="AS25" s="1">
        <v>6</v>
      </c>
      <c r="AW25" s="3">
        <f t="shared" ca="1" si="3"/>
        <v>1.0427447989823424E-2</v>
      </c>
      <c r="AX25" s="4">
        <f t="shared" ca="1" si="1"/>
        <v>89</v>
      </c>
      <c r="AY25" s="1"/>
      <c r="AZ25" s="1">
        <v>25</v>
      </c>
      <c r="BA25" s="1">
        <v>2</v>
      </c>
      <c r="BB25" s="1">
        <v>7</v>
      </c>
    </row>
    <row r="26" spans="1:54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1"/>
      <c r="Q26" s="1">
        <v>9</v>
      </c>
      <c r="R26" s="31">
        <f t="shared" ca="1" si="15"/>
        <v>10</v>
      </c>
      <c r="S26" s="31" t="str">
        <f t="shared" ca="1" si="16"/>
        <v>◯</v>
      </c>
      <c r="U26" s="1">
        <v>9</v>
      </c>
      <c r="V26" s="31">
        <f t="shared" ca="1" si="17"/>
        <v>9</v>
      </c>
      <c r="W26" s="31" t="str">
        <f t="shared" ca="1" si="18"/>
        <v/>
      </c>
      <c r="AN26" s="3">
        <f t="shared" ca="1" si="2"/>
        <v>0.95495289245735415</v>
      </c>
      <c r="AO26" s="4">
        <f t="shared" ca="1" si="0"/>
        <v>2</v>
      </c>
      <c r="AP26" s="1"/>
      <c r="AQ26" s="1">
        <v>26</v>
      </c>
      <c r="AR26" s="1">
        <v>6</v>
      </c>
      <c r="AS26" s="1">
        <v>7</v>
      </c>
      <c r="AW26" s="3">
        <f t="shared" ca="1" si="3"/>
        <v>0.45392527335560673</v>
      </c>
      <c r="AX26" s="4">
        <f t="shared" ca="1" si="1"/>
        <v>53</v>
      </c>
      <c r="AY26" s="1"/>
      <c r="AZ26" s="1">
        <v>26</v>
      </c>
      <c r="BA26" s="1">
        <v>2</v>
      </c>
      <c r="BB26" s="1">
        <v>8</v>
      </c>
    </row>
    <row r="27" spans="1:54" ht="39.950000000000003" customHeight="1" x14ac:dyDescent="0.25">
      <c r="A27" s="12"/>
      <c r="B27" s="34" t="str">
        <f ca="1">$S45</f>
        <v>①</v>
      </c>
      <c r="C27" s="34" t="str">
        <f ca="1">$W45</f>
        <v/>
      </c>
      <c r="D27" s="13"/>
      <c r="E27" s="14"/>
      <c r="F27" s="12"/>
      <c r="G27" s="34" t="str">
        <f ca="1">$S46</f>
        <v>①</v>
      </c>
      <c r="H27" s="34" t="str">
        <f ca="1">$W46</f>
        <v/>
      </c>
      <c r="I27" s="15"/>
      <c r="J27" s="14"/>
      <c r="K27" s="12"/>
      <c r="L27" s="34" t="str">
        <f ca="1">$S47</f>
        <v>①</v>
      </c>
      <c r="M27" s="34" t="str">
        <f ca="1">$W47</f>
        <v/>
      </c>
      <c r="N27" s="15"/>
      <c r="O27" s="14"/>
      <c r="P27" s="1"/>
      <c r="Q27" s="1">
        <v>10</v>
      </c>
      <c r="R27" s="31">
        <f t="shared" ca="1" si="15"/>
        <v>12</v>
      </c>
      <c r="S27" s="31" t="str">
        <f t="shared" ca="1" si="16"/>
        <v>◯</v>
      </c>
      <c r="U27" s="1">
        <v>10</v>
      </c>
      <c r="V27" s="31">
        <f t="shared" ca="1" si="17"/>
        <v>11</v>
      </c>
      <c r="W27" s="31" t="str">
        <f t="shared" ca="1" si="18"/>
        <v>◯</v>
      </c>
      <c r="AN27" s="3">
        <f t="shared" ca="1" si="2"/>
        <v>0.57820035420680282</v>
      </c>
      <c r="AO27" s="4">
        <f t="shared" ca="1" si="0"/>
        <v>28</v>
      </c>
      <c r="AP27" s="1"/>
      <c r="AQ27" s="1">
        <v>27</v>
      </c>
      <c r="AR27" s="1">
        <v>6</v>
      </c>
      <c r="AS27" s="1">
        <v>8</v>
      </c>
      <c r="AW27" s="3">
        <f t="shared" ca="1" si="3"/>
        <v>0.64891024300330313</v>
      </c>
      <c r="AX27" s="4">
        <f t="shared" ca="1" si="1"/>
        <v>36</v>
      </c>
      <c r="AY27" s="1"/>
      <c r="AZ27" s="1">
        <v>27</v>
      </c>
      <c r="BA27" s="1">
        <v>2</v>
      </c>
      <c r="BB27" s="1">
        <v>9</v>
      </c>
    </row>
    <row r="28" spans="1:54" ht="42" customHeight="1" x14ac:dyDescent="0.25">
      <c r="A28" s="16"/>
      <c r="B28" s="17"/>
      <c r="C28" s="18">
        <f ca="1">C5</f>
        <v>9</v>
      </c>
      <c r="D28" s="18">
        <f t="shared" ref="D28:N28" ca="1" si="21">D5</f>
        <v>6</v>
      </c>
      <c r="E28" s="19"/>
      <c r="F28" s="16"/>
      <c r="G28" s="17"/>
      <c r="H28" s="18">
        <f t="shared" ca="1" si="21"/>
        <v>9</v>
      </c>
      <c r="I28" s="18">
        <f t="shared" ca="1" si="21"/>
        <v>5</v>
      </c>
      <c r="J28" s="19"/>
      <c r="K28" s="16"/>
      <c r="L28" s="17"/>
      <c r="M28" s="18">
        <f t="shared" ca="1" si="21"/>
        <v>9</v>
      </c>
      <c r="N28" s="18">
        <f t="shared" ca="1" si="21"/>
        <v>1</v>
      </c>
      <c r="O28" s="19"/>
      <c r="P28" s="1"/>
      <c r="Q28" s="1">
        <v>11</v>
      </c>
      <c r="R28" s="31">
        <f t="shared" ca="1" si="15"/>
        <v>16</v>
      </c>
      <c r="S28" s="31" t="str">
        <f t="shared" ca="1" si="16"/>
        <v>◯</v>
      </c>
      <c r="U28" s="1">
        <v>11</v>
      </c>
      <c r="V28" s="31">
        <f t="shared" ca="1" si="17"/>
        <v>4</v>
      </c>
      <c r="W28" s="31" t="str">
        <f t="shared" ca="1" si="18"/>
        <v/>
      </c>
      <c r="AN28" s="3">
        <f t="shared" ca="1" si="2"/>
        <v>0.45631402499309115</v>
      </c>
      <c r="AO28" s="4">
        <f t="shared" ca="1" si="0"/>
        <v>35</v>
      </c>
      <c r="AP28" s="1"/>
      <c r="AQ28" s="1">
        <v>28</v>
      </c>
      <c r="AR28" s="1">
        <v>6</v>
      </c>
      <c r="AS28" s="1">
        <v>9</v>
      </c>
      <c r="AW28" s="3">
        <f t="shared" ca="1" si="3"/>
        <v>0.53675067750793914</v>
      </c>
      <c r="AX28" s="4">
        <f t="shared" ca="1" si="1"/>
        <v>45</v>
      </c>
      <c r="AY28" s="1"/>
      <c r="AZ28" s="1">
        <v>28</v>
      </c>
      <c r="BA28" s="1">
        <v>3</v>
      </c>
      <c r="BB28" s="1">
        <v>1</v>
      </c>
    </row>
    <row r="29" spans="1:54" ht="42" customHeight="1" thickBot="1" x14ac:dyDescent="0.3">
      <c r="A29" s="16"/>
      <c r="B29" s="20" t="str">
        <f t="shared" ref="B29:N29" si="22">B6</f>
        <v>＋</v>
      </c>
      <c r="C29" s="21">
        <f t="shared" ca="1" si="22"/>
        <v>6</v>
      </c>
      <c r="D29" s="21">
        <f t="shared" ca="1" si="22"/>
        <v>1</v>
      </c>
      <c r="E29" s="19"/>
      <c r="F29" s="16"/>
      <c r="G29" s="20" t="str">
        <f t="shared" si="22"/>
        <v>＋</v>
      </c>
      <c r="H29" s="21">
        <f t="shared" ca="1" si="22"/>
        <v>1</v>
      </c>
      <c r="I29" s="21">
        <f t="shared" ca="1" si="22"/>
        <v>1</v>
      </c>
      <c r="J29" s="19"/>
      <c r="K29" s="16"/>
      <c r="L29" s="20" t="str">
        <f t="shared" si="22"/>
        <v>＋</v>
      </c>
      <c r="M29" s="21">
        <f t="shared" ca="1" si="22"/>
        <v>1</v>
      </c>
      <c r="N29" s="21">
        <f t="shared" ca="1" si="22"/>
        <v>4</v>
      </c>
      <c r="O29" s="19"/>
      <c r="P29" s="1"/>
      <c r="Q29" s="1">
        <v>12</v>
      </c>
      <c r="R29" s="31">
        <f t="shared" ca="1" si="15"/>
        <v>10</v>
      </c>
      <c r="S29" s="31" t="str">
        <f t="shared" ca="1" si="16"/>
        <v>◯</v>
      </c>
      <c r="U29" s="1">
        <v>12</v>
      </c>
      <c r="V29" s="31">
        <f t="shared" ca="1" si="17"/>
        <v>13</v>
      </c>
      <c r="W29" s="31" t="str">
        <f t="shared" ca="1" si="18"/>
        <v>◯</v>
      </c>
      <c r="AN29" s="3">
        <f t="shared" ca="1" si="2"/>
        <v>0.20169068272116486</v>
      </c>
      <c r="AO29" s="4">
        <f t="shared" ca="1" si="0"/>
        <v>50</v>
      </c>
      <c r="AP29" s="1"/>
      <c r="AQ29" s="1">
        <v>29</v>
      </c>
      <c r="AR29" s="1">
        <v>7</v>
      </c>
      <c r="AS29" s="1">
        <v>2</v>
      </c>
      <c r="AW29" s="3">
        <f t="shared" ca="1" si="3"/>
        <v>0.31594853987861327</v>
      </c>
      <c r="AX29" s="4">
        <f t="shared" ca="1" si="1"/>
        <v>64</v>
      </c>
      <c r="AY29" s="1"/>
      <c r="AZ29" s="1">
        <v>29</v>
      </c>
      <c r="BA29" s="1">
        <v>3</v>
      </c>
      <c r="BB29" s="1">
        <v>2</v>
      </c>
    </row>
    <row r="30" spans="1:54" ht="50.1" customHeight="1" x14ac:dyDescent="0.7">
      <c r="A30" s="16"/>
      <c r="B30" s="33">
        <f ca="1">MOD(ROUNDDOWN($AD31/100,0),10)</f>
        <v>1</v>
      </c>
      <c r="C30" s="33">
        <f ca="1">MOD(ROUNDDOWN($AD31/10,0),10)</f>
        <v>5</v>
      </c>
      <c r="D30" s="33">
        <f ca="1">MOD(ROUNDDOWN($AD31/1,0),10)</f>
        <v>7</v>
      </c>
      <c r="E30" s="19"/>
      <c r="F30" s="16"/>
      <c r="G30" s="33">
        <f ca="1">MOD(ROUNDDOWN($AD32/100,0),10)</f>
        <v>1</v>
      </c>
      <c r="H30" s="33">
        <f ca="1">MOD(ROUNDDOWN($AD32/10,0),10)</f>
        <v>0</v>
      </c>
      <c r="I30" s="33">
        <f ca="1">MOD(ROUNDDOWN($AD32/1,0),10)</f>
        <v>6</v>
      </c>
      <c r="J30" s="19"/>
      <c r="K30" s="16"/>
      <c r="L30" s="33">
        <f ca="1">MOD(ROUNDDOWN($AD33/100,0),10)</f>
        <v>1</v>
      </c>
      <c r="M30" s="33">
        <f ca="1">MOD(ROUNDDOWN($AD33/10,0),10)</f>
        <v>0</v>
      </c>
      <c r="N30" s="33">
        <f ca="1">MOD(ROUNDDOWN($AD33/1,0),10)</f>
        <v>5</v>
      </c>
      <c r="O30" s="19"/>
      <c r="P30" s="1"/>
      <c r="AN30" s="3">
        <f t="shared" ca="1" si="2"/>
        <v>5.6844432743496043E-2</v>
      </c>
      <c r="AO30" s="4">
        <f t="shared" ca="1" si="0"/>
        <v>57</v>
      </c>
      <c r="AP30" s="1"/>
      <c r="AQ30" s="1">
        <v>30</v>
      </c>
      <c r="AR30" s="1">
        <v>7</v>
      </c>
      <c r="AS30" s="1">
        <v>3</v>
      </c>
      <c r="AW30" s="3">
        <f t="shared" ca="1" si="3"/>
        <v>0.59970057949283417</v>
      </c>
      <c r="AX30" s="4">
        <f t="shared" ca="1" si="1"/>
        <v>40</v>
      </c>
      <c r="AY30" s="1"/>
      <c r="AZ30" s="1">
        <v>30</v>
      </c>
      <c r="BA30" s="1">
        <v>3</v>
      </c>
      <c r="BB30" s="1">
        <v>3</v>
      </c>
    </row>
    <row r="31" spans="1:54" ht="12.95" customHeight="1" x14ac:dyDescent="0.25">
      <c r="A31" s="24"/>
      <c r="B31" s="25"/>
      <c r="C31" s="25"/>
      <c r="D31" s="25"/>
      <c r="E31" s="26"/>
      <c r="F31" s="24"/>
      <c r="G31" s="25"/>
      <c r="H31" s="25"/>
      <c r="I31" s="25"/>
      <c r="J31" s="26"/>
      <c r="K31" s="24"/>
      <c r="L31" s="25"/>
      <c r="M31" s="25"/>
      <c r="N31" s="25"/>
      <c r="O31" s="26"/>
      <c r="P31" s="1"/>
      <c r="Q31" s="2">
        <f t="shared" ref="Q31:S42" si="23">Q5</f>
        <v>1</v>
      </c>
      <c r="R31" s="8">
        <f t="shared" ca="1" si="23"/>
        <v>9</v>
      </c>
      <c r="S31" s="8">
        <f t="shared" ca="1" si="23"/>
        <v>6</v>
      </c>
      <c r="T31" s="9"/>
      <c r="U31" s="1">
        <f t="shared" ref="U31:W42" si="24">U5</f>
        <v>1</v>
      </c>
      <c r="V31" s="8">
        <f t="shared" ca="1" si="24"/>
        <v>6</v>
      </c>
      <c r="W31" s="8">
        <f t="shared" ca="1" si="24"/>
        <v>1</v>
      </c>
      <c r="X31" s="9"/>
      <c r="Y31" s="32">
        <f t="shared" ref="Y31:AD42" si="25">Y5</f>
        <v>1</v>
      </c>
      <c r="Z31" s="5">
        <f t="shared" ca="1" si="25"/>
        <v>96</v>
      </c>
      <c r="AA31" s="6" t="str">
        <f t="shared" si="25"/>
        <v>＋</v>
      </c>
      <c r="AB31" s="6">
        <f t="shared" ca="1" si="25"/>
        <v>61</v>
      </c>
      <c r="AC31" s="7" t="str">
        <f t="shared" si="25"/>
        <v>＝</v>
      </c>
      <c r="AD31" s="8">
        <f t="shared" ca="1" si="25"/>
        <v>157</v>
      </c>
      <c r="AN31" s="3">
        <f t="shared" ca="1" si="2"/>
        <v>0.93930899892568975</v>
      </c>
      <c r="AO31" s="4">
        <f t="shared" ca="1" si="0"/>
        <v>4</v>
      </c>
      <c r="AP31" s="1"/>
      <c r="AQ31" s="1">
        <v>31</v>
      </c>
      <c r="AR31" s="1">
        <v>7</v>
      </c>
      <c r="AS31" s="1">
        <v>4</v>
      </c>
      <c r="AW31" s="3">
        <f t="shared" ca="1" si="3"/>
        <v>0.93910272365053349</v>
      </c>
      <c r="AX31" s="4">
        <f t="shared" ca="1" si="1"/>
        <v>7</v>
      </c>
      <c r="AY31" s="1"/>
      <c r="AZ31" s="1">
        <v>31</v>
      </c>
      <c r="BA31" s="1">
        <v>3</v>
      </c>
      <c r="BB31" s="1">
        <v>4</v>
      </c>
    </row>
    <row r="32" spans="1:54" ht="39.950000000000003" customHeight="1" x14ac:dyDescent="0.25">
      <c r="A32" s="12"/>
      <c r="B32" s="34" t="str">
        <f ca="1">$S48</f>
        <v>①</v>
      </c>
      <c r="C32" s="34" t="str">
        <f ca="1">$W48</f>
        <v>①</v>
      </c>
      <c r="D32" s="13"/>
      <c r="E32" s="14"/>
      <c r="F32" s="12"/>
      <c r="G32" s="34" t="str">
        <f ca="1">$S49</f>
        <v>①</v>
      </c>
      <c r="H32" s="34" t="str">
        <f ca="1">$W49</f>
        <v>①</v>
      </c>
      <c r="I32" s="15"/>
      <c r="J32" s="14"/>
      <c r="K32" s="12"/>
      <c r="L32" s="34" t="str">
        <f ca="1">$S50</f>
        <v>①</v>
      </c>
      <c r="M32" s="34" t="str">
        <f ca="1">$W50</f>
        <v/>
      </c>
      <c r="N32" s="15"/>
      <c r="O32" s="14"/>
      <c r="P32" s="1"/>
      <c r="Q32" s="2">
        <f t="shared" si="23"/>
        <v>2</v>
      </c>
      <c r="R32" s="8">
        <f t="shared" ca="1" si="23"/>
        <v>9</v>
      </c>
      <c r="S32" s="8">
        <f t="shared" ca="1" si="23"/>
        <v>5</v>
      </c>
      <c r="T32" s="9"/>
      <c r="U32" s="1">
        <f t="shared" si="24"/>
        <v>2</v>
      </c>
      <c r="V32" s="8">
        <f t="shared" ca="1" si="24"/>
        <v>1</v>
      </c>
      <c r="W32" s="8">
        <f t="shared" ca="1" si="24"/>
        <v>1</v>
      </c>
      <c r="X32" s="9"/>
      <c r="Y32" s="32">
        <f t="shared" si="25"/>
        <v>2</v>
      </c>
      <c r="Z32" s="5">
        <f t="shared" ca="1" si="25"/>
        <v>91</v>
      </c>
      <c r="AA32" s="6" t="str">
        <f t="shared" si="25"/>
        <v>＋</v>
      </c>
      <c r="AB32" s="6">
        <f t="shared" ca="1" si="25"/>
        <v>15</v>
      </c>
      <c r="AC32" s="7" t="str">
        <f t="shared" si="25"/>
        <v>＝</v>
      </c>
      <c r="AD32" s="8">
        <f t="shared" ca="1" si="25"/>
        <v>106</v>
      </c>
      <c r="AN32" s="3">
        <f t="shared" ca="1" si="2"/>
        <v>0.87506411911390614</v>
      </c>
      <c r="AO32" s="4">
        <f t="shared" ca="1" si="0"/>
        <v>10</v>
      </c>
      <c r="AP32" s="1"/>
      <c r="AQ32" s="1">
        <v>32</v>
      </c>
      <c r="AR32" s="1">
        <v>7</v>
      </c>
      <c r="AS32" s="1">
        <v>5</v>
      </c>
      <c r="AW32" s="3">
        <f t="shared" ca="1" si="3"/>
        <v>0.97017857462110835</v>
      </c>
      <c r="AX32" s="4">
        <f t="shared" ca="1" si="1"/>
        <v>4</v>
      </c>
      <c r="AY32" s="1"/>
      <c r="AZ32" s="1">
        <v>32</v>
      </c>
      <c r="BA32" s="1">
        <v>3</v>
      </c>
      <c r="BB32" s="1">
        <v>5</v>
      </c>
    </row>
    <row r="33" spans="1:54" ht="42" customHeight="1" x14ac:dyDescent="0.25">
      <c r="A33" s="16"/>
      <c r="B33" s="17"/>
      <c r="C33" s="18">
        <f t="shared" ref="C33:N33" ca="1" si="26">C10</f>
        <v>4</v>
      </c>
      <c r="D33" s="18">
        <f t="shared" ca="1" si="26"/>
        <v>9</v>
      </c>
      <c r="E33" s="19"/>
      <c r="F33" s="16"/>
      <c r="G33" s="17"/>
      <c r="H33" s="18">
        <f t="shared" ca="1" si="26"/>
        <v>2</v>
      </c>
      <c r="I33" s="18">
        <f t="shared" ca="1" si="26"/>
        <v>9</v>
      </c>
      <c r="J33" s="19"/>
      <c r="K33" s="16"/>
      <c r="L33" s="17"/>
      <c r="M33" s="18">
        <f t="shared" ca="1" si="26"/>
        <v>9</v>
      </c>
      <c r="N33" s="18">
        <f t="shared" ca="1" si="26"/>
        <v>2</v>
      </c>
      <c r="O33" s="19"/>
      <c r="P33" s="1"/>
      <c r="Q33" s="1">
        <f t="shared" si="23"/>
        <v>3</v>
      </c>
      <c r="R33" s="8">
        <f t="shared" ca="1" si="23"/>
        <v>9</v>
      </c>
      <c r="S33" s="8">
        <f t="shared" ca="1" si="23"/>
        <v>1</v>
      </c>
      <c r="T33" s="9"/>
      <c r="U33" s="1">
        <f t="shared" si="24"/>
        <v>3</v>
      </c>
      <c r="V33" s="8">
        <f t="shared" ca="1" si="24"/>
        <v>1</v>
      </c>
      <c r="W33" s="8">
        <f t="shared" ca="1" si="24"/>
        <v>4</v>
      </c>
      <c r="X33" s="9"/>
      <c r="Y33" s="32">
        <f t="shared" si="25"/>
        <v>3</v>
      </c>
      <c r="Z33" s="5">
        <f t="shared" ca="1" si="25"/>
        <v>94</v>
      </c>
      <c r="AA33" s="6" t="str">
        <f t="shared" si="25"/>
        <v>＋</v>
      </c>
      <c r="AB33" s="6">
        <f t="shared" ca="1" si="25"/>
        <v>11</v>
      </c>
      <c r="AC33" s="7" t="str">
        <f t="shared" si="25"/>
        <v>＝</v>
      </c>
      <c r="AD33" s="8">
        <f t="shared" ca="1" si="25"/>
        <v>105</v>
      </c>
      <c r="AN33" s="3">
        <f t="shared" ca="1" si="2"/>
        <v>0.33459881354837528</v>
      </c>
      <c r="AO33" s="4">
        <f t="shared" ca="1" si="0"/>
        <v>40</v>
      </c>
      <c r="AP33" s="1"/>
      <c r="AQ33" s="1">
        <v>33</v>
      </c>
      <c r="AR33" s="1">
        <v>7</v>
      </c>
      <c r="AS33" s="1">
        <v>6</v>
      </c>
      <c r="AW33" s="3">
        <f t="shared" ca="1" si="3"/>
        <v>0.71151043702432171</v>
      </c>
      <c r="AX33" s="4">
        <f t="shared" ca="1" si="1"/>
        <v>30</v>
      </c>
      <c r="AY33" s="1"/>
      <c r="AZ33" s="1">
        <v>33</v>
      </c>
      <c r="BA33" s="1">
        <v>3</v>
      </c>
      <c r="BB33" s="1">
        <v>6</v>
      </c>
    </row>
    <row r="34" spans="1:54" ht="42" customHeight="1" thickBot="1" x14ac:dyDescent="0.3">
      <c r="A34" s="16"/>
      <c r="B34" s="20" t="str">
        <f t="shared" ref="B34:N34" si="27">B11</f>
        <v>＋</v>
      </c>
      <c r="C34" s="21">
        <f t="shared" ca="1" si="27"/>
        <v>8</v>
      </c>
      <c r="D34" s="21">
        <f t="shared" ca="1" si="27"/>
        <v>5</v>
      </c>
      <c r="E34" s="19"/>
      <c r="F34" s="16"/>
      <c r="G34" s="20" t="str">
        <f t="shared" si="27"/>
        <v>＋</v>
      </c>
      <c r="H34" s="21">
        <f t="shared" ca="1" si="27"/>
        <v>9</v>
      </c>
      <c r="I34" s="21">
        <f t="shared" ca="1" si="27"/>
        <v>1</v>
      </c>
      <c r="J34" s="19"/>
      <c r="K34" s="16"/>
      <c r="L34" s="20" t="str">
        <f t="shared" si="27"/>
        <v>＋</v>
      </c>
      <c r="M34" s="21">
        <f t="shared" ca="1" si="27"/>
        <v>1</v>
      </c>
      <c r="N34" s="21">
        <f t="shared" ca="1" si="27"/>
        <v>2</v>
      </c>
      <c r="O34" s="19"/>
      <c r="P34" s="1"/>
      <c r="Q34" s="1">
        <f t="shared" si="23"/>
        <v>4</v>
      </c>
      <c r="R34" s="8">
        <f t="shared" ca="1" si="23"/>
        <v>4</v>
      </c>
      <c r="S34" s="8">
        <f t="shared" ca="1" si="23"/>
        <v>9</v>
      </c>
      <c r="T34" s="9"/>
      <c r="U34" s="1">
        <f t="shared" si="24"/>
        <v>4</v>
      </c>
      <c r="V34" s="8">
        <f t="shared" ca="1" si="24"/>
        <v>8</v>
      </c>
      <c r="W34" s="8">
        <f t="shared" ca="1" si="24"/>
        <v>5</v>
      </c>
      <c r="X34" s="9"/>
      <c r="Y34" s="32">
        <f t="shared" si="25"/>
        <v>4</v>
      </c>
      <c r="Z34" s="5">
        <f t="shared" ca="1" si="25"/>
        <v>45</v>
      </c>
      <c r="AA34" s="6" t="str">
        <f t="shared" si="25"/>
        <v>＋</v>
      </c>
      <c r="AB34" s="6">
        <f t="shared" ca="1" si="25"/>
        <v>89</v>
      </c>
      <c r="AC34" s="7" t="str">
        <f t="shared" si="25"/>
        <v>＝</v>
      </c>
      <c r="AD34" s="8">
        <f t="shared" ca="1" si="25"/>
        <v>134</v>
      </c>
      <c r="AN34" s="3">
        <f t="shared" ca="1" si="2"/>
        <v>0.63371685916578746</v>
      </c>
      <c r="AO34" s="4">
        <f t="shared" ca="1" si="0"/>
        <v>24</v>
      </c>
      <c r="AP34" s="1"/>
      <c r="AQ34" s="1">
        <v>34</v>
      </c>
      <c r="AR34" s="1">
        <v>7</v>
      </c>
      <c r="AS34" s="1">
        <v>7</v>
      </c>
      <c r="AW34" s="3">
        <f t="shared" ca="1" si="3"/>
        <v>0.52483573303629816</v>
      </c>
      <c r="AX34" s="4">
        <f t="shared" ca="1" si="1"/>
        <v>48</v>
      </c>
      <c r="AY34" s="1"/>
      <c r="AZ34" s="1">
        <v>34</v>
      </c>
      <c r="BA34" s="1">
        <v>3</v>
      </c>
      <c r="BB34" s="1">
        <v>7</v>
      </c>
    </row>
    <row r="35" spans="1:54" ht="50.1" customHeight="1" x14ac:dyDescent="0.7">
      <c r="A35" s="16"/>
      <c r="B35" s="33">
        <f ca="1">MOD(ROUNDDOWN($AD34/100,0),10)</f>
        <v>1</v>
      </c>
      <c r="C35" s="33">
        <f ca="1">MOD(ROUNDDOWN($AD34/10,0),10)</f>
        <v>3</v>
      </c>
      <c r="D35" s="33">
        <f ca="1">MOD(ROUNDDOWN($AD34/1,0),10)</f>
        <v>4</v>
      </c>
      <c r="E35" s="19"/>
      <c r="F35" s="16"/>
      <c r="G35" s="33">
        <f ca="1">MOD(ROUNDDOWN($AD35/100,0),10)</f>
        <v>1</v>
      </c>
      <c r="H35" s="33">
        <f ca="1">MOD(ROUNDDOWN($AD35/10,0),10)</f>
        <v>2</v>
      </c>
      <c r="I35" s="33">
        <f ca="1">MOD(ROUNDDOWN($AD35/1,0),10)</f>
        <v>0</v>
      </c>
      <c r="J35" s="19"/>
      <c r="K35" s="16"/>
      <c r="L35" s="33">
        <f ca="1">MOD(ROUNDDOWN($AD36/100,0),10)</f>
        <v>1</v>
      </c>
      <c r="M35" s="33">
        <f ca="1">MOD(ROUNDDOWN($AD36/10,0),10)</f>
        <v>0</v>
      </c>
      <c r="N35" s="33">
        <f ca="1">MOD(ROUNDDOWN($AD36/1,0),10)</f>
        <v>4</v>
      </c>
      <c r="O35" s="19"/>
      <c r="P35" s="1"/>
      <c r="Q35" s="1">
        <f t="shared" si="23"/>
        <v>5</v>
      </c>
      <c r="R35" s="8">
        <f t="shared" ca="1" si="23"/>
        <v>2</v>
      </c>
      <c r="S35" s="8">
        <f t="shared" ca="1" si="23"/>
        <v>9</v>
      </c>
      <c r="T35" s="9"/>
      <c r="U35" s="1">
        <f t="shared" si="24"/>
        <v>5</v>
      </c>
      <c r="V35" s="8">
        <f t="shared" ca="1" si="24"/>
        <v>9</v>
      </c>
      <c r="W35" s="8">
        <f t="shared" ca="1" si="24"/>
        <v>1</v>
      </c>
      <c r="X35" s="9"/>
      <c r="Y35" s="32">
        <f t="shared" si="25"/>
        <v>5</v>
      </c>
      <c r="Z35" s="5">
        <f t="shared" ca="1" si="25"/>
        <v>21</v>
      </c>
      <c r="AA35" s="6" t="str">
        <f t="shared" si="25"/>
        <v>＋</v>
      </c>
      <c r="AB35" s="6">
        <f t="shared" ca="1" si="25"/>
        <v>99</v>
      </c>
      <c r="AC35" s="7" t="str">
        <f t="shared" si="25"/>
        <v>＝</v>
      </c>
      <c r="AD35" s="8">
        <f t="shared" ca="1" si="25"/>
        <v>120</v>
      </c>
      <c r="AN35" s="3">
        <f t="shared" ca="1" si="2"/>
        <v>1.5004744243943824E-2</v>
      </c>
      <c r="AO35" s="4">
        <f t="shared" ca="1" si="0"/>
        <v>60</v>
      </c>
      <c r="AP35" s="1"/>
      <c r="AQ35" s="1">
        <v>35</v>
      </c>
      <c r="AR35" s="1">
        <v>7</v>
      </c>
      <c r="AS35" s="1">
        <v>8</v>
      </c>
      <c r="AW35" s="3">
        <f t="shared" ca="1" si="3"/>
        <v>0.23544269395727047</v>
      </c>
      <c r="AX35" s="4">
        <f t="shared" ca="1" si="1"/>
        <v>72</v>
      </c>
      <c r="AY35" s="1"/>
      <c r="AZ35" s="1">
        <v>35</v>
      </c>
      <c r="BA35" s="1">
        <v>3</v>
      </c>
      <c r="BB35" s="1">
        <v>8</v>
      </c>
    </row>
    <row r="36" spans="1:54" ht="12.95" customHeight="1" x14ac:dyDescent="0.25">
      <c r="A36" s="24"/>
      <c r="B36" s="25"/>
      <c r="C36" s="25"/>
      <c r="D36" s="25"/>
      <c r="E36" s="26"/>
      <c r="F36" s="24"/>
      <c r="G36" s="25"/>
      <c r="H36" s="25"/>
      <c r="I36" s="25"/>
      <c r="J36" s="26"/>
      <c r="K36" s="24"/>
      <c r="L36" s="25"/>
      <c r="M36" s="25"/>
      <c r="N36" s="25"/>
      <c r="O36" s="26"/>
      <c r="P36" s="1"/>
      <c r="Q36" s="1">
        <f t="shared" si="23"/>
        <v>6</v>
      </c>
      <c r="R36" s="8">
        <f t="shared" ca="1" si="23"/>
        <v>9</v>
      </c>
      <c r="S36" s="8">
        <f t="shared" ca="1" si="23"/>
        <v>2</v>
      </c>
      <c r="T36" s="9"/>
      <c r="U36" s="1">
        <f t="shared" si="24"/>
        <v>6</v>
      </c>
      <c r="V36" s="8">
        <f t="shared" ca="1" si="24"/>
        <v>1</v>
      </c>
      <c r="W36" s="8">
        <f t="shared" ca="1" si="24"/>
        <v>2</v>
      </c>
      <c r="X36" s="9"/>
      <c r="Y36" s="32">
        <f t="shared" si="25"/>
        <v>6</v>
      </c>
      <c r="Z36" s="5">
        <f t="shared" ca="1" si="25"/>
        <v>92</v>
      </c>
      <c r="AA36" s="6" t="str">
        <f t="shared" si="25"/>
        <v>＋</v>
      </c>
      <c r="AB36" s="6">
        <f t="shared" ca="1" si="25"/>
        <v>12</v>
      </c>
      <c r="AC36" s="7" t="str">
        <f t="shared" si="25"/>
        <v>＝</v>
      </c>
      <c r="AD36" s="8">
        <f t="shared" ca="1" si="25"/>
        <v>104</v>
      </c>
      <c r="AN36" s="3">
        <f t="shared" ca="1" si="2"/>
        <v>0.57347640271230138</v>
      </c>
      <c r="AO36" s="4">
        <f t="shared" ca="1" si="0"/>
        <v>29</v>
      </c>
      <c r="AP36" s="1"/>
      <c r="AQ36" s="1">
        <v>36</v>
      </c>
      <c r="AR36" s="1">
        <v>7</v>
      </c>
      <c r="AS36" s="1">
        <v>9</v>
      </c>
      <c r="AW36" s="3">
        <f t="shared" ca="1" si="3"/>
        <v>0.85566429491619511</v>
      </c>
      <c r="AX36" s="4">
        <f t="shared" ca="1" si="1"/>
        <v>17</v>
      </c>
      <c r="AY36" s="1"/>
      <c r="AZ36" s="1">
        <v>36</v>
      </c>
      <c r="BA36" s="1">
        <v>3</v>
      </c>
      <c r="BB36" s="1">
        <v>9</v>
      </c>
    </row>
    <row r="37" spans="1:54" ht="39.950000000000003" customHeight="1" x14ac:dyDescent="0.25">
      <c r="A37" s="12"/>
      <c r="B37" s="34" t="str">
        <f ca="1">$S51</f>
        <v>①</v>
      </c>
      <c r="C37" s="34" t="str">
        <f ca="1">$W51</f>
        <v>①</v>
      </c>
      <c r="D37" s="13"/>
      <c r="E37" s="14"/>
      <c r="F37" s="12"/>
      <c r="G37" s="34" t="str">
        <f ca="1">$S52</f>
        <v>①</v>
      </c>
      <c r="H37" s="34" t="str">
        <f ca="1">$W52</f>
        <v>①</v>
      </c>
      <c r="I37" s="15"/>
      <c r="J37" s="14"/>
      <c r="K37" s="12"/>
      <c r="L37" s="34" t="str">
        <f ca="1">$S53</f>
        <v>①</v>
      </c>
      <c r="M37" s="34" t="str">
        <f ca="1">$W53</f>
        <v/>
      </c>
      <c r="N37" s="15"/>
      <c r="O37" s="14"/>
      <c r="P37" s="1"/>
      <c r="Q37" s="1">
        <f t="shared" si="23"/>
        <v>7</v>
      </c>
      <c r="R37" s="8">
        <f t="shared" ca="1" si="23"/>
        <v>4</v>
      </c>
      <c r="S37" s="8">
        <f t="shared" ca="1" si="23"/>
        <v>4</v>
      </c>
      <c r="T37" s="9"/>
      <c r="U37" s="1">
        <f t="shared" si="24"/>
        <v>7</v>
      </c>
      <c r="V37" s="8">
        <f t="shared" ca="1" si="24"/>
        <v>7</v>
      </c>
      <c r="W37" s="8">
        <f t="shared" ca="1" si="24"/>
        <v>8</v>
      </c>
      <c r="X37" s="9"/>
      <c r="Y37" s="32">
        <f t="shared" si="25"/>
        <v>7</v>
      </c>
      <c r="Z37" s="5">
        <f t="shared" ca="1" si="25"/>
        <v>48</v>
      </c>
      <c r="AA37" s="6" t="str">
        <f t="shared" si="25"/>
        <v>＋</v>
      </c>
      <c r="AB37" s="6">
        <f t="shared" ca="1" si="25"/>
        <v>74</v>
      </c>
      <c r="AC37" s="7" t="str">
        <f t="shared" si="25"/>
        <v>＝</v>
      </c>
      <c r="AD37" s="8">
        <f t="shared" ca="1" si="25"/>
        <v>122</v>
      </c>
      <c r="AN37" s="3">
        <f t="shared" ca="1" si="2"/>
        <v>0.7604464799217957</v>
      </c>
      <c r="AO37" s="4">
        <f t="shared" ca="1" si="0"/>
        <v>19</v>
      </c>
      <c r="AP37" s="1"/>
      <c r="AQ37" s="1">
        <v>37</v>
      </c>
      <c r="AR37" s="1">
        <v>8</v>
      </c>
      <c r="AS37" s="1">
        <v>1</v>
      </c>
      <c r="AW37" s="3">
        <f t="shared" ca="1" si="3"/>
        <v>0.19004049370708154</v>
      </c>
      <c r="AX37" s="4">
        <f t="shared" ca="1" si="1"/>
        <v>76</v>
      </c>
      <c r="AY37" s="1"/>
      <c r="AZ37" s="1">
        <v>37</v>
      </c>
      <c r="BA37" s="1">
        <v>4</v>
      </c>
      <c r="BB37" s="1">
        <v>1</v>
      </c>
    </row>
    <row r="38" spans="1:54" ht="42" customHeight="1" x14ac:dyDescent="0.25">
      <c r="A38" s="16"/>
      <c r="B38" s="17"/>
      <c r="C38" s="18">
        <f t="shared" ref="C38:N38" ca="1" si="28">C15</f>
        <v>4</v>
      </c>
      <c r="D38" s="18">
        <f t="shared" ca="1" si="28"/>
        <v>4</v>
      </c>
      <c r="E38" s="19"/>
      <c r="F38" s="16"/>
      <c r="G38" s="17"/>
      <c r="H38" s="18">
        <f t="shared" ca="1" si="28"/>
        <v>6</v>
      </c>
      <c r="I38" s="18">
        <f t="shared" ca="1" si="28"/>
        <v>2</v>
      </c>
      <c r="J38" s="19"/>
      <c r="K38" s="16"/>
      <c r="L38" s="17"/>
      <c r="M38" s="18">
        <f t="shared" ca="1" si="28"/>
        <v>6</v>
      </c>
      <c r="N38" s="18">
        <f t="shared" ca="1" si="28"/>
        <v>0</v>
      </c>
      <c r="O38" s="19"/>
      <c r="P38" s="1"/>
      <c r="Q38" s="1">
        <f t="shared" si="23"/>
        <v>8</v>
      </c>
      <c r="R38" s="8">
        <f t="shared" ca="1" si="23"/>
        <v>6</v>
      </c>
      <c r="S38" s="8">
        <f t="shared" ca="1" si="23"/>
        <v>2</v>
      </c>
      <c r="T38" s="9"/>
      <c r="U38" s="1">
        <f t="shared" si="24"/>
        <v>8</v>
      </c>
      <c r="V38" s="8">
        <f t="shared" ca="1" si="24"/>
        <v>7</v>
      </c>
      <c r="W38" s="8">
        <f t="shared" ca="1" si="24"/>
        <v>8</v>
      </c>
      <c r="X38" s="9"/>
      <c r="Y38" s="32">
        <f t="shared" si="25"/>
        <v>8</v>
      </c>
      <c r="Z38" s="5">
        <f t="shared" ca="1" si="25"/>
        <v>68</v>
      </c>
      <c r="AA38" s="6" t="str">
        <f t="shared" si="25"/>
        <v>＋</v>
      </c>
      <c r="AB38" s="6">
        <f t="shared" ca="1" si="25"/>
        <v>72</v>
      </c>
      <c r="AC38" s="7" t="str">
        <f t="shared" si="25"/>
        <v>＝</v>
      </c>
      <c r="AD38" s="8">
        <f t="shared" ca="1" si="25"/>
        <v>140</v>
      </c>
      <c r="AN38" s="3">
        <f t="shared" ca="1" si="2"/>
        <v>0.27697840610341151</v>
      </c>
      <c r="AO38" s="4">
        <f t="shared" ca="1" si="0"/>
        <v>42</v>
      </c>
      <c r="AP38" s="1"/>
      <c r="AQ38" s="1">
        <v>38</v>
      </c>
      <c r="AR38" s="1">
        <v>8</v>
      </c>
      <c r="AS38" s="1">
        <v>2</v>
      </c>
      <c r="AW38" s="3">
        <f t="shared" ca="1" si="3"/>
        <v>0.91505673016864486</v>
      </c>
      <c r="AX38" s="4">
        <f t="shared" ca="1" si="1"/>
        <v>8</v>
      </c>
      <c r="AY38" s="1"/>
      <c r="AZ38" s="1">
        <v>38</v>
      </c>
      <c r="BA38" s="1">
        <v>4</v>
      </c>
      <c r="BB38" s="1">
        <v>2</v>
      </c>
    </row>
    <row r="39" spans="1:54" ht="42" customHeight="1" thickBot="1" x14ac:dyDescent="0.3">
      <c r="A39" s="16"/>
      <c r="B39" s="20" t="str">
        <f t="shared" ref="B39:N39" si="29">B16</f>
        <v>＋</v>
      </c>
      <c r="C39" s="21">
        <f t="shared" ca="1" si="29"/>
        <v>7</v>
      </c>
      <c r="D39" s="21">
        <f t="shared" ca="1" si="29"/>
        <v>8</v>
      </c>
      <c r="E39" s="19"/>
      <c r="F39" s="16"/>
      <c r="G39" s="20" t="str">
        <f t="shared" si="29"/>
        <v>＋</v>
      </c>
      <c r="H39" s="21">
        <f t="shared" ca="1" si="29"/>
        <v>7</v>
      </c>
      <c r="I39" s="21">
        <f t="shared" ca="1" si="29"/>
        <v>8</v>
      </c>
      <c r="J39" s="19"/>
      <c r="K39" s="16"/>
      <c r="L39" s="20" t="str">
        <f t="shared" si="29"/>
        <v>＋</v>
      </c>
      <c r="M39" s="21">
        <f t="shared" ca="1" si="29"/>
        <v>4</v>
      </c>
      <c r="N39" s="21">
        <f t="shared" ca="1" si="29"/>
        <v>9</v>
      </c>
      <c r="O39" s="19"/>
      <c r="P39" s="1"/>
      <c r="Q39" s="1">
        <f t="shared" si="23"/>
        <v>9</v>
      </c>
      <c r="R39" s="8">
        <f t="shared" ca="1" si="23"/>
        <v>6</v>
      </c>
      <c r="S39" s="8">
        <f t="shared" ca="1" si="23"/>
        <v>0</v>
      </c>
      <c r="T39" s="9"/>
      <c r="U39" s="1">
        <f t="shared" si="24"/>
        <v>9</v>
      </c>
      <c r="V39" s="8">
        <f t="shared" ca="1" si="24"/>
        <v>4</v>
      </c>
      <c r="W39" s="8">
        <f t="shared" ca="1" si="24"/>
        <v>9</v>
      </c>
      <c r="X39" s="9"/>
      <c r="Y39" s="32">
        <f t="shared" si="25"/>
        <v>9</v>
      </c>
      <c r="Z39" s="5">
        <f t="shared" ca="1" si="25"/>
        <v>69</v>
      </c>
      <c r="AA39" s="6" t="str">
        <f t="shared" si="25"/>
        <v>＋</v>
      </c>
      <c r="AB39" s="6">
        <f t="shared" ca="1" si="25"/>
        <v>40</v>
      </c>
      <c r="AC39" s="7" t="str">
        <f t="shared" si="25"/>
        <v>＝</v>
      </c>
      <c r="AD39" s="8">
        <f t="shared" ca="1" si="25"/>
        <v>109</v>
      </c>
      <c r="AN39" s="3">
        <f t="shared" ca="1" si="2"/>
        <v>0.52018332303929149</v>
      </c>
      <c r="AO39" s="4">
        <f t="shared" ca="1" si="0"/>
        <v>32</v>
      </c>
      <c r="AP39" s="1"/>
      <c r="AQ39" s="1">
        <v>39</v>
      </c>
      <c r="AR39" s="1">
        <v>8</v>
      </c>
      <c r="AS39" s="1">
        <v>3</v>
      </c>
      <c r="AW39" s="3">
        <f t="shared" ca="1" si="3"/>
        <v>0.33535837429746074</v>
      </c>
      <c r="AX39" s="4">
        <f t="shared" ca="1" si="1"/>
        <v>61</v>
      </c>
      <c r="AY39" s="1"/>
      <c r="AZ39" s="1">
        <v>39</v>
      </c>
      <c r="BA39" s="1">
        <v>4</v>
      </c>
      <c r="BB39" s="1">
        <v>3</v>
      </c>
    </row>
    <row r="40" spans="1:54" ht="50.1" customHeight="1" x14ac:dyDescent="0.7">
      <c r="A40" s="16"/>
      <c r="B40" s="33">
        <f ca="1">MOD(ROUNDDOWN($AD37/100,0),10)</f>
        <v>1</v>
      </c>
      <c r="C40" s="33">
        <f ca="1">MOD(ROUNDDOWN($AD37/10,0),10)</f>
        <v>2</v>
      </c>
      <c r="D40" s="33">
        <f ca="1">MOD(ROUNDDOWN($AD37/1,0),10)</f>
        <v>2</v>
      </c>
      <c r="E40" s="19"/>
      <c r="F40" s="16"/>
      <c r="G40" s="33">
        <f ca="1">MOD(ROUNDDOWN($AD38/100,0),10)</f>
        <v>1</v>
      </c>
      <c r="H40" s="33">
        <f ca="1">MOD(ROUNDDOWN($AD38/10,0),10)</f>
        <v>4</v>
      </c>
      <c r="I40" s="33">
        <f ca="1">MOD(ROUNDDOWN($AD38/1,0),10)</f>
        <v>0</v>
      </c>
      <c r="J40" s="19"/>
      <c r="K40" s="16"/>
      <c r="L40" s="33">
        <f ca="1">MOD(ROUNDDOWN($AD39/100,0),10)</f>
        <v>1</v>
      </c>
      <c r="M40" s="33">
        <f ca="1">MOD(ROUNDDOWN($AD39/10,0),10)</f>
        <v>0</v>
      </c>
      <c r="N40" s="33">
        <f ca="1">MOD(ROUNDDOWN($AD39/1,0),10)</f>
        <v>9</v>
      </c>
      <c r="O40" s="19"/>
      <c r="P40" s="1"/>
      <c r="Q40" s="1">
        <f t="shared" si="23"/>
        <v>10</v>
      </c>
      <c r="R40" s="8">
        <f t="shared" ca="1" si="23"/>
        <v>9</v>
      </c>
      <c r="S40" s="8">
        <f t="shared" ca="1" si="23"/>
        <v>7</v>
      </c>
      <c r="T40" s="9"/>
      <c r="U40" s="1">
        <f t="shared" si="24"/>
        <v>10</v>
      </c>
      <c r="V40" s="8">
        <f t="shared" ca="1" si="24"/>
        <v>3</v>
      </c>
      <c r="W40" s="8">
        <f t="shared" ca="1" si="24"/>
        <v>4</v>
      </c>
      <c r="X40" s="9"/>
      <c r="Y40" s="32">
        <f t="shared" si="25"/>
        <v>10</v>
      </c>
      <c r="Z40" s="5">
        <f t="shared" ca="1" si="25"/>
        <v>94</v>
      </c>
      <c r="AA40" s="6" t="str">
        <f t="shared" si="25"/>
        <v>＋</v>
      </c>
      <c r="AB40" s="6">
        <f t="shared" ca="1" si="25"/>
        <v>37</v>
      </c>
      <c r="AC40" s="7" t="str">
        <f t="shared" si="25"/>
        <v>＝</v>
      </c>
      <c r="AD40" s="8">
        <f t="shared" ca="1" si="25"/>
        <v>131</v>
      </c>
      <c r="AN40" s="3">
        <f t="shared" ca="1" si="2"/>
        <v>0.12545855717371035</v>
      </c>
      <c r="AO40" s="4">
        <f t="shared" ca="1" si="0"/>
        <v>53</v>
      </c>
      <c r="AP40" s="1"/>
      <c r="AQ40" s="1">
        <v>40</v>
      </c>
      <c r="AR40" s="1">
        <v>8</v>
      </c>
      <c r="AS40" s="1">
        <v>4</v>
      </c>
      <c r="AW40" s="3">
        <f t="shared" ca="1" si="3"/>
        <v>0.30010274685900507</v>
      </c>
      <c r="AX40" s="4">
        <f t="shared" ca="1" si="1"/>
        <v>66</v>
      </c>
      <c r="AY40" s="1"/>
      <c r="AZ40" s="1">
        <v>40</v>
      </c>
      <c r="BA40" s="1">
        <v>4</v>
      </c>
      <c r="BB40" s="1">
        <v>4</v>
      </c>
    </row>
    <row r="41" spans="1:54" ht="12.95" customHeight="1" x14ac:dyDescent="0.25">
      <c r="A41" s="24"/>
      <c r="B41" s="25"/>
      <c r="C41" s="25"/>
      <c r="D41" s="25"/>
      <c r="E41" s="26"/>
      <c r="F41" s="24"/>
      <c r="G41" s="25"/>
      <c r="H41" s="25"/>
      <c r="I41" s="25"/>
      <c r="J41" s="26"/>
      <c r="K41" s="24"/>
      <c r="L41" s="25"/>
      <c r="M41" s="25"/>
      <c r="N41" s="25"/>
      <c r="O41" s="26"/>
      <c r="P41" s="1"/>
      <c r="Q41" s="1">
        <f t="shared" si="23"/>
        <v>11</v>
      </c>
      <c r="R41" s="8">
        <f t="shared" ca="1" si="23"/>
        <v>7</v>
      </c>
      <c r="S41" s="8">
        <f t="shared" ca="1" si="23"/>
        <v>3</v>
      </c>
      <c r="T41" s="9"/>
      <c r="U41" s="1">
        <f t="shared" si="24"/>
        <v>11</v>
      </c>
      <c r="V41" s="8">
        <f t="shared" ca="1" si="24"/>
        <v>9</v>
      </c>
      <c r="W41" s="8">
        <f t="shared" ca="1" si="24"/>
        <v>1</v>
      </c>
      <c r="X41" s="9"/>
      <c r="Y41" s="32">
        <f t="shared" si="25"/>
        <v>11</v>
      </c>
      <c r="Z41" s="5">
        <f t="shared" ca="1" si="25"/>
        <v>71</v>
      </c>
      <c r="AA41" s="6" t="str">
        <f t="shared" si="25"/>
        <v>＋</v>
      </c>
      <c r="AB41" s="6">
        <f t="shared" ca="1" si="25"/>
        <v>93</v>
      </c>
      <c r="AC41" s="7" t="str">
        <f t="shared" si="25"/>
        <v>＝</v>
      </c>
      <c r="AD41" s="8">
        <f t="shared" ca="1" si="25"/>
        <v>164</v>
      </c>
      <c r="AN41" s="3">
        <f t="shared" ca="1" si="2"/>
        <v>0.20875868250086616</v>
      </c>
      <c r="AO41" s="4">
        <f t="shared" ca="1" si="0"/>
        <v>48</v>
      </c>
      <c r="AP41" s="1"/>
      <c r="AQ41" s="1">
        <v>41</v>
      </c>
      <c r="AR41" s="1">
        <v>8</v>
      </c>
      <c r="AS41" s="1">
        <v>5</v>
      </c>
      <c r="AW41" s="3">
        <f t="shared" ca="1" si="3"/>
        <v>0.89109839998722096</v>
      </c>
      <c r="AX41" s="4">
        <f t="shared" ca="1" si="1"/>
        <v>12</v>
      </c>
      <c r="AY41" s="1"/>
      <c r="AZ41" s="1">
        <v>41</v>
      </c>
      <c r="BA41" s="1">
        <v>4</v>
      </c>
      <c r="BB41" s="1">
        <v>5</v>
      </c>
    </row>
    <row r="42" spans="1:54" ht="39.950000000000003" customHeight="1" x14ac:dyDescent="0.25">
      <c r="A42" s="12"/>
      <c r="B42" s="34" t="str">
        <f ca="1">$S54</f>
        <v>①</v>
      </c>
      <c r="C42" s="34" t="str">
        <f ca="1">$W54</f>
        <v>①</v>
      </c>
      <c r="D42" s="13"/>
      <c r="E42" s="14"/>
      <c r="F42" s="12"/>
      <c r="G42" s="34" t="str">
        <f ca="1">$S55</f>
        <v>①</v>
      </c>
      <c r="H42" s="34" t="str">
        <f ca="1">$W55</f>
        <v/>
      </c>
      <c r="I42" s="15"/>
      <c r="J42" s="14"/>
      <c r="K42" s="12"/>
      <c r="L42" s="34" t="str">
        <f ca="1">$S56</f>
        <v>①</v>
      </c>
      <c r="M42" s="34" t="str">
        <f ca="1">$W56</f>
        <v>①</v>
      </c>
      <c r="N42" s="15"/>
      <c r="O42" s="14"/>
      <c r="P42" s="1"/>
      <c r="Q42" s="1">
        <f t="shared" si="23"/>
        <v>12</v>
      </c>
      <c r="R42" s="8">
        <f t="shared" ca="1" si="23"/>
        <v>2</v>
      </c>
      <c r="S42" s="8">
        <f t="shared" ca="1" si="23"/>
        <v>7</v>
      </c>
      <c r="T42" s="9"/>
      <c r="U42" s="1">
        <f t="shared" si="24"/>
        <v>12</v>
      </c>
      <c r="V42" s="8">
        <f t="shared" ca="1" si="24"/>
        <v>8</v>
      </c>
      <c r="W42" s="8">
        <f t="shared" ca="1" si="24"/>
        <v>6</v>
      </c>
      <c r="X42" s="9"/>
      <c r="Y42" s="32">
        <f t="shared" si="25"/>
        <v>12</v>
      </c>
      <c r="Z42" s="5">
        <f t="shared" ca="1" si="25"/>
        <v>26</v>
      </c>
      <c r="AA42" s="6" t="str">
        <f t="shared" si="25"/>
        <v>＋</v>
      </c>
      <c r="AB42" s="6">
        <f t="shared" ca="1" si="25"/>
        <v>87</v>
      </c>
      <c r="AC42" s="7" t="str">
        <f t="shared" si="25"/>
        <v>＝</v>
      </c>
      <c r="AD42" s="8">
        <f t="shared" ca="1" si="25"/>
        <v>113</v>
      </c>
      <c r="AN42" s="3">
        <f t="shared" ca="1" si="2"/>
        <v>0.57216880041627061</v>
      </c>
      <c r="AO42" s="4">
        <f t="shared" ca="1" si="0"/>
        <v>30</v>
      </c>
      <c r="AP42" s="1"/>
      <c r="AQ42" s="1">
        <v>42</v>
      </c>
      <c r="AR42" s="1">
        <v>8</v>
      </c>
      <c r="AS42" s="1">
        <v>6</v>
      </c>
      <c r="AW42" s="3">
        <f t="shared" ca="1" si="3"/>
        <v>0.97813817093797895</v>
      </c>
      <c r="AX42" s="4">
        <f t="shared" ca="1" si="1"/>
        <v>3</v>
      </c>
      <c r="AY42" s="1"/>
      <c r="AZ42" s="1">
        <v>42</v>
      </c>
      <c r="BA42" s="1">
        <v>4</v>
      </c>
      <c r="BB42" s="1">
        <v>6</v>
      </c>
    </row>
    <row r="43" spans="1:54" ht="42" customHeight="1" x14ac:dyDescent="0.25">
      <c r="A43" s="16"/>
      <c r="B43" s="17"/>
      <c r="C43" s="18">
        <f t="shared" ref="C43:N43" ca="1" si="30">C20</f>
        <v>9</v>
      </c>
      <c r="D43" s="18">
        <f t="shared" ca="1" si="30"/>
        <v>7</v>
      </c>
      <c r="E43" s="19"/>
      <c r="F43" s="16"/>
      <c r="G43" s="17"/>
      <c r="H43" s="18">
        <f t="shared" ca="1" si="30"/>
        <v>7</v>
      </c>
      <c r="I43" s="18">
        <f t="shared" ca="1" si="30"/>
        <v>3</v>
      </c>
      <c r="J43" s="19"/>
      <c r="K43" s="16"/>
      <c r="L43" s="17"/>
      <c r="M43" s="18">
        <f t="shared" ca="1" si="30"/>
        <v>2</v>
      </c>
      <c r="N43" s="18">
        <f t="shared" ca="1" si="30"/>
        <v>7</v>
      </c>
      <c r="O43" s="19"/>
      <c r="P43" s="1"/>
      <c r="Q43" s="1" t="s">
        <v>12</v>
      </c>
      <c r="AN43" s="3">
        <f t="shared" ca="1" si="2"/>
        <v>0.78638270026776613</v>
      </c>
      <c r="AO43" s="4">
        <f t="shared" ca="1" si="0"/>
        <v>17</v>
      </c>
      <c r="AP43" s="1"/>
      <c r="AQ43" s="1">
        <v>43</v>
      </c>
      <c r="AR43" s="1">
        <v>8</v>
      </c>
      <c r="AS43" s="1">
        <v>7</v>
      </c>
      <c r="AW43" s="3">
        <f t="shared" ca="1" si="3"/>
        <v>4.1876768433201095E-3</v>
      </c>
      <c r="AX43" s="4">
        <f t="shared" ca="1" si="1"/>
        <v>90</v>
      </c>
      <c r="AY43" s="1"/>
      <c r="AZ43" s="1">
        <v>43</v>
      </c>
      <c r="BA43" s="1">
        <v>4</v>
      </c>
      <c r="BB43" s="1">
        <v>7</v>
      </c>
    </row>
    <row r="44" spans="1:54" ht="42" customHeight="1" thickBot="1" x14ac:dyDescent="0.3">
      <c r="A44" s="16"/>
      <c r="B44" s="20" t="str">
        <f t="shared" ref="B44:N44" si="31">B21</f>
        <v>＋</v>
      </c>
      <c r="C44" s="21">
        <f t="shared" ca="1" si="31"/>
        <v>3</v>
      </c>
      <c r="D44" s="21">
        <f t="shared" ca="1" si="31"/>
        <v>4</v>
      </c>
      <c r="E44" s="19"/>
      <c r="F44" s="16"/>
      <c r="G44" s="20" t="str">
        <f t="shared" si="31"/>
        <v>＋</v>
      </c>
      <c r="H44" s="21">
        <f t="shared" ca="1" si="31"/>
        <v>9</v>
      </c>
      <c r="I44" s="21">
        <f t="shared" ca="1" si="31"/>
        <v>1</v>
      </c>
      <c r="J44" s="19"/>
      <c r="K44" s="16"/>
      <c r="L44" s="20" t="str">
        <f t="shared" si="31"/>
        <v>＋</v>
      </c>
      <c r="M44" s="21">
        <f t="shared" ca="1" si="31"/>
        <v>8</v>
      </c>
      <c r="N44" s="21">
        <f t="shared" ca="1" si="31"/>
        <v>6</v>
      </c>
      <c r="O44" s="19"/>
      <c r="P44" s="1"/>
      <c r="Q44" s="1"/>
      <c r="R44" s="30" t="s">
        <v>11</v>
      </c>
      <c r="S44" s="30"/>
      <c r="V44" s="30" t="s">
        <v>7</v>
      </c>
      <c r="W44" s="30"/>
      <c r="AN44" s="3">
        <f t="shared" ca="1" si="2"/>
        <v>0.25455598481366648</v>
      </c>
      <c r="AO44" s="4">
        <f t="shared" ca="1" si="0"/>
        <v>45</v>
      </c>
      <c r="AP44" s="1"/>
      <c r="AQ44" s="1">
        <v>44</v>
      </c>
      <c r="AR44" s="1">
        <v>8</v>
      </c>
      <c r="AS44" s="1">
        <v>8</v>
      </c>
      <c r="AW44" s="3">
        <f t="shared" ca="1" si="3"/>
        <v>0.10522456259427404</v>
      </c>
      <c r="AX44" s="4">
        <f t="shared" ca="1" si="1"/>
        <v>84</v>
      </c>
      <c r="AY44" s="1"/>
      <c r="AZ44" s="1">
        <v>44</v>
      </c>
      <c r="BA44" s="1">
        <v>4</v>
      </c>
      <c r="BB44" s="1">
        <v>8</v>
      </c>
    </row>
    <row r="45" spans="1:54" ht="50.1" customHeight="1" x14ac:dyDescent="0.7">
      <c r="A45" s="16"/>
      <c r="B45" s="33">
        <f ca="1">MOD(ROUNDDOWN($AD40/100,0),10)</f>
        <v>1</v>
      </c>
      <c r="C45" s="33">
        <f ca="1">MOD(ROUNDDOWN($AD40/10,0),10)</f>
        <v>3</v>
      </c>
      <c r="D45" s="33">
        <f ca="1">MOD(ROUNDDOWN($AD40/1,0),10)</f>
        <v>1</v>
      </c>
      <c r="E45" s="19"/>
      <c r="F45" s="16"/>
      <c r="G45" s="33">
        <f ca="1">MOD(ROUNDDOWN($AD41/100,0),10)</f>
        <v>1</v>
      </c>
      <c r="H45" s="33">
        <f ca="1">MOD(ROUNDDOWN($AD41/10,0),10)</f>
        <v>6</v>
      </c>
      <c r="I45" s="33">
        <f ca="1">MOD(ROUNDDOWN($AD41/1,0),10)</f>
        <v>4</v>
      </c>
      <c r="J45" s="19"/>
      <c r="K45" s="16"/>
      <c r="L45" s="33">
        <f ca="1">MOD(ROUNDDOWN($AD42/100,0),10)</f>
        <v>1</v>
      </c>
      <c r="M45" s="33">
        <f ca="1">MOD(ROUNDDOWN($AD42/10,0),10)</f>
        <v>1</v>
      </c>
      <c r="N45" s="33">
        <f ca="1">MOD(ROUNDDOWN($AD42/1,0),10)</f>
        <v>3</v>
      </c>
      <c r="O45" s="19"/>
      <c r="P45" s="1"/>
      <c r="Q45" s="1">
        <v>1</v>
      </c>
      <c r="R45" s="31">
        <f t="shared" ref="R45:R56" ca="1" si="32">R31+V31</f>
        <v>15</v>
      </c>
      <c r="S45" s="31" t="str">
        <f ca="1">IF(R45+IF(V45&gt;=10,1,0)&gt;=10,"①","")</f>
        <v>①</v>
      </c>
      <c r="U45" s="1">
        <v>1</v>
      </c>
      <c r="V45" s="31">
        <f t="shared" ref="V45:V56" ca="1" si="33">S31+W31</f>
        <v>7</v>
      </c>
      <c r="W45" s="31" t="str">
        <f ca="1">IF(V45&gt;=10,"①","")</f>
        <v/>
      </c>
      <c r="AN45" s="3">
        <f t="shared" ca="1" si="2"/>
        <v>0.32290244584082106</v>
      </c>
      <c r="AO45" s="4">
        <f t="shared" ca="1" si="0"/>
        <v>41</v>
      </c>
      <c r="AP45" s="1"/>
      <c r="AQ45" s="1">
        <v>45</v>
      </c>
      <c r="AR45" s="1">
        <v>8</v>
      </c>
      <c r="AS45" s="1">
        <v>9</v>
      </c>
      <c r="AW45" s="3">
        <f t="shared" ca="1" si="3"/>
        <v>0.65036559339418043</v>
      </c>
      <c r="AX45" s="4">
        <f t="shared" ca="1" si="1"/>
        <v>35</v>
      </c>
      <c r="AY45" s="1"/>
      <c r="AZ45" s="1">
        <v>45</v>
      </c>
      <c r="BA45" s="1">
        <v>4</v>
      </c>
      <c r="BB45" s="1">
        <v>9</v>
      </c>
    </row>
    <row r="46" spans="1:54" ht="12.95" customHeight="1" x14ac:dyDescent="0.25">
      <c r="A46" s="24"/>
      <c r="B46" s="25"/>
      <c r="C46" s="25"/>
      <c r="D46" s="25"/>
      <c r="E46" s="26"/>
      <c r="F46" s="24"/>
      <c r="G46" s="25"/>
      <c r="H46" s="25"/>
      <c r="I46" s="25"/>
      <c r="J46" s="26"/>
      <c r="K46" s="24"/>
      <c r="L46" s="25"/>
      <c r="M46" s="25"/>
      <c r="N46" s="25"/>
      <c r="O46" s="26"/>
      <c r="P46" s="1"/>
      <c r="Q46" s="1">
        <v>2</v>
      </c>
      <c r="R46" s="31">
        <f t="shared" ca="1" si="32"/>
        <v>10</v>
      </c>
      <c r="S46" s="31" t="str">
        <f t="shared" ref="S46:S56" ca="1" si="34">IF(R46+IF(V46&gt;=10,1,0)&gt;=10,"①","")</f>
        <v>①</v>
      </c>
      <c r="U46" s="1">
        <v>2</v>
      </c>
      <c r="V46" s="31">
        <f t="shared" ca="1" si="33"/>
        <v>6</v>
      </c>
      <c r="W46" s="31" t="str">
        <f t="shared" ref="W46:W56" ca="1" si="35">IF(V46&gt;=10,"①","")</f>
        <v/>
      </c>
      <c r="AN46" s="3">
        <f t="shared" ca="1" si="2"/>
        <v>3.055565083801115E-2</v>
      </c>
      <c r="AO46" s="4">
        <f t="shared" ca="1" si="0"/>
        <v>58</v>
      </c>
      <c r="AP46" s="1"/>
      <c r="AQ46" s="1">
        <v>46</v>
      </c>
      <c r="AR46" s="1">
        <v>9</v>
      </c>
      <c r="AS46" s="1">
        <v>0</v>
      </c>
      <c r="AW46" s="3">
        <f t="shared" ca="1" si="3"/>
        <v>0.89710316875255469</v>
      </c>
      <c r="AX46" s="4">
        <f t="shared" ca="1" si="1"/>
        <v>11</v>
      </c>
      <c r="AY46" s="1"/>
      <c r="AZ46" s="1">
        <v>46</v>
      </c>
      <c r="BA46" s="1">
        <v>5</v>
      </c>
      <c r="BB46" s="1">
        <v>1</v>
      </c>
    </row>
    <row r="47" spans="1:54" ht="46.5" x14ac:dyDescent="0.7">
      <c r="P47" s="1"/>
      <c r="Q47" s="1">
        <v>3</v>
      </c>
      <c r="R47" s="31">
        <f t="shared" ca="1" si="32"/>
        <v>10</v>
      </c>
      <c r="S47" s="31" t="str">
        <f t="shared" ca="1" si="34"/>
        <v>①</v>
      </c>
      <c r="U47" s="1">
        <v>3</v>
      </c>
      <c r="V47" s="31">
        <f t="shared" ca="1" si="33"/>
        <v>5</v>
      </c>
      <c r="W47" s="31" t="str">
        <f t="shared" ca="1" si="35"/>
        <v/>
      </c>
      <c r="Z47" s="33"/>
      <c r="AN47" s="3">
        <f t="shared" ca="1" si="2"/>
        <v>0.26991934119321292</v>
      </c>
      <c r="AO47" s="4">
        <f t="shared" ca="1" si="0"/>
        <v>44</v>
      </c>
      <c r="AP47" s="1"/>
      <c r="AQ47" s="1">
        <v>47</v>
      </c>
      <c r="AR47" s="1">
        <v>9</v>
      </c>
      <c r="AS47" s="1">
        <v>1</v>
      </c>
      <c r="AW47" s="3">
        <f t="shared" ca="1" si="3"/>
        <v>0.7231756581859482</v>
      </c>
      <c r="AX47" s="4">
        <f t="shared" ca="1" si="1"/>
        <v>29</v>
      </c>
      <c r="AZ47" s="1">
        <v>47</v>
      </c>
      <c r="BA47" s="1">
        <v>5</v>
      </c>
      <c r="BB47" s="1">
        <v>2</v>
      </c>
    </row>
    <row r="48" spans="1:54" ht="18.75" x14ac:dyDescent="0.25">
      <c r="P48" s="1"/>
      <c r="Q48" s="1">
        <v>4</v>
      </c>
      <c r="R48" s="31">
        <f t="shared" ca="1" si="32"/>
        <v>12</v>
      </c>
      <c r="S48" s="31" t="str">
        <f t="shared" ca="1" si="34"/>
        <v>①</v>
      </c>
      <c r="U48" s="1">
        <v>4</v>
      </c>
      <c r="V48" s="31">
        <f t="shared" ca="1" si="33"/>
        <v>14</v>
      </c>
      <c r="W48" s="31" t="str">
        <f t="shared" ca="1" si="35"/>
        <v>①</v>
      </c>
      <c r="AN48" s="3">
        <f t="shared" ca="1" si="2"/>
        <v>0.78938283331592718</v>
      </c>
      <c r="AO48" s="4">
        <f t="shared" ca="1" si="0"/>
        <v>16</v>
      </c>
      <c r="AQ48" s="1">
        <v>48</v>
      </c>
      <c r="AR48" s="1">
        <v>9</v>
      </c>
      <c r="AS48" s="1">
        <v>2</v>
      </c>
      <c r="AW48" s="3">
        <f t="shared" ca="1" si="3"/>
        <v>4.3307266653465182E-2</v>
      </c>
      <c r="AX48" s="4">
        <f t="shared" ca="1" si="1"/>
        <v>88</v>
      </c>
      <c r="AZ48" s="1">
        <v>48</v>
      </c>
      <c r="BA48" s="1">
        <v>5</v>
      </c>
      <c r="BB48" s="1">
        <v>3</v>
      </c>
    </row>
    <row r="49" spans="16:54" ht="18.75" x14ac:dyDescent="0.25">
      <c r="P49" s="1"/>
      <c r="Q49" s="1">
        <v>5</v>
      </c>
      <c r="R49" s="31">
        <f t="shared" ca="1" si="32"/>
        <v>11</v>
      </c>
      <c r="S49" s="31" t="str">
        <f t="shared" ca="1" si="34"/>
        <v>①</v>
      </c>
      <c r="U49" s="1">
        <v>5</v>
      </c>
      <c r="V49" s="31">
        <f t="shared" ca="1" si="33"/>
        <v>10</v>
      </c>
      <c r="W49" s="31" t="str">
        <f t="shared" ca="1" si="35"/>
        <v>①</v>
      </c>
      <c r="AN49" s="3">
        <f t="shared" ca="1" si="2"/>
        <v>0.79145028358982183</v>
      </c>
      <c r="AO49" s="4">
        <f t="shared" ca="1" si="0"/>
        <v>15</v>
      </c>
      <c r="AQ49" s="1">
        <v>49</v>
      </c>
      <c r="AR49" s="1">
        <v>9</v>
      </c>
      <c r="AS49" s="1">
        <v>3</v>
      </c>
      <c r="AW49" s="3">
        <f t="shared" ca="1" si="3"/>
        <v>0.15328153196268701</v>
      </c>
      <c r="AX49" s="4">
        <f t="shared" ca="1" si="1"/>
        <v>78</v>
      </c>
      <c r="AZ49" s="1">
        <v>49</v>
      </c>
      <c r="BA49" s="1">
        <v>5</v>
      </c>
      <c r="BB49" s="1">
        <v>4</v>
      </c>
    </row>
    <row r="50" spans="16:54" ht="18.75" x14ac:dyDescent="0.25">
      <c r="P50" s="1"/>
      <c r="Q50" s="1">
        <v>6</v>
      </c>
      <c r="R50" s="31">
        <f t="shared" ca="1" si="32"/>
        <v>10</v>
      </c>
      <c r="S50" s="31" t="str">
        <f t="shared" ca="1" si="34"/>
        <v>①</v>
      </c>
      <c r="U50" s="1">
        <v>6</v>
      </c>
      <c r="V50" s="31">
        <f t="shared" ca="1" si="33"/>
        <v>4</v>
      </c>
      <c r="W50" s="31" t="str">
        <f t="shared" ca="1" si="35"/>
        <v/>
      </c>
      <c r="AN50" s="3">
        <f t="shared" ca="1" si="2"/>
        <v>0.71310203578590714</v>
      </c>
      <c r="AO50" s="4">
        <f t="shared" ca="1" si="0"/>
        <v>21</v>
      </c>
      <c r="AQ50" s="1">
        <v>50</v>
      </c>
      <c r="AR50" s="1">
        <v>9</v>
      </c>
      <c r="AS50" s="1">
        <v>4</v>
      </c>
      <c r="AW50" s="3">
        <f t="shared" ca="1" si="3"/>
        <v>0.81328162763935885</v>
      </c>
      <c r="AX50" s="4">
        <f t="shared" ca="1" si="1"/>
        <v>19</v>
      </c>
      <c r="AZ50" s="1">
        <v>50</v>
      </c>
      <c r="BA50" s="1">
        <v>5</v>
      </c>
      <c r="BB50" s="1">
        <v>5</v>
      </c>
    </row>
    <row r="51" spans="16:54" ht="18.75" x14ac:dyDescent="0.25">
      <c r="P51" s="1"/>
      <c r="Q51" s="1">
        <v>7</v>
      </c>
      <c r="R51" s="31">
        <f t="shared" ca="1" si="32"/>
        <v>11</v>
      </c>
      <c r="S51" s="31" t="str">
        <f t="shared" ca="1" si="34"/>
        <v>①</v>
      </c>
      <c r="U51" s="1">
        <v>7</v>
      </c>
      <c r="V51" s="31">
        <f t="shared" ca="1" si="33"/>
        <v>12</v>
      </c>
      <c r="W51" s="31" t="str">
        <f t="shared" ca="1" si="35"/>
        <v>①</v>
      </c>
      <c r="AN51" s="3">
        <f t="shared" ca="1" si="2"/>
        <v>0.18307645055986299</v>
      </c>
      <c r="AO51" s="4">
        <f t="shared" ca="1" si="0"/>
        <v>51</v>
      </c>
      <c r="AQ51" s="1">
        <v>51</v>
      </c>
      <c r="AR51" s="1">
        <v>9</v>
      </c>
      <c r="AS51" s="1">
        <v>5</v>
      </c>
      <c r="AW51" s="3">
        <f t="shared" ca="1" si="3"/>
        <v>0.66448579656860751</v>
      </c>
      <c r="AX51" s="4">
        <f t="shared" ca="1" si="1"/>
        <v>33</v>
      </c>
      <c r="AZ51" s="1">
        <v>51</v>
      </c>
      <c r="BA51" s="1">
        <v>5</v>
      </c>
      <c r="BB51" s="1">
        <v>6</v>
      </c>
    </row>
    <row r="52" spans="16:54" ht="18.75" x14ac:dyDescent="0.25">
      <c r="P52" s="1"/>
      <c r="Q52" s="1">
        <v>8</v>
      </c>
      <c r="R52" s="31">
        <f t="shared" ca="1" si="32"/>
        <v>13</v>
      </c>
      <c r="S52" s="31" t="str">
        <f t="shared" ca="1" si="34"/>
        <v>①</v>
      </c>
      <c r="U52" s="1">
        <v>8</v>
      </c>
      <c r="V52" s="31">
        <f t="shared" ca="1" si="33"/>
        <v>10</v>
      </c>
      <c r="W52" s="31" t="str">
        <f t="shared" ca="1" si="35"/>
        <v>①</v>
      </c>
      <c r="AN52" s="3">
        <f t="shared" ca="1" si="2"/>
        <v>0.89728863483504084</v>
      </c>
      <c r="AO52" s="4">
        <f t="shared" ca="1" si="0"/>
        <v>8</v>
      </c>
      <c r="AQ52" s="1">
        <v>52</v>
      </c>
      <c r="AR52" s="1">
        <v>9</v>
      </c>
      <c r="AS52" s="1">
        <v>6</v>
      </c>
      <c r="AW52" s="3">
        <f t="shared" ca="1" si="3"/>
        <v>0.76839796346040101</v>
      </c>
      <c r="AX52" s="4">
        <f t="shared" ca="1" si="1"/>
        <v>25</v>
      </c>
      <c r="AZ52" s="1">
        <v>52</v>
      </c>
      <c r="BA52" s="1">
        <v>5</v>
      </c>
      <c r="BB52" s="1">
        <v>7</v>
      </c>
    </row>
    <row r="53" spans="16:54" ht="18.75" x14ac:dyDescent="0.25">
      <c r="P53" s="1"/>
      <c r="Q53" s="1">
        <v>9</v>
      </c>
      <c r="R53" s="31">
        <f t="shared" ca="1" si="32"/>
        <v>10</v>
      </c>
      <c r="S53" s="31" t="str">
        <f t="shared" ca="1" si="34"/>
        <v>①</v>
      </c>
      <c r="U53" s="1">
        <v>9</v>
      </c>
      <c r="V53" s="31">
        <f t="shared" ca="1" si="33"/>
        <v>9</v>
      </c>
      <c r="W53" s="31" t="str">
        <f t="shared" ca="1" si="35"/>
        <v/>
      </c>
      <c r="AN53" s="3">
        <f t="shared" ca="1" si="2"/>
        <v>0.48416226297373599</v>
      </c>
      <c r="AO53" s="4">
        <f t="shared" ca="1" si="0"/>
        <v>33</v>
      </c>
      <c r="AQ53" s="1">
        <v>53</v>
      </c>
      <c r="AR53" s="1">
        <v>9</v>
      </c>
      <c r="AS53" s="1">
        <v>7</v>
      </c>
      <c r="AW53" s="3">
        <f t="shared" ca="1" si="3"/>
        <v>0.1164236969150082</v>
      </c>
      <c r="AX53" s="4">
        <f t="shared" ca="1" si="1"/>
        <v>83</v>
      </c>
      <c r="AZ53" s="1">
        <v>53</v>
      </c>
      <c r="BA53" s="1">
        <v>5</v>
      </c>
      <c r="BB53" s="1">
        <v>8</v>
      </c>
    </row>
    <row r="54" spans="16:54" ht="18.75" x14ac:dyDescent="0.25">
      <c r="P54" s="1"/>
      <c r="Q54" s="1">
        <v>10</v>
      </c>
      <c r="R54" s="31">
        <f t="shared" ca="1" si="32"/>
        <v>12</v>
      </c>
      <c r="S54" s="31" t="str">
        <f t="shared" ca="1" si="34"/>
        <v>①</v>
      </c>
      <c r="U54" s="1">
        <v>10</v>
      </c>
      <c r="V54" s="31">
        <f t="shared" ca="1" si="33"/>
        <v>11</v>
      </c>
      <c r="W54" s="31" t="str">
        <f t="shared" ca="1" si="35"/>
        <v>①</v>
      </c>
      <c r="AN54" s="3">
        <f t="shared" ca="1" si="2"/>
        <v>8.5854274882801174E-2</v>
      </c>
      <c r="AO54" s="4">
        <f t="shared" ca="1" si="0"/>
        <v>55</v>
      </c>
      <c r="AQ54" s="1">
        <v>54</v>
      </c>
      <c r="AR54" s="1">
        <v>9</v>
      </c>
      <c r="AS54" s="1">
        <v>8</v>
      </c>
      <c r="AW54" s="3">
        <f t="shared" ca="1" si="3"/>
        <v>0.81196309398368571</v>
      </c>
      <c r="AX54" s="4">
        <f t="shared" ca="1" si="1"/>
        <v>21</v>
      </c>
      <c r="AZ54" s="1">
        <v>54</v>
      </c>
      <c r="BA54" s="1">
        <v>5</v>
      </c>
      <c r="BB54" s="1">
        <v>9</v>
      </c>
    </row>
    <row r="55" spans="16:54" ht="18.75" x14ac:dyDescent="0.25">
      <c r="P55" s="1"/>
      <c r="Q55" s="1">
        <v>11</v>
      </c>
      <c r="R55" s="31">
        <f t="shared" ca="1" si="32"/>
        <v>16</v>
      </c>
      <c r="S55" s="31" t="str">
        <f t="shared" ca="1" si="34"/>
        <v>①</v>
      </c>
      <c r="U55" s="1">
        <v>11</v>
      </c>
      <c r="V55" s="31">
        <f t="shared" ca="1" si="33"/>
        <v>4</v>
      </c>
      <c r="W55" s="31" t="str">
        <f t="shared" ca="1" si="35"/>
        <v/>
      </c>
      <c r="AN55" s="3">
        <f t="shared" ca="1" si="2"/>
        <v>0.87624280506690022</v>
      </c>
      <c r="AO55" s="4">
        <f t="shared" ca="1" si="0"/>
        <v>9</v>
      </c>
      <c r="AQ55" s="1">
        <v>55</v>
      </c>
      <c r="AR55" s="1">
        <v>9</v>
      </c>
      <c r="AS55" s="1">
        <v>9</v>
      </c>
      <c r="AW55" s="3">
        <f t="shared" ca="1" si="3"/>
        <v>0.66551393423911676</v>
      </c>
      <c r="AX55" s="4">
        <f t="shared" ca="1" si="1"/>
        <v>32</v>
      </c>
      <c r="AZ55" s="1">
        <v>55</v>
      </c>
      <c r="BA55" s="1">
        <v>6</v>
      </c>
      <c r="BB55" s="1">
        <v>1</v>
      </c>
    </row>
    <row r="56" spans="16:54" ht="18.75" x14ac:dyDescent="0.25">
      <c r="P56" s="1"/>
      <c r="Q56" s="1">
        <v>12</v>
      </c>
      <c r="R56" s="31">
        <f t="shared" ca="1" si="32"/>
        <v>10</v>
      </c>
      <c r="S56" s="31" t="str">
        <f t="shared" ca="1" si="34"/>
        <v>①</v>
      </c>
      <c r="U56" s="1">
        <v>12</v>
      </c>
      <c r="V56" s="31">
        <f t="shared" ca="1" si="33"/>
        <v>13</v>
      </c>
      <c r="W56" s="31" t="str">
        <f t="shared" ca="1" si="35"/>
        <v>①</v>
      </c>
      <c r="AN56" s="3">
        <f t="shared" ca="1" si="2"/>
        <v>0.2488171655272855</v>
      </c>
      <c r="AO56" s="4">
        <f t="shared" ca="1" si="0"/>
        <v>46</v>
      </c>
      <c r="AQ56" s="35">
        <v>56</v>
      </c>
      <c r="AR56" s="35">
        <v>0</v>
      </c>
      <c r="AS56" s="35">
        <v>9</v>
      </c>
      <c r="AW56" s="3">
        <f t="shared" ca="1" si="3"/>
        <v>0.51764371702697853</v>
      </c>
      <c r="AX56" s="4">
        <f t="shared" ca="1" si="1"/>
        <v>50</v>
      </c>
      <c r="AZ56" s="1">
        <v>56</v>
      </c>
      <c r="BA56" s="1">
        <v>6</v>
      </c>
      <c r="BB56" s="1">
        <v>2</v>
      </c>
    </row>
    <row r="57" spans="16:54" ht="18.75" x14ac:dyDescent="0.25">
      <c r="P57" s="1"/>
      <c r="AN57" s="3">
        <f t="shared" ca="1" si="2"/>
        <v>8.9727859684486488E-2</v>
      </c>
      <c r="AO57" s="4">
        <f t="shared" ca="1" si="0"/>
        <v>54</v>
      </c>
      <c r="AQ57" s="35">
        <v>57</v>
      </c>
      <c r="AR57" s="35">
        <v>0</v>
      </c>
      <c r="AS57" s="35">
        <v>9</v>
      </c>
      <c r="AW57" s="3">
        <f t="shared" ca="1" si="3"/>
        <v>0.22731957030764449</v>
      </c>
      <c r="AX57" s="4">
        <f t="shared" ca="1" si="1"/>
        <v>73</v>
      </c>
      <c r="AZ57" s="1">
        <v>57</v>
      </c>
      <c r="BA57" s="1">
        <v>6</v>
      </c>
      <c r="BB57" s="1">
        <v>3</v>
      </c>
    </row>
    <row r="58" spans="16:54" ht="18.75" x14ac:dyDescent="0.25">
      <c r="P58" s="1"/>
      <c r="AN58" s="3">
        <f t="shared" ca="1" si="2"/>
        <v>0.35898458571541469</v>
      </c>
      <c r="AO58" s="4">
        <f t="shared" ca="1" si="0"/>
        <v>39</v>
      </c>
      <c r="AQ58" s="35">
        <v>58</v>
      </c>
      <c r="AR58" s="35">
        <v>0</v>
      </c>
      <c r="AS58" s="35">
        <v>9</v>
      </c>
      <c r="AW58" s="3">
        <f t="shared" ca="1" si="3"/>
        <v>0.80891820277698734</v>
      </c>
      <c r="AX58" s="4">
        <f t="shared" ca="1" si="1"/>
        <v>22</v>
      </c>
      <c r="AZ58" s="1">
        <v>58</v>
      </c>
      <c r="BA58" s="1">
        <v>6</v>
      </c>
      <c r="BB58" s="1">
        <v>4</v>
      </c>
    </row>
    <row r="59" spans="16:54" ht="18.75" x14ac:dyDescent="0.25">
      <c r="P59" s="1"/>
      <c r="AN59" s="3">
        <f t="shared" ca="1" si="2"/>
        <v>0.58318016179148024</v>
      </c>
      <c r="AO59" s="4">
        <f t="shared" ca="1" si="0"/>
        <v>27</v>
      </c>
      <c r="AQ59" s="35">
        <v>59</v>
      </c>
      <c r="AR59" s="35">
        <v>9</v>
      </c>
      <c r="AS59" s="35">
        <v>0</v>
      </c>
      <c r="AW59" s="3">
        <f t="shared" ca="1" si="3"/>
        <v>0.86907923615409255</v>
      </c>
      <c r="AX59" s="4">
        <f t="shared" ca="1" si="1"/>
        <v>16</v>
      </c>
      <c r="AZ59" s="1">
        <v>59</v>
      </c>
      <c r="BA59" s="1">
        <v>6</v>
      </c>
      <c r="BB59" s="1">
        <v>5</v>
      </c>
    </row>
    <row r="60" spans="16:54" ht="18.75" x14ac:dyDescent="0.25">
      <c r="P60" s="1"/>
      <c r="AN60" s="3">
        <f t="shared" ca="1" si="2"/>
        <v>0.47914034648837955</v>
      </c>
      <c r="AO60" s="4">
        <f t="shared" ca="1" si="0"/>
        <v>34</v>
      </c>
      <c r="AQ60" s="35">
        <v>60</v>
      </c>
      <c r="AR60" s="35">
        <v>9</v>
      </c>
      <c r="AS60" s="35">
        <v>0</v>
      </c>
      <c r="AW60" s="3">
        <f t="shared" ca="1" si="3"/>
        <v>0.14721072563529458</v>
      </c>
      <c r="AX60" s="4">
        <f t="shared" ca="1" si="1"/>
        <v>81</v>
      </c>
      <c r="AZ60" s="1">
        <v>60</v>
      </c>
      <c r="BA60" s="1">
        <v>6</v>
      </c>
      <c r="BB60" s="1">
        <v>6</v>
      </c>
    </row>
    <row r="61" spans="16:54" ht="18.75" x14ac:dyDescent="0.25">
      <c r="P61" s="1"/>
      <c r="AN61" s="3">
        <f t="shared" ca="1" si="2"/>
        <v>0.83332058100653328</v>
      </c>
      <c r="AO61" s="4">
        <f t="shared" ca="1" si="0"/>
        <v>11</v>
      </c>
      <c r="AQ61" s="35">
        <v>61</v>
      </c>
      <c r="AR61" s="35">
        <v>9</v>
      </c>
      <c r="AS61" s="35">
        <v>0</v>
      </c>
      <c r="AW61" s="3">
        <f t="shared" ca="1" si="3"/>
        <v>0.87667220164128212</v>
      </c>
      <c r="AX61" s="4">
        <f t="shared" ca="1" si="1"/>
        <v>14</v>
      </c>
      <c r="AZ61" s="1">
        <v>61</v>
      </c>
      <c r="BA61" s="1">
        <v>6</v>
      </c>
      <c r="BB61" s="1">
        <v>7</v>
      </c>
    </row>
    <row r="62" spans="16:54" ht="18.75" x14ac:dyDescent="0.25">
      <c r="P62" s="1"/>
      <c r="AN62" s="3"/>
      <c r="AO62" s="4"/>
      <c r="AQ62" s="1"/>
      <c r="AW62" s="3">
        <f t="shared" ca="1" si="3"/>
        <v>0.36259819399046977</v>
      </c>
      <c r="AX62" s="4">
        <f t="shared" ca="1" si="1"/>
        <v>60</v>
      </c>
      <c r="AZ62" s="1">
        <v>62</v>
      </c>
      <c r="BA62" s="1">
        <v>6</v>
      </c>
      <c r="BB62" s="1">
        <v>8</v>
      </c>
    </row>
    <row r="63" spans="16:54" ht="18.75" x14ac:dyDescent="0.25">
      <c r="P63" s="1"/>
      <c r="AN63" s="3"/>
      <c r="AO63" s="4"/>
      <c r="AQ63" s="1"/>
      <c r="AW63" s="3">
        <f t="shared" ca="1" si="3"/>
        <v>0.301471202431005</v>
      </c>
      <c r="AX63" s="4">
        <f t="shared" ca="1" si="1"/>
        <v>65</v>
      </c>
      <c r="AZ63" s="1">
        <v>63</v>
      </c>
      <c r="BA63" s="1">
        <v>6</v>
      </c>
      <c r="BB63" s="1">
        <v>9</v>
      </c>
    </row>
    <row r="64" spans="16:54" ht="18.75" x14ac:dyDescent="0.25">
      <c r="P64" s="1"/>
      <c r="AN64" s="3"/>
      <c r="AO64" s="4"/>
      <c r="AQ64" s="1"/>
      <c r="AW64" s="3">
        <f t="shared" ca="1" si="3"/>
        <v>0.14883695916562456</v>
      </c>
      <c r="AX64" s="4">
        <f t="shared" ca="1" si="1"/>
        <v>80</v>
      </c>
      <c r="AZ64" s="1">
        <v>64</v>
      </c>
      <c r="BA64" s="1">
        <v>7</v>
      </c>
      <c r="BB64" s="1">
        <v>1</v>
      </c>
    </row>
    <row r="65" spans="16:54" ht="18.75" x14ac:dyDescent="0.25">
      <c r="P65" s="1"/>
      <c r="AN65" s="3"/>
      <c r="AO65" s="4"/>
      <c r="AQ65" s="1"/>
      <c r="AW65" s="3">
        <f t="shared" ca="1" si="3"/>
        <v>0.23622370605869036</v>
      </c>
      <c r="AX65" s="4">
        <f t="shared" ref="AX65:AX90" ca="1" si="36">RANK(AW65,$AW$1:$AW$101,)</f>
        <v>71</v>
      </c>
      <c r="AZ65" s="1">
        <v>65</v>
      </c>
      <c r="BA65" s="1">
        <v>7</v>
      </c>
      <c r="BB65" s="1">
        <v>2</v>
      </c>
    </row>
    <row r="66" spans="16:54" ht="18.75" x14ac:dyDescent="0.25">
      <c r="P66" s="1"/>
      <c r="AN66" s="3"/>
      <c r="AO66" s="4"/>
      <c r="AQ66" s="1"/>
      <c r="AW66" s="3">
        <f t="shared" ref="AW66:AW90" ca="1" si="37">RAND()</f>
        <v>0.39510447811427729</v>
      </c>
      <c r="AX66" s="4">
        <f t="shared" ca="1" si="36"/>
        <v>58</v>
      </c>
      <c r="AZ66" s="1">
        <v>66</v>
      </c>
      <c r="BA66" s="1">
        <v>7</v>
      </c>
      <c r="BB66" s="1">
        <v>3</v>
      </c>
    </row>
    <row r="67" spans="16:54" ht="18.75" x14ac:dyDescent="0.25">
      <c r="P67" s="1"/>
      <c r="AN67" s="3"/>
      <c r="AO67" s="4"/>
      <c r="AQ67" s="1"/>
      <c r="AW67" s="3">
        <f t="shared" ca="1" si="37"/>
        <v>0.75764003161220717</v>
      </c>
      <c r="AX67" s="4">
        <f t="shared" ca="1" si="36"/>
        <v>27</v>
      </c>
      <c r="AZ67" s="1">
        <v>67</v>
      </c>
      <c r="BA67" s="1">
        <v>7</v>
      </c>
      <c r="BB67" s="1">
        <v>4</v>
      </c>
    </row>
    <row r="68" spans="16:54" ht="18.75" x14ac:dyDescent="0.25">
      <c r="P68" s="1"/>
      <c r="AN68" s="3"/>
      <c r="AO68" s="4"/>
      <c r="AQ68" s="1"/>
      <c r="AW68" s="3">
        <f t="shared" ca="1" si="37"/>
        <v>0.25501894374324963</v>
      </c>
      <c r="AX68" s="4">
        <f t="shared" ca="1" si="36"/>
        <v>68</v>
      </c>
      <c r="AZ68" s="1">
        <v>68</v>
      </c>
      <c r="BA68" s="1">
        <v>7</v>
      </c>
      <c r="BB68" s="1">
        <v>5</v>
      </c>
    </row>
    <row r="69" spans="16:54" ht="18.75" x14ac:dyDescent="0.25">
      <c r="P69" s="1"/>
      <c r="AN69" s="3"/>
      <c r="AO69" s="4"/>
      <c r="AQ69" s="1"/>
      <c r="AW69" s="3">
        <f t="shared" ca="1" si="37"/>
        <v>0.62827778399244383</v>
      </c>
      <c r="AX69" s="4">
        <f t="shared" ca="1" si="36"/>
        <v>37</v>
      </c>
      <c r="AZ69" s="1">
        <v>69</v>
      </c>
      <c r="BA69" s="1">
        <v>7</v>
      </c>
      <c r="BB69" s="1">
        <v>6</v>
      </c>
    </row>
    <row r="70" spans="16:54" ht="18.75" x14ac:dyDescent="0.25">
      <c r="P70" s="1"/>
      <c r="AN70" s="3"/>
      <c r="AO70" s="4"/>
      <c r="AQ70" s="1"/>
      <c r="AW70" s="3">
        <f t="shared" ca="1" si="37"/>
        <v>0.58410735670127856</v>
      </c>
      <c r="AX70" s="4">
        <f t="shared" ca="1" si="36"/>
        <v>41</v>
      </c>
      <c r="AZ70" s="1">
        <v>70</v>
      </c>
      <c r="BA70" s="1">
        <v>7</v>
      </c>
      <c r="BB70" s="1">
        <v>7</v>
      </c>
    </row>
    <row r="71" spans="16:54" ht="18.75" x14ac:dyDescent="0.25">
      <c r="P71" s="1"/>
      <c r="AN71" s="3"/>
      <c r="AO71" s="4"/>
      <c r="AQ71" s="1"/>
      <c r="AW71" s="3">
        <f t="shared" ca="1" si="37"/>
        <v>0.52530286117130798</v>
      </c>
      <c r="AX71" s="4">
        <f t="shared" ca="1" si="36"/>
        <v>47</v>
      </c>
      <c r="AZ71" s="1">
        <v>71</v>
      </c>
      <c r="BA71" s="1">
        <v>7</v>
      </c>
      <c r="BB71" s="1">
        <v>8</v>
      </c>
    </row>
    <row r="72" spans="16:54" ht="18.75" x14ac:dyDescent="0.25">
      <c r="P72" s="1"/>
      <c r="AN72" s="3"/>
      <c r="AO72" s="4"/>
      <c r="AQ72" s="1"/>
      <c r="AW72" s="3">
        <f t="shared" ca="1" si="37"/>
        <v>0.78242903028111443</v>
      </c>
      <c r="AX72" s="4">
        <f t="shared" ca="1" si="36"/>
        <v>24</v>
      </c>
      <c r="AZ72" s="1">
        <v>72</v>
      </c>
      <c r="BA72" s="1">
        <v>7</v>
      </c>
      <c r="BB72" s="1">
        <v>9</v>
      </c>
    </row>
    <row r="73" spans="16:54" ht="18.75" x14ac:dyDescent="0.25">
      <c r="P73" s="1"/>
      <c r="AN73" s="3"/>
      <c r="AO73" s="4"/>
      <c r="AQ73" s="1"/>
      <c r="AW73" s="3">
        <f t="shared" ca="1" si="37"/>
        <v>0.87007901388366549</v>
      </c>
      <c r="AX73" s="4">
        <f t="shared" ca="1" si="36"/>
        <v>15</v>
      </c>
      <c r="AZ73" s="1">
        <v>73</v>
      </c>
      <c r="BA73" s="1">
        <v>8</v>
      </c>
      <c r="BB73" s="1">
        <v>1</v>
      </c>
    </row>
    <row r="74" spans="16:54" ht="18.75" x14ac:dyDescent="0.25">
      <c r="P74" s="1"/>
      <c r="AN74" s="3"/>
      <c r="AO74" s="4"/>
      <c r="AQ74" s="1"/>
      <c r="AW74" s="3">
        <f t="shared" ca="1" si="37"/>
        <v>0.42170891802014543</v>
      </c>
      <c r="AX74" s="4">
        <f t="shared" ca="1" si="36"/>
        <v>56</v>
      </c>
      <c r="AZ74" s="1">
        <v>74</v>
      </c>
      <c r="BA74" s="1">
        <v>8</v>
      </c>
      <c r="BB74" s="1">
        <v>2</v>
      </c>
    </row>
    <row r="75" spans="16:54" ht="18.75" x14ac:dyDescent="0.25">
      <c r="P75" s="1"/>
      <c r="AN75" s="3"/>
      <c r="AO75" s="4"/>
      <c r="AQ75" s="1"/>
      <c r="AW75" s="3">
        <f t="shared" ca="1" si="37"/>
        <v>8.6589571249856556E-2</v>
      </c>
      <c r="AX75" s="4">
        <f t="shared" ca="1" si="36"/>
        <v>85</v>
      </c>
      <c r="AZ75" s="1">
        <v>75</v>
      </c>
      <c r="BA75" s="1">
        <v>8</v>
      </c>
      <c r="BB75" s="1">
        <v>3</v>
      </c>
    </row>
    <row r="76" spans="16:54" ht="18.75" x14ac:dyDescent="0.25">
      <c r="P76" s="1"/>
      <c r="AN76" s="3"/>
      <c r="AO76" s="4"/>
      <c r="AQ76" s="1"/>
      <c r="AW76" s="3">
        <f t="shared" ca="1" si="37"/>
        <v>0.65117237917198212</v>
      </c>
      <c r="AX76" s="4">
        <f t="shared" ca="1" si="36"/>
        <v>34</v>
      </c>
      <c r="AZ76" s="1">
        <v>76</v>
      </c>
      <c r="BA76" s="1">
        <v>8</v>
      </c>
      <c r="BB76" s="1">
        <v>4</v>
      </c>
    </row>
    <row r="77" spans="16:54" ht="18.75" x14ac:dyDescent="0.25">
      <c r="P77" s="1"/>
      <c r="AN77" s="3"/>
      <c r="AO77" s="4"/>
      <c r="AQ77" s="1"/>
      <c r="AW77" s="3">
        <f t="shared" ca="1" si="37"/>
        <v>0.60660910638603394</v>
      </c>
      <c r="AX77" s="4">
        <f t="shared" ca="1" si="36"/>
        <v>39</v>
      </c>
      <c r="AZ77" s="1">
        <v>77</v>
      </c>
      <c r="BA77" s="1">
        <v>8</v>
      </c>
      <c r="BB77" s="1">
        <v>5</v>
      </c>
    </row>
    <row r="78" spans="16:54" ht="18.75" x14ac:dyDescent="0.25">
      <c r="P78" s="1"/>
      <c r="AN78" s="3"/>
      <c r="AO78" s="4"/>
      <c r="AQ78" s="1"/>
      <c r="AW78" s="3">
        <f t="shared" ca="1" si="37"/>
        <v>0.49877527671503297</v>
      </c>
      <c r="AX78" s="4">
        <f t="shared" ca="1" si="36"/>
        <v>51</v>
      </c>
      <c r="AZ78" s="1">
        <v>78</v>
      </c>
      <c r="BA78" s="1">
        <v>8</v>
      </c>
      <c r="BB78" s="1">
        <v>6</v>
      </c>
    </row>
    <row r="79" spans="16:54" ht="18.75" x14ac:dyDescent="0.25">
      <c r="P79" s="1"/>
      <c r="AN79" s="3"/>
      <c r="AO79" s="4"/>
      <c r="AQ79" s="1"/>
      <c r="AW79" s="3">
        <f t="shared" ca="1" si="37"/>
        <v>0.69485435613598034</v>
      </c>
      <c r="AX79" s="4">
        <f t="shared" ca="1" si="36"/>
        <v>31</v>
      </c>
      <c r="AZ79" s="1">
        <v>79</v>
      </c>
      <c r="BA79" s="1">
        <v>8</v>
      </c>
      <c r="BB79" s="1">
        <v>7</v>
      </c>
    </row>
    <row r="80" spans="16:54" ht="18.75" x14ac:dyDescent="0.25">
      <c r="P80" s="1"/>
      <c r="AN80" s="3"/>
      <c r="AO80" s="4"/>
      <c r="AQ80" s="1"/>
      <c r="AW80" s="3">
        <f t="shared" ca="1" si="37"/>
        <v>0.33257499644451494</v>
      </c>
      <c r="AX80" s="4">
        <f t="shared" ca="1" si="36"/>
        <v>62</v>
      </c>
      <c r="AZ80" s="1">
        <v>80</v>
      </c>
      <c r="BA80" s="1">
        <v>8</v>
      </c>
      <c r="BB80" s="1">
        <v>8</v>
      </c>
    </row>
    <row r="81" spans="16:54" ht="18.75" x14ac:dyDescent="0.25">
      <c r="P81" s="1"/>
      <c r="AN81" s="3"/>
      <c r="AO81" s="4"/>
      <c r="AQ81" s="1"/>
      <c r="AW81" s="3">
        <f t="shared" ca="1" si="37"/>
        <v>0.15042930223670958</v>
      </c>
      <c r="AX81" s="4">
        <f t="shared" ca="1" si="36"/>
        <v>79</v>
      </c>
      <c r="AZ81" s="1">
        <v>81</v>
      </c>
      <c r="BA81" s="1">
        <v>8</v>
      </c>
      <c r="BB81" s="1">
        <v>9</v>
      </c>
    </row>
    <row r="82" spans="16:54" ht="18.75" x14ac:dyDescent="0.25">
      <c r="P82" s="1"/>
      <c r="AN82" s="3"/>
      <c r="AO82" s="4"/>
      <c r="AQ82" s="1"/>
      <c r="AW82" s="3">
        <f t="shared" ca="1" si="37"/>
        <v>0.49098691411690343</v>
      </c>
      <c r="AX82" s="4">
        <f t="shared" ca="1" si="36"/>
        <v>52</v>
      </c>
      <c r="AZ82" s="1">
        <v>82</v>
      </c>
      <c r="BA82" s="1">
        <v>9</v>
      </c>
      <c r="BB82" s="1">
        <v>1</v>
      </c>
    </row>
    <row r="83" spans="16:54" ht="18.75" x14ac:dyDescent="0.25">
      <c r="P83" s="1"/>
      <c r="AN83" s="3"/>
      <c r="AO83" s="4"/>
      <c r="AQ83" s="1"/>
      <c r="AW83" s="3">
        <f t="shared" ca="1" si="37"/>
        <v>0.21091431227237534</v>
      </c>
      <c r="AX83" s="4">
        <f t="shared" ca="1" si="36"/>
        <v>74</v>
      </c>
      <c r="AZ83" s="1">
        <v>83</v>
      </c>
      <c r="BA83" s="1">
        <v>9</v>
      </c>
      <c r="BB83" s="1">
        <v>2</v>
      </c>
    </row>
    <row r="84" spans="16:54" ht="18.75" x14ac:dyDescent="0.25">
      <c r="P84" s="1"/>
      <c r="AN84" s="3"/>
      <c r="AO84" s="4"/>
      <c r="AQ84" s="1"/>
      <c r="AW84" s="3">
        <f t="shared" ca="1" si="37"/>
        <v>0.45087992150045264</v>
      </c>
      <c r="AX84" s="4">
        <f t="shared" ca="1" si="36"/>
        <v>54</v>
      </c>
      <c r="AZ84" s="1">
        <v>84</v>
      </c>
      <c r="BA84" s="1">
        <v>9</v>
      </c>
      <c r="BB84" s="1">
        <v>3</v>
      </c>
    </row>
    <row r="85" spans="16:54" ht="18.75" x14ac:dyDescent="0.25">
      <c r="P85" s="1"/>
      <c r="AN85" s="3"/>
      <c r="AO85" s="4"/>
      <c r="AQ85" s="1"/>
      <c r="AW85" s="3">
        <f t="shared" ca="1" si="37"/>
        <v>0.96975653805158546</v>
      </c>
      <c r="AX85" s="4">
        <f t="shared" ca="1" si="36"/>
        <v>5</v>
      </c>
      <c r="AZ85" s="1">
        <v>85</v>
      </c>
      <c r="BA85" s="1">
        <v>9</v>
      </c>
      <c r="BB85" s="1">
        <v>4</v>
      </c>
    </row>
    <row r="86" spans="16:54" ht="18.75" x14ac:dyDescent="0.25">
      <c r="P86" s="1"/>
      <c r="AN86" s="3"/>
      <c r="AO86" s="4"/>
      <c r="AQ86" s="1"/>
      <c r="AW86" s="3">
        <f t="shared" ca="1" si="37"/>
        <v>0.82837237194032309</v>
      </c>
      <c r="AX86" s="4">
        <f t="shared" ca="1" si="36"/>
        <v>18</v>
      </c>
      <c r="AZ86" s="1">
        <v>86</v>
      </c>
      <c r="BA86" s="1">
        <v>9</v>
      </c>
      <c r="BB86" s="1">
        <v>5</v>
      </c>
    </row>
    <row r="87" spans="16:54" ht="18.75" x14ac:dyDescent="0.25">
      <c r="P87" s="1"/>
      <c r="AN87" s="3"/>
      <c r="AO87" s="4"/>
      <c r="AQ87" s="1"/>
      <c r="AW87" s="3">
        <f t="shared" ca="1" si="37"/>
        <v>0.3743375620018019</v>
      </c>
      <c r="AX87" s="4">
        <f t="shared" ca="1" si="36"/>
        <v>59</v>
      </c>
      <c r="AZ87" s="1">
        <v>87</v>
      </c>
      <c r="BA87" s="1">
        <v>9</v>
      </c>
      <c r="BB87" s="1">
        <v>6</v>
      </c>
    </row>
    <row r="88" spans="16:54" ht="18.75" x14ac:dyDescent="0.25">
      <c r="P88" s="1"/>
      <c r="AN88" s="3"/>
      <c r="AO88" s="4"/>
      <c r="AQ88" s="1"/>
      <c r="AW88" s="3">
        <f t="shared" ca="1" si="37"/>
        <v>0.79690199242732607</v>
      </c>
      <c r="AX88" s="4">
        <f t="shared" ca="1" si="36"/>
        <v>23</v>
      </c>
      <c r="AZ88" s="1">
        <v>88</v>
      </c>
      <c r="BA88" s="1">
        <v>9</v>
      </c>
      <c r="BB88" s="1">
        <v>7</v>
      </c>
    </row>
    <row r="89" spans="16:54" ht="18.75" x14ac:dyDescent="0.25">
      <c r="P89" s="1"/>
      <c r="AN89" s="3"/>
      <c r="AO89" s="4"/>
      <c r="AQ89" s="1"/>
      <c r="AW89" s="3">
        <f t="shared" ca="1" si="37"/>
        <v>0.57532348965189417</v>
      </c>
      <c r="AX89" s="4">
        <f t="shared" ca="1" si="36"/>
        <v>43</v>
      </c>
      <c r="AZ89" s="1">
        <v>89</v>
      </c>
      <c r="BA89" s="1">
        <v>9</v>
      </c>
      <c r="BB89" s="1">
        <v>8</v>
      </c>
    </row>
    <row r="90" spans="16:54" ht="18.75" x14ac:dyDescent="0.25">
      <c r="P90" s="1"/>
      <c r="AN90" s="3"/>
      <c r="AO90" s="4"/>
      <c r="AQ90" s="1"/>
      <c r="AW90" s="3">
        <f t="shared" ca="1" si="37"/>
        <v>0.98993780913211893</v>
      </c>
      <c r="AX90" s="4">
        <f t="shared" ca="1" si="36"/>
        <v>1</v>
      </c>
      <c r="AZ90" s="1">
        <v>90</v>
      </c>
      <c r="BA90" s="1">
        <v>9</v>
      </c>
      <c r="BB90" s="1">
        <v>9</v>
      </c>
    </row>
    <row r="91" spans="16:54" ht="18.75" x14ac:dyDescent="0.25">
      <c r="P91" s="1"/>
      <c r="AN91" s="3"/>
      <c r="AO91" s="4"/>
      <c r="AQ91" s="1"/>
      <c r="AW91" s="3"/>
      <c r="AX91" s="4"/>
      <c r="AZ91" s="1"/>
      <c r="BB91" s="1"/>
    </row>
    <row r="92" spans="16:54" ht="18.75" x14ac:dyDescent="0.25">
      <c r="P92" s="1"/>
      <c r="AN92" s="3"/>
      <c r="AO92" s="4"/>
      <c r="AQ92" s="1"/>
      <c r="AW92" s="3"/>
      <c r="AX92" s="4"/>
      <c r="AZ92" s="1"/>
      <c r="BB92" s="1"/>
    </row>
    <row r="93" spans="16:54" ht="18.75" x14ac:dyDescent="0.25">
      <c r="P93" s="1"/>
      <c r="AN93" s="3"/>
      <c r="AO93" s="4"/>
      <c r="AQ93" s="1"/>
      <c r="AW93" s="3"/>
      <c r="AX93" s="4"/>
      <c r="AZ93" s="1"/>
      <c r="BB93" s="1"/>
    </row>
    <row r="94" spans="16:54" ht="18.75" x14ac:dyDescent="0.25">
      <c r="P94" s="1"/>
      <c r="AN94" s="3"/>
      <c r="AO94" s="4"/>
      <c r="AQ94" s="1"/>
      <c r="AW94" s="3"/>
      <c r="AX94" s="4"/>
      <c r="AZ94" s="1"/>
      <c r="BB94" s="1"/>
    </row>
    <row r="95" spans="16:54" ht="18.75" x14ac:dyDescent="0.25">
      <c r="P95" s="1"/>
      <c r="AN95" s="3"/>
      <c r="AO95" s="4"/>
      <c r="AQ95" s="1"/>
      <c r="AW95" s="3"/>
      <c r="AX95" s="4"/>
      <c r="AZ95" s="1"/>
      <c r="BB95" s="1"/>
    </row>
    <row r="96" spans="16:54" ht="18.75" x14ac:dyDescent="0.25">
      <c r="P96" s="1"/>
      <c r="AN96" s="3"/>
      <c r="AO96" s="4"/>
      <c r="AQ96" s="1"/>
      <c r="AW96" s="3"/>
      <c r="AX96" s="4"/>
      <c r="AZ96" s="1"/>
      <c r="BB96" s="1"/>
    </row>
    <row r="97" spans="16:54" ht="18.75" x14ac:dyDescent="0.25">
      <c r="P97" s="1"/>
      <c r="AN97" s="3"/>
      <c r="AO97" s="4"/>
      <c r="AQ97" s="1"/>
      <c r="AW97" s="3"/>
      <c r="AX97" s="4"/>
      <c r="AZ97" s="1"/>
      <c r="BB97" s="1"/>
    </row>
    <row r="98" spans="16:54" ht="18.75" x14ac:dyDescent="0.25">
      <c r="P98" s="1"/>
      <c r="AN98" s="3"/>
      <c r="AO98" s="4"/>
      <c r="AW98" s="3"/>
      <c r="AX98" s="4"/>
      <c r="AZ98" s="1"/>
      <c r="BB98" s="1"/>
    </row>
    <row r="99" spans="16:54" ht="18.75" x14ac:dyDescent="0.25">
      <c r="P99" s="1"/>
      <c r="AN99" s="3"/>
      <c r="AO99" s="4"/>
      <c r="AW99" s="3"/>
      <c r="AX99" s="4"/>
      <c r="AZ99" s="1"/>
      <c r="BB99" s="1"/>
    </row>
    <row r="100" spans="16:54" ht="18.75" x14ac:dyDescent="0.25">
      <c r="P100" s="1"/>
      <c r="AN100" s="3"/>
      <c r="AO100" s="4"/>
      <c r="AW100" s="3"/>
      <c r="AX100" s="4"/>
      <c r="AZ100" s="1"/>
      <c r="BB100" s="1"/>
    </row>
    <row r="101" spans="16:54" ht="18.75" x14ac:dyDescent="0.25">
      <c r="AN101" s="3"/>
      <c r="AO101" s="4"/>
      <c r="AW101" s="3"/>
      <c r="AX101" s="4"/>
      <c r="AZ101" s="1"/>
    </row>
    <row r="102" spans="16:54" ht="18.75" x14ac:dyDescent="0.15">
      <c r="AZ102" s="1"/>
    </row>
  </sheetData>
  <sheetProtection algorithmName="SHA-512" hashValue="oSP8OhpgHEJbXXv/z6Tq6+WMBayU4jsGuUxCoqBPm0Wr7CnovDaWcOtRg9lICx9rUsvmjPQS8sncmMVW7LS+4Q==" saltValue="AU/nTlrJNIVk0RyZmccA7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125" priority="41" operator="equal">
      <formula>0</formula>
    </cfRule>
  </conditionalFormatting>
  <conditionalFormatting sqref="H43">
    <cfRule type="cellIs" dxfId="124" priority="40" operator="equal">
      <formula>0</formula>
    </cfRule>
  </conditionalFormatting>
  <conditionalFormatting sqref="C44">
    <cfRule type="cellIs" dxfId="123" priority="39" operator="equal">
      <formula>0</formula>
    </cfRule>
  </conditionalFormatting>
  <conditionalFormatting sqref="C43">
    <cfRule type="cellIs" dxfId="122" priority="38" operator="equal">
      <formula>0</formula>
    </cfRule>
  </conditionalFormatting>
  <conditionalFormatting sqref="C29">
    <cfRule type="cellIs" dxfId="121" priority="61" operator="equal">
      <formula>0</formula>
    </cfRule>
  </conditionalFormatting>
  <conditionalFormatting sqref="C28">
    <cfRule type="cellIs" dxfId="120" priority="60" operator="equal">
      <formula>0</formula>
    </cfRule>
  </conditionalFormatting>
  <conditionalFormatting sqref="H29">
    <cfRule type="cellIs" dxfId="119" priority="59" operator="equal">
      <formula>0</formula>
    </cfRule>
  </conditionalFormatting>
  <conditionalFormatting sqref="H28">
    <cfRule type="cellIs" dxfId="118" priority="58" operator="equal">
      <formula>0</formula>
    </cfRule>
  </conditionalFormatting>
  <conditionalFormatting sqref="M29">
    <cfRule type="cellIs" dxfId="117" priority="57" operator="equal">
      <formula>0</formula>
    </cfRule>
  </conditionalFormatting>
  <conditionalFormatting sqref="M28">
    <cfRule type="cellIs" dxfId="116" priority="56" operator="equal">
      <formula>0</formula>
    </cfRule>
  </conditionalFormatting>
  <conditionalFormatting sqref="M34">
    <cfRule type="cellIs" dxfId="115" priority="55" operator="equal">
      <formula>0</formula>
    </cfRule>
  </conditionalFormatting>
  <conditionalFormatting sqref="M33">
    <cfRule type="cellIs" dxfId="114" priority="54" operator="equal">
      <formula>0</formula>
    </cfRule>
  </conditionalFormatting>
  <conditionalFormatting sqref="H34">
    <cfRule type="cellIs" dxfId="113" priority="53" operator="equal">
      <formula>0</formula>
    </cfRule>
  </conditionalFormatting>
  <conditionalFormatting sqref="H33">
    <cfRule type="cellIs" dxfId="112" priority="52" operator="equal">
      <formula>0</formula>
    </cfRule>
  </conditionalFormatting>
  <conditionalFormatting sqref="C34">
    <cfRule type="cellIs" dxfId="111" priority="51" operator="equal">
      <formula>0</formula>
    </cfRule>
  </conditionalFormatting>
  <conditionalFormatting sqref="C33">
    <cfRule type="cellIs" dxfId="110" priority="50" operator="equal">
      <formula>0</formula>
    </cfRule>
  </conditionalFormatting>
  <conditionalFormatting sqref="C39">
    <cfRule type="cellIs" dxfId="109" priority="49" operator="equal">
      <formula>0</formula>
    </cfRule>
  </conditionalFormatting>
  <conditionalFormatting sqref="C38">
    <cfRule type="cellIs" dxfId="108" priority="48" operator="equal">
      <formula>0</formula>
    </cfRule>
  </conditionalFormatting>
  <conditionalFormatting sqref="H39">
    <cfRule type="cellIs" dxfId="107" priority="47" operator="equal">
      <formula>0</formula>
    </cfRule>
  </conditionalFormatting>
  <conditionalFormatting sqref="H38">
    <cfRule type="cellIs" dxfId="106" priority="46" operator="equal">
      <formula>0</formula>
    </cfRule>
  </conditionalFormatting>
  <conditionalFormatting sqref="M39">
    <cfRule type="cellIs" dxfId="105" priority="45" operator="equal">
      <formula>0</formula>
    </cfRule>
  </conditionalFormatting>
  <conditionalFormatting sqref="M38">
    <cfRule type="cellIs" dxfId="104" priority="44" operator="equal">
      <formula>0</formula>
    </cfRule>
  </conditionalFormatting>
  <conditionalFormatting sqref="M44">
    <cfRule type="cellIs" dxfId="103" priority="43" operator="equal">
      <formula>0</formula>
    </cfRule>
  </conditionalFormatting>
  <conditionalFormatting sqref="M43">
    <cfRule type="cellIs" dxfId="102" priority="42" operator="equal">
      <formula>0</formula>
    </cfRule>
  </conditionalFormatting>
  <conditionalFormatting sqref="C6">
    <cfRule type="cellIs" dxfId="101" priority="63" operator="equal">
      <formula>0</formula>
    </cfRule>
  </conditionalFormatting>
  <conditionalFormatting sqref="C5">
    <cfRule type="cellIs" dxfId="100" priority="62" operator="equal">
      <formula>0</formula>
    </cfRule>
  </conditionalFormatting>
  <conditionalFormatting sqref="Z47">
    <cfRule type="cellIs" dxfId="99" priority="37" operator="equal">
      <formula>0</formula>
    </cfRule>
  </conditionalFormatting>
  <conditionalFormatting sqref="H6">
    <cfRule type="cellIs" dxfId="98" priority="36" operator="equal">
      <formula>0</formula>
    </cfRule>
  </conditionalFormatting>
  <conditionalFormatting sqref="H5">
    <cfRule type="cellIs" dxfId="97" priority="35" operator="equal">
      <formula>0</formula>
    </cfRule>
  </conditionalFormatting>
  <conditionalFormatting sqref="M6">
    <cfRule type="cellIs" dxfId="96" priority="34" operator="equal">
      <formula>0</formula>
    </cfRule>
  </conditionalFormatting>
  <conditionalFormatting sqref="M5">
    <cfRule type="cellIs" dxfId="95" priority="33" operator="equal">
      <formula>0</formula>
    </cfRule>
  </conditionalFormatting>
  <conditionalFormatting sqref="C11">
    <cfRule type="cellIs" dxfId="94" priority="32" operator="equal">
      <formula>0</formula>
    </cfRule>
  </conditionalFormatting>
  <conditionalFormatting sqref="C10">
    <cfRule type="cellIs" dxfId="93" priority="31" operator="equal">
      <formula>0</formula>
    </cfRule>
  </conditionalFormatting>
  <conditionalFormatting sqref="H11">
    <cfRule type="cellIs" dxfId="92" priority="30" operator="equal">
      <formula>0</formula>
    </cfRule>
  </conditionalFormatting>
  <conditionalFormatting sqref="H10">
    <cfRule type="cellIs" dxfId="91" priority="29" operator="equal">
      <formula>0</formula>
    </cfRule>
  </conditionalFormatting>
  <conditionalFormatting sqref="M11">
    <cfRule type="cellIs" dxfId="90" priority="28" operator="equal">
      <formula>0</formula>
    </cfRule>
  </conditionalFormatting>
  <conditionalFormatting sqref="M10">
    <cfRule type="cellIs" dxfId="89" priority="27" operator="equal">
      <formula>0</formula>
    </cfRule>
  </conditionalFormatting>
  <conditionalFormatting sqref="C16">
    <cfRule type="cellIs" dxfId="88" priority="26" operator="equal">
      <formula>0</formula>
    </cfRule>
  </conditionalFormatting>
  <conditionalFormatting sqref="C15">
    <cfRule type="cellIs" dxfId="87" priority="25" operator="equal">
      <formula>0</formula>
    </cfRule>
  </conditionalFormatting>
  <conditionalFormatting sqref="H16">
    <cfRule type="cellIs" dxfId="86" priority="24" operator="equal">
      <formula>0</formula>
    </cfRule>
  </conditionalFormatting>
  <conditionalFormatting sqref="H15">
    <cfRule type="cellIs" dxfId="85" priority="23" operator="equal">
      <formula>0</formula>
    </cfRule>
  </conditionalFormatting>
  <conditionalFormatting sqref="M16">
    <cfRule type="cellIs" dxfId="84" priority="22" operator="equal">
      <formula>0</formula>
    </cfRule>
  </conditionalFormatting>
  <conditionalFormatting sqref="M15">
    <cfRule type="cellIs" dxfId="83" priority="21" operator="equal">
      <formula>0</formula>
    </cfRule>
  </conditionalFormatting>
  <conditionalFormatting sqref="C21">
    <cfRule type="cellIs" dxfId="82" priority="20" operator="equal">
      <formula>0</formula>
    </cfRule>
  </conditionalFormatting>
  <conditionalFormatting sqref="C20">
    <cfRule type="cellIs" dxfId="81" priority="19" operator="equal">
      <formula>0</formula>
    </cfRule>
  </conditionalFormatting>
  <conditionalFormatting sqref="H21">
    <cfRule type="cellIs" dxfId="80" priority="18" operator="equal">
      <formula>0</formula>
    </cfRule>
  </conditionalFormatting>
  <conditionalFormatting sqref="H20">
    <cfRule type="cellIs" dxfId="79" priority="17" operator="equal">
      <formula>0</formula>
    </cfRule>
  </conditionalFormatting>
  <conditionalFormatting sqref="M21">
    <cfRule type="cellIs" dxfId="78" priority="16" operator="equal">
      <formula>0</formula>
    </cfRule>
  </conditionalFormatting>
  <conditionalFormatting sqref="M20">
    <cfRule type="cellIs" dxfId="77" priority="15" operator="equal">
      <formula>0</formula>
    </cfRule>
  </conditionalFormatting>
  <conditionalFormatting sqref="B30">
    <cfRule type="cellIs" dxfId="76" priority="14" operator="equal">
      <formula>0</formula>
    </cfRule>
  </conditionalFormatting>
  <conditionalFormatting sqref="G30">
    <cfRule type="cellIs" dxfId="75" priority="13" operator="equal">
      <formula>0</formula>
    </cfRule>
  </conditionalFormatting>
  <conditionalFormatting sqref="L30">
    <cfRule type="cellIs" dxfId="74" priority="12" operator="equal">
      <formula>0</formula>
    </cfRule>
  </conditionalFormatting>
  <conditionalFormatting sqref="B35">
    <cfRule type="cellIs" dxfId="73" priority="11" operator="equal">
      <formula>0</formula>
    </cfRule>
  </conditionalFormatting>
  <conditionalFormatting sqref="G35">
    <cfRule type="cellIs" dxfId="72" priority="10" operator="equal">
      <formula>0</formula>
    </cfRule>
  </conditionalFormatting>
  <conditionalFormatting sqref="L35">
    <cfRule type="cellIs" dxfId="71" priority="9" operator="equal">
      <formula>0</formula>
    </cfRule>
  </conditionalFormatting>
  <conditionalFormatting sqref="B40">
    <cfRule type="cellIs" dxfId="70" priority="8" operator="equal">
      <formula>0</formula>
    </cfRule>
  </conditionalFormatting>
  <conditionalFormatting sqref="G40">
    <cfRule type="cellIs" dxfId="69" priority="7" operator="equal">
      <formula>0</formula>
    </cfRule>
  </conditionalFormatting>
  <conditionalFormatting sqref="L40">
    <cfRule type="cellIs" dxfId="68" priority="6" operator="equal">
      <formula>0</formula>
    </cfRule>
  </conditionalFormatting>
  <conditionalFormatting sqref="B45">
    <cfRule type="cellIs" dxfId="67" priority="5" operator="equal">
      <formula>0</formula>
    </cfRule>
  </conditionalFormatting>
  <conditionalFormatting sqref="G45">
    <cfRule type="cellIs" dxfId="66" priority="4" operator="equal">
      <formula>0</formula>
    </cfRule>
  </conditionalFormatting>
  <conditionalFormatting sqref="L45">
    <cfRule type="cellIs" dxfId="65" priority="3" operator="equal">
      <formula>0</formula>
    </cfRule>
  </conditionalFormatting>
  <conditionalFormatting sqref="V5:V16">
    <cfRule type="expression" dxfId="64" priority="2">
      <formula>$V5&lt;&gt;$AK5</formula>
    </cfRule>
  </conditionalFormatting>
  <conditionalFormatting sqref="R5:R16">
    <cfRule type="expression" dxfId="63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2" customWidth="1"/>
    <col min="2" max="4" width="8.125" style="2" customWidth="1"/>
    <col min="5" max="6" width="3.625" style="2" customWidth="1"/>
    <col min="7" max="9" width="8.125" style="2" customWidth="1"/>
    <col min="10" max="11" width="3.625" style="2" customWidth="1"/>
    <col min="12" max="14" width="8.1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8.1" customHeight="1" thickBot="1" x14ac:dyDescent="0.3">
      <c r="A1" s="46" t="s">
        <v>23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>
        <v>1</v>
      </c>
      <c r="O1" s="47"/>
      <c r="P1" s="1"/>
      <c r="R1" s="2" t="s">
        <v>4</v>
      </c>
      <c r="AE1" s="4"/>
      <c r="AF1" s="4"/>
      <c r="AG1" s="4" t="s">
        <v>5</v>
      </c>
      <c r="AH1" s="4"/>
      <c r="AI1" s="4"/>
      <c r="AJ1" s="4"/>
      <c r="AK1" s="4" t="s">
        <v>6</v>
      </c>
      <c r="AL1" s="4"/>
      <c r="AM1" s="4"/>
      <c r="AN1" s="3">
        <f ca="1">RAND()</f>
        <v>0.88587690919498741</v>
      </c>
      <c r="AO1" s="4">
        <f t="shared" ref="AO1:AO61" ca="1" si="0">RANK(AN1,$AN$1:$AN$97,)</f>
        <v>10</v>
      </c>
      <c r="AP1" s="1"/>
      <c r="AQ1" s="1">
        <v>1</v>
      </c>
      <c r="AR1" s="1">
        <v>0</v>
      </c>
      <c r="AS1" s="1">
        <v>9</v>
      </c>
      <c r="AV1" s="4" t="s">
        <v>7</v>
      </c>
      <c r="AW1" s="3">
        <f ca="1">RAND()</f>
        <v>0.60887404979106896</v>
      </c>
      <c r="AX1" s="4">
        <f t="shared" ref="AX1:AX64" ca="1" si="1">RANK(AW1,$AW$1:$AW$101,)</f>
        <v>40</v>
      </c>
      <c r="AY1" s="1"/>
      <c r="AZ1" s="1">
        <v>1</v>
      </c>
      <c r="BA1" s="1">
        <v>0</v>
      </c>
      <c r="BB1" s="1">
        <v>1</v>
      </c>
    </row>
    <row r="2" spans="1:54" ht="38.25" customHeight="1" thickBot="1" x14ac:dyDescent="0.3">
      <c r="B2" s="40" t="s">
        <v>0</v>
      </c>
      <c r="C2" s="41"/>
      <c r="D2" s="42"/>
      <c r="E2" s="40" t="s">
        <v>1</v>
      </c>
      <c r="F2" s="41"/>
      <c r="G2" s="41"/>
      <c r="H2" s="48"/>
      <c r="I2" s="49"/>
      <c r="J2" s="49"/>
      <c r="K2" s="49"/>
      <c r="L2" s="49"/>
      <c r="M2" s="49"/>
      <c r="N2" s="50"/>
      <c r="P2" s="1"/>
      <c r="AN2" s="3">
        <f t="shared" ref="AN2:AN61" ca="1" si="2">RAND()</f>
        <v>0.82749957809160801</v>
      </c>
      <c r="AO2" s="4">
        <f t="shared" ca="1" si="0"/>
        <v>16</v>
      </c>
      <c r="AP2" s="1"/>
      <c r="AQ2" s="1">
        <v>2</v>
      </c>
      <c r="AR2" s="1">
        <v>1</v>
      </c>
      <c r="AS2" s="1">
        <v>8</v>
      </c>
      <c r="AW2" s="3">
        <f t="shared" ref="AW2:AW65" ca="1" si="3">RAND()</f>
        <v>1.7366705526647985E-3</v>
      </c>
      <c r="AX2" s="4">
        <f t="shared" ca="1" si="1"/>
        <v>90</v>
      </c>
      <c r="AY2" s="1"/>
      <c r="AZ2" s="1">
        <v>2</v>
      </c>
      <c r="BA2" s="1">
        <v>0</v>
      </c>
      <c r="BB2" s="1">
        <v>2</v>
      </c>
    </row>
    <row r="3" spans="1:54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1"/>
      <c r="AN3" s="3">
        <f t="shared" ca="1" si="2"/>
        <v>0.47926007828921147</v>
      </c>
      <c r="AO3" s="4">
        <f t="shared" ca="1" si="0"/>
        <v>38</v>
      </c>
      <c r="AP3" s="1"/>
      <c r="AQ3" s="1">
        <v>3</v>
      </c>
      <c r="AR3" s="1">
        <v>1</v>
      </c>
      <c r="AS3" s="1">
        <v>9</v>
      </c>
      <c r="AW3" s="3">
        <f t="shared" ca="1" si="3"/>
        <v>0.43417088009134841</v>
      </c>
      <c r="AX3" s="4">
        <f t="shared" ca="1" si="1"/>
        <v>51</v>
      </c>
      <c r="AY3" s="1"/>
      <c r="AZ3" s="1">
        <v>3</v>
      </c>
      <c r="BA3" s="1">
        <v>0</v>
      </c>
      <c r="BB3" s="1">
        <v>3</v>
      </c>
    </row>
    <row r="4" spans="1:54" ht="39.950000000000003" customHeight="1" x14ac:dyDescent="0.25">
      <c r="A4" s="12"/>
      <c r="B4" s="34"/>
      <c r="C4" s="34"/>
      <c r="D4" s="13"/>
      <c r="E4" s="14"/>
      <c r="F4" s="12"/>
      <c r="G4" s="34"/>
      <c r="H4" s="34"/>
      <c r="I4" s="34"/>
      <c r="J4" s="14"/>
      <c r="K4" s="12"/>
      <c r="L4" s="34"/>
      <c r="M4" s="34"/>
      <c r="N4" s="15"/>
      <c r="O4" s="14"/>
      <c r="P4" s="1"/>
      <c r="AN4" s="3">
        <f t="shared" ca="1" si="2"/>
        <v>0.73593005448716975</v>
      </c>
      <c r="AO4" s="4">
        <f t="shared" ca="1" si="0"/>
        <v>26</v>
      </c>
      <c r="AP4" s="1"/>
      <c r="AQ4" s="1">
        <v>4</v>
      </c>
      <c r="AR4" s="1">
        <v>2</v>
      </c>
      <c r="AS4" s="1">
        <v>7</v>
      </c>
      <c r="AW4" s="3">
        <f t="shared" ca="1" si="3"/>
        <v>2.9865811965687938E-2</v>
      </c>
      <c r="AX4" s="4">
        <f t="shared" ca="1" si="1"/>
        <v>87</v>
      </c>
      <c r="AY4" s="1"/>
      <c r="AZ4" s="1">
        <v>4</v>
      </c>
      <c r="BA4" s="1">
        <v>0</v>
      </c>
      <c r="BB4" s="1">
        <v>4</v>
      </c>
    </row>
    <row r="5" spans="1:54" ht="42" customHeight="1" x14ac:dyDescent="0.25">
      <c r="A5" s="16"/>
      <c r="B5" s="17"/>
      <c r="C5" s="18">
        <f ca="1">$R5</f>
        <v>3</v>
      </c>
      <c r="D5" s="18">
        <f ca="1">$S5</f>
        <v>4</v>
      </c>
      <c r="E5" s="19"/>
      <c r="F5" s="16"/>
      <c r="G5" s="17"/>
      <c r="H5" s="18">
        <f ca="1">$R6</f>
        <v>5</v>
      </c>
      <c r="I5" s="18">
        <f ca="1">$S6</f>
        <v>9</v>
      </c>
      <c r="J5" s="19"/>
      <c r="K5" s="16"/>
      <c r="L5" s="17"/>
      <c r="M5" s="18">
        <f ca="1">$R7</f>
        <v>8</v>
      </c>
      <c r="N5" s="18">
        <f ca="1">$S7</f>
        <v>5</v>
      </c>
      <c r="O5" s="19"/>
      <c r="P5" s="1"/>
      <c r="Q5" s="1">
        <v>1</v>
      </c>
      <c r="R5" s="28">
        <f ca="1">IF(AND((AH5+AL5)&lt;10,(AG5+AK5)=9,AG5&lt;9),AG5+1,AG5)</f>
        <v>3</v>
      </c>
      <c r="S5" s="8">
        <f ca="1">AH5</f>
        <v>4</v>
      </c>
      <c r="T5" s="9"/>
      <c r="U5" s="1">
        <v>1</v>
      </c>
      <c r="V5" s="8">
        <f ca="1">IF(AND((AH5+AL5)&lt;10,(AG5+AK5)=9,AG5=9),AK5+1,AK5)</f>
        <v>9</v>
      </c>
      <c r="W5" s="8">
        <f t="shared" ref="W5:W16" ca="1" si="4">AL5</f>
        <v>4</v>
      </c>
      <c r="X5" s="9"/>
      <c r="Y5" s="1">
        <v>1</v>
      </c>
      <c r="Z5" s="5">
        <f ca="1">R5*10+S5</f>
        <v>34</v>
      </c>
      <c r="AA5" s="6" t="s">
        <v>14</v>
      </c>
      <c r="AB5" s="6">
        <f ca="1">V5*10+W5</f>
        <v>94</v>
      </c>
      <c r="AC5" s="7" t="s">
        <v>15</v>
      </c>
      <c r="AD5" s="8">
        <f t="shared" ref="AD5:AD16" ca="1" si="5">Z5+AB5</f>
        <v>128</v>
      </c>
      <c r="AF5" s="1">
        <v>1</v>
      </c>
      <c r="AG5" s="8">
        <f ca="1">VLOOKUP($AO1,$AQ$1:$AS$101,2,FALSE)</f>
        <v>3</v>
      </c>
      <c r="AH5" s="8">
        <f ca="1">VLOOKUP($AX1,$AZ$1:$BB$101,2,FALSE)</f>
        <v>4</v>
      </c>
      <c r="AI5" s="9"/>
      <c r="AJ5" s="1">
        <v>1</v>
      </c>
      <c r="AK5" s="8">
        <f ca="1">VLOOKUP($AO1,$AQ$1:$AS$101,3,FALSE)</f>
        <v>9</v>
      </c>
      <c r="AL5" s="8">
        <f t="shared" ref="AL5:AL16" ca="1" si="6">VLOOKUP($AX1,$AZ$1:$BB$101,3,FALSE)</f>
        <v>4</v>
      </c>
      <c r="AN5" s="3">
        <f t="shared" ca="1" si="2"/>
        <v>0.66246428441100658</v>
      </c>
      <c r="AO5" s="4">
        <f t="shared" ca="1" si="0"/>
        <v>30</v>
      </c>
      <c r="AP5" s="1"/>
      <c r="AQ5" s="1">
        <v>5</v>
      </c>
      <c r="AR5" s="1">
        <v>2</v>
      </c>
      <c r="AS5" s="1">
        <v>8</v>
      </c>
      <c r="AW5" s="3">
        <f t="shared" ca="1" si="3"/>
        <v>0.13182864744246658</v>
      </c>
      <c r="AX5" s="4">
        <f t="shared" ca="1" si="1"/>
        <v>75</v>
      </c>
      <c r="AY5" s="1"/>
      <c r="AZ5" s="1">
        <v>5</v>
      </c>
      <c r="BA5" s="1">
        <v>0</v>
      </c>
      <c r="BB5" s="1">
        <v>5</v>
      </c>
    </row>
    <row r="6" spans="1:54" ht="42" customHeight="1" thickBot="1" x14ac:dyDescent="0.3">
      <c r="A6" s="16"/>
      <c r="B6" s="20" t="s">
        <v>2</v>
      </c>
      <c r="C6" s="21">
        <f ca="1">$V5</f>
        <v>9</v>
      </c>
      <c r="D6" s="21">
        <f ca="1">$W5</f>
        <v>4</v>
      </c>
      <c r="E6" s="19"/>
      <c r="F6" s="16"/>
      <c r="G6" s="20" t="s">
        <v>2</v>
      </c>
      <c r="H6" s="21">
        <f ca="1">$V6</f>
        <v>4</v>
      </c>
      <c r="I6" s="21">
        <f ca="1">$W6</f>
        <v>9</v>
      </c>
      <c r="J6" s="19"/>
      <c r="K6" s="16"/>
      <c r="L6" s="20" t="s">
        <v>2</v>
      </c>
      <c r="M6" s="21">
        <f ca="1">$V7</f>
        <v>2</v>
      </c>
      <c r="N6" s="21">
        <f ca="1">$W7</f>
        <v>6</v>
      </c>
      <c r="O6" s="19"/>
      <c r="P6" s="1"/>
      <c r="Q6" s="1">
        <v>2</v>
      </c>
      <c r="R6" s="28">
        <f t="shared" ref="R6:R16" ca="1" si="7">IF(AND((AH6+AL6)&lt;10,(AG6+AK6)=9,AG6&lt;9),AG6+1,AG6)</f>
        <v>5</v>
      </c>
      <c r="S6" s="8">
        <f t="shared" ref="S6:S16" ca="1" si="8">AH6</f>
        <v>9</v>
      </c>
      <c r="T6" s="9"/>
      <c r="U6" s="1">
        <v>2</v>
      </c>
      <c r="V6" s="8">
        <f t="shared" ref="V6:V16" ca="1" si="9">IF(AND((AH6+AL6)&lt;10,(AG6+AK6)=9,AG6=9),AK6+1,AK6)</f>
        <v>4</v>
      </c>
      <c r="W6" s="8">
        <f t="shared" ca="1" si="4"/>
        <v>9</v>
      </c>
      <c r="X6" s="9"/>
      <c r="Y6" s="1">
        <v>2</v>
      </c>
      <c r="Z6" s="5">
        <f t="shared" ref="Z6:Z16" ca="1" si="10">R6*10+W6</f>
        <v>59</v>
      </c>
      <c r="AA6" s="6" t="s">
        <v>14</v>
      </c>
      <c r="AB6" s="6">
        <f t="shared" ref="AB6:AB16" ca="1" si="11">V6*10+S6</f>
        <v>49</v>
      </c>
      <c r="AC6" s="7" t="s">
        <v>15</v>
      </c>
      <c r="AD6" s="8">
        <f t="shared" ca="1" si="5"/>
        <v>108</v>
      </c>
      <c r="AF6" s="1">
        <v>2</v>
      </c>
      <c r="AG6" s="8">
        <f t="shared" ref="AG6:AG16" ca="1" si="12">VLOOKUP($AO2,$AQ$1:$AS$101,2,FALSE)</f>
        <v>5</v>
      </c>
      <c r="AH6" s="8">
        <f t="shared" ref="AH6:AH16" ca="1" si="13">VLOOKUP($AX2,$AZ$1:$BB$101,2,FALSE)</f>
        <v>9</v>
      </c>
      <c r="AI6" s="9"/>
      <c r="AJ6" s="1">
        <v>2</v>
      </c>
      <c r="AK6" s="8">
        <f t="shared" ref="AK6:AK16" ca="1" si="14">VLOOKUP($AO2,$AQ$1:$AS$101,3,FALSE)</f>
        <v>4</v>
      </c>
      <c r="AL6" s="8">
        <f t="shared" ca="1" si="6"/>
        <v>9</v>
      </c>
      <c r="AN6" s="3">
        <f t="shared" ca="1" si="2"/>
        <v>0.1902057024432251</v>
      </c>
      <c r="AO6" s="4">
        <f t="shared" ca="1" si="0"/>
        <v>60</v>
      </c>
      <c r="AP6" s="1"/>
      <c r="AQ6" s="1">
        <v>6</v>
      </c>
      <c r="AR6" s="1">
        <v>2</v>
      </c>
      <c r="AS6" s="1">
        <v>9</v>
      </c>
      <c r="AW6" s="3">
        <f t="shared" ca="1" si="3"/>
        <v>3.1246251172739492E-2</v>
      </c>
      <c r="AX6" s="4">
        <f t="shared" ca="1" si="1"/>
        <v>86</v>
      </c>
      <c r="AY6" s="1"/>
      <c r="AZ6" s="1">
        <v>6</v>
      </c>
      <c r="BA6" s="1">
        <v>0</v>
      </c>
      <c r="BB6" s="1">
        <v>6</v>
      </c>
    </row>
    <row r="7" spans="1:54" ht="50.1" customHeight="1" x14ac:dyDescent="0.25">
      <c r="A7" s="16"/>
      <c r="B7" s="39"/>
      <c r="C7" s="23"/>
      <c r="D7" s="23"/>
      <c r="E7" s="19"/>
      <c r="F7" s="16"/>
      <c r="G7" s="39"/>
      <c r="H7" s="23"/>
      <c r="I7" s="23"/>
      <c r="J7" s="19"/>
      <c r="K7" s="16"/>
      <c r="L7" s="39"/>
      <c r="M7" s="23"/>
      <c r="N7" s="23"/>
      <c r="O7" s="19"/>
      <c r="P7" s="1"/>
      <c r="Q7" s="1">
        <v>3</v>
      </c>
      <c r="R7" s="28">
        <f t="shared" ca="1" si="7"/>
        <v>8</v>
      </c>
      <c r="S7" s="8">
        <f t="shared" ca="1" si="8"/>
        <v>5</v>
      </c>
      <c r="T7" s="9"/>
      <c r="U7" s="1">
        <v>3</v>
      </c>
      <c r="V7" s="8">
        <f t="shared" ca="1" si="9"/>
        <v>2</v>
      </c>
      <c r="W7" s="8">
        <f t="shared" ca="1" si="4"/>
        <v>6</v>
      </c>
      <c r="X7" s="9"/>
      <c r="Y7" s="1">
        <v>3</v>
      </c>
      <c r="Z7" s="5">
        <f t="shared" ca="1" si="10"/>
        <v>86</v>
      </c>
      <c r="AA7" s="6" t="s">
        <v>14</v>
      </c>
      <c r="AB7" s="6">
        <f t="shared" ca="1" si="11"/>
        <v>25</v>
      </c>
      <c r="AC7" s="7" t="s">
        <v>15</v>
      </c>
      <c r="AD7" s="8">
        <f t="shared" ca="1" si="5"/>
        <v>111</v>
      </c>
      <c r="AF7" s="1">
        <v>3</v>
      </c>
      <c r="AG7" s="8">
        <f t="shared" ca="1" si="12"/>
        <v>8</v>
      </c>
      <c r="AH7" s="8">
        <f t="shared" ca="1" si="13"/>
        <v>5</v>
      </c>
      <c r="AI7" s="9"/>
      <c r="AJ7" s="1">
        <v>3</v>
      </c>
      <c r="AK7" s="8">
        <f t="shared" ca="1" si="14"/>
        <v>2</v>
      </c>
      <c r="AL7" s="8">
        <f t="shared" ca="1" si="6"/>
        <v>6</v>
      </c>
      <c r="AN7" s="3">
        <f t="shared" ca="1" si="2"/>
        <v>0.21718571794840569</v>
      </c>
      <c r="AO7" s="4">
        <f t="shared" ca="1" si="0"/>
        <v>59</v>
      </c>
      <c r="AP7" s="1"/>
      <c r="AQ7" s="1">
        <v>7</v>
      </c>
      <c r="AR7" s="1">
        <v>3</v>
      </c>
      <c r="AS7" s="1">
        <v>6</v>
      </c>
      <c r="AW7" s="3">
        <f t="shared" ca="1" si="3"/>
        <v>0.23588995378348809</v>
      </c>
      <c r="AX7" s="4">
        <f t="shared" ca="1" si="1"/>
        <v>68</v>
      </c>
      <c r="AY7" s="1"/>
      <c r="AZ7" s="1">
        <v>7</v>
      </c>
      <c r="BA7" s="1">
        <v>0</v>
      </c>
      <c r="BB7" s="1">
        <v>7</v>
      </c>
    </row>
    <row r="8" spans="1:54" ht="12.95" customHeight="1" x14ac:dyDescent="0.25">
      <c r="A8" s="24"/>
      <c r="B8" s="25"/>
      <c r="C8" s="25"/>
      <c r="D8" s="25"/>
      <c r="E8" s="26"/>
      <c r="F8" s="24"/>
      <c r="G8" s="25"/>
      <c r="H8" s="25"/>
      <c r="I8" s="25"/>
      <c r="J8" s="26"/>
      <c r="K8" s="24"/>
      <c r="L8" s="25"/>
      <c r="M8" s="25"/>
      <c r="N8" s="25"/>
      <c r="O8" s="26"/>
      <c r="P8" s="1"/>
      <c r="Q8" s="1">
        <v>4</v>
      </c>
      <c r="R8" s="28">
        <f t="shared" ca="1" si="7"/>
        <v>6</v>
      </c>
      <c r="S8" s="8">
        <f t="shared" ca="1" si="8"/>
        <v>9</v>
      </c>
      <c r="T8" s="9"/>
      <c r="U8" s="1">
        <v>4</v>
      </c>
      <c r="V8" s="8">
        <f t="shared" ca="1" si="9"/>
        <v>7</v>
      </c>
      <c r="W8" s="8">
        <f t="shared" ca="1" si="4"/>
        <v>6</v>
      </c>
      <c r="X8" s="9"/>
      <c r="Y8" s="1">
        <v>4</v>
      </c>
      <c r="Z8" s="5">
        <f t="shared" ca="1" si="10"/>
        <v>66</v>
      </c>
      <c r="AA8" s="6" t="s">
        <v>14</v>
      </c>
      <c r="AB8" s="6">
        <f t="shared" ca="1" si="11"/>
        <v>79</v>
      </c>
      <c r="AC8" s="7" t="s">
        <v>15</v>
      </c>
      <c r="AD8" s="8">
        <f t="shared" ca="1" si="5"/>
        <v>145</v>
      </c>
      <c r="AF8" s="1">
        <v>4</v>
      </c>
      <c r="AG8" s="8">
        <f t="shared" ca="1" si="12"/>
        <v>6</v>
      </c>
      <c r="AH8" s="8">
        <f t="shared" ca="1" si="13"/>
        <v>9</v>
      </c>
      <c r="AI8" s="9"/>
      <c r="AJ8" s="1">
        <v>4</v>
      </c>
      <c r="AK8" s="8">
        <f t="shared" ca="1" si="14"/>
        <v>7</v>
      </c>
      <c r="AL8" s="8">
        <f t="shared" ca="1" si="6"/>
        <v>6</v>
      </c>
      <c r="AN8" s="3">
        <f t="shared" ca="1" si="2"/>
        <v>0.5869452539196699</v>
      </c>
      <c r="AO8" s="4">
        <f t="shared" ca="1" si="0"/>
        <v>34</v>
      </c>
      <c r="AP8" s="1"/>
      <c r="AQ8" s="1">
        <v>8</v>
      </c>
      <c r="AR8" s="1">
        <v>3</v>
      </c>
      <c r="AS8" s="1">
        <v>7</v>
      </c>
      <c r="AW8" s="3">
        <f t="shared" ca="1" si="3"/>
        <v>0.6960394174336243</v>
      </c>
      <c r="AX8" s="4">
        <f t="shared" ca="1" si="1"/>
        <v>33</v>
      </c>
      <c r="AY8" s="1"/>
      <c r="AZ8" s="1">
        <v>8</v>
      </c>
      <c r="BA8" s="1">
        <v>0</v>
      </c>
      <c r="BB8" s="1">
        <v>8</v>
      </c>
    </row>
    <row r="9" spans="1:54" ht="39.950000000000003" customHeight="1" x14ac:dyDescent="0.25">
      <c r="A9" s="12"/>
      <c r="B9" s="34"/>
      <c r="C9" s="34"/>
      <c r="D9" s="13"/>
      <c r="E9" s="14"/>
      <c r="F9" s="12"/>
      <c r="G9" s="34"/>
      <c r="H9" s="34"/>
      <c r="I9" s="15"/>
      <c r="J9" s="14"/>
      <c r="K9" s="12"/>
      <c r="L9" s="34"/>
      <c r="M9" s="34"/>
      <c r="N9" s="15"/>
      <c r="O9" s="14"/>
      <c r="P9" s="1"/>
      <c r="Q9" s="1">
        <v>5</v>
      </c>
      <c r="R9" s="28">
        <f t="shared" ca="1" si="7"/>
        <v>7</v>
      </c>
      <c r="S9" s="8">
        <f t="shared" ca="1" si="8"/>
        <v>8</v>
      </c>
      <c r="T9" s="9"/>
      <c r="U9" s="1">
        <v>5</v>
      </c>
      <c r="V9" s="8">
        <f t="shared" ca="1" si="9"/>
        <v>3</v>
      </c>
      <c r="W9" s="8">
        <f t="shared" ca="1" si="4"/>
        <v>3</v>
      </c>
      <c r="X9" s="9"/>
      <c r="Y9" s="1">
        <v>5</v>
      </c>
      <c r="Z9" s="5">
        <f t="shared" ca="1" si="10"/>
        <v>73</v>
      </c>
      <c r="AA9" s="6" t="s">
        <v>14</v>
      </c>
      <c r="AB9" s="6">
        <f t="shared" ca="1" si="11"/>
        <v>38</v>
      </c>
      <c r="AC9" s="7" t="s">
        <v>15</v>
      </c>
      <c r="AD9" s="8">
        <f t="shared" ca="1" si="5"/>
        <v>111</v>
      </c>
      <c r="AF9" s="1">
        <v>5</v>
      </c>
      <c r="AG9" s="8">
        <f t="shared" ca="1" si="12"/>
        <v>7</v>
      </c>
      <c r="AH9" s="8">
        <f t="shared" ca="1" si="13"/>
        <v>8</v>
      </c>
      <c r="AI9" s="9"/>
      <c r="AJ9" s="1">
        <v>5</v>
      </c>
      <c r="AK9" s="8">
        <f t="shared" ca="1" si="14"/>
        <v>3</v>
      </c>
      <c r="AL9" s="8">
        <f t="shared" ca="1" si="6"/>
        <v>3</v>
      </c>
      <c r="AN9" s="3">
        <f t="shared" ca="1" si="2"/>
        <v>0.95262450707453961</v>
      </c>
      <c r="AO9" s="4">
        <f t="shared" ca="1" si="0"/>
        <v>6</v>
      </c>
      <c r="AP9" s="1"/>
      <c r="AQ9" s="1">
        <v>9</v>
      </c>
      <c r="AR9" s="1">
        <v>3</v>
      </c>
      <c r="AS9" s="1">
        <v>8</v>
      </c>
      <c r="AW9" s="3">
        <f t="shared" ca="1" si="3"/>
        <v>0.83031424105020279</v>
      </c>
      <c r="AX9" s="4">
        <f t="shared" ca="1" si="1"/>
        <v>19</v>
      </c>
      <c r="AY9" s="1"/>
      <c r="AZ9" s="1">
        <v>9</v>
      </c>
      <c r="BA9" s="1">
        <v>0</v>
      </c>
      <c r="BB9" s="1">
        <v>9</v>
      </c>
    </row>
    <row r="10" spans="1:54" ht="42" customHeight="1" x14ac:dyDescent="0.25">
      <c r="A10" s="16"/>
      <c r="B10" s="17"/>
      <c r="C10" s="18">
        <f ca="1">$R8</f>
        <v>6</v>
      </c>
      <c r="D10" s="18">
        <f ca="1">$S8</f>
        <v>9</v>
      </c>
      <c r="E10" s="19"/>
      <c r="F10" s="16"/>
      <c r="G10" s="17"/>
      <c r="H10" s="18">
        <f ca="1">$R9</f>
        <v>7</v>
      </c>
      <c r="I10" s="18">
        <f ca="1">$S9</f>
        <v>8</v>
      </c>
      <c r="J10" s="19"/>
      <c r="K10" s="16"/>
      <c r="L10" s="17"/>
      <c r="M10" s="18">
        <f ca="1">$R10</f>
        <v>9</v>
      </c>
      <c r="N10" s="18">
        <f ca="1">$S10</f>
        <v>9</v>
      </c>
      <c r="O10" s="19"/>
      <c r="P10" s="1"/>
      <c r="Q10" s="1">
        <v>6</v>
      </c>
      <c r="R10" s="28">
        <f t="shared" ca="1" si="7"/>
        <v>9</v>
      </c>
      <c r="S10" s="8">
        <f t="shared" ca="1" si="8"/>
        <v>9</v>
      </c>
      <c r="T10" s="9"/>
      <c r="U10" s="1">
        <v>6</v>
      </c>
      <c r="V10" s="8">
        <f t="shared" ca="1" si="9"/>
        <v>0</v>
      </c>
      <c r="W10" s="8">
        <f t="shared" ca="1" si="4"/>
        <v>5</v>
      </c>
      <c r="X10" s="9"/>
      <c r="Y10" s="1">
        <v>6</v>
      </c>
      <c r="Z10" s="5">
        <f t="shared" ca="1" si="10"/>
        <v>95</v>
      </c>
      <c r="AA10" s="6" t="s">
        <v>14</v>
      </c>
      <c r="AB10" s="6">
        <f t="shared" ca="1" si="11"/>
        <v>9</v>
      </c>
      <c r="AC10" s="7" t="s">
        <v>15</v>
      </c>
      <c r="AD10" s="8">
        <f t="shared" ca="1" si="5"/>
        <v>104</v>
      </c>
      <c r="AF10" s="1">
        <v>6</v>
      </c>
      <c r="AG10" s="8">
        <f t="shared" ca="1" si="12"/>
        <v>9</v>
      </c>
      <c r="AH10" s="8">
        <f t="shared" ca="1" si="13"/>
        <v>9</v>
      </c>
      <c r="AI10" s="9"/>
      <c r="AJ10" s="1">
        <v>6</v>
      </c>
      <c r="AK10" s="8">
        <f t="shared" ca="1" si="14"/>
        <v>0</v>
      </c>
      <c r="AL10" s="8">
        <f t="shared" ca="1" si="6"/>
        <v>5</v>
      </c>
      <c r="AN10" s="3">
        <f t="shared" ca="1" si="2"/>
        <v>0.88165112084952291</v>
      </c>
      <c r="AO10" s="4">
        <f t="shared" ca="1" si="0"/>
        <v>12</v>
      </c>
      <c r="AP10" s="1"/>
      <c r="AQ10" s="1">
        <v>10</v>
      </c>
      <c r="AR10" s="1">
        <v>3</v>
      </c>
      <c r="AS10" s="1">
        <v>9</v>
      </c>
      <c r="AW10" s="3">
        <f t="shared" ca="1" si="3"/>
        <v>0.6616187476567913</v>
      </c>
      <c r="AX10" s="4">
        <f t="shared" ca="1" si="1"/>
        <v>34</v>
      </c>
      <c r="AY10" s="1"/>
      <c r="AZ10" s="1">
        <v>10</v>
      </c>
      <c r="BA10" s="1">
        <v>1</v>
      </c>
      <c r="BB10" s="1">
        <v>1</v>
      </c>
    </row>
    <row r="11" spans="1:54" ht="42" customHeight="1" thickBot="1" x14ac:dyDescent="0.3">
      <c r="A11" s="16"/>
      <c r="B11" s="20" t="s">
        <v>2</v>
      </c>
      <c r="C11" s="21">
        <f ca="1">$V8</f>
        <v>7</v>
      </c>
      <c r="D11" s="21">
        <f ca="1">$W8</f>
        <v>6</v>
      </c>
      <c r="E11" s="19"/>
      <c r="F11" s="16"/>
      <c r="G11" s="20" t="s">
        <v>2</v>
      </c>
      <c r="H11" s="21">
        <f ca="1">$V9</f>
        <v>3</v>
      </c>
      <c r="I11" s="21">
        <f ca="1">$W9</f>
        <v>3</v>
      </c>
      <c r="J11" s="19"/>
      <c r="K11" s="16"/>
      <c r="L11" s="20" t="s">
        <v>2</v>
      </c>
      <c r="M11" s="21">
        <f ca="1">$V10</f>
        <v>0</v>
      </c>
      <c r="N11" s="21">
        <f ca="1">$W10</f>
        <v>5</v>
      </c>
      <c r="O11" s="19"/>
      <c r="P11" s="1"/>
      <c r="Q11" s="1">
        <v>7</v>
      </c>
      <c r="R11" s="28">
        <f t="shared" ca="1" si="7"/>
        <v>9</v>
      </c>
      <c r="S11" s="8">
        <f t="shared" ca="1" si="8"/>
        <v>7</v>
      </c>
      <c r="T11" s="9"/>
      <c r="U11" s="1">
        <v>7</v>
      </c>
      <c r="V11" s="8">
        <f t="shared" ca="1" si="9"/>
        <v>0</v>
      </c>
      <c r="W11" s="8">
        <f t="shared" ca="1" si="4"/>
        <v>5</v>
      </c>
      <c r="X11" s="9"/>
      <c r="Y11" s="1">
        <v>7</v>
      </c>
      <c r="Z11" s="5">
        <f t="shared" ca="1" si="10"/>
        <v>95</v>
      </c>
      <c r="AA11" s="6" t="s">
        <v>14</v>
      </c>
      <c r="AB11" s="6">
        <f t="shared" ca="1" si="11"/>
        <v>7</v>
      </c>
      <c r="AC11" s="7" t="s">
        <v>15</v>
      </c>
      <c r="AD11" s="8">
        <f t="shared" ca="1" si="5"/>
        <v>102</v>
      </c>
      <c r="AF11" s="1">
        <v>7</v>
      </c>
      <c r="AG11" s="8">
        <f t="shared" ca="1" si="12"/>
        <v>9</v>
      </c>
      <c r="AH11" s="8">
        <f t="shared" ca="1" si="13"/>
        <v>7</v>
      </c>
      <c r="AI11" s="9"/>
      <c r="AJ11" s="1">
        <v>7</v>
      </c>
      <c r="AK11" s="8">
        <f t="shared" ca="1" si="14"/>
        <v>0</v>
      </c>
      <c r="AL11" s="8">
        <f t="shared" ca="1" si="6"/>
        <v>5</v>
      </c>
      <c r="AN11" s="3">
        <f t="shared" ca="1" si="2"/>
        <v>0.33659131399378894</v>
      </c>
      <c r="AO11" s="4">
        <f t="shared" ca="1" si="0"/>
        <v>49</v>
      </c>
      <c r="AP11" s="1"/>
      <c r="AQ11" s="1">
        <v>11</v>
      </c>
      <c r="AR11" s="1">
        <v>4</v>
      </c>
      <c r="AS11" s="1">
        <v>5</v>
      </c>
      <c r="AW11" s="3">
        <f t="shared" ca="1" si="3"/>
        <v>0.93095105436674874</v>
      </c>
      <c r="AX11" s="4">
        <f t="shared" ca="1" si="1"/>
        <v>11</v>
      </c>
      <c r="AY11" s="1"/>
      <c r="AZ11" s="1">
        <v>11</v>
      </c>
      <c r="BA11" s="1">
        <v>1</v>
      </c>
      <c r="BB11" s="1">
        <v>2</v>
      </c>
    </row>
    <row r="12" spans="1:54" ht="50.1" customHeight="1" x14ac:dyDescent="0.25">
      <c r="A12" s="16"/>
      <c r="B12" s="39"/>
      <c r="C12" s="23"/>
      <c r="D12" s="23"/>
      <c r="E12" s="19"/>
      <c r="F12" s="16"/>
      <c r="G12" s="39"/>
      <c r="H12" s="23"/>
      <c r="I12" s="23"/>
      <c r="J12" s="19"/>
      <c r="K12" s="38"/>
      <c r="L12" s="22"/>
      <c r="M12" s="23"/>
      <c r="N12" s="23"/>
      <c r="O12" s="19"/>
      <c r="P12" s="1"/>
      <c r="Q12" s="1">
        <v>8</v>
      </c>
      <c r="R12" s="28">
        <f t="shared" ca="1" si="7"/>
        <v>7</v>
      </c>
      <c r="S12" s="8">
        <f t="shared" ca="1" si="8"/>
        <v>3</v>
      </c>
      <c r="T12" s="9"/>
      <c r="U12" s="1">
        <v>8</v>
      </c>
      <c r="V12" s="8">
        <f t="shared" ca="1" si="9"/>
        <v>7</v>
      </c>
      <c r="W12" s="8">
        <f t="shared" ca="1" si="4"/>
        <v>6</v>
      </c>
      <c r="X12" s="9"/>
      <c r="Y12" s="1">
        <v>8</v>
      </c>
      <c r="Z12" s="5">
        <f t="shared" ca="1" si="10"/>
        <v>76</v>
      </c>
      <c r="AA12" s="6" t="s">
        <v>14</v>
      </c>
      <c r="AB12" s="6">
        <f t="shared" ca="1" si="11"/>
        <v>73</v>
      </c>
      <c r="AC12" s="7" t="s">
        <v>15</v>
      </c>
      <c r="AD12" s="8">
        <f t="shared" ca="1" si="5"/>
        <v>149</v>
      </c>
      <c r="AF12" s="1">
        <v>8</v>
      </c>
      <c r="AG12" s="8">
        <f t="shared" ca="1" si="12"/>
        <v>7</v>
      </c>
      <c r="AH12" s="8">
        <f t="shared" ca="1" si="13"/>
        <v>3</v>
      </c>
      <c r="AI12" s="9"/>
      <c r="AJ12" s="1">
        <v>8</v>
      </c>
      <c r="AK12" s="8">
        <f t="shared" ca="1" si="14"/>
        <v>7</v>
      </c>
      <c r="AL12" s="8">
        <f t="shared" ca="1" si="6"/>
        <v>6</v>
      </c>
      <c r="AN12" s="3">
        <f t="shared" ca="1" si="2"/>
        <v>0.15945299050361017</v>
      </c>
      <c r="AO12" s="4">
        <f t="shared" ca="1" si="0"/>
        <v>61</v>
      </c>
      <c r="AP12" s="1"/>
      <c r="AQ12" s="1">
        <v>12</v>
      </c>
      <c r="AR12" s="1">
        <v>4</v>
      </c>
      <c r="AS12" s="1">
        <v>6</v>
      </c>
      <c r="AW12" s="3">
        <f t="shared" ca="1" si="3"/>
        <v>0.4969305151204757</v>
      </c>
      <c r="AX12" s="4">
        <f t="shared" ca="1" si="1"/>
        <v>46</v>
      </c>
      <c r="AY12" s="1"/>
      <c r="AZ12" s="1">
        <v>12</v>
      </c>
      <c r="BA12" s="1">
        <v>1</v>
      </c>
      <c r="BB12" s="1">
        <v>3</v>
      </c>
    </row>
    <row r="13" spans="1:54" ht="12.95" customHeight="1" x14ac:dyDescent="0.25">
      <c r="A13" s="24"/>
      <c r="B13" s="25"/>
      <c r="C13" s="25"/>
      <c r="D13" s="25"/>
      <c r="E13" s="26"/>
      <c r="F13" s="24"/>
      <c r="G13" s="25"/>
      <c r="H13" s="25"/>
      <c r="I13" s="25"/>
      <c r="J13" s="26"/>
      <c r="K13" s="24"/>
      <c r="L13" s="25"/>
      <c r="M13" s="25"/>
      <c r="N13" s="25"/>
      <c r="O13" s="26"/>
      <c r="P13" s="1"/>
      <c r="Q13" s="1">
        <v>9</v>
      </c>
      <c r="R13" s="28">
        <f t="shared" ca="1" si="7"/>
        <v>2</v>
      </c>
      <c r="S13" s="8">
        <f t="shared" ca="1" si="8"/>
        <v>2</v>
      </c>
      <c r="T13" s="9"/>
      <c r="U13" s="1">
        <v>9</v>
      </c>
      <c r="V13" s="8">
        <f t="shared" ca="1" si="9"/>
        <v>9</v>
      </c>
      <c r="W13" s="8">
        <f t="shared" ca="1" si="4"/>
        <v>1</v>
      </c>
      <c r="X13" s="9"/>
      <c r="Y13" s="1">
        <v>9</v>
      </c>
      <c r="Z13" s="5">
        <f t="shared" ca="1" si="10"/>
        <v>21</v>
      </c>
      <c r="AA13" s="6" t="s">
        <v>14</v>
      </c>
      <c r="AB13" s="6">
        <f t="shared" ca="1" si="11"/>
        <v>92</v>
      </c>
      <c r="AC13" s="7" t="s">
        <v>15</v>
      </c>
      <c r="AD13" s="8">
        <f t="shared" ca="1" si="5"/>
        <v>113</v>
      </c>
      <c r="AF13" s="1">
        <v>9</v>
      </c>
      <c r="AG13" s="8">
        <f t="shared" ca="1" si="12"/>
        <v>2</v>
      </c>
      <c r="AH13" s="8">
        <f t="shared" ca="1" si="13"/>
        <v>2</v>
      </c>
      <c r="AI13" s="9"/>
      <c r="AJ13" s="1">
        <v>9</v>
      </c>
      <c r="AK13" s="8">
        <f t="shared" ca="1" si="14"/>
        <v>9</v>
      </c>
      <c r="AL13" s="8">
        <f t="shared" ca="1" si="6"/>
        <v>1</v>
      </c>
      <c r="AN13" s="3">
        <f t="shared" ca="1" si="2"/>
        <v>0.24824805736679456</v>
      </c>
      <c r="AO13" s="4">
        <f t="shared" ca="1" si="0"/>
        <v>57</v>
      </c>
      <c r="AP13" s="1"/>
      <c r="AQ13" s="1">
        <v>13</v>
      </c>
      <c r="AR13" s="1">
        <v>4</v>
      </c>
      <c r="AS13" s="1">
        <v>7</v>
      </c>
      <c r="AW13" s="3">
        <f t="shared" ca="1" si="3"/>
        <v>0.48580832951422848</v>
      </c>
      <c r="AX13" s="4">
        <f t="shared" ca="1" si="1"/>
        <v>48</v>
      </c>
      <c r="AY13" s="1"/>
      <c r="AZ13" s="1">
        <v>13</v>
      </c>
      <c r="BA13" s="1">
        <v>1</v>
      </c>
      <c r="BB13" s="1">
        <v>4</v>
      </c>
    </row>
    <row r="14" spans="1:54" ht="39.950000000000003" customHeight="1" x14ac:dyDescent="0.25">
      <c r="A14" s="12"/>
      <c r="B14" s="34"/>
      <c r="C14" s="34"/>
      <c r="D14" s="13"/>
      <c r="E14" s="14"/>
      <c r="F14" s="12"/>
      <c r="G14" s="34"/>
      <c r="H14" s="34"/>
      <c r="I14" s="15"/>
      <c r="J14" s="14"/>
      <c r="K14" s="12"/>
      <c r="L14" s="34"/>
      <c r="M14" s="34"/>
      <c r="N14" s="15"/>
      <c r="O14" s="14"/>
      <c r="P14" s="1"/>
      <c r="Q14" s="1">
        <v>10</v>
      </c>
      <c r="R14" s="28">
        <f t="shared" ca="1" si="7"/>
        <v>4</v>
      </c>
      <c r="S14" s="8">
        <f t="shared" ca="1" si="8"/>
        <v>3</v>
      </c>
      <c r="T14" s="9"/>
      <c r="U14" s="1">
        <v>10</v>
      </c>
      <c r="V14" s="8">
        <f t="shared" ca="1" si="9"/>
        <v>6</v>
      </c>
      <c r="W14" s="8">
        <f t="shared" ca="1" si="4"/>
        <v>7</v>
      </c>
      <c r="X14" s="9"/>
      <c r="Y14" s="1">
        <v>10</v>
      </c>
      <c r="Z14" s="5">
        <f t="shared" ca="1" si="10"/>
        <v>47</v>
      </c>
      <c r="AA14" s="6" t="s">
        <v>14</v>
      </c>
      <c r="AB14" s="6">
        <f t="shared" ca="1" si="11"/>
        <v>63</v>
      </c>
      <c r="AC14" s="7" t="s">
        <v>15</v>
      </c>
      <c r="AD14" s="8">
        <f t="shared" ca="1" si="5"/>
        <v>110</v>
      </c>
      <c r="AF14" s="1">
        <v>10</v>
      </c>
      <c r="AG14" s="8">
        <f t="shared" ca="1" si="12"/>
        <v>4</v>
      </c>
      <c r="AH14" s="8">
        <f t="shared" ca="1" si="13"/>
        <v>3</v>
      </c>
      <c r="AI14" s="9"/>
      <c r="AJ14" s="1">
        <v>10</v>
      </c>
      <c r="AK14" s="8">
        <f t="shared" ca="1" si="14"/>
        <v>6</v>
      </c>
      <c r="AL14" s="8">
        <f t="shared" ca="1" si="6"/>
        <v>7</v>
      </c>
      <c r="AN14" s="3">
        <f t="shared" ca="1" si="2"/>
        <v>0.65088515162622185</v>
      </c>
      <c r="AO14" s="4">
        <f t="shared" ca="1" si="0"/>
        <v>31</v>
      </c>
      <c r="AP14" s="1"/>
      <c r="AQ14" s="1">
        <v>14</v>
      </c>
      <c r="AR14" s="1">
        <v>4</v>
      </c>
      <c r="AS14" s="1">
        <v>8</v>
      </c>
      <c r="AW14" s="3">
        <f t="shared" ca="1" si="3"/>
        <v>0.91202901273595871</v>
      </c>
      <c r="AX14" s="4">
        <f t="shared" ca="1" si="1"/>
        <v>12</v>
      </c>
      <c r="AY14" s="1"/>
      <c r="AZ14" s="1">
        <v>14</v>
      </c>
      <c r="BA14" s="1">
        <v>1</v>
      </c>
      <c r="BB14" s="1">
        <v>5</v>
      </c>
    </row>
    <row r="15" spans="1:54" ht="42" customHeight="1" x14ac:dyDescent="0.25">
      <c r="A15" s="16"/>
      <c r="B15" s="17"/>
      <c r="C15" s="18">
        <f ca="1">$R11</f>
        <v>9</v>
      </c>
      <c r="D15" s="18">
        <f ca="1">$S11</f>
        <v>7</v>
      </c>
      <c r="E15" s="19"/>
      <c r="F15" s="16"/>
      <c r="G15" s="17"/>
      <c r="H15" s="18">
        <f ca="1">$R12</f>
        <v>7</v>
      </c>
      <c r="I15" s="18">
        <f ca="1">$S12</f>
        <v>3</v>
      </c>
      <c r="J15" s="19"/>
      <c r="K15" s="16"/>
      <c r="L15" s="17"/>
      <c r="M15" s="18">
        <f ca="1">$R13</f>
        <v>2</v>
      </c>
      <c r="N15" s="18">
        <f ca="1">$S13</f>
        <v>2</v>
      </c>
      <c r="O15" s="19"/>
      <c r="P15" s="1"/>
      <c r="Q15" s="1">
        <v>11</v>
      </c>
      <c r="R15" s="28">
        <f t="shared" ca="1" si="7"/>
        <v>9</v>
      </c>
      <c r="S15" s="8">
        <f t="shared" ca="1" si="8"/>
        <v>1</v>
      </c>
      <c r="T15" s="9"/>
      <c r="U15" s="1">
        <v>11</v>
      </c>
      <c r="V15" s="8">
        <f t="shared" ca="1" si="9"/>
        <v>3</v>
      </c>
      <c r="W15" s="8">
        <f t="shared" ca="1" si="4"/>
        <v>2</v>
      </c>
      <c r="X15" s="9"/>
      <c r="Y15" s="1">
        <v>11</v>
      </c>
      <c r="Z15" s="5">
        <f t="shared" ca="1" si="10"/>
        <v>92</v>
      </c>
      <c r="AA15" s="6" t="s">
        <v>14</v>
      </c>
      <c r="AB15" s="6">
        <f t="shared" ca="1" si="11"/>
        <v>31</v>
      </c>
      <c r="AC15" s="7" t="s">
        <v>15</v>
      </c>
      <c r="AD15" s="8">
        <f t="shared" ca="1" si="5"/>
        <v>123</v>
      </c>
      <c r="AF15" s="1">
        <v>11</v>
      </c>
      <c r="AG15" s="8">
        <f t="shared" ca="1" si="12"/>
        <v>9</v>
      </c>
      <c r="AH15" s="8">
        <f t="shared" ca="1" si="13"/>
        <v>1</v>
      </c>
      <c r="AI15" s="9"/>
      <c r="AJ15" s="1">
        <v>11</v>
      </c>
      <c r="AK15" s="8">
        <f t="shared" ca="1" si="14"/>
        <v>3</v>
      </c>
      <c r="AL15" s="8">
        <f t="shared" ca="1" si="6"/>
        <v>2</v>
      </c>
      <c r="AN15" s="3">
        <f t="shared" ca="1" si="2"/>
        <v>0.91681889842639452</v>
      </c>
      <c r="AO15" s="4">
        <f t="shared" ca="1" si="0"/>
        <v>7</v>
      </c>
      <c r="AP15" s="1"/>
      <c r="AQ15" s="1">
        <v>15</v>
      </c>
      <c r="AR15" s="1">
        <v>4</v>
      </c>
      <c r="AS15" s="1">
        <v>9</v>
      </c>
      <c r="AW15" s="3">
        <f t="shared" ca="1" si="3"/>
        <v>0.70756977004865729</v>
      </c>
      <c r="AX15" s="4">
        <f t="shared" ca="1" si="1"/>
        <v>31</v>
      </c>
      <c r="AY15" s="1"/>
      <c r="AZ15" s="1">
        <v>15</v>
      </c>
      <c r="BA15" s="1">
        <v>1</v>
      </c>
      <c r="BB15" s="1">
        <v>6</v>
      </c>
    </row>
    <row r="16" spans="1:54" ht="42" customHeight="1" thickBot="1" x14ac:dyDescent="0.3">
      <c r="A16" s="16"/>
      <c r="B16" s="20" t="s">
        <v>2</v>
      </c>
      <c r="C16" s="21">
        <f ca="1">$V11</f>
        <v>0</v>
      </c>
      <c r="D16" s="21">
        <f ca="1">$W11</f>
        <v>5</v>
      </c>
      <c r="E16" s="19"/>
      <c r="F16" s="16"/>
      <c r="G16" s="20" t="s">
        <v>2</v>
      </c>
      <c r="H16" s="21">
        <f ca="1">$V12</f>
        <v>7</v>
      </c>
      <c r="I16" s="21">
        <f ca="1">$W12</f>
        <v>6</v>
      </c>
      <c r="J16" s="19"/>
      <c r="K16" s="16"/>
      <c r="L16" s="20" t="s">
        <v>2</v>
      </c>
      <c r="M16" s="21">
        <f ca="1">$V13</f>
        <v>9</v>
      </c>
      <c r="N16" s="21">
        <f ca="1">$W13</f>
        <v>1</v>
      </c>
      <c r="O16" s="19"/>
      <c r="P16" s="1"/>
      <c r="Q16" s="1">
        <v>12</v>
      </c>
      <c r="R16" s="28">
        <f t="shared" ca="1" si="7"/>
        <v>9</v>
      </c>
      <c r="S16" s="8">
        <f t="shared" ca="1" si="8"/>
        <v>5</v>
      </c>
      <c r="T16" s="9"/>
      <c r="U16" s="1">
        <v>12</v>
      </c>
      <c r="V16" s="8">
        <f t="shared" ca="1" si="9"/>
        <v>1</v>
      </c>
      <c r="W16" s="8">
        <f t="shared" ca="1" si="4"/>
        <v>1</v>
      </c>
      <c r="X16" s="9"/>
      <c r="Y16" s="1">
        <v>12</v>
      </c>
      <c r="Z16" s="5">
        <f t="shared" ca="1" si="10"/>
        <v>91</v>
      </c>
      <c r="AA16" s="6" t="s">
        <v>14</v>
      </c>
      <c r="AB16" s="6">
        <f t="shared" ca="1" si="11"/>
        <v>15</v>
      </c>
      <c r="AC16" s="7" t="s">
        <v>15</v>
      </c>
      <c r="AD16" s="8">
        <f t="shared" ca="1" si="5"/>
        <v>106</v>
      </c>
      <c r="AF16" s="1">
        <v>12</v>
      </c>
      <c r="AG16" s="8">
        <f t="shared" ca="1" si="12"/>
        <v>9</v>
      </c>
      <c r="AH16" s="8">
        <f t="shared" ca="1" si="13"/>
        <v>5</v>
      </c>
      <c r="AI16" s="9"/>
      <c r="AJ16" s="1">
        <v>12</v>
      </c>
      <c r="AK16" s="8">
        <f t="shared" ca="1" si="14"/>
        <v>0</v>
      </c>
      <c r="AL16" s="8">
        <f t="shared" ca="1" si="6"/>
        <v>1</v>
      </c>
      <c r="AN16" s="3">
        <f t="shared" ca="1" si="2"/>
        <v>0.58893172039447261</v>
      </c>
      <c r="AO16" s="4">
        <f t="shared" ca="1" si="0"/>
        <v>33</v>
      </c>
      <c r="AP16" s="1"/>
      <c r="AQ16" s="1">
        <v>16</v>
      </c>
      <c r="AR16" s="1">
        <v>5</v>
      </c>
      <c r="AS16" s="1">
        <v>4</v>
      </c>
      <c r="AW16" s="3">
        <f t="shared" ca="1" si="3"/>
        <v>0.12304201477280741</v>
      </c>
      <c r="AX16" s="4">
        <f t="shared" ca="1" si="1"/>
        <v>76</v>
      </c>
      <c r="AY16" s="1"/>
      <c r="AZ16" s="1">
        <v>16</v>
      </c>
      <c r="BA16" s="1">
        <v>1</v>
      </c>
      <c r="BB16" s="1">
        <v>7</v>
      </c>
    </row>
    <row r="17" spans="1:54" ht="50.1" customHeight="1" x14ac:dyDescent="0.25">
      <c r="A17" s="38"/>
      <c r="B17" s="22"/>
      <c r="C17" s="23"/>
      <c r="D17" s="23"/>
      <c r="E17" s="19"/>
      <c r="F17" s="16"/>
      <c r="G17" s="39"/>
      <c r="H17" s="23"/>
      <c r="I17" s="23"/>
      <c r="J17" s="19"/>
      <c r="K17" s="16"/>
      <c r="L17" s="39"/>
      <c r="M17" s="23"/>
      <c r="N17" s="23"/>
      <c r="O17" s="19"/>
      <c r="P17" s="1"/>
      <c r="Q17" s="1"/>
      <c r="R17" s="29" t="s">
        <v>11</v>
      </c>
      <c r="S17" s="29"/>
      <c r="T17" s="3"/>
      <c r="U17" s="3"/>
      <c r="V17" s="29" t="s">
        <v>7</v>
      </c>
      <c r="W17" s="30"/>
      <c r="AN17" s="3">
        <f t="shared" ca="1" si="2"/>
        <v>0.67140578451947364</v>
      </c>
      <c r="AO17" s="4">
        <f t="shared" ca="1" si="0"/>
        <v>29</v>
      </c>
      <c r="AP17" s="1"/>
      <c r="AQ17" s="1">
        <v>17</v>
      </c>
      <c r="AR17" s="1">
        <v>5</v>
      </c>
      <c r="AS17" s="1">
        <v>5</v>
      </c>
      <c r="AW17" s="3">
        <f t="shared" ca="1" si="3"/>
        <v>0.47810533108072739</v>
      </c>
      <c r="AX17" s="4">
        <f t="shared" ca="1" si="1"/>
        <v>49</v>
      </c>
      <c r="AY17" s="1"/>
      <c r="AZ17" s="1">
        <v>17</v>
      </c>
      <c r="BA17" s="1">
        <v>1</v>
      </c>
      <c r="BB17" s="1">
        <v>8</v>
      </c>
    </row>
    <row r="18" spans="1:54" ht="12.95" customHeight="1" x14ac:dyDescent="0.25">
      <c r="A18" s="24"/>
      <c r="B18" s="25"/>
      <c r="C18" s="25"/>
      <c r="D18" s="25"/>
      <c r="E18" s="26"/>
      <c r="F18" s="24"/>
      <c r="G18" s="25"/>
      <c r="H18" s="25"/>
      <c r="I18" s="25"/>
      <c r="J18" s="26"/>
      <c r="K18" s="24"/>
      <c r="L18" s="25"/>
      <c r="M18" s="25"/>
      <c r="N18" s="25"/>
      <c r="O18" s="26"/>
      <c r="P18" s="1"/>
      <c r="Q18" s="1">
        <v>1</v>
      </c>
      <c r="R18" s="31">
        <f ca="1">R5+V5</f>
        <v>12</v>
      </c>
      <c r="S18" s="31"/>
      <c r="U18" s="1">
        <v>1</v>
      </c>
      <c r="V18" s="31">
        <f ca="1">S5+W5</f>
        <v>8</v>
      </c>
      <c r="W18" s="31"/>
      <c r="AN18" s="3">
        <f t="shared" ca="1" si="2"/>
        <v>0.49564444864615809</v>
      </c>
      <c r="AO18" s="4">
        <f t="shared" ca="1" si="0"/>
        <v>36</v>
      </c>
      <c r="AP18" s="1"/>
      <c r="AQ18" s="1">
        <v>18</v>
      </c>
      <c r="AR18" s="1">
        <v>5</v>
      </c>
      <c r="AS18" s="1">
        <v>6</v>
      </c>
      <c r="AW18" s="3">
        <f t="shared" ca="1" si="3"/>
        <v>0.73104270550950934</v>
      </c>
      <c r="AX18" s="4">
        <f t="shared" ca="1" si="1"/>
        <v>27</v>
      </c>
      <c r="AY18" s="1"/>
      <c r="AZ18" s="1">
        <v>18</v>
      </c>
      <c r="BA18" s="1">
        <v>1</v>
      </c>
      <c r="BB18" s="1">
        <v>9</v>
      </c>
    </row>
    <row r="19" spans="1:54" ht="39.950000000000003" customHeight="1" x14ac:dyDescent="0.25">
      <c r="A19" s="12"/>
      <c r="B19" s="34"/>
      <c r="C19" s="34"/>
      <c r="D19" s="13"/>
      <c r="E19" s="14"/>
      <c r="F19" s="12"/>
      <c r="G19" s="34"/>
      <c r="H19" s="34"/>
      <c r="I19" s="15"/>
      <c r="J19" s="14"/>
      <c r="K19" s="12"/>
      <c r="L19" s="34"/>
      <c r="M19" s="34"/>
      <c r="N19" s="15"/>
      <c r="O19" s="14"/>
      <c r="P19" s="1"/>
      <c r="Q19" s="1">
        <v>2</v>
      </c>
      <c r="R19" s="31">
        <f t="shared" ref="R19:R29" ca="1" si="15">R6+V6</f>
        <v>9</v>
      </c>
      <c r="S19" s="31"/>
      <c r="U19" s="1">
        <v>2</v>
      </c>
      <c r="V19" s="31">
        <f t="shared" ref="V19:V29" ca="1" si="16">S6+W6</f>
        <v>18</v>
      </c>
      <c r="W19" s="31"/>
      <c r="AN19" s="3">
        <f t="shared" ca="1" si="2"/>
        <v>0.88823096720710648</v>
      </c>
      <c r="AO19" s="4">
        <f t="shared" ca="1" si="0"/>
        <v>9</v>
      </c>
      <c r="AP19" s="1"/>
      <c r="AQ19" s="1">
        <v>19</v>
      </c>
      <c r="AR19" s="1">
        <v>5</v>
      </c>
      <c r="AS19" s="1">
        <v>7</v>
      </c>
      <c r="AW19" s="3">
        <f t="shared" ca="1" si="3"/>
        <v>0.17150856728818198</v>
      </c>
      <c r="AX19" s="4">
        <f t="shared" ca="1" si="1"/>
        <v>72</v>
      </c>
      <c r="AY19" s="1"/>
      <c r="AZ19" s="1">
        <v>19</v>
      </c>
      <c r="BA19" s="1">
        <v>2</v>
      </c>
      <c r="BB19" s="1">
        <v>1</v>
      </c>
    </row>
    <row r="20" spans="1:54" ht="42" customHeight="1" x14ac:dyDescent="0.25">
      <c r="A20" s="16"/>
      <c r="B20" s="17"/>
      <c r="C20" s="18">
        <f ca="1">$R14</f>
        <v>4</v>
      </c>
      <c r="D20" s="18">
        <f ca="1">$S14</f>
        <v>3</v>
      </c>
      <c r="E20" s="19"/>
      <c r="F20" s="16"/>
      <c r="G20" s="17"/>
      <c r="H20" s="18">
        <f ca="1">$R15</f>
        <v>9</v>
      </c>
      <c r="I20" s="18">
        <f ca="1">$S15</f>
        <v>1</v>
      </c>
      <c r="J20" s="19"/>
      <c r="K20" s="16"/>
      <c r="L20" s="17"/>
      <c r="M20" s="18">
        <f ca="1">$R16</f>
        <v>9</v>
      </c>
      <c r="N20" s="18">
        <f ca="1">$S16</f>
        <v>5</v>
      </c>
      <c r="O20" s="19"/>
      <c r="P20" s="1"/>
      <c r="Q20" s="1">
        <v>3</v>
      </c>
      <c r="R20" s="31">
        <f t="shared" ca="1" si="15"/>
        <v>10</v>
      </c>
      <c r="S20" s="31"/>
      <c r="U20" s="1">
        <v>3</v>
      </c>
      <c r="V20" s="31">
        <f t="shared" ca="1" si="16"/>
        <v>11</v>
      </c>
      <c r="W20" s="31"/>
      <c r="AN20" s="3">
        <f t="shared" ca="1" si="2"/>
        <v>0.36170109095559932</v>
      </c>
      <c r="AO20" s="4">
        <f t="shared" ca="1" si="0"/>
        <v>45</v>
      </c>
      <c r="AP20" s="1"/>
      <c r="AQ20" s="1">
        <v>20</v>
      </c>
      <c r="AR20" s="1">
        <v>5</v>
      </c>
      <c r="AS20" s="1">
        <v>8</v>
      </c>
      <c r="AW20" s="3">
        <f t="shared" ca="1" si="3"/>
        <v>0.73119307445332593</v>
      </c>
      <c r="AX20" s="4">
        <f t="shared" ca="1" si="1"/>
        <v>26</v>
      </c>
      <c r="AY20" s="1"/>
      <c r="AZ20" s="1">
        <v>20</v>
      </c>
      <c r="BA20" s="1">
        <v>2</v>
      </c>
      <c r="BB20" s="1">
        <v>2</v>
      </c>
    </row>
    <row r="21" spans="1:54" ht="42" customHeight="1" thickBot="1" x14ac:dyDescent="0.3">
      <c r="A21" s="16"/>
      <c r="B21" s="20" t="s">
        <v>2</v>
      </c>
      <c r="C21" s="21">
        <f ca="1">$V14</f>
        <v>6</v>
      </c>
      <c r="D21" s="21">
        <f ca="1">$W14</f>
        <v>7</v>
      </c>
      <c r="E21" s="19"/>
      <c r="F21" s="16"/>
      <c r="G21" s="20" t="s">
        <v>2</v>
      </c>
      <c r="H21" s="21">
        <f ca="1">$V15</f>
        <v>3</v>
      </c>
      <c r="I21" s="21">
        <f ca="1">$W15</f>
        <v>2</v>
      </c>
      <c r="J21" s="19"/>
      <c r="K21" s="16"/>
      <c r="L21" s="20" t="s">
        <v>2</v>
      </c>
      <c r="M21" s="21">
        <f ca="1">$V16</f>
        <v>1</v>
      </c>
      <c r="N21" s="21">
        <f ca="1">$W16</f>
        <v>1</v>
      </c>
      <c r="O21" s="19"/>
      <c r="P21" s="1"/>
      <c r="Q21" s="1">
        <v>4</v>
      </c>
      <c r="R21" s="31">
        <f t="shared" ca="1" si="15"/>
        <v>13</v>
      </c>
      <c r="S21" s="31"/>
      <c r="U21" s="1">
        <v>4</v>
      </c>
      <c r="V21" s="31">
        <f t="shared" ca="1" si="16"/>
        <v>15</v>
      </c>
      <c r="W21" s="31"/>
      <c r="AN21" s="3">
        <f t="shared" ca="1" si="2"/>
        <v>0.4463093507576894</v>
      </c>
      <c r="AO21" s="4">
        <f t="shared" ca="1" si="0"/>
        <v>41</v>
      </c>
      <c r="AP21" s="1"/>
      <c r="AQ21" s="1">
        <v>21</v>
      </c>
      <c r="AR21" s="1">
        <v>5</v>
      </c>
      <c r="AS21" s="1">
        <v>9</v>
      </c>
      <c r="AW21" s="3">
        <f t="shared" ca="1" si="3"/>
        <v>0.3515442929591196</v>
      </c>
      <c r="AX21" s="4">
        <f t="shared" ca="1" si="1"/>
        <v>58</v>
      </c>
      <c r="AY21" s="1"/>
      <c r="AZ21" s="1">
        <v>21</v>
      </c>
      <c r="BA21" s="1">
        <v>2</v>
      </c>
      <c r="BB21" s="1">
        <v>3</v>
      </c>
    </row>
    <row r="22" spans="1:54" ht="50.1" customHeight="1" x14ac:dyDescent="0.25">
      <c r="A22" s="16"/>
      <c r="B22" s="39"/>
      <c r="C22" s="23"/>
      <c r="D22" s="23"/>
      <c r="E22" s="19"/>
      <c r="F22" s="16"/>
      <c r="G22" s="39"/>
      <c r="H22" s="23"/>
      <c r="I22" s="23"/>
      <c r="J22" s="19"/>
      <c r="K22" s="38"/>
      <c r="L22" s="22"/>
      <c r="M22" s="23"/>
      <c r="N22" s="23"/>
      <c r="O22" s="19"/>
      <c r="P22" s="1"/>
      <c r="Q22" s="1">
        <v>5</v>
      </c>
      <c r="R22" s="31">
        <f t="shared" ca="1" si="15"/>
        <v>10</v>
      </c>
      <c r="S22" s="31"/>
      <c r="U22" s="1">
        <v>5</v>
      </c>
      <c r="V22" s="31">
        <f t="shared" ca="1" si="16"/>
        <v>11</v>
      </c>
      <c r="W22" s="31"/>
      <c r="AN22" s="3">
        <f t="shared" ca="1" si="2"/>
        <v>0.37309365140886053</v>
      </c>
      <c r="AO22" s="4">
        <f t="shared" ca="1" si="0"/>
        <v>43</v>
      </c>
      <c r="AP22" s="1"/>
      <c r="AQ22" s="1">
        <v>22</v>
      </c>
      <c r="AR22" s="1">
        <v>6</v>
      </c>
      <c r="AS22" s="1">
        <v>3</v>
      </c>
      <c r="AW22" s="3">
        <f t="shared" ca="1" si="3"/>
        <v>0.34838486323652329</v>
      </c>
      <c r="AX22" s="4">
        <f t="shared" ca="1" si="1"/>
        <v>59</v>
      </c>
      <c r="AY22" s="1"/>
      <c r="AZ22" s="1">
        <v>22</v>
      </c>
      <c r="BA22" s="1">
        <v>2</v>
      </c>
      <c r="BB22" s="1">
        <v>4</v>
      </c>
    </row>
    <row r="23" spans="1:54" ht="12.95" customHeight="1" x14ac:dyDescent="0.25">
      <c r="A23" s="24"/>
      <c r="B23" s="25"/>
      <c r="C23" s="25"/>
      <c r="D23" s="25"/>
      <c r="E23" s="26"/>
      <c r="F23" s="24"/>
      <c r="G23" s="25"/>
      <c r="H23" s="25"/>
      <c r="I23" s="25"/>
      <c r="J23" s="26"/>
      <c r="K23" s="24"/>
      <c r="L23" s="25"/>
      <c r="M23" s="25"/>
      <c r="N23" s="25"/>
      <c r="O23" s="26"/>
      <c r="P23" s="1"/>
      <c r="Q23" s="1">
        <v>6</v>
      </c>
      <c r="R23" s="31">
        <f t="shared" ca="1" si="15"/>
        <v>9</v>
      </c>
      <c r="S23" s="31"/>
      <c r="U23" s="1">
        <v>6</v>
      </c>
      <c r="V23" s="31">
        <f t="shared" ca="1" si="16"/>
        <v>14</v>
      </c>
      <c r="W23" s="31"/>
      <c r="AN23" s="3">
        <f t="shared" ca="1" si="2"/>
        <v>0.34330900443622159</v>
      </c>
      <c r="AO23" s="4">
        <f t="shared" ca="1" si="0"/>
        <v>48</v>
      </c>
      <c r="AP23" s="1"/>
      <c r="AQ23" s="1">
        <v>23</v>
      </c>
      <c r="AR23" s="1">
        <v>6</v>
      </c>
      <c r="AS23" s="1">
        <v>4</v>
      </c>
      <c r="AW23" s="3">
        <f t="shared" ca="1" si="3"/>
        <v>0.97508471555007536</v>
      </c>
      <c r="AX23" s="4">
        <f t="shared" ca="1" si="1"/>
        <v>5</v>
      </c>
      <c r="AY23" s="1"/>
      <c r="AZ23" s="1">
        <v>23</v>
      </c>
      <c r="BA23" s="1">
        <v>2</v>
      </c>
      <c r="BB23" s="1">
        <v>5</v>
      </c>
    </row>
    <row r="24" spans="1:54" ht="38.1" customHeight="1" thickBot="1" x14ac:dyDescent="0.3">
      <c r="A24" s="51" t="str">
        <f t="shared" ref="A24:N24" si="17">A1</f>
        <v>たし算 ひっ算 2けた くり上がり ミックス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2">
        <f t="shared" si="17"/>
        <v>1</v>
      </c>
      <c r="O24" s="52"/>
      <c r="P24" s="1"/>
      <c r="Q24" s="1">
        <v>7</v>
      </c>
      <c r="R24" s="31">
        <f t="shared" ca="1" si="15"/>
        <v>9</v>
      </c>
      <c r="S24" s="31"/>
      <c r="U24" s="1">
        <v>7</v>
      </c>
      <c r="V24" s="31">
        <f t="shared" ca="1" si="16"/>
        <v>12</v>
      </c>
      <c r="W24" s="31"/>
      <c r="AN24" s="3">
        <f t="shared" ca="1" si="2"/>
        <v>0.87366533414625003</v>
      </c>
      <c r="AO24" s="4">
        <f t="shared" ca="1" si="0"/>
        <v>14</v>
      </c>
      <c r="AP24" s="1"/>
      <c r="AQ24" s="1">
        <v>24</v>
      </c>
      <c r="AR24" s="1">
        <v>6</v>
      </c>
      <c r="AS24" s="1">
        <v>5</v>
      </c>
      <c r="AW24" s="3">
        <f t="shared" ca="1" si="3"/>
        <v>0.834294094048458</v>
      </c>
      <c r="AX24" s="4">
        <f t="shared" ca="1" si="1"/>
        <v>18</v>
      </c>
      <c r="AY24" s="1"/>
      <c r="AZ24" s="1">
        <v>24</v>
      </c>
      <c r="BA24" s="1">
        <v>2</v>
      </c>
      <c r="BB24" s="1">
        <v>6</v>
      </c>
    </row>
    <row r="25" spans="1:54" ht="38.25" customHeight="1" thickBot="1" x14ac:dyDescent="0.3">
      <c r="A25" s="27"/>
      <c r="B25" s="40" t="str">
        <f t="shared" ref="B25:E25" si="18">B2</f>
        <v>　　月　　日</v>
      </c>
      <c r="C25" s="41"/>
      <c r="D25" s="42"/>
      <c r="E25" s="40" t="str">
        <f t="shared" si="18"/>
        <v>なまえ</v>
      </c>
      <c r="F25" s="41"/>
      <c r="G25" s="41"/>
      <c r="H25" s="43"/>
      <c r="I25" s="44"/>
      <c r="J25" s="44"/>
      <c r="K25" s="44"/>
      <c r="L25" s="44"/>
      <c r="M25" s="44"/>
      <c r="N25" s="45"/>
      <c r="O25" s="27"/>
      <c r="P25" s="1"/>
      <c r="Q25" s="1">
        <v>8</v>
      </c>
      <c r="R25" s="31">
        <f t="shared" ca="1" si="15"/>
        <v>14</v>
      </c>
      <c r="S25" s="31"/>
      <c r="U25" s="1">
        <v>8</v>
      </c>
      <c r="V25" s="31">
        <f t="shared" ca="1" si="16"/>
        <v>9</v>
      </c>
      <c r="W25" s="31"/>
      <c r="AN25" s="3">
        <f t="shared" ca="1" si="2"/>
        <v>0.80731719651908518</v>
      </c>
      <c r="AO25" s="4">
        <f t="shared" ca="1" si="0"/>
        <v>17</v>
      </c>
      <c r="AP25" s="1"/>
      <c r="AQ25" s="1">
        <v>25</v>
      </c>
      <c r="AR25" s="1">
        <v>6</v>
      </c>
      <c r="AS25" s="1">
        <v>6</v>
      </c>
      <c r="AW25" s="3">
        <f t="shared" ca="1" si="3"/>
        <v>0.50774014815164348</v>
      </c>
      <c r="AX25" s="4">
        <f t="shared" ca="1" si="1"/>
        <v>45</v>
      </c>
      <c r="AY25" s="1"/>
      <c r="AZ25" s="1">
        <v>25</v>
      </c>
      <c r="BA25" s="1">
        <v>2</v>
      </c>
      <c r="BB25" s="1">
        <v>7</v>
      </c>
    </row>
    <row r="26" spans="1:54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1"/>
      <c r="Q26" s="1">
        <v>9</v>
      </c>
      <c r="R26" s="31">
        <f t="shared" ca="1" si="15"/>
        <v>11</v>
      </c>
      <c r="S26" s="31"/>
      <c r="U26" s="1">
        <v>9</v>
      </c>
      <c r="V26" s="31">
        <f t="shared" ca="1" si="16"/>
        <v>3</v>
      </c>
      <c r="W26" s="31"/>
      <c r="AN26" s="3">
        <f t="shared" ca="1" si="2"/>
        <v>0.28434274228541745</v>
      </c>
      <c r="AO26" s="4">
        <f t="shared" ca="1" si="0"/>
        <v>56</v>
      </c>
      <c r="AP26" s="1"/>
      <c r="AQ26" s="1">
        <v>26</v>
      </c>
      <c r="AR26" s="1">
        <v>6</v>
      </c>
      <c r="AS26" s="1">
        <v>7</v>
      </c>
      <c r="AW26" s="3">
        <f t="shared" ca="1" si="3"/>
        <v>0.85306068605623542</v>
      </c>
      <c r="AX26" s="4">
        <f t="shared" ca="1" si="1"/>
        <v>17</v>
      </c>
      <c r="AY26" s="1"/>
      <c r="AZ26" s="1">
        <v>26</v>
      </c>
      <c r="BA26" s="1">
        <v>2</v>
      </c>
      <c r="BB26" s="1">
        <v>8</v>
      </c>
    </row>
    <row r="27" spans="1:54" ht="39.950000000000003" customHeight="1" x14ac:dyDescent="0.25">
      <c r="A27" s="12"/>
      <c r="B27" s="34" t="str">
        <f ca="1">$S45</f>
        <v>1</v>
      </c>
      <c r="C27" s="34" t="str">
        <f ca="1">$W45</f>
        <v/>
      </c>
      <c r="D27" s="13"/>
      <c r="E27" s="14"/>
      <c r="F27" s="12"/>
      <c r="G27" s="34" t="str">
        <f ca="1">$S46</f>
        <v>1</v>
      </c>
      <c r="H27" s="34" t="str">
        <f ca="1">$W46</f>
        <v>1</v>
      </c>
      <c r="I27" s="15"/>
      <c r="J27" s="14"/>
      <c r="K27" s="12"/>
      <c r="L27" s="34" t="str">
        <f ca="1">$S47</f>
        <v>1</v>
      </c>
      <c r="M27" s="34" t="str">
        <f ca="1">$W47</f>
        <v>1</v>
      </c>
      <c r="N27" s="15"/>
      <c r="O27" s="14"/>
      <c r="P27" s="1"/>
      <c r="Q27" s="1">
        <v>10</v>
      </c>
      <c r="R27" s="31">
        <f t="shared" ca="1" si="15"/>
        <v>10</v>
      </c>
      <c r="S27" s="31"/>
      <c r="U27" s="1">
        <v>10</v>
      </c>
      <c r="V27" s="31">
        <f t="shared" ca="1" si="16"/>
        <v>10</v>
      </c>
      <c r="W27" s="31"/>
      <c r="AN27" s="3">
        <f t="shared" ca="1" si="2"/>
        <v>0.4699192891542352</v>
      </c>
      <c r="AO27" s="4">
        <f t="shared" ca="1" si="0"/>
        <v>39</v>
      </c>
      <c r="AP27" s="1"/>
      <c r="AQ27" s="1">
        <v>27</v>
      </c>
      <c r="AR27" s="1">
        <v>6</v>
      </c>
      <c r="AS27" s="1">
        <v>8</v>
      </c>
      <c r="AW27" s="3">
        <f t="shared" ca="1" si="3"/>
        <v>0.86750804932120795</v>
      </c>
      <c r="AX27" s="4">
        <f t="shared" ca="1" si="1"/>
        <v>15</v>
      </c>
      <c r="AY27" s="1"/>
      <c r="AZ27" s="1">
        <v>27</v>
      </c>
      <c r="BA27" s="1">
        <v>2</v>
      </c>
      <c r="BB27" s="1">
        <v>9</v>
      </c>
    </row>
    <row r="28" spans="1:54" ht="42" customHeight="1" x14ac:dyDescent="0.25">
      <c r="A28" s="16"/>
      <c r="B28" s="17"/>
      <c r="C28" s="18">
        <f ca="1">C5</f>
        <v>3</v>
      </c>
      <c r="D28" s="18">
        <f t="shared" ref="D28:N28" ca="1" si="19">D5</f>
        <v>4</v>
      </c>
      <c r="E28" s="19"/>
      <c r="F28" s="16"/>
      <c r="G28" s="17"/>
      <c r="H28" s="18">
        <f t="shared" ca="1" si="19"/>
        <v>5</v>
      </c>
      <c r="I28" s="18">
        <f t="shared" ca="1" si="19"/>
        <v>9</v>
      </c>
      <c r="J28" s="19"/>
      <c r="K28" s="16"/>
      <c r="L28" s="17"/>
      <c r="M28" s="18">
        <f t="shared" ca="1" si="19"/>
        <v>8</v>
      </c>
      <c r="N28" s="18">
        <f t="shared" ca="1" si="19"/>
        <v>5</v>
      </c>
      <c r="O28" s="19"/>
      <c r="P28" s="1"/>
      <c r="Q28" s="1">
        <v>11</v>
      </c>
      <c r="R28" s="31">
        <f t="shared" ca="1" si="15"/>
        <v>12</v>
      </c>
      <c r="S28" s="31"/>
      <c r="U28" s="1">
        <v>11</v>
      </c>
      <c r="V28" s="31">
        <f t="shared" ca="1" si="16"/>
        <v>3</v>
      </c>
      <c r="W28" s="31"/>
      <c r="AN28" s="3">
        <f t="shared" ca="1" si="2"/>
        <v>0.49933478696570255</v>
      </c>
      <c r="AO28" s="4">
        <f t="shared" ca="1" si="0"/>
        <v>35</v>
      </c>
      <c r="AP28" s="1"/>
      <c r="AQ28" s="1">
        <v>28</v>
      </c>
      <c r="AR28" s="1">
        <v>6</v>
      </c>
      <c r="AS28" s="1">
        <v>9</v>
      </c>
      <c r="AW28" s="3">
        <f t="shared" ca="1" si="3"/>
        <v>0.81009593042805739</v>
      </c>
      <c r="AX28" s="4">
        <f t="shared" ca="1" si="1"/>
        <v>22</v>
      </c>
      <c r="AY28" s="1"/>
      <c r="AZ28" s="1">
        <v>28</v>
      </c>
      <c r="BA28" s="1">
        <v>3</v>
      </c>
      <c r="BB28" s="1">
        <v>1</v>
      </c>
    </row>
    <row r="29" spans="1:54" ht="42" customHeight="1" thickBot="1" x14ac:dyDescent="0.3">
      <c r="A29" s="16"/>
      <c r="B29" s="20" t="str">
        <f t="shared" ref="B29:N29" si="20">B6</f>
        <v>＋</v>
      </c>
      <c r="C29" s="21">
        <f t="shared" ca="1" si="20"/>
        <v>9</v>
      </c>
      <c r="D29" s="21">
        <f t="shared" ca="1" si="20"/>
        <v>4</v>
      </c>
      <c r="E29" s="19"/>
      <c r="F29" s="16"/>
      <c r="G29" s="20" t="str">
        <f t="shared" si="20"/>
        <v>＋</v>
      </c>
      <c r="H29" s="21">
        <f t="shared" ca="1" si="20"/>
        <v>4</v>
      </c>
      <c r="I29" s="21">
        <f t="shared" ca="1" si="20"/>
        <v>9</v>
      </c>
      <c r="J29" s="19"/>
      <c r="K29" s="16"/>
      <c r="L29" s="20" t="str">
        <f t="shared" si="20"/>
        <v>＋</v>
      </c>
      <c r="M29" s="21">
        <f t="shared" ca="1" si="20"/>
        <v>2</v>
      </c>
      <c r="N29" s="21">
        <f t="shared" ca="1" si="20"/>
        <v>6</v>
      </c>
      <c r="O29" s="19"/>
      <c r="P29" s="1"/>
      <c r="Q29" s="1">
        <v>12</v>
      </c>
      <c r="R29" s="31">
        <f t="shared" ca="1" si="15"/>
        <v>10</v>
      </c>
      <c r="S29" s="31"/>
      <c r="U29" s="1">
        <v>12</v>
      </c>
      <c r="V29" s="31">
        <f t="shared" ca="1" si="16"/>
        <v>6</v>
      </c>
      <c r="W29" s="31"/>
      <c r="AN29" s="3">
        <f t="shared" ca="1" si="2"/>
        <v>0.32432641126535755</v>
      </c>
      <c r="AO29" s="4">
        <f t="shared" ca="1" si="0"/>
        <v>52</v>
      </c>
      <c r="AP29" s="1"/>
      <c r="AQ29" s="1">
        <v>29</v>
      </c>
      <c r="AR29" s="1">
        <v>7</v>
      </c>
      <c r="AS29" s="1">
        <v>2</v>
      </c>
      <c r="AW29" s="3">
        <f t="shared" ca="1" si="3"/>
        <v>0.12074034696907365</v>
      </c>
      <c r="AX29" s="4">
        <f t="shared" ca="1" si="1"/>
        <v>77</v>
      </c>
      <c r="AY29" s="1"/>
      <c r="AZ29" s="1">
        <v>29</v>
      </c>
      <c r="BA29" s="1">
        <v>3</v>
      </c>
      <c r="BB29" s="1">
        <v>2</v>
      </c>
    </row>
    <row r="30" spans="1:54" ht="50.1" customHeight="1" x14ac:dyDescent="0.7">
      <c r="A30" s="16"/>
      <c r="B30" s="33">
        <f ca="1">MOD(ROUNDDOWN($AD31/100,0),10)</f>
        <v>1</v>
      </c>
      <c r="C30" s="33">
        <f ca="1">MOD(ROUNDDOWN($AD31/10,0),10)</f>
        <v>2</v>
      </c>
      <c r="D30" s="33">
        <f ca="1">MOD(ROUNDDOWN($AD31/1,0),10)</f>
        <v>8</v>
      </c>
      <c r="E30" s="19"/>
      <c r="F30" s="16"/>
      <c r="G30" s="33">
        <f ca="1">MOD(ROUNDDOWN($AD32/100,0),10)</f>
        <v>1</v>
      </c>
      <c r="H30" s="33">
        <f ca="1">MOD(ROUNDDOWN($AD32/10,0),10)</f>
        <v>0</v>
      </c>
      <c r="I30" s="33">
        <f ca="1">MOD(ROUNDDOWN($AD32/1,0),10)</f>
        <v>8</v>
      </c>
      <c r="J30" s="19"/>
      <c r="K30" s="16"/>
      <c r="L30" s="33">
        <f ca="1">MOD(ROUNDDOWN($AD33/100,0),10)</f>
        <v>1</v>
      </c>
      <c r="M30" s="33">
        <f ca="1">MOD(ROUNDDOWN($AD33/10,0),10)</f>
        <v>1</v>
      </c>
      <c r="N30" s="33">
        <f ca="1">MOD(ROUNDDOWN($AD33/1,0),10)</f>
        <v>1</v>
      </c>
      <c r="O30" s="19"/>
      <c r="P30" s="1"/>
      <c r="AN30" s="3">
        <f t="shared" ca="1" si="2"/>
        <v>0.76449057933969466</v>
      </c>
      <c r="AO30" s="4">
        <f t="shared" ca="1" si="0"/>
        <v>22</v>
      </c>
      <c r="AP30" s="1"/>
      <c r="AQ30" s="1">
        <v>30</v>
      </c>
      <c r="AR30" s="1">
        <v>7</v>
      </c>
      <c r="AS30" s="1">
        <v>3</v>
      </c>
      <c r="AW30" s="3">
        <f t="shared" ca="1" si="3"/>
        <v>0.25656170304686998</v>
      </c>
      <c r="AX30" s="4">
        <f t="shared" ca="1" si="1"/>
        <v>65</v>
      </c>
      <c r="AY30" s="1"/>
      <c r="AZ30" s="1">
        <v>30</v>
      </c>
      <c r="BA30" s="1">
        <v>3</v>
      </c>
      <c r="BB30" s="1">
        <v>3</v>
      </c>
    </row>
    <row r="31" spans="1:54" ht="12.95" customHeight="1" x14ac:dyDescent="0.25">
      <c r="A31" s="24"/>
      <c r="B31" s="25"/>
      <c r="C31" s="25"/>
      <c r="D31" s="25"/>
      <c r="E31" s="26"/>
      <c r="F31" s="24"/>
      <c r="G31" s="25"/>
      <c r="H31" s="25"/>
      <c r="I31" s="25"/>
      <c r="J31" s="26"/>
      <c r="K31" s="24"/>
      <c r="L31" s="25"/>
      <c r="M31" s="25"/>
      <c r="N31" s="25"/>
      <c r="O31" s="26"/>
      <c r="P31" s="1"/>
      <c r="Q31" s="2">
        <f t="shared" ref="Q31:S42" si="21">Q5</f>
        <v>1</v>
      </c>
      <c r="R31" s="8">
        <f t="shared" ca="1" si="21"/>
        <v>3</v>
      </c>
      <c r="S31" s="8">
        <f t="shared" ca="1" si="21"/>
        <v>4</v>
      </c>
      <c r="T31" s="9"/>
      <c r="U31" s="1">
        <f t="shared" ref="U31:W42" si="22">U5</f>
        <v>1</v>
      </c>
      <c r="V31" s="8">
        <f t="shared" ca="1" si="22"/>
        <v>9</v>
      </c>
      <c r="W31" s="8">
        <f t="shared" ca="1" si="22"/>
        <v>4</v>
      </c>
      <c r="X31" s="9"/>
      <c r="Y31" s="32">
        <f t="shared" ref="Y31:AD42" si="23">Y5</f>
        <v>1</v>
      </c>
      <c r="Z31" s="5">
        <f t="shared" ca="1" si="23"/>
        <v>34</v>
      </c>
      <c r="AA31" s="6" t="str">
        <f t="shared" si="23"/>
        <v>＋</v>
      </c>
      <c r="AB31" s="6">
        <f t="shared" ca="1" si="23"/>
        <v>94</v>
      </c>
      <c r="AC31" s="7" t="str">
        <f t="shared" si="23"/>
        <v>＝</v>
      </c>
      <c r="AD31" s="8">
        <f t="shared" ca="1" si="23"/>
        <v>128</v>
      </c>
      <c r="AN31" s="3">
        <f t="shared" ca="1" si="2"/>
        <v>0.74879538019450242</v>
      </c>
      <c r="AO31" s="4">
        <f t="shared" ca="1" si="0"/>
        <v>23</v>
      </c>
      <c r="AP31" s="1"/>
      <c r="AQ31" s="1">
        <v>31</v>
      </c>
      <c r="AR31" s="1">
        <v>7</v>
      </c>
      <c r="AS31" s="1">
        <v>4</v>
      </c>
      <c r="AW31" s="3">
        <f t="shared" ca="1" si="3"/>
        <v>0.26851228633910396</v>
      </c>
      <c r="AX31" s="4">
        <f t="shared" ca="1" si="1"/>
        <v>64</v>
      </c>
      <c r="AY31" s="1"/>
      <c r="AZ31" s="1">
        <v>31</v>
      </c>
      <c r="BA31" s="1">
        <v>3</v>
      </c>
      <c r="BB31" s="1">
        <v>4</v>
      </c>
    </row>
    <row r="32" spans="1:54" ht="39.950000000000003" customHeight="1" x14ac:dyDescent="0.25">
      <c r="A32" s="12"/>
      <c r="B32" s="34" t="str">
        <f ca="1">$S48</f>
        <v>1</v>
      </c>
      <c r="C32" s="34" t="str">
        <f ca="1">$W48</f>
        <v>1</v>
      </c>
      <c r="D32" s="13"/>
      <c r="E32" s="14"/>
      <c r="F32" s="12"/>
      <c r="G32" s="34" t="str">
        <f ca="1">$S49</f>
        <v>1</v>
      </c>
      <c r="H32" s="34" t="str">
        <f ca="1">$W49</f>
        <v>1</v>
      </c>
      <c r="I32" s="15"/>
      <c r="J32" s="14"/>
      <c r="K32" s="12"/>
      <c r="L32" s="34" t="str">
        <f ca="1">$S50</f>
        <v>1</v>
      </c>
      <c r="M32" s="34" t="str">
        <f ca="1">$W50</f>
        <v>1</v>
      </c>
      <c r="N32" s="15"/>
      <c r="O32" s="14"/>
      <c r="P32" s="1"/>
      <c r="Q32" s="2">
        <f t="shared" si="21"/>
        <v>2</v>
      </c>
      <c r="R32" s="8">
        <f t="shared" ca="1" si="21"/>
        <v>5</v>
      </c>
      <c r="S32" s="8">
        <f t="shared" ca="1" si="21"/>
        <v>9</v>
      </c>
      <c r="T32" s="9"/>
      <c r="U32" s="1">
        <f t="shared" si="22"/>
        <v>2</v>
      </c>
      <c r="V32" s="8">
        <f t="shared" ca="1" si="22"/>
        <v>4</v>
      </c>
      <c r="W32" s="8">
        <f t="shared" ca="1" si="22"/>
        <v>9</v>
      </c>
      <c r="X32" s="9"/>
      <c r="Y32" s="32">
        <f t="shared" si="23"/>
        <v>2</v>
      </c>
      <c r="Z32" s="5">
        <f t="shared" ca="1" si="23"/>
        <v>59</v>
      </c>
      <c r="AA32" s="6" t="str">
        <f t="shared" si="23"/>
        <v>＋</v>
      </c>
      <c r="AB32" s="6">
        <f t="shared" ca="1" si="23"/>
        <v>49</v>
      </c>
      <c r="AC32" s="7" t="str">
        <f t="shared" si="23"/>
        <v>＝</v>
      </c>
      <c r="AD32" s="8">
        <f t="shared" ca="1" si="23"/>
        <v>108</v>
      </c>
      <c r="AN32" s="3">
        <f t="shared" ca="1" si="2"/>
        <v>0.48347346352654186</v>
      </c>
      <c r="AO32" s="4">
        <f t="shared" ca="1" si="0"/>
        <v>37</v>
      </c>
      <c r="AP32" s="1"/>
      <c r="AQ32" s="1">
        <v>32</v>
      </c>
      <c r="AR32" s="1">
        <v>7</v>
      </c>
      <c r="AS32" s="1">
        <v>5</v>
      </c>
      <c r="AW32" s="3">
        <f t="shared" ca="1" si="3"/>
        <v>0.48581491535678256</v>
      </c>
      <c r="AX32" s="4">
        <f t="shared" ca="1" si="1"/>
        <v>47</v>
      </c>
      <c r="AY32" s="1"/>
      <c r="AZ32" s="1">
        <v>32</v>
      </c>
      <c r="BA32" s="1">
        <v>3</v>
      </c>
      <c r="BB32" s="1">
        <v>5</v>
      </c>
    </row>
    <row r="33" spans="1:54" ht="42" customHeight="1" x14ac:dyDescent="0.25">
      <c r="A33" s="16"/>
      <c r="B33" s="17"/>
      <c r="C33" s="18">
        <f t="shared" ref="C33:N33" ca="1" si="24">C10</f>
        <v>6</v>
      </c>
      <c r="D33" s="18">
        <f t="shared" ca="1" si="24"/>
        <v>9</v>
      </c>
      <c r="E33" s="19"/>
      <c r="F33" s="16"/>
      <c r="G33" s="17"/>
      <c r="H33" s="18">
        <f t="shared" ca="1" si="24"/>
        <v>7</v>
      </c>
      <c r="I33" s="18">
        <f t="shared" ca="1" si="24"/>
        <v>8</v>
      </c>
      <c r="J33" s="19"/>
      <c r="K33" s="16"/>
      <c r="L33" s="17"/>
      <c r="M33" s="18">
        <f t="shared" ca="1" si="24"/>
        <v>9</v>
      </c>
      <c r="N33" s="18">
        <f t="shared" ca="1" si="24"/>
        <v>9</v>
      </c>
      <c r="O33" s="19"/>
      <c r="P33" s="1"/>
      <c r="Q33" s="1">
        <f t="shared" si="21"/>
        <v>3</v>
      </c>
      <c r="R33" s="8">
        <f t="shared" ca="1" si="21"/>
        <v>8</v>
      </c>
      <c r="S33" s="8">
        <f t="shared" ca="1" si="21"/>
        <v>5</v>
      </c>
      <c r="T33" s="9"/>
      <c r="U33" s="1">
        <f t="shared" si="22"/>
        <v>3</v>
      </c>
      <c r="V33" s="8">
        <f t="shared" ca="1" si="22"/>
        <v>2</v>
      </c>
      <c r="W33" s="8">
        <f t="shared" ca="1" si="22"/>
        <v>6</v>
      </c>
      <c r="X33" s="9"/>
      <c r="Y33" s="32">
        <f t="shared" si="23"/>
        <v>3</v>
      </c>
      <c r="Z33" s="5">
        <f t="shared" ca="1" si="23"/>
        <v>86</v>
      </c>
      <c r="AA33" s="6" t="str">
        <f t="shared" si="23"/>
        <v>＋</v>
      </c>
      <c r="AB33" s="6">
        <f t="shared" ca="1" si="23"/>
        <v>25</v>
      </c>
      <c r="AC33" s="7" t="str">
        <f t="shared" si="23"/>
        <v>＝</v>
      </c>
      <c r="AD33" s="8">
        <f t="shared" ca="1" si="23"/>
        <v>111</v>
      </c>
      <c r="AN33" s="3">
        <f t="shared" ca="1" si="2"/>
        <v>0.98300067346517384</v>
      </c>
      <c r="AO33" s="4">
        <f t="shared" ca="1" si="0"/>
        <v>3</v>
      </c>
      <c r="AP33" s="1"/>
      <c r="AQ33" s="1">
        <v>33</v>
      </c>
      <c r="AR33" s="1">
        <v>7</v>
      </c>
      <c r="AS33" s="1">
        <v>6</v>
      </c>
      <c r="AW33" s="3">
        <f t="shared" ca="1" si="3"/>
        <v>0.1099555016229391</v>
      </c>
      <c r="AX33" s="4">
        <f t="shared" ca="1" si="1"/>
        <v>78</v>
      </c>
      <c r="AY33" s="1"/>
      <c r="AZ33" s="1">
        <v>33</v>
      </c>
      <c r="BA33" s="1">
        <v>3</v>
      </c>
      <c r="BB33" s="1">
        <v>6</v>
      </c>
    </row>
    <row r="34" spans="1:54" ht="42" customHeight="1" thickBot="1" x14ac:dyDescent="0.3">
      <c r="A34" s="16"/>
      <c r="B34" s="20" t="str">
        <f t="shared" ref="B34:N34" si="25">B11</f>
        <v>＋</v>
      </c>
      <c r="C34" s="21">
        <f t="shared" ca="1" si="25"/>
        <v>7</v>
      </c>
      <c r="D34" s="21">
        <f t="shared" ca="1" si="25"/>
        <v>6</v>
      </c>
      <c r="E34" s="19"/>
      <c r="F34" s="16"/>
      <c r="G34" s="20" t="str">
        <f t="shared" si="25"/>
        <v>＋</v>
      </c>
      <c r="H34" s="21">
        <f t="shared" ca="1" si="25"/>
        <v>3</v>
      </c>
      <c r="I34" s="21">
        <f t="shared" ca="1" si="25"/>
        <v>3</v>
      </c>
      <c r="J34" s="19"/>
      <c r="K34" s="16"/>
      <c r="L34" s="20" t="str">
        <f t="shared" si="25"/>
        <v>＋</v>
      </c>
      <c r="M34" s="21">
        <f t="shared" ca="1" si="25"/>
        <v>0</v>
      </c>
      <c r="N34" s="21">
        <f t="shared" ca="1" si="25"/>
        <v>5</v>
      </c>
      <c r="O34" s="19"/>
      <c r="P34" s="1"/>
      <c r="Q34" s="1">
        <f t="shared" si="21"/>
        <v>4</v>
      </c>
      <c r="R34" s="8">
        <f t="shared" ca="1" si="21"/>
        <v>6</v>
      </c>
      <c r="S34" s="8">
        <f t="shared" ca="1" si="21"/>
        <v>9</v>
      </c>
      <c r="T34" s="9"/>
      <c r="U34" s="1">
        <f t="shared" si="22"/>
        <v>4</v>
      </c>
      <c r="V34" s="8">
        <f t="shared" ca="1" si="22"/>
        <v>7</v>
      </c>
      <c r="W34" s="8">
        <f t="shared" ca="1" si="22"/>
        <v>6</v>
      </c>
      <c r="X34" s="9"/>
      <c r="Y34" s="32">
        <f t="shared" si="23"/>
        <v>4</v>
      </c>
      <c r="Z34" s="5">
        <f t="shared" ca="1" si="23"/>
        <v>66</v>
      </c>
      <c r="AA34" s="6" t="str">
        <f t="shared" si="23"/>
        <v>＋</v>
      </c>
      <c r="AB34" s="6">
        <f t="shared" ca="1" si="23"/>
        <v>79</v>
      </c>
      <c r="AC34" s="7" t="str">
        <f t="shared" si="23"/>
        <v>＝</v>
      </c>
      <c r="AD34" s="8">
        <f t="shared" ca="1" si="23"/>
        <v>145</v>
      </c>
      <c r="AN34" s="3">
        <f t="shared" ca="1" si="2"/>
        <v>0.60541139355543427</v>
      </c>
      <c r="AO34" s="4">
        <f t="shared" ca="1" si="0"/>
        <v>32</v>
      </c>
      <c r="AP34" s="1"/>
      <c r="AQ34" s="1">
        <v>34</v>
      </c>
      <c r="AR34" s="1">
        <v>7</v>
      </c>
      <c r="AS34" s="1">
        <v>7</v>
      </c>
      <c r="AW34" s="3">
        <f t="shared" ca="1" si="3"/>
        <v>0.62584542910259289</v>
      </c>
      <c r="AX34" s="4">
        <f t="shared" ca="1" si="1"/>
        <v>39</v>
      </c>
      <c r="AY34" s="1"/>
      <c r="AZ34" s="1">
        <v>34</v>
      </c>
      <c r="BA34" s="1">
        <v>3</v>
      </c>
      <c r="BB34" s="1">
        <v>7</v>
      </c>
    </row>
    <row r="35" spans="1:54" ht="50.1" customHeight="1" x14ac:dyDescent="0.7">
      <c r="A35" s="16"/>
      <c r="B35" s="33">
        <f ca="1">MOD(ROUNDDOWN($AD34/100,0),10)</f>
        <v>1</v>
      </c>
      <c r="C35" s="33">
        <f ca="1">MOD(ROUNDDOWN($AD34/10,0),10)</f>
        <v>4</v>
      </c>
      <c r="D35" s="33">
        <f ca="1">MOD(ROUNDDOWN($AD34/1,0),10)</f>
        <v>5</v>
      </c>
      <c r="E35" s="19"/>
      <c r="F35" s="16"/>
      <c r="G35" s="33">
        <f ca="1">MOD(ROUNDDOWN($AD35/100,0),10)</f>
        <v>1</v>
      </c>
      <c r="H35" s="33">
        <f ca="1">MOD(ROUNDDOWN($AD35/10,0),10)</f>
        <v>1</v>
      </c>
      <c r="I35" s="33">
        <f ca="1">MOD(ROUNDDOWN($AD35/1,0),10)</f>
        <v>1</v>
      </c>
      <c r="J35" s="19"/>
      <c r="K35" s="16"/>
      <c r="L35" s="33">
        <f ca="1">MOD(ROUNDDOWN($AD36/100,0),10)</f>
        <v>1</v>
      </c>
      <c r="M35" s="33">
        <f ca="1">MOD(ROUNDDOWN($AD36/10,0),10)</f>
        <v>0</v>
      </c>
      <c r="N35" s="33">
        <f ca="1">MOD(ROUNDDOWN($AD36/1,0),10)</f>
        <v>4</v>
      </c>
      <c r="O35" s="19"/>
      <c r="P35" s="1"/>
      <c r="Q35" s="1">
        <f t="shared" si="21"/>
        <v>5</v>
      </c>
      <c r="R35" s="8">
        <f t="shared" ca="1" si="21"/>
        <v>7</v>
      </c>
      <c r="S35" s="8">
        <f t="shared" ca="1" si="21"/>
        <v>8</v>
      </c>
      <c r="T35" s="9"/>
      <c r="U35" s="1">
        <f t="shared" si="22"/>
        <v>5</v>
      </c>
      <c r="V35" s="8">
        <f t="shared" ca="1" si="22"/>
        <v>3</v>
      </c>
      <c r="W35" s="8">
        <f t="shared" ca="1" si="22"/>
        <v>3</v>
      </c>
      <c r="X35" s="9"/>
      <c r="Y35" s="32">
        <f t="shared" si="23"/>
        <v>5</v>
      </c>
      <c r="Z35" s="5">
        <f t="shared" ca="1" si="23"/>
        <v>73</v>
      </c>
      <c r="AA35" s="6" t="str">
        <f t="shared" si="23"/>
        <v>＋</v>
      </c>
      <c r="AB35" s="6">
        <f t="shared" ca="1" si="23"/>
        <v>38</v>
      </c>
      <c r="AC35" s="7" t="str">
        <f t="shared" si="23"/>
        <v>＝</v>
      </c>
      <c r="AD35" s="8">
        <f t="shared" ca="1" si="23"/>
        <v>111</v>
      </c>
      <c r="AN35" s="3">
        <f t="shared" ca="1" si="2"/>
        <v>0.87821009503201752</v>
      </c>
      <c r="AO35" s="4">
        <f t="shared" ca="1" si="0"/>
        <v>13</v>
      </c>
      <c r="AP35" s="1"/>
      <c r="AQ35" s="1">
        <v>35</v>
      </c>
      <c r="AR35" s="1">
        <v>7</v>
      </c>
      <c r="AS35" s="1">
        <v>8</v>
      </c>
      <c r="AW35" s="3">
        <f t="shared" ca="1" si="3"/>
        <v>0.31832238119575729</v>
      </c>
      <c r="AX35" s="4">
        <f t="shared" ca="1" si="1"/>
        <v>62</v>
      </c>
      <c r="AY35" s="1"/>
      <c r="AZ35" s="1">
        <v>35</v>
      </c>
      <c r="BA35" s="1">
        <v>3</v>
      </c>
      <c r="BB35" s="1">
        <v>8</v>
      </c>
    </row>
    <row r="36" spans="1:54" ht="12.95" customHeight="1" x14ac:dyDescent="0.25">
      <c r="A36" s="24"/>
      <c r="B36" s="25"/>
      <c r="C36" s="25"/>
      <c r="D36" s="25"/>
      <c r="E36" s="26"/>
      <c r="F36" s="24"/>
      <c r="G36" s="25"/>
      <c r="H36" s="25"/>
      <c r="I36" s="25"/>
      <c r="J36" s="26"/>
      <c r="K36" s="24"/>
      <c r="L36" s="25"/>
      <c r="M36" s="25"/>
      <c r="N36" s="25"/>
      <c r="O36" s="26"/>
      <c r="P36" s="1"/>
      <c r="Q36" s="1">
        <f t="shared" si="21"/>
        <v>6</v>
      </c>
      <c r="R36" s="8">
        <f t="shared" ca="1" si="21"/>
        <v>9</v>
      </c>
      <c r="S36" s="8">
        <f t="shared" ca="1" si="21"/>
        <v>9</v>
      </c>
      <c r="T36" s="9"/>
      <c r="U36" s="1">
        <f t="shared" si="22"/>
        <v>6</v>
      </c>
      <c r="V36" s="8">
        <f t="shared" ca="1" si="22"/>
        <v>0</v>
      </c>
      <c r="W36" s="8">
        <f t="shared" ca="1" si="22"/>
        <v>5</v>
      </c>
      <c r="X36" s="9"/>
      <c r="Y36" s="32">
        <f t="shared" si="23"/>
        <v>6</v>
      </c>
      <c r="Z36" s="5">
        <f t="shared" ca="1" si="23"/>
        <v>95</v>
      </c>
      <c r="AA36" s="6" t="str">
        <f t="shared" si="23"/>
        <v>＋</v>
      </c>
      <c r="AB36" s="6">
        <f t="shared" ca="1" si="23"/>
        <v>9</v>
      </c>
      <c r="AC36" s="7" t="str">
        <f t="shared" si="23"/>
        <v>＝</v>
      </c>
      <c r="AD36" s="8">
        <f t="shared" ca="1" si="23"/>
        <v>104</v>
      </c>
      <c r="AN36" s="3">
        <f t="shared" ca="1" si="2"/>
        <v>0.36770149897285775</v>
      </c>
      <c r="AO36" s="4">
        <f t="shared" ca="1" si="0"/>
        <v>44</v>
      </c>
      <c r="AP36" s="1"/>
      <c r="AQ36" s="1">
        <v>36</v>
      </c>
      <c r="AR36" s="1">
        <v>7</v>
      </c>
      <c r="AS36" s="1">
        <v>9</v>
      </c>
      <c r="AW36" s="3">
        <f t="shared" ca="1" si="3"/>
        <v>0.82733691540440923</v>
      </c>
      <c r="AX36" s="4">
        <f t="shared" ca="1" si="1"/>
        <v>20</v>
      </c>
      <c r="AY36" s="1"/>
      <c r="AZ36" s="1">
        <v>36</v>
      </c>
      <c r="BA36" s="1">
        <v>3</v>
      </c>
      <c r="BB36" s="1">
        <v>9</v>
      </c>
    </row>
    <row r="37" spans="1:54" ht="39.950000000000003" customHeight="1" x14ac:dyDescent="0.25">
      <c r="A37" s="12"/>
      <c r="B37" s="34" t="str">
        <f ca="1">$S51</f>
        <v>1</v>
      </c>
      <c r="C37" s="34" t="str">
        <f ca="1">$W51</f>
        <v>1</v>
      </c>
      <c r="D37" s="13"/>
      <c r="E37" s="14"/>
      <c r="F37" s="12"/>
      <c r="G37" s="34" t="str">
        <f ca="1">$S52</f>
        <v>1</v>
      </c>
      <c r="H37" s="34" t="str">
        <f ca="1">$W52</f>
        <v/>
      </c>
      <c r="I37" s="15"/>
      <c r="J37" s="14"/>
      <c r="K37" s="12"/>
      <c r="L37" s="34" t="str">
        <f ca="1">$S53</f>
        <v>1</v>
      </c>
      <c r="M37" s="34" t="str">
        <f ca="1">$W53</f>
        <v/>
      </c>
      <c r="N37" s="15"/>
      <c r="O37" s="14"/>
      <c r="P37" s="1"/>
      <c r="Q37" s="1">
        <f t="shared" si="21"/>
        <v>7</v>
      </c>
      <c r="R37" s="8">
        <f t="shared" ca="1" si="21"/>
        <v>9</v>
      </c>
      <c r="S37" s="8">
        <f t="shared" ca="1" si="21"/>
        <v>7</v>
      </c>
      <c r="T37" s="9"/>
      <c r="U37" s="1">
        <f t="shared" si="22"/>
        <v>7</v>
      </c>
      <c r="V37" s="8">
        <f t="shared" ca="1" si="22"/>
        <v>0</v>
      </c>
      <c r="W37" s="8">
        <f t="shared" ca="1" si="22"/>
        <v>5</v>
      </c>
      <c r="X37" s="9"/>
      <c r="Y37" s="32">
        <f t="shared" si="23"/>
        <v>7</v>
      </c>
      <c r="Z37" s="5">
        <f t="shared" ca="1" si="23"/>
        <v>95</v>
      </c>
      <c r="AA37" s="6" t="str">
        <f t="shared" si="23"/>
        <v>＋</v>
      </c>
      <c r="AB37" s="6">
        <f t="shared" ca="1" si="23"/>
        <v>7</v>
      </c>
      <c r="AC37" s="7" t="str">
        <f t="shared" si="23"/>
        <v>＝</v>
      </c>
      <c r="AD37" s="8">
        <f t="shared" ca="1" si="23"/>
        <v>102</v>
      </c>
      <c r="AN37" s="3">
        <f t="shared" ca="1" si="2"/>
        <v>0.86707942693304907</v>
      </c>
      <c r="AO37" s="4">
        <f t="shared" ca="1" si="0"/>
        <v>15</v>
      </c>
      <c r="AP37" s="1"/>
      <c r="AQ37" s="1">
        <v>37</v>
      </c>
      <c r="AR37" s="1">
        <v>8</v>
      </c>
      <c r="AS37" s="1">
        <v>1</v>
      </c>
      <c r="AW37" s="3">
        <f t="shared" ca="1" si="3"/>
        <v>1.2459541311280797E-2</v>
      </c>
      <c r="AX37" s="4">
        <f t="shared" ca="1" si="1"/>
        <v>89</v>
      </c>
      <c r="AY37" s="1"/>
      <c r="AZ37" s="1">
        <v>37</v>
      </c>
      <c r="BA37" s="1">
        <v>4</v>
      </c>
      <c r="BB37" s="1">
        <v>1</v>
      </c>
    </row>
    <row r="38" spans="1:54" ht="42" customHeight="1" x14ac:dyDescent="0.25">
      <c r="A38" s="16"/>
      <c r="B38" s="17"/>
      <c r="C38" s="18">
        <f t="shared" ref="C38:N38" ca="1" si="26">C15</f>
        <v>9</v>
      </c>
      <c r="D38" s="18">
        <f t="shared" ca="1" si="26"/>
        <v>7</v>
      </c>
      <c r="E38" s="19"/>
      <c r="F38" s="16"/>
      <c r="G38" s="17"/>
      <c r="H38" s="18">
        <f t="shared" ca="1" si="26"/>
        <v>7</v>
      </c>
      <c r="I38" s="18">
        <f t="shared" ca="1" si="26"/>
        <v>3</v>
      </c>
      <c r="J38" s="19"/>
      <c r="K38" s="16"/>
      <c r="L38" s="17"/>
      <c r="M38" s="18">
        <f t="shared" ca="1" si="26"/>
        <v>2</v>
      </c>
      <c r="N38" s="18">
        <f t="shared" ca="1" si="26"/>
        <v>2</v>
      </c>
      <c r="O38" s="19"/>
      <c r="P38" s="1"/>
      <c r="Q38" s="1">
        <f t="shared" si="21"/>
        <v>8</v>
      </c>
      <c r="R38" s="8">
        <f t="shared" ca="1" si="21"/>
        <v>7</v>
      </c>
      <c r="S38" s="8">
        <f t="shared" ca="1" si="21"/>
        <v>3</v>
      </c>
      <c r="T38" s="9"/>
      <c r="U38" s="1">
        <f t="shared" si="22"/>
        <v>8</v>
      </c>
      <c r="V38" s="8">
        <f t="shared" ca="1" si="22"/>
        <v>7</v>
      </c>
      <c r="W38" s="8">
        <f t="shared" ca="1" si="22"/>
        <v>6</v>
      </c>
      <c r="X38" s="9"/>
      <c r="Y38" s="32">
        <f t="shared" si="23"/>
        <v>8</v>
      </c>
      <c r="Z38" s="5">
        <f t="shared" ca="1" si="23"/>
        <v>76</v>
      </c>
      <c r="AA38" s="6" t="str">
        <f t="shared" si="23"/>
        <v>＋</v>
      </c>
      <c r="AB38" s="6">
        <f t="shared" ca="1" si="23"/>
        <v>73</v>
      </c>
      <c r="AC38" s="7" t="str">
        <f t="shared" si="23"/>
        <v>＝</v>
      </c>
      <c r="AD38" s="8">
        <f t="shared" ca="1" si="23"/>
        <v>149</v>
      </c>
      <c r="AN38" s="3">
        <f t="shared" ca="1" si="2"/>
        <v>0.29844710589975343</v>
      </c>
      <c r="AO38" s="4">
        <f t="shared" ca="1" si="0"/>
        <v>53</v>
      </c>
      <c r="AP38" s="1"/>
      <c r="AQ38" s="1">
        <v>38</v>
      </c>
      <c r="AR38" s="1">
        <v>8</v>
      </c>
      <c r="AS38" s="1">
        <v>2</v>
      </c>
      <c r="AW38" s="3">
        <f t="shared" ca="1" si="3"/>
        <v>0.25270473627870993</v>
      </c>
      <c r="AX38" s="4">
        <f t="shared" ca="1" si="1"/>
        <v>66</v>
      </c>
      <c r="AY38" s="1"/>
      <c r="AZ38" s="1">
        <v>38</v>
      </c>
      <c r="BA38" s="1">
        <v>4</v>
      </c>
      <c r="BB38" s="1">
        <v>2</v>
      </c>
    </row>
    <row r="39" spans="1:54" ht="42" customHeight="1" thickBot="1" x14ac:dyDescent="0.3">
      <c r="A39" s="16"/>
      <c r="B39" s="20" t="str">
        <f t="shared" ref="B39:N39" si="27">B16</f>
        <v>＋</v>
      </c>
      <c r="C39" s="21">
        <f t="shared" ca="1" si="27"/>
        <v>0</v>
      </c>
      <c r="D39" s="21">
        <f t="shared" ca="1" si="27"/>
        <v>5</v>
      </c>
      <c r="E39" s="19"/>
      <c r="F39" s="16"/>
      <c r="G39" s="20" t="str">
        <f t="shared" si="27"/>
        <v>＋</v>
      </c>
      <c r="H39" s="21">
        <f t="shared" ca="1" si="27"/>
        <v>7</v>
      </c>
      <c r="I39" s="21">
        <f t="shared" ca="1" si="27"/>
        <v>6</v>
      </c>
      <c r="J39" s="19"/>
      <c r="K39" s="16"/>
      <c r="L39" s="20" t="str">
        <f t="shared" si="27"/>
        <v>＋</v>
      </c>
      <c r="M39" s="21">
        <f t="shared" ca="1" si="27"/>
        <v>9</v>
      </c>
      <c r="N39" s="21">
        <f t="shared" ca="1" si="27"/>
        <v>1</v>
      </c>
      <c r="O39" s="19"/>
      <c r="P39" s="1"/>
      <c r="Q39" s="1">
        <f t="shared" si="21"/>
        <v>9</v>
      </c>
      <c r="R39" s="8">
        <f t="shared" ca="1" si="21"/>
        <v>2</v>
      </c>
      <c r="S39" s="8">
        <f t="shared" ca="1" si="21"/>
        <v>2</v>
      </c>
      <c r="T39" s="9"/>
      <c r="U39" s="1">
        <f t="shared" si="22"/>
        <v>9</v>
      </c>
      <c r="V39" s="8">
        <f t="shared" ca="1" si="22"/>
        <v>9</v>
      </c>
      <c r="W39" s="8">
        <f t="shared" ca="1" si="22"/>
        <v>1</v>
      </c>
      <c r="X39" s="9"/>
      <c r="Y39" s="32">
        <f t="shared" si="23"/>
        <v>9</v>
      </c>
      <c r="Z39" s="5">
        <f t="shared" ca="1" si="23"/>
        <v>21</v>
      </c>
      <c r="AA39" s="6" t="str">
        <f t="shared" si="23"/>
        <v>＋</v>
      </c>
      <c r="AB39" s="6">
        <f t="shared" ca="1" si="23"/>
        <v>92</v>
      </c>
      <c r="AC39" s="7" t="str">
        <f t="shared" si="23"/>
        <v>＝</v>
      </c>
      <c r="AD39" s="8">
        <f t="shared" ca="1" si="23"/>
        <v>113</v>
      </c>
      <c r="AN39" s="3">
        <f t="shared" ca="1" si="2"/>
        <v>0.42126872900660728</v>
      </c>
      <c r="AO39" s="4">
        <f t="shared" ca="1" si="0"/>
        <v>42</v>
      </c>
      <c r="AP39" s="1"/>
      <c r="AQ39" s="1">
        <v>39</v>
      </c>
      <c r="AR39" s="1">
        <v>8</v>
      </c>
      <c r="AS39" s="1">
        <v>3</v>
      </c>
      <c r="AW39" s="3">
        <f t="shared" ca="1" si="3"/>
        <v>4.0584440948506995E-2</v>
      </c>
      <c r="AX39" s="4">
        <f t="shared" ca="1" si="1"/>
        <v>83</v>
      </c>
      <c r="AY39" s="1"/>
      <c r="AZ39" s="1">
        <v>39</v>
      </c>
      <c r="BA39" s="1">
        <v>4</v>
      </c>
      <c r="BB39" s="1">
        <v>3</v>
      </c>
    </row>
    <row r="40" spans="1:54" ht="50.1" customHeight="1" x14ac:dyDescent="0.7">
      <c r="A40" s="16"/>
      <c r="B40" s="33">
        <f ca="1">MOD(ROUNDDOWN($AD37/100,0),10)</f>
        <v>1</v>
      </c>
      <c r="C40" s="33">
        <f ca="1">MOD(ROUNDDOWN($AD37/10,0),10)</f>
        <v>0</v>
      </c>
      <c r="D40" s="33">
        <f ca="1">MOD(ROUNDDOWN($AD37/1,0),10)</f>
        <v>2</v>
      </c>
      <c r="E40" s="19"/>
      <c r="F40" s="16"/>
      <c r="G40" s="33">
        <f ca="1">MOD(ROUNDDOWN($AD38/100,0),10)</f>
        <v>1</v>
      </c>
      <c r="H40" s="33">
        <f ca="1">MOD(ROUNDDOWN($AD38/10,0),10)</f>
        <v>4</v>
      </c>
      <c r="I40" s="33">
        <f ca="1">MOD(ROUNDDOWN($AD38/1,0),10)</f>
        <v>9</v>
      </c>
      <c r="J40" s="19"/>
      <c r="K40" s="16"/>
      <c r="L40" s="33">
        <f ca="1">MOD(ROUNDDOWN($AD39/100,0),10)</f>
        <v>1</v>
      </c>
      <c r="M40" s="33">
        <f ca="1">MOD(ROUNDDOWN($AD39/10,0),10)</f>
        <v>1</v>
      </c>
      <c r="N40" s="33">
        <f ca="1">MOD(ROUNDDOWN($AD39/1,0),10)</f>
        <v>3</v>
      </c>
      <c r="O40" s="19"/>
      <c r="P40" s="1"/>
      <c r="Q40" s="1">
        <f t="shared" si="21"/>
        <v>10</v>
      </c>
      <c r="R40" s="8">
        <f t="shared" ca="1" si="21"/>
        <v>4</v>
      </c>
      <c r="S40" s="8">
        <f t="shared" ca="1" si="21"/>
        <v>3</v>
      </c>
      <c r="T40" s="9"/>
      <c r="U40" s="1">
        <f t="shared" si="22"/>
        <v>10</v>
      </c>
      <c r="V40" s="8">
        <f t="shared" ca="1" si="22"/>
        <v>6</v>
      </c>
      <c r="W40" s="8">
        <f t="shared" ca="1" si="22"/>
        <v>7</v>
      </c>
      <c r="X40" s="9"/>
      <c r="Y40" s="32">
        <f t="shared" si="23"/>
        <v>10</v>
      </c>
      <c r="Z40" s="5">
        <f t="shared" ca="1" si="23"/>
        <v>47</v>
      </c>
      <c r="AA40" s="6" t="str">
        <f t="shared" si="23"/>
        <v>＋</v>
      </c>
      <c r="AB40" s="6">
        <f t="shared" ca="1" si="23"/>
        <v>63</v>
      </c>
      <c r="AC40" s="7" t="str">
        <f t="shared" si="23"/>
        <v>＝</v>
      </c>
      <c r="AD40" s="8">
        <f t="shared" ca="1" si="23"/>
        <v>110</v>
      </c>
      <c r="AN40" s="3">
        <f t="shared" ca="1" si="2"/>
        <v>0.88416932773057044</v>
      </c>
      <c r="AO40" s="4">
        <f t="shared" ca="1" si="0"/>
        <v>11</v>
      </c>
      <c r="AP40" s="1"/>
      <c r="AQ40" s="1">
        <v>40</v>
      </c>
      <c r="AR40" s="1">
        <v>8</v>
      </c>
      <c r="AS40" s="1">
        <v>4</v>
      </c>
      <c r="AW40" s="3">
        <f t="shared" ca="1" si="3"/>
        <v>0.2335375504388828</v>
      </c>
      <c r="AX40" s="4">
        <f t="shared" ca="1" si="1"/>
        <v>69</v>
      </c>
      <c r="AY40" s="1"/>
      <c r="AZ40" s="1">
        <v>40</v>
      </c>
      <c r="BA40" s="1">
        <v>4</v>
      </c>
      <c r="BB40" s="1">
        <v>4</v>
      </c>
    </row>
    <row r="41" spans="1:54" ht="12.95" customHeight="1" x14ac:dyDescent="0.25">
      <c r="A41" s="24"/>
      <c r="B41" s="25"/>
      <c r="C41" s="25"/>
      <c r="D41" s="25"/>
      <c r="E41" s="26"/>
      <c r="F41" s="24"/>
      <c r="G41" s="25"/>
      <c r="H41" s="25"/>
      <c r="I41" s="25"/>
      <c r="J41" s="26"/>
      <c r="K41" s="24"/>
      <c r="L41" s="25"/>
      <c r="M41" s="25"/>
      <c r="N41" s="25"/>
      <c r="O41" s="26"/>
      <c r="P41" s="1"/>
      <c r="Q41" s="1">
        <f t="shared" si="21"/>
        <v>11</v>
      </c>
      <c r="R41" s="8">
        <f t="shared" ca="1" si="21"/>
        <v>9</v>
      </c>
      <c r="S41" s="8">
        <f t="shared" ca="1" si="21"/>
        <v>1</v>
      </c>
      <c r="T41" s="9"/>
      <c r="U41" s="1">
        <f t="shared" si="22"/>
        <v>11</v>
      </c>
      <c r="V41" s="8">
        <f t="shared" ca="1" si="22"/>
        <v>3</v>
      </c>
      <c r="W41" s="8">
        <f t="shared" ca="1" si="22"/>
        <v>2</v>
      </c>
      <c r="X41" s="9"/>
      <c r="Y41" s="32">
        <f t="shared" si="23"/>
        <v>11</v>
      </c>
      <c r="Z41" s="5">
        <f t="shared" ca="1" si="23"/>
        <v>92</v>
      </c>
      <c r="AA41" s="6" t="str">
        <f t="shared" si="23"/>
        <v>＋</v>
      </c>
      <c r="AB41" s="6">
        <f t="shared" ca="1" si="23"/>
        <v>31</v>
      </c>
      <c r="AC41" s="7" t="str">
        <f t="shared" si="23"/>
        <v>＝</v>
      </c>
      <c r="AD41" s="8">
        <f t="shared" ca="1" si="23"/>
        <v>123</v>
      </c>
      <c r="AN41" s="3">
        <f t="shared" ca="1" si="2"/>
        <v>0.35430496865575678</v>
      </c>
      <c r="AO41" s="4">
        <f t="shared" ca="1" si="0"/>
        <v>46</v>
      </c>
      <c r="AP41" s="1"/>
      <c r="AQ41" s="1">
        <v>41</v>
      </c>
      <c r="AR41" s="1">
        <v>8</v>
      </c>
      <c r="AS41" s="1">
        <v>5</v>
      </c>
      <c r="AW41" s="3">
        <f t="shared" ca="1" si="3"/>
        <v>0.58334973937243717</v>
      </c>
      <c r="AX41" s="4">
        <f t="shared" ca="1" si="1"/>
        <v>41</v>
      </c>
      <c r="AY41" s="1"/>
      <c r="AZ41" s="1">
        <v>41</v>
      </c>
      <c r="BA41" s="1">
        <v>4</v>
      </c>
      <c r="BB41" s="1">
        <v>5</v>
      </c>
    </row>
    <row r="42" spans="1:54" ht="39.950000000000003" customHeight="1" x14ac:dyDescent="0.25">
      <c r="A42" s="12"/>
      <c r="B42" s="34" t="str">
        <f ca="1">$S54</f>
        <v>1</v>
      </c>
      <c r="C42" s="34" t="str">
        <f ca="1">$W54</f>
        <v>1</v>
      </c>
      <c r="D42" s="13"/>
      <c r="E42" s="14"/>
      <c r="F42" s="12"/>
      <c r="G42" s="34" t="str">
        <f ca="1">$S55</f>
        <v>1</v>
      </c>
      <c r="H42" s="34" t="str">
        <f ca="1">$W55</f>
        <v/>
      </c>
      <c r="I42" s="15"/>
      <c r="J42" s="14"/>
      <c r="K42" s="12"/>
      <c r="L42" s="34" t="str">
        <f ca="1">$S56</f>
        <v>1</v>
      </c>
      <c r="M42" s="34" t="str">
        <f ca="1">$W56</f>
        <v/>
      </c>
      <c r="N42" s="15"/>
      <c r="O42" s="14"/>
      <c r="P42" s="1"/>
      <c r="Q42" s="1">
        <f t="shared" si="21"/>
        <v>12</v>
      </c>
      <c r="R42" s="8">
        <f t="shared" ca="1" si="21"/>
        <v>9</v>
      </c>
      <c r="S42" s="8">
        <f t="shared" ca="1" si="21"/>
        <v>5</v>
      </c>
      <c r="T42" s="9"/>
      <c r="U42" s="1">
        <f t="shared" si="22"/>
        <v>12</v>
      </c>
      <c r="V42" s="8">
        <f t="shared" ca="1" si="22"/>
        <v>1</v>
      </c>
      <c r="W42" s="8">
        <f t="shared" ca="1" si="22"/>
        <v>1</v>
      </c>
      <c r="X42" s="9"/>
      <c r="Y42" s="32">
        <f t="shared" si="23"/>
        <v>12</v>
      </c>
      <c r="Z42" s="5">
        <f t="shared" ca="1" si="23"/>
        <v>91</v>
      </c>
      <c r="AA42" s="6" t="str">
        <f t="shared" si="23"/>
        <v>＋</v>
      </c>
      <c r="AB42" s="6">
        <f t="shared" ca="1" si="23"/>
        <v>15</v>
      </c>
      <c r="AC42" s="7" t="str">
        <f t="shared" si="23"/>
        <v>＝</v>
      </c>
      <c r="AD42" s="8">
        <f t="shared" ca="1" si="23"/>
        <v>106</v>
      </c>
      <c r="AN42" s="3">
        <f t="shared" ca="1" si="2"/>
        <v>0.97270848674381782</v>
      </c>
      <c r="AO42" s="4">
        <f t="shared" ca="1" si="0"/>
        <v>5</v>
      </c>
      <c r="AP42" s="1"/>
      <c r="AQ42" s="1">
        <v>42</v>
      </c>
      <c r="AR42" s="1">
        <v>8</v>
      </c>
      <c r="AS42" s="1">
        <v>6</v>
      </c>
      <c r="AW42" s="3">
        <f t="shared" ca="1" si="3"/>
        <v>0.55855885390999516</v>
      </c>
      <c r="AX42" s="4">
        <f t="shared" ca="1" si="1"/>
        <v>43</v>
      </c>
      <c r="AY42" s="1"/>
      <c r="AZ42" s="1">
        <v>42</v>
      </c>
      <c r="BA42" s="1">
        <v>4</v>
      </c>
      <c r="BB42" s="1">
        <v>6</v>
      </c>
    </row>
    <row r="43" spans="1:54" ht="42" customHeight="1" x14ac:dyDescent="0.25">
      <c r="A43" s="16"/>
      <c r="B43" s="17"/>
      <c r="C43" s="18">
        <f t="shared" ref="C43:N43" ca="1" si="28">C20</f>
        <v>4</v>
      </c>
      <c r="D43" s="18">
        <f t="shared" ca="1" si="28"/>
        <v>3</v>
      </c>
      <c r="E43" s="19"/>
      <c r="F43" s="16"/>
      <c r="G43" s="17"/>
      <c r="H43" s="18">
        <f t="shared" ca="1" si="28"/>
        <v>9</v>
      </c>
      <c r="I43" s="18">
        <f t="shared" ca="1" si="28"/>
        <v>1</v>
      </c>
      <c r="J43" s="19"/>
      <c r="K43" s="16"/>
      <c r="L43" s="17"/>
      <c r="M43" s="18">
        <f t="shared" ca="1" si="28"/>
        <v>9</v>
      </c>
      <c r="N43" s="18">
        <f t="shared" ca="1" si="28"/>
        <v>5</v>
      </c>
      <c r="O43" s="19"/>
      <c r="P43" s="1"/>
      <c r="Q43" s="1" t="s">
        <v>12</v>
      </c>
      <c r="AN43" s="3">
        <f t="shared" ca="1" si="2"/>
        <v>0.70352676590930097</v>
      </c>
      <c r="AO43" s="4">
        <f t="shared" ca="1" si="0"/>
        <v>28</v>
      </c>
      <c r="AP43" s="1"/>
      <c r="AQ43" s="1">
        <v>43</v>
      </c>
      <c r="AR43" s="1">
        <v>8</v>
      </c>
      <c r="AS43" s="1">
        <v>7</v>
      </c>
      <c r="AW43" s="3">
        <f t="shared" ca="1" si="3"/>
        <v>0.71316424791483701</v>
      </c>
      <c r="AX43" s="4">
        <f t="shared" ca="1" si="1"/>
        <v>30</v>
      </c>
      <c r="AY43" s="1"/>
      <c r="AZ43" s="1">
        <v>43</v>
      </c>
      <c r="BA43" s="1">
        <v>4</v>
      </c>
      <c r="BB43" s="1">
        <v>7</v>
      </c>
    </row>
    <row r="44" spans="1:54" ht="42" customHeight="1" thickBot="1" x14ac:dyDescent="0.3">
      <c r="A44" s="16"/>
      <c r="B44" s="20" t="str">
        <f t="shared" ref="B44:N44" si="29">B21</f>
        <v>＋</v>
      </c>
      <c r="C44" s="21">
        <f t="shared" ca="1" si="29"/>
        <v>6</v>
      </c>
      <c r="D44" s="21">
        <f t="shared" ca="1" si="29"/>
        <v>7</v>
      </c>
      <c r="E44" s="19"/>
      <c r="F44" s="16"/>
      <c r="G44" s="20" t="str">
        <f t="shared" si="29"/>
        <v>＋</v>
      </c>
      <c r="H44" s="21">
        <f t="shared" ca="1" si="29"/>
        <v>3</v>
      </c>
      <c r="I44" s="21">
        <f t="shared" ca="1" si="29"/>
        <v>2</v>
      </c>
      <c r="J44" s="19"/>
      <c r="K44" s="16"/>
      <c r="L44" s="20" t="str">
        <f t="shared" si="29"/>
        <v>＋</v>
      </c>
      <c r="M44" s="21">
        <f t="shared" ca="1" si="29"/>
        <v>1</v>
      </c>
      <c r="N44" s="21">
        <f t="shared" ca="1" si="29"/>
        <v>1</v>
      </c>
      <c r="O44" s="19"/>
      <c r="P44" s="1"/>
      <c r="Q44" s="1"/>
      <c r="R44" s="30" t="s">
        <v>11</v>
      </c>
      <c r="S44" s="30"/>
      <c r="V44" s="30" t="s">
        <v>7</v>
      </c>
      <c r="W44" s="30"/>
      <c r="AN44" s="3">
        <f t="shared" ca="1" si="2"/>
        <v>0.28581605252469688</v>
      </c>
      <c r="AO44" s="4">
        <f t="shared" ca="1" si="0"/>
        <v>55</v>
      </c>
      <c r="AP44" s="1"/>
      <c r="AQ44" s="1">
        <v>44</v>
      </c>
      <c r="AR44" s="1">
        <v>8</v>
      </c>
      <c r="AS44" s="1">
        <v>8</v>
      </c>
      <c r="AW44" s="3">
        <f t="shared" ca="1" si="3"/>
        <v>0.74295464520911225</v>
      </c>
      <c r="AX44" s="4">
        <f t="shared" ca="1" si="1"/>
        <v>25</v>
      </c>
      <c r="AY44" s="1"/>
      <c r="AZ44" s="1">
        <v>44</v>
      </c>
      <c r="BA44" s="1">
        <v>4</v>
      </c>
      <c r="BB44" s="1">
        <v>8</v>
      </c>
    </row>
    <row r="45" spans="1:54" ht="50.1" customHeight="1" x14ac:dyDescent="0.7">
      <c r="A45" s="16"/>
      <c r="B45" s="33">
        <f ca="1">MOD(ROUNDDOWN($AD40/100,0),10)</f>
        <v>1</v>
      </c>
      <c r="C45" s="33">
        <f ca="1">MOD(ROUNDDOWN($AD40/10,0),10)</f>
        <v>1</v>
      </c>
      <c r="D45" s="33">
        <f ca="1">MOD(ROUNDDOWN($AD40/1,0),10)</f>
        <v>0</v>
      </c>
      <c r="E45" s="19"/>
      <c r="F45" s="16"/>
      <c r="G45" s="33">
        <f ca="1">MOD(ROUNDDOWN($AD41/100,0),10)</f>
        <v>1</v>
      </c>
      <c r="H45" s="33">
        <f ca="1">MOD(ROUNDDOWN($AD41/10,0),10)</f>
        <v>2</v>
      </c>
      <c r="I45" s="33">
        <f ca="1">MOD(ROUNDDOWN($AD41/1,0),10)</f>
        <v>3</v>
      </c>
      <c r="J45" s="19"/>
      <c r="K45" s="16"/>
      <c r="L45" s="33">
        <f ca="1">MOD(ROUNDDOWN($AD42/100,0),10)</f>
        <v>1</v>
      </c>
      <c r="M45" s="33">
        <f ca="1">MOD(ROUNDDOWN($AD42/10,0),10)</f>
        <v>0</v>
      </c>
      <c r="N45" s="33">
        <f ca="1">MOD(ROUNDDOWN($AD42/1,0),10)</f>
        <v>6</v>
      </c>
      <c r="O45" s="19"/>
      <c r="P45" s="1"/>
      <c r="Q45" s="1">
        <v>1</v>
      </c>
      <c r="R45" s="31">
        <f t="shared" ref="R45:R56" ca="1" si="30">R31+V31</f>
        <v>12</v>
      </c>
      <c r="S45" s="31" t="str">
        <f ca="1">IF(R45+IF(V45&gt;=10,1,0)&gt;=10,"1","")</f>
        <v>1</v>
      </c>
      <c r="U45" s="1">
        <v>1</v>
      </c>
      <c r="V45" s="31">
        <f t="shared" ref="V45:V56" ca="1" si="31">S31+W31</f>
        <v>8</v>
      </c>
      <c r="W45" s="31" t="str">
        <f ca="1">IF(V45&gt;=10,"1","")</f>
        <v/>
      </c>
      <c r="AN45" s="3">
        <f t="shared" ca="1" si="2"/>
        <v>0.23963664581830657</v>
      </c>
      <c r="AO45" s="4">
        <f t="shared" ca="1" si="0"/>
        <v>58</v>
      </c>
      <c r="AP45" s="1"/>
      <c r="AQ45" s="1">
        <v>45</v>
      </c>
      <c r="AR45" s="1">
        <v>8</v>
      </c>
      <c r="AS45" s="1">
        <v>9</v>
      </c>
      <c r="AW45" s="3">
        <f t="shared" ca="1" si="3"/>
        <v>0.14825637812745873</v>
      </c>
      <c r="AX45" s="4">
        <f t="shared" ca="1" si="1"/>
        <v>74</v>
      </c>
      <c r="AY45" s="1"/>
      <c r="AZ45" s="1">
        <v>45</v>
      </c>
      <c r="BA45" s="1">
        <v>4</v>
      </c>
      <c r="BB45" s="1">
        <v>9</v>
      </c>
    </row>
    <row r="46" spans="1:54" ht="12.95" customHeight="1" x14ac:dyDescent="0.25">
      <c r="A46" s="24"/>
      <c r="B46" s="25"/>
      <c r="C46" s="25"/>
      <c r="D46" s="25"/>
      <c r="E46" s="26"/>
      <c r="F46" s="24"/>
      <c r="G46" s="25"/>
      <c r="H46" s="25"/>
      <c r="I46" s="25"/>
      <c r="J46" s="26"/>
      <c r="K46" s="24"/>
      <c r="L46" s="25"/>
      <c r="M46" s="25"/>
      <c r="N46" s="25"/>
      <c r="O46" s="26"/>
      <c r="P46" s="1"/>
      <c r="Q46" s="1">
        <v>2</v>
      </c>
      <c r="R46" s="31">
        <f t="shared" ca="1" si="30"/>
        <v>9</v>
      </c>
      <c r="S46" s="31" t="str">
        <f t="shared" ref="S46:S56" ca="1" si="32">IF(R46+IF(V46&gt;=10,1,0)&gt;=10,"1","")</f>
        <v>1</v>
      </c>
      <c r="U46" s="1">
        <v>2</v>
      </c>
      <c r="V46" s="31">
        <f t="shared" ca="1" si="31"/>
        <v>18</v>
      </c>
      <c r="W46" s="31" t="str">
        <f t="shared" ref="W46:W56" ca="1" si="33">IF(V46&gt;=10,"1","")</f>
        <v>1</v>
      </c>
      <c r="AN46" s="3">
        <f t="shared" ca="1" si="2"/>
        <v>0.46915244302311854</v>
      </c>
      <c r="AO46" s="4">
        <f t="shared" ca="1" si="0"/>
        <v>40</v>
      </c>
      <c r="AP46" s="1"/>
      <c r="AQ46" s="1">
        <v>46</v>
      </c>
      <c r="AR46" s="1">
        <v>9</v>
      </c>
      <c r="AS46" s="1">
        <v>0</v>
      </c>
      <c r="AW46" s="3">
        <f t="shared" ca="1" si="3"/>
        <v>0.65410801207962022</v>
      </c>
      <c r="AX46" s="4">
        <f t="shared" ca="1" si="1"/>
        <v>37</v>
      </c>
      <c r="AY46" s="1"/>
      <c r="AZ46" s="1">
        <v>46</v>
      </c>
      <c r="BA46" s="1">
        <v>5</v>
      </c>
      <c r="BB46" s="1">
        <v>1</v>
      </c>
    </row>
    <row r="47" spans="1:54" ht="46.5" x14ac:dyDescent="0.7">
      <c r="P47" s="1"/>
      <c r="Q47" s="1">
        <v>3</v>
      </c>
      <c r="R47" s="31">
        <f t="shared" ca="1" si="30"/>
        <v>10</v>
      </c>
      <c r="S47" s="31" t="str">
        <f t="shared" ca="1" si="32"/>
        <v>1</v>
      </c>
      <c r="U47" s="1">
        <v>3</v>
      </c>
      <c r="V47" s="31">
        <f t="shared" ca="1" si="31"/>
        <v>11</v>
      </c>
      <c r="W47" s="31" t="str">
        <f t="shared" ca="1" si="33"/>
        <v>1</v>
      </c>
      <c r="Z47" s="33"/>
      <c r="AN47" s="3">
        <f t="shared" ca="1" si="2"/>
        <v>0.73911575974172306</v>
      </c>
      <c r="AO47" s="4">
        <f t="shared" ca="1" si="0"/>
        <v>25</v>
      </c>
      <c r="AP47" s="1"/>
      <c r="AQ47" s="1">
        <v>47</v>
      </c>
      <c r="AR47" s="1">
        <v>9</v>
      </c>
      <c r="AS47" s="1">
        <v>1</v>
      </c>
      <c r="AW47" s="3">
        <f t="shared" ca="1" si="3"/>
        <v>0.32988040246668215</v>
      </c>
      <c r="AX47" s="4">
        <f t="shared" ca="1" si="1"/>
        <v>61</v>
      </c>
      <c r="AZ47" s="1">
        <v>47</v>
      </c>
      <c r="BA47" s="1">
        <v>5</v>
      </c>
      <c r="BB47" s="1">
        <v>2</v>
      </c>
    </row>
    <row r="48" spans="1:54" ht="18.75" x14ac:dyDescent="0.25">
      <c r="P48" s="1"/>
      <c r="Q48" s="1">
        <v>4</v>
      </c>
      <c r="R48" s="31">
        <f t="shared" ca="1" si="30"/>
        <v>13</v>
      </c>
      <c r="S48" s="31" t="str">
        <f t="shared" ca="1" si="32"/>
        <v>1</v>
      </c>
      <c r="U48" s="1">
        <v>4</v>
      </c>
      <c r="V48" s="31">
        <f t="shared" ca="1" si="31"/>
        <v>15</v>
      </c>
      <c r="W48" s="31" t="str">
        <f t="shared" ca="1" si="33"/>
        <v>1</v>
      </c>
      <c r="AN48" s="3">
        <f t="shared" ca="1" si="2"/>
        <v>0.33138519370992348</v>
      </c>
      <c r="AO48" s="4">
        <f t="shared" ca="1" si="0"/>
        <v>51</v>
      </c>
      <c r="AQ48" s="1">
        <v>48</v>
      </c>
      <c r="AR48" s="1">
        <v>9</v>
      </c>
      <c r="AS48" s="1">
        <v>2</v>
      </c>
      <c r="AW48" s="3">
        <f t="shared" ca="1" si="3"/>
        <v>0.37816352906100348</v>
      </c>
      <c r="AX48" s="4">
        <f t="shared" ca="1" si="1"/>
        <v>55</v>
      </c>
      <c r="AZ48" s="1">
        <v>48</v>
      </c>
      <c r="BA48" s="1">
        <v>5</v>
      </c>
      <c r="BB48" s="1">
        <v>3</v>
      </c>
    </row>
    <row r="49" spans="16:54" ht="18.75" x14ac:dyDescent="0.25">
      <c r="P49" s="1"/>
      <c r="Q49" s="1">
        <v>5</v>
      </c>
      <c r="R49" s="31">
        <f t="shared" ca="1" si="30"/>
        <v>10</v>
      </c>
      <c r="S49" s="31" t="str">
        <f t="shared" ca="1" si="32"/>
        <v>1</v>
      </c>
      <c r="U49" s="1">
        <v>5</v>
      </c>
      <c r="V49" s="31">
        <f t="shared" ca="1" si="31"/>
        <v>11</v>
      </c>
      <c r="W49" s="31" t="str">
        <f t="shared" ca="1" si="33"/>
        <v>1</v>
      </c>
      <c r="AN49" s="3">
        <f t="shared" ca="1" si="2"/>
        <v>0.99096309870986943</v>
      </c>
      <c r="AO49" s="4">
        <f t="shared" ca="1" si="0"/>
        <v>2</v>
      </c>
      <c r="AQ49" s="1">
        <v>49</v>
      </c>
      <c r="AR49" s="1">
        <v>9</v>
      </c>
      <c r="AS49" s="1">
        <v>3</v>
      </c>
      <c r="AW49" s="3">
        <f t="shared" ca="1" si="3"/>
        <v>8.9219111549431629E-2</v>
      </c>
      <c r="AX49" s="4">
        <f t="shared" ca="1" si="1"/>
        <v>80</v>
      </c>
      <c r="AZ49" s="1">
        <v>49</v>
      </c>
      <c r="BA49" s="1">
        <v>5</v>
      </c>
      <c r="BB49" s="1">
        <v>4</v>
      </c>
    </row>
    <row r="50" spans="16:54" ht="18.75" x14ac:dyDescent="0.25">
      <c r="P50" s="1"/>
      <c r="Q50" s="1">
        <v>6</v>
      </c>
      <c r="R50" s="31">
        <f t="shared" ca="1" si="30"/>
        <v>9</v>
      </c>
      <c r="S50" s="31" t="str">
        <f t="shared" ca="1" si="32"/>
        <v>1</v>
      </c>
      <c r="U50" s="1">
        <v>6</v>
      </c>
      <c r="V50" s="31">
        <f t="shared" ca="1" si="31"/>
        <v>14</v>
      </c>
      <c r="W50" s="31" t="str">
        <f t="shared" ca="1" si="33"/>
        <v>1</v>
      </c>
      <c r="AN50" s="3">
        <f t="shared" ca="1" si="2"/>
        <v>0.89473580197325475</v>
      </c>
      <c r="AO50" s="4">
        <f t="shared" ca="1" si="0"/>
        <v>8</v>
      </c>
      <c r="AQ50" s="1">
        <v>50</v>
      </c>
      <c r="AR50" s="1">
        <v>9</v>
      </c>
      <c r="AS50" s="1">
        <v>4</v>
      </c>
      <c r="AW50" s="3">
        <f t="shared" ca="1" si="3"/>
        <v>2.5323792442816351E-2</v>
      </c>
      <c r="AX50" s="4">
        <f t="shared" ca="1" si="1"/>
        <v>88</v>
      </c>
      <c r="AZ50" s="1">
        <v>50</v>
      </c>
      <c r="BA50" s="1">
        <v>5</v>
      </c>
      <c r="BB50" s="1">
        <v>5</v>
      </c>
    </row>
    <row r="51" spans="16:54" ht="18.75" x14ac:dyDescent="0.25">
      <c r="P51" s="1"/>
      <c r="Q51" s="1">
        <v>7</v>
      </c>
      <c r="R51" s="31">
        <f t="shared" ca="1" si="30"/>
        <v>9</v>
      </c>
      <c r="S51" s="31" t="str">
        <f t="shared" ca="1" si="32"/>
        <v>1</v>
      </c>
      <c r="U51" s="1">
        <v>7</v>
      </c>
      <c r="V51" s="31">
        <f t="shared" ca="1" si="31"/>
        <v>12</v>
      </c>
      <c r="W51" s="31" t="str">
        <f t="shared" ca="1" si="33"/>
        <v>1</v>
      </c>
      <c r="AN51" s="3">
        <f t="shared" ca="1" si="2"/>
        <v>0.77342934321352619</v>
      </c>
      <c r="AO51" s="4">
        <f t="shared" ca="1" si="0"/>
        <v>21</v>
      </c>
      <c r="AQ51" s="1">
        <v>51</v>
      </c>
      <c r="AR51" s="1">
        <v>9</v>
      </c>
      <c r="AS51" s="1">
        <v>5</v>
      </c>
      <c r="AW51" s="3">
        <f t="shared" ca="1" si="3"/>
        <v>0.95149439559263926</v>
      </c>
      <c r="AX51" s="4">
        <f t="shared" ca="1" si="1"/>
        <v>8</v>
      </c>
      <c r="AZ51" s="1">
        <v>51</v>
      </c>
      <c r="BA51" s="1">
        <v>5</v>
      </c>
      <c r="BB51" s="1">
        <v>6</v>
      </c>
    </row>
    <row r="52" spans="16:54" ht="18.75" x14ac:dyDescent="0.25">
      <c r="P52" s="1"/>
      <c r="Q52" s="1">
        <v>8</v>
      </c>
      <c r="R52" s="31">
        <f t="shared" ca="1" si="30"/>
        <v>14</v>
      </c>
      <c r="S52" s="31" t="str">
        <f t="shared" ca="1" si="32"/>
        <v>1</v>
      </c>
      <c r="U52" s="1">
        <v>8</v>
      </c>
      <c r="V52" s="31">
        <f t="shared" ca="1" si="31"/>
        <v>9</v>
      </c>
      <c r="W52" s="31" t="str">
        <f t="shared" ca="1" si="33"/>
        <v/>
      </c>
      <c r="AN52" s="3">
        <f t="shared" ca="1" si="2"/>
        <v>0.33498232781810788</v>
      </c>
      <c r="AO52" s="4">
        <f t="shared" ca="1" si="0"/>
        <v>50</v>
      </c>
      <c r="AQ52" s="1">
        <v>52</v>
      </c>
      <c r="AR52" s="1">
        <v>9</v>
      </c>
      <c r="AS52" s="1">
        <v>6</v>
      </c>
      <c r="AW52" s="3">
        <f t="shared" ca="1" si="3"/>
        <v>0.700476587507181</v>
      </c>
      <c r="AX52" s="4">
        <f t="shared" ca="1" si="1"/>
        <v>32</v>
      </c>
      <c r="AZ52" s="1">
        <v>52</v>
      </c>
      <c r="BA52" s="1">
        <v>5</v>
      </c>
      <c r="BB52" s="1">
        <v>7</v>
      </c>
    </row>
    <row r="53" spans="16:54" ht="18.75" x14ac:dyDescent="0.25">
      <c r="P53" s="1"/>
      <c r="Q53" s="1">
        <v>9</v>
      </c>
      <c r="R53" s="31">
        <f t="shared" ca="1" si="30"/>
        <v>11</v>
      </c>
      <c r="S53" s="31" t="str">
        <f t="shared" ca="1" si="32"/>
        <v>1</v>
      </c>
      <c r="U53" s="1">
        <v>9</v>
      </c>
      <c r="V53" s="31">
        <f t="shared" ca="1" si="31"/>
        <v>3</v>
      </c>
      <c r="W53" s="31" t="str">
        <f t="shared" ca="1" si="33"/>
        <v/>
      </c>
      <c r="AN53" s="3">
        <f t="shared" ca="1" si="2"/>
        <v>0.73033422873946785</v>
      </c>
      <c r="AO53" s="4">
        <f t="shared" ca="1" si="0"/>
        <v>27</v>
      </c>
      <c r="AQ53" s="1">
        <v>53</v>
      </c>
      <c r="AR53" s="1">
        <v>9</v>
      </c>
      <c r="AS53" s="1">
        <v>7</v>
      </c>
      <c r="AW53" s="3">
        <f t="shared" ca="1" si="3"/>
        <v>0.43511167733800349</v>
      </c>
      <c r="AX53" s="4">
        <f t="shared" ca="1" si="1"/>
        <v>50</v>
      </c>
      <c r="AZ53" s="1">
        <v>53</v>
      </c>
      <c r="BA53" s="1">
        <v>5</v>
      </c>
      <c r="BB53" s="1">
        <v>8</v>
      </c>
    </row>
    <row r="54" spans="16:54" ht="18.75" x14ac:dyDescent="0.25">
      <c r="P54" s="1"/>
      <c r="Q54" s="1">
        <v>10</v>
      </c>
      <c r="R54" s="31">
        <f t="shared" ca="1" si="30"/>
        <v>10</v>
      </c>
      <c r="S54" s="31" t="str">
        <f t="shared" ca="1" si="32"/>
        <v>1</v>
      </c>
      <c r="U54" s="1">
        <v>10</v>
      </c>
      <c r="V54" s="31">
        <f t="shared" ca="1" si="31"/>
        <v>10</v>
      </c>
      <c r="W54" s="31" t="str">
        <f t="shared" ca="1" si="33"/>
        <v>1</v>
      </c>
      <c r="AN54" s="3">
        <f t="shared" ca="1" si="2"/>
        <v>0.79773153146835307</v>
      </c>
      <c r="AO54" s="4">
        <f t="shared" ca="1" si="0"/>
        <v>18</v>
      </c>
      <c r="AQ54" s="1">
        <v>54</v>
      </c>
      <c r="AR54" s="1">
        <v>9</v>
      </c>
      <c r="AS54" s="1">
        <v>8</v>
      </c>
      <c r="AW54" s="3">
        <f t="shared" ca="1" si="3"/>
        <v>0.98394939753815769</v>
      </c>
      <c r="AX54" s="4">
        <f t="shared" ca="1" si="1"/>
        <v>4</v>
      </c>
      <c r="AZ54" s="1">
        <v>54</v>
      </c>
      <c r="BA54" s="1">
        <v>5</v>
      </c>
      <c r="BB54" s="1">
        <v>9</v>
      </c>
    </row>
    <row r="55" spans="16:54" ht="18.75" x14ac:dyDescent="0.25">
      <c r="P55" s="1"/>
      <c r="Q55" s="1">
        <v>11</v>
      </c>
      <c r="R55" s="31">
        <f t="shared" ca="1" si="30"/>
        <v>12</v>
      </c>
      <c r="S55" s="31" t="str">
        <f t="shared" ca="1" si="32"/>
        <v>1</v>
      </c>
      <c r="U55" s="1">
        <v>11</v>
      </c>
      <c r="V55" s="31">
        <f t="shared" ca="1" si="31"/>
        <v>3</v>
      </c>
      <c r="W55" s="31" t="str">
        <f t="shared" ca="1" si="33"/>
        <v/>
      </c>
      <c r="AN55" s="3">
        <f t="shared" ca="1" si="2"/>
        <v>0.34569109669701481</v>
      </c>
      <c r="AO55" s="4">
        <f t="shared" ca="1" si="0"/>
        <v>47</v>
      </c>
      <c r="AQ55" s="1">
        <v>55</v>
      </c>
      <c r="AR55" s="1">
        <v>9</v>
      </c>
      <c r="AS55" s="1">
        <v>9</v>
      </c>
      <c r="AW55" s="3">
        <f t="shared" ca="1" si="3"/>
        <v>0.88786478088954135</v>
      </c>
      <c r="AX55" s="4">
        <f t="shared" ca="1" si="1"/>
        <v>14</v>
      </c>
      <c r="AZ55" s="1">
        <v>55</v>
      </c>
      <c r="BA55" s="1">
        <v>6</v>
      </c>
      <c r="BB55" s="1">
        <v>1</v>
      </c>
    </row>
    <row r="56" spans="16:54" ht="18.75" x14ac:dyDescent="0.25">
      <c r="P56" s="1"/>
      <c r="Q56" s="1">
        <v>12</v>
      </c>
      <c r="R56" s="31">
        <f t="shared" ca="1" si="30"/>
        <v>10</v>
      </c>
      <c r="S56" s="31" t="str">
        <f t="shared" ca="1" si="32"/>
        <v>1</v>
      </c>
      <c r="U56" s="1">
        <v>12</v>
      </c>
      <c r="V56" s="31">
        <f t="shared" ca="1" si="31"/>
        <v>6</v>
      </c>
      <c r="W56" s="31" t="str">
        <f t="shared" ca="1" si="33"/>
        <v/>
      </c>
      <c r="AN56" s="3">
        <f t="shared" ca="1" si="2"/>
        <v>0.79294081357871793</v>
      </c>
      <c r="AO56" s="4">
        <f t="shared" ca="1" si="0"/>
        <v>19</v>
      </c>
      <c r="AQ56" s="35">
        <v>56</v>
      </c>
      <c r="AR56" s="35">
        <v>0</v>
      </c>
      <c r="AS56" s="35">
        <v>9</v>
      </c>
      <c r="AW56" s="3">
        <f t="shared" ca="1" si="3"/>
        <v>0.38184243873994583</v>
      </c>
      <c r="AX56" s="4">
        <f t="shared" ca="1" si="1"/>
        <v>54</v>
      </c>
      <c r="AZ56" s="1">
        <v>56</v>
      </c>
      <c r="BA56" s="1">
        <v>6</v>
      </c>
      <c r="BB56" s="1">
        <v>2</v>
      </c>
    </row>
    <row r="57" spans="16:54" ht="18.75" x14ac:dyDescent="0.25">
      <c r="P57" s="1"/>
      <c r="AN57" s="3">
        <f t="shared" ca="1" si="2"/>
        <v>0.7460926536992829</v>
      </c>
      <c r="AO57" s="4">
        <f t="shared" ca="1" si="0"/>
        <v>24</v>
      </c>
      <c r="AQ57" s="35">
        <v>57</v>
      </c>
      <c r="AR57" s="35">
        <v>0</v>
      </c>
      <c r="AS57" s="35">
        <v>9</v>
      </c>
      <c r="AW57" s="3">
        <f t="shared" ca="1" si="3"/>
        <v>0.7436414540934011</v>
      </c>
      <c r="AX57" s="4">
        <f t="shared" ca="1" si="1"/>
        <v>24</v>
      </c>
      <c r="AZ57" s="1">
        <v>57</v>
      </c>
      <c r="BA57" s="1">
        <v>6</v>
      </c>
      <c r="BB57" s="1">
        <v>3</v>
      </c>
    </row>
    <row r="58" spans="16:54" ht="18.75" x14ac:dyDescent="0.25">
      <c r="P58" s="1"/>
      <c r="AN58" s="3">
        <f t="shared" ca="1" si="2"/>
        <v>0.99189117800116533</v>
      </c>
      <c r="AO58" s="4">
        <f t="shared" ca="1" si="0"/>
        <v>1</v>
      </c>
      <c r="AQ58" s="35">
        <v>58</v>
      </c>
      <c r="AR58" s="35">
        <v>0</v>
      </c>
      <c r="AS58" s="35">
        <v>9</v>
      </c>
      <c r="AW58" s="3">
        <f t="shared" ca="1" si="3"/>
        <v>0.98984684363627895</v>
      </c>
      <c r="AX58" s="4">
        <f t="shared" ca="1" si="1"/>
        <v>3</v>
      </c>
      <c r="AZ58" s="1">
        <v>58</v>
      </c>
      <c r="BA58" s="1">
        <v>6</v>
      </c>
      <c r="BB58" s="1">
        <v>4</v>
      </c>
    </row>
    <row r="59" spans="16:54" ht="18.75" x14ac:dyDescent="0.25">
      <c r="P59" s="1"/>
      <c r="AN59" s="3">
        <f t="shared" ca="1" si="2"/>
        <v>0.78348610807911478</v>
      </c>
      <c r="AO59" s="4">
        <f t="shared" ca="1" si="0"/>
        <v>20</v>
      </c>
      <c r="AQ59" s="35">
        <v>59</v>
      </c>
      <c r="AR59" s="35">
        <v>9</v>
      </c>
      <c r="AS59" s="35">
        <v>0</v>
      </c>
      <c r="AW59" s="3">
        <f t="shared" ca="1" si="3"/>
        <v>0.10024446410600574</v>
      </c>
      <c r="AX59" s="4">
        <f t="shared" ca="1" si="1"/>
        <v>79</v>
      </c>
      <c r="AZ59" s="1">
        <v>59</v>
      </c>
      <c r="BA59" s="1">
        <v>6</v>
      </c>
      <c r="BB59" s="1">
        <v>5</v>
      </c>
    </row>
    <row r="60" spans="16:54" ht="18.75" x14ac:dyDescent="0.25">
      <c r="P60" s="1"/>
      <c r="AN60" s="3">
        <f t="shared" ca="1" si="2"/>
        <v>0.9809729216310058</v>
      </c>
      <c r="AO60" s="4">
        <f t="shared" ca="1" si="0"/>
        <v>4</v>
      </c>
      <c r="AQ60" s="35">
        <v>60</v>
      </c>
      <c r="AR60" s="35">
        <v>9</v>
      </c>
      <c r="AS60" s="35">
        <v>0</v>
      </c>
      <c r="AW60" s="3">
        <f t="shared" ca="1" si="3"/>
        <v>5.8623169334667491E-2</v>
      </c>
      <c r="AX60" s="4">
        <f t="shared" ca="1" si="1"/>
        <v>81</v>
      </c>
      <c r="AZ60" s="1">
        <v>60</v>
      </c>
      <c r="BA60" s="1">
        <v>6</v>
      </c>
      <c r="BB60" s="1">
        <v>6</v>
      </c>
    </row>
    <row r="61" spans="16:54" ht="18.75" x14ac:dyDescent="0.25">
      <c r="P61" s="1"/>
      <c r="AN61" s="3">
        <f t="shared" ca="1" si="2"/>
        <v>0.29180261410115826</v>
      </c>
      <c r="AO61" s="4">
        <f t="shared" ca="1" si="0"/>
        <v>54</v>
      </c>
      <c r="AQ61" s="35">
        <v>61</v>
      </c>
      <c r="AR61" s="35">
        <v>9</v>
      </c>
      <c r="AS61" s="35">
        <v>0</v>
      </c>
      <c r="AW61" s="3">
        <f t="shared" ca="1" si="3"/>
        <v>0.3543549022847573</v>
      </c>
      <c r="AX61" s="4">
        <f t="shared" ca="1" si="1"/>
        <v>57</v>
      </c>
      <c r="AZ61" s="1">
        <v>61</v>
      </c>
      <c r="BA61" s="1">
        <v>6</v>
      </c>
      <c r="BB61" s="1">
        <v>7</v>
      </c>
    </row>
    <row r="62" spans="16:54" ht="18.75" x14ac:dyDescent="0.25">
      <c r="P62" s="1"/>
      <c r="AN62" s="3"/>
      <c r="AO62" s="4"/>
      <c r="AQ62" s="1"/>
      <c r="AW62" s="3">
        <f t="shared" ca="1" si="3"/>
        <v>0.94625037436405113</v>
      </c>
      <c r="AX62" s="4">
        <f t="shared" ca="1" si="1"/>
        <v>9</v>
      </c>
      <c r="AZ62" s="1">
        <v>62</v>
      </c>
      <c r="BA62" s="1">
        <v>6</v>
      </c>
      <c r="BB62" s="1">
        <v>8</v>
      </c>
    </row>
    <row r="63" spans="16:54" ht="18.75" x14ac:dyDescent="0.25">
      <c r="P63" s="1"/>
      <c r="AN63" s="3"/>
      <c r="AO63" s="4"/>
      <c r="AQ63" s="1"/>
      <c r="AW63" s="3">
        <f t="shared" ca="1" si="3"/>
        <v>0.99818185209266563</v>
      </c>
      <c r="AX63" s="4">
        <f t="shared" ca="1" si="1"/>
        <v>1</v>
      </c>
      <c r="AZ63" s="1">
        <v>63</v>
      </c>
      <c r="BA63" s="1">
        <v>6</v>
      </c>
      <c r="BB63" s="1">
        <v>9</v>
      </c>
    </row>
    <row r="64" spans="16:54" ht="18.75" x14ac:dyDescent="0.25">
      <c r="P64" s="1"/>
      <c r="AN64" s="3"/>
      <c r="AO64" s="4"/>
      <c r="AQ64" s="1"/>
      <c r="AW64" s="3">
        <f t="shared" ca="1" si="3"/>
        <v>0.63118923131494276</v>
      </c>
      <c r="AX64" s="4">
        <f t="shared" ca="1" si="1"/>
        <v>38</v>
      </c>
      <c r="AZ64" s="1">
        <v>64</v>
      </c>
      <c r="BA64" s="1">
        <v>7</v>
      </c>
      <c r="BB64" s="1">
        <v>1</v>
      </c>
    </row>
    <row r="65" spans="16:54" ht="18.75" x14ac:dyDescent="0.25">
      <c r="P65" s="1"/>
      <c r="AN65" s="3"/>
      <c r="AO65" s="4"/>
      <c r="AQ65" s="1"/>
      <c r="AW65" s="3">
        <f t="shared" ca="1" si="3"/>
        <v>0.5268344055470644</v>
      </c>
      <c r="AX65" s="4">
        <f t="shared" ref="AX65:AX90" ca="1" si="34">RANK(AW65,$AW$1:$AW$101,)</f>
        <v>44</v>
      </c>
      <c r="AZ65" s="1">
        <v>65</v>
      </c>
      <c r="BA65" s="1">
        <v>7</v>
      </c>
      <c r="BB65" s="1">
        <v>2</v>
      </c>
    </row>
    <row r="66" spans="16:54" ht="18.75" x14ac:dyDescent="0.25">
      <c r="P66" s="1"/>
      <c r="AN66" s="3"/>
      <c r="AO66" s="4"/>
      <c r="AQ66" s="1"/>
      <c r="AW66" s="3">
        <f t="shared" ref="AW66:AW90" ca="1" si="35">RAND()</f>
        <v>0.57982621796945433</v>
      </c>
      <c r="AX66" s="4">
        <f t="shared" ca="1" si="34"/>
        <v>42</v>
      </c>
      <c r="AZ66" s="1">
        <v>66</v>
      </c>
      <c r="BA66" s="1">
        <v>7</v>
      </c>
      <c r="BB66" s="1">
        <v>3</v>
      </c>
    </row>
    <row r="67" spans="16:54" ht="18.75" x14ac:dyDescent="0.25">
      <c r="P67" s="1"/>
      <c r="AN67" s="3"/>
      <c r="AO67" s="4"/>
      <c r="AQ67" s="1"/>
      <c r="AW67" s="3">
        <f t="shared" ca="1" si="35"/>
        <v>0.40688219077524701</v>
      </c>
      <c r="AX67" s="4">
        <f t="shared" ca="1" si="34"/>
        <v>53</v>
      </c>
      <c r="AZ67" s="1">
        <v>67</v>
      </c>
      <c r="BA67" s="1">
        <v>7</v>
      </c>
      <c r="BB67" s="1">
        <v>4</v>
      </c>
    </row>
    <row r="68" spans="16:54" ht="18.75" x14ac:dyDescent="0.25">
      <c r="P68" s="1"/>
      <c r="AN68" s="3"/>
      <c r="AO68" s="4"/>
      <c r="AQ68" s="1"/>
      <c r="AW68" s="3">
        <f t="shared" ca="1" si="35"/>
        <v>0.17806221645439668</v>
      </c>
      <c r="AX68" s="4">
        <f t="shared" ca="1" si="34"/>
        <v>71</v>
      </c>
      <c r="AZ68" s="1">
        <v>68</v>
      </c>
      <c r="BA68" s="1">
        <v>7</v>
      </c>
      <c r="BB68" s="1">
        <v>5</v>
      </c>
    </row>
    <row r="69" spans="16:54" ht="18.75" x14ac:dyDescent="0.25">
      <c r="P69" s="1"/>
      <c r="AN69" s="3"/>
      <c r="AO69" s="4"/>
      <c r="AQ69" s="1"/>
      <c r="AW69" s="3">
        <f t="shared" ca="1" si="35"/>
        <v>3.738001026210036E-2</v>
      </c>
      <c r="AX69" s="4">
        <f t="shared" ca="1" si="34"/>
        <v>84</v>
      </c>
      <c r="AZ69" s="1">
        <v>69</v>
      </c>
      <c r="BA69" s="1">
        <v>7</v>
      </c>
      <c r="BB69" s="1">
        <v>6</v>
      </c>
    </row>
    <row r="70" spans="16:54" ht="18.75" x14ac:dyDescent="0.25">
      <c r="P70" s="1"/>
      <c r="AN70" s="3"/>
      <c r="AO70" s="4"/>
      <c r="AQ70" s="1"/>
      <c r="AW70" s="3">
        <f t="shared" ca="1" si="35"/>
        <v>0.72409964999296383</v>
      </c>
      <c r="AX70" s="4">
        <f t="shared" ca="1" si="34"/>
        <v>28</v>
      </c>
      <c r="AZ70" s="1">
        <v>70</v>
      </c>
      <c r="BA70" s="1">
        <v>7</v>
      </c>
      <c r="BB70" s="1">
        <v>7</v>
      </c>
    </row>
    <row r="71" spans="16:54" ht="18.75" x14ac:dyDescent="0.25">
      <c r="P71" s="1"/>
      <c r="AN71" s="3"/>
      <c r="AO71" s="4"/>
      <c r="AQ71" s="1"/>
      <c r="AW71" s="3">
        <f t="shared" ca="1" si="35"/>
        <v>0.93405642943271039</v>
      </c>
      <c r="AX71" s="4">
        <f t="shared" ca="1" si="34"/>
        <v>10</v>
      </c>
      <c r="AZ71" s="1">
        <v>71</v>
      </c>
      <c r="BA71" s="1">
        <v>7</v>
      </c>
      <c r="BB71" s="1">
        <v>8</v>
      </c>
    </row>
    <row r="72" spans="16:54" ht="18.75" x14ac:dyDescent="0.25">
      <c r="P72" s="1"/>
      <c r="AN72" s="3"/>
      <c r="AO72" s="4"/>
      <c r="AQ72" s="1"/>
      <c r="AW72" s="3">
        <f t="shared" ca="1" si="35"/>
        <v>0.65660955424108303</v>
      </c>
      <c r="AX72" s="4">
        <f t="shared" ca="1" si="34"/>
        <v>36</v>
      </c>
      <c r="AZ72" s="1">
        <v>72</v>
      </c>
      <c r="BA72" s="1">
        <v>7</v>
      </c>
      <c r="BB72" s="1">
        <v>9</v>
      </c>
    </row>
    <row r="73" spans="16:54" ht="18.75" x14ac:dyDescent="0.25">
      <c r="P73" s="1"/>
      <c r="AN73" s="3"/>
      <c r="AO73" s="4"/>
      <c r="AQ73" s="1"/>
      <c r="AW73" s="3">
        <f t="shared" ca="1" si="35"/>
        <v>0.29713703521821355</v>
      </c>
      <c r="AX73" s="4">
        <f t="shared" ca="1" si="34"/>
        <v>63</v>
      </c>
      <c r="AZ73" s="1">
        <v>73</v>
      </c>
      <c r="BA73" s="1">
        <v>8</v>
      </c>
      <c r="BB73" s="1">
        <v>1</v>
      </c>
    </row>
    <row r="74" spans="16:54" ht="18.75" x14ac:dyDescent="0.25">
      <c r="P74" s="1"/>
      <c r="AN74" s="3"/>
      <c r="AO74" s="4"/>
      <c r="AQ74" s="1"/>
      <c r="AW74" s="3">
        <f t="shared" ca="1" si="35"/>
        <v>0.23629956584991829</v>
      </c>
      <c r="AX74" s="4">
        <f t="shared" ca="1" si="34"/>
        <v>67</v>
      </c>
      <c r="AZ74" s="1">
        <v>74</v>
      </c>
      <c r="BA74" s="1">
        <v>8</v>
      </c>
      <c r="BB74" s="1">
        <v>2</v>
      </c>
    </row>
    <row r="75" spans="16:54" ht="18.75" x14ac:dyDescent="0.25">
      <c r="P75" s="1"/>
      <c r="AN75" s="3"/>
      <c r="AO75" s="4"/>
      <c r="AQ75" s="1"/>
      <c r="AW75" s="3">
        <f t="shared" ca="1" si="35"/>
        <v>0.86117218333124612</v>
      </c>
      <c r="AX75" s="4">
        <f t="shared" ca="1" si="34"/>
        <v>16</v>
      </c>
      <c r="AZ75" s="1">
        <v>75</v>
      </c>
      <c r="BA75" s="1">
        <v>8</v>
      </c>
      <c r="BB75" s="1">
        <v>3</v>
      </c>
    </row>
    <row r="76" spans="16:54" ht="18.75" x14ac:dyDescent="0.25">
      <c r="P76" s="1"/>
      <c r="AN76" s="3"/>
      <c r="AO76" s="4"/>
      <c r="AQ76" s="1"/>
      <c r="AW76" s="3">
        <f t="shared" ca="1" si="35"/>
        <v>0.99100322222758619</v>
      </c>
      <c r="AX76" s="4">
        <f t="shared" ca="1" si="34"/>
        <v>2</v>
      </c>
      <c r="AZ76" s="1">
        <v>76</v>
      </c>
      <c r="BA76" s="1">
        <v>8</v>
      </c>
      <c r="BB76" s="1">
        <v>4</v>
      </c>
    </row>
    <row r="77" spans="16:54" ht="18.75" x14ac:dyDescent="0.25">
      <c r="P77" s="1"/>
      <c r="AN77" s="3"/>
      <c r="AO77" s="4"/>
      <c r="AQ77" s="1"/>
      <c r="AW77" s="3">
        <f t="shared" ca="1" si="35"/>
        <v>0.88946897090511856</v>
      </c>
      <c r="AX77" s="4">
        <f t="shared" ca="1" si="34"/>
        <v>13</v>
      </c>
      <c r="AZ77" s="1">
        <v>77</v>
      </c>
      <c r="BA77" s="1">
        <v>8</v>
      </c>
      <c r="BB77" s="1">
        <v>5</v>
      </c>
    </row>
    <row r="78" spans="16:54" ht="18.75" x14ac:dyDescent="0.25">
      <c r="P78" s="1"/>
      <c r="AN78" s="3"/>
      <c r="AO78" s="4"/>
      <c r="AQ78" s="1"/>
      <c r="AW78" s="3">
        <f t="shared" ca="1" si="35"/>
        <v>0.65968486325419762</v>
      </c>
      <c r="AX78" s="4">
        <f t="shared" ca="1" si="34"/>
        <v>35</v>
      </c>
      <c r="AZ78" s="1">
        <v>78</v>
      </c>
      <c r="BA78" s="1">
        <v>8</v>
      </c>
      <c r="BB78" s="1">
        <v>6</v>
      </c>
    </row>
    <row r="79" spans="16:54" ht="18.75" x14ac:dyDescent="0.25">
      <c r="P79" s="1"/>
      <c r="AN79" s="3"/>
      <c r="AO79" s="4"/>
      <c r="AQ79" s="1"/>
      <c r="AW79" s="3">
        <f t="shared" ca="1" si="35"/>
        <v>3.4108960151444379E-2</v>
      </c>
      <c r="AX79" s="4">
        <f t="shared" ca="1" si="34"/>
        <v>85</v>
      </c>
      <c r="AZ79" s="1">
        <v>79</v>
      </c>
      <c r="BA79" s="1">
        <v>8</v>
      </c>
      <c r="BB79" s="1">
        <v>7</v>
      </c>
    </row>
    <row r="80" spans="16:54" ht="18.75" x14ac:dyDescent="0.25">
      <c r="P80" s="1"/>
      <c r="AN80" s="3"/>
      <c r="AO80" s="4"/>
      <c r="AQ80" s="1"/>
      <c r="AW80" s="3">
        <f t="shared" ca="1" si="35"/>
        <v>4.477804508639871E-2</v>
      </c>
      <c r="AX80" s="4">
        <f t="shared" ca="1" si="34"/>
        <v>82</v>
      </c>
      <c r="AZ80" s="1">
        <v>80</v>
      </c>
      <c r="BA80" s="1">
        <v>8</v>
      </c>
      <c r="BB80" s="1">
        <v>8</v>
      </c>
    </row>
    <row r="81" spans="16:54" ht="18.75" x14ac:dyDescent="0.25">
      <c r="P81" s="1"/>
      <c r="AN81" s="3"/>
      <c r="AO81" s="4"/>
      <c r="AQ81" s="1"/>
      <c r="AW81" s="3">
        <f t="shared" ca="1" si="35"/>
        <v>0.81221888165907696</v>
      </c>
      <c r="AX81" s="4">
        <f t="shared" ca="1" si="34"/>
        <v>21</v>
      </c>
      <c r="AZ81" s="1">
        <v>81</v>
      </c>
      <c r="BA81" s="1">
        <v>8</v>
      </c>
      <c r="BB81" s="1">
        <v>9</v>
      </c>
    </row>
    <row r="82" spans="16:54" ht="18.75" x14ac:dyDescent="0.25">
      <c r="P82" s="1"/>
      <c r="AN82" s="3"/>
      <c r="AO82" s="4"/>
      <c r="AQ82" s="1"/>
      <c r="AW82" s="3">
        <f t="shared" ca="1" si="35"/>
        <v>0.33954487133557176</v>
      </c>
      <c r="AX82" s="4">
        <f t="shared" ca="1" si="34"/>
        <v>60</v>
      </c>
      <c r="AZ82" s="1">
        <v>82</v>
      </c>
      <c r="BA82" s="1">
        <v>9</v>
      </c>
      <c r="BB82" s="1">
        <v>1</v>
      </c>
    </row>
    <row r="83" spans="16:54" ht="18.75" x14ac:dyDescent="0.25">
      <c r="P83" s="1"/>
      <c r="AN83" s="3"/>
      <c r="AO83" s="4"/>
      <c r="AQ83" s="1"/>
      <c r="AW83" s="3">
        <f t="shared" ca="1" si="35"/>
        <v>0.14937472157281229</v>
      </c>
      <c r="AX83" s="4">
        <f t="shared" ca="1" si="34"/>
        <v>73</v>
      </c>
      <c r="AZ83" s="1">
        <v>83</v>
      </c>
      <c r="BA83" s="1">
        <v>9</v>
      </c>
      <c r="BB83" s="1">
        <v>2</v>
      </c>
    </row>
    <row r="84" spans="16:54" ht="18.75" x14ac:dyDescent="0.25">
      <c r="P84" s="1"/>
      <c r="AN84" s="3"/>
      <c r="AO84" s="4"/>
      <c r="AQ84" s="1"/>
      <c r="AW84" s="3">
        <f t="shared" ca="1" si="35"/>
        <v>0.42515890601850714</v>
      </c>
      <c r="AX84" s="4">
        <f t="shared" ca="1" si="34"/>
        <v>52</v>
      </c>
      <c r="AZ84" s="1">
        <v>84</v>
      </c>
      <c r="BA84" s="1">
        <v>9</v>
      </c>
      <c r="BB84" s="1">
        <v>3</v>
      </c>
    </row>
    <row r="85" spans="16:54" ht="18.75" x14ac:dyDescent="0.25">
      <c r="P85" s="1"/>
      <c r="AN85" s="3"/>
      <c r="AO85" s="4"/>
      <c r="AQ85" s="1"/>
      <c r="AW85" s="3">
        <f t="shared" ca="1" si="35"/>
        <v>0.19652490549074098</v>
      </c>
      <c r="AX85" s="4">
        <f t="shared" ca="1" si="34"/>
        <v>70</v>
      </c>
      <c r="AZ85" s="1">
        <v>85</v>
      </c>
      <c r="BA85" s="1">
        <v>9</v>
      </c>
      <c r="BB85" s="1">
        <v>4</v>
      </c>
    </row>
    <row r="86" spans="16:54" ht="18.75" x14ac:dyDescent="0.25">
      <c r="P86" s="1"/>
      <c r="AN86" s="3"/>
      <c r="AO86" s="4"/>
      <c r="AQ86" s="1"/>
      <c r="AW86" s="3">
        <f t="shared" ca="1" si="35"/>
        <v>0.36872101799019064</v>
      </c>
      <c r="AX86" s="4">
        <f t="shared" ca="1" si="34"/>
        <v>56</v>
      </c>
      <c r="AZ86" s="1">
        <v>86</v>
      </c>
      <c r="BA86" s="1">
        <v>9</v>
      </c>
      <c r="BB86" s="1">
        <v>5</v>
      </c>
    </row>
    <row r="87" spans="16:54" ht="18.75" x14ac:dyDescent="0.25">
      <c r="P87" s="1"/>
      <c r="AN87" s="3"/>
      <c r="AO87" s="4"/>
      <c r="AQ87" s="1"/>
      <c r="AW87" s="3">
        <f t="shared" ca="1" si="35"/>
        <v>0.79374621214095786</v>
      </c>
      <c r="AX87" s="4">
        <f t="shared" ca="1" si="34"/>
        <v>23</v>
      </c>
      <c r="AZ87" s="1">
        <v>87</v>
      </c>
      <c r="BA87" s="1">
        <v>9</v>
      </c>
      <c r="BB87" s="1">
        <v>6</v>
      </c>
    </row>
    <row r="88" spans="16:54" ht="18.75" x14ac:dyDescent="0.25">
      <c r="P88" s="1"/>
      <c r="AN88" s="3"/>
      <c r="AO88" s="4"/>
      <c r="AQ88" s="1"/>
      <c r="AW88" s="3">
        <f t="shared" ca="1" si="35"/>
        <v>0.71715066304952024</v>
      </c>
      <c r="AX88" s="4">
        <f t="shared" ca="1" si="34"/>
        <v>29</v>
      </c>
      <c r="AZ88" s="1">
        <v>88</v>
      </c>
      <c r="BA88" s="1">
        <v>9</v>
      </c>
      <c r="BB88" s="1">
        <v>7</v>
      </c>
    </row>
    <row r="89" spans="16:54" ht="18.75" x14ac:dyDescent="0.25">
      <c r="P89" s="1"/>
      <c r="AN89" s="3"/>
      <c r="AO89" s="4"/>
      <c r="AQ89" s="1"/>
      <c r="AW89" s="3">
        <f t="shared" ca="1" si="35"/>
        <v>0.97200718465524882</v>
      </c>
      <c r="AX89" s="4">
        <f t="shared" ca="1" si="34"/>
        <v>7</v>
      </c>
      <c r="AZ89" s="1">
        <v>89</v>
      </c>
      <c r="BA89" s="1">
        <v>9</v>
      </c>
      <c r="BB89" s="1">
        <v>8</v>
      </c>
    </row>
    <row r="90" spans="16:54" ht="18.75" x14ac:dyDescent="0.25">
      <c r="P90" s="1"/>
      <c r="AN90" s="3"/>
      <c r="AO90" s="4"/>
      <c r="AQ90" s="1"/>
      <c r="AW90" s="3">
        <f t="shared" ca="1" si="35"/>
        <v>0.97278220592357656</v>
      </c>
      <c r="AX90" s="4">
        <f t="shared" ca="1" si="34"/>
        <v>6</v>
      </c>
      <c r="AZ90" s="1">
        <v>90</v>
      </c>
      <c r="BA90" s="1">
        <v>9</v>
      </c>
      <c r="BB90" s="1">
        <v>9</v>
      </c>
    </row>
    <row r="91" spans="16:54" ht="18.75" x14ac:dyDescent="0.25">
      <c r="P91" s="1"/>
      <c r="AN91" s="3"/>
      <c r="AO91" s="4"/>
      <c r="AQ91" s="1"/>
      <c r="AW91" s="3"/>
      <c r="AX91" s="4"/>
      <c r="AZ91" s="1"/>
      <c r="BB91" s="1"/>
    </row>
    <row r="92" spans="16:54" ht="18.75" x14ac:dyDescent="0.25">
      <c r="P92" s="1"/>
      <c r="AN92" s="3"/>
      <c r="AO92" s="4"/>
      <c r="AQ92" s="1"/>
      <c r="AW92" s="3"/>
      <c r="AX92" s="4"/>
      <c r="AZ92" s="1"/>
      <c r="BB92" s="1"/>
    </row>
    <row r="93" spans="16:54" ht="18.75" x14ac:dyDescent="0.25">
      <c r="P93" s="1"/>
      <c r="AN93" s="3"/>
      <c r="AO93" s="4"/>
      <c r="AQ93" s="1"/>
      <c r="AW93" s="3"/>
      <c r="AX93" s="4"/>
      <c r="AZ93" s="1"/>
      <c r="BB93" s="1"/>
    </row>
    <row r="94" spans="16:54" ht="18.75" x14ac:dyDescent="0.25">
      <c r="P94" s="1"/>
      <c r="AN94" s="3"/>
      <c r="AO94" s="4"/>
      <c r="AQ94" s="1"/>
      <c r="AW94" s="3"/>
      <c r="AX94" s="4"/>
      <c r="AZ94" s="1"/>
      <c r="BB94" s="1"/>
    </row>
    <row r="95" spans="16:54" ht="18.75" x14ac:dyDescent="0.25">
      <c r="P95" s="1"/>
      <c r="AN95" s="3"/>
      <c r="AO95" s="4"/>
      <c r="AQ95" s="1"/>
      <c r="AW95" s="3"/>
      <c r="AX95" s="4"/>
      <c r="AZ95" s="1"/>
      <c r="BB95" s="1"/>
    </row>
    <row r="96" spans="16:54" ht="18.75" x14ac:dyDescent="0.25">
      <c r="P96" s="1"/>
      <c r="AN96" s="3"/>
      <c r="AO96" s="4"/>
      <c r="AQ96" s="1"/>
      <c r="AW96" s="3"/>
      <c r="AX96" s="4"/>
      <c r="AZ96" s="1"/>
      <c r="BB96" s="1"/>
    </row>
    <row r="97" spans="16:54" ht="18.75" x14ac:dyDescent="0.25">
      <c r="P97" s="1"/>
      <c r="AN97" s="3"/>
      <c r="AO97" s="4"/>
      <c r="AQ97" s="1"/>
      <c r="AW97" s="3"/>
      <c r="AX97" s="4"/>
      <c r="AZ97" s="1"/>
      <c r="BB97" s="1"/>
    </row>
    <row r="98" spans="16:54" ht="18.75" x14ac:dyDescent="0.25">
      <c r="P98" s="1"/>
      <c r="AW98" s="3"/>
      <c r="AX98" s="4"/>
      <c r="AZ98" s="1"/>
      <c r="BB98" s="1"/>
    </row>
    <row r="99" spans="16:54" ht="18.75" x14ac:dyDescent="0.25">
      <c r="P99" s="1"/>
      <c r="AW99" s="3"/>
      <c r="AX99" s="4"/>
      <c r="AZ99" s="1"/>
      <c r="BB99" s="1"/>
    </row>
    <row r="100" spans="16:54" ht="18.75" x14ac:dyDescent="0.25">
      <c r="P100" s="1"/>
      <c r="AW100" s="3"/>
      <c r="AX100" s="4"/>
      <c r="AZ100" s="1"/>
      <c r="BB100" s="1"/>
    </row>
    <row r="101" spans="16:54" ht="18.75" x14ac:dyDescent="0.25">
      <c r="AW101" s="3"/>
      <c r="AX101" s="4"/>
      <c r="AZ101" s="1"/>
    </row>
    <row r="102" spans="16:54" ht="18.75" x14ac:dyDescent="0.15">
      <c r="AZ102" s="1"/>
    </row>
  </sheetData>
  <sheetProtection algorithmName="SHA-512" hashValue="pm6gqHqBor4T1/vz5Gwi7dLCRP5M2wiHhFxN+PxXc16rc94VWNbxAwf0BPHN8vvrqfdpoMz5OZpoI8JeYFiENg==" saltValue="CO8NTHuzjBGCI9vQp8d0e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62" priority="44" operator="equal">
      <formula>0</formula>
    </cfRule>
  </conditionalFormatting>
  <conditionalFormatting sqref="H43">
    <cfRule type="cellIs" dxfId="61" priority="43" operator="equal">
      <formula>0</formula>
    </cfRule>
  </conditionalFormatting>
  <conditionalFormatting sqref="C44">
    <cfRule type="cellIs" dxfId="60" priority="42" operator="equal">
      <formula>0</formula>
    </cfRule>
  </conditionalFormatting>
  <conditionalFormatting sqref="C43">
    <cfRule type="cellIs" dxfId="59" priority="41" operator="equal">
      <formula>0</formula>
    </cfRule>
  </conditionalFormatting>
  <conditionalFormatting sqref="C29">
    <cfRule type="cellIs" dxfId="58" priority="64" operator="equal">
      <formula>0</formula>
    </cfRule>
  </conditionalFormatting>
  <conditionalFormatting sqref="C28">
    <cfRule type="cellIs" dxfId="57" priority="63" operator="equal">
      <formula>0</formula>
    </cfRule>
  </conditionalFormatting>
  <conditionalFormatting sqref="H29">
    <cfRule type="cellIs" dxfId="56" priority="62" operator="equal">
      <formula>0</formula>
    </cfRule>
  </conditionalFormatting>
  <conditionalFormatting sqref="H28">
    <cfRule type="cellIs" dxfId="55" priority="61" operator="equal">
      <formula>0</formula>
    </cfRule>
  </conditionalFormatting>
  <conditionalFormatting sqref="M29">
    <cfRule type="cellIs" dxfId="54" priority="60" operator="equal">
      <formula>0</formula>
    </cfRule>
  </conditionalFormatting>
  <conditionalFormatting sqref="M28">
    <cfRule type="cellIs" dxfId="53" priority="59" operator="equal">
      <formula>0</formula>
    </cfRule>
  </conditionalFormatting>
  <conditionalFormatting sqref="M34">
    <cfRule type="cellIs" dxfId="52" priority="58" operator="equal">
      <formula>0</formula>
    </cfRule>
  </conditionalFormatting>
  <conditionalFormatting sqref="M33">
    <cfRule type="cellIs" dxfId="51" priority="57" operator="equal">
      <formula>0</formula>
    </cfRule>
  </conditionalFormatting>
  <conditionalFormatting sqref="H34">
    <cfRule type="cellIs" dxfId="50" priority="56" operator="equal">
      <formula>0</formula>
    </cfRule>
  </conditionalFormatting>
  <conditionalFormatting sqref="H33">
    <cfRule type="cellIs" dxfId="49" priority="55" operator="equal">
      <formula>0</formula>
    </cfRule>
  </conditionalFormatting>
  <conditionalFormatting sqref="C34">
    <cfRule type="cellIs" dxfId="48" priority="54" operator="equal">
      <formula>0</formula>
    </cfRule>
  </conditionalFormatting>
  <conditionalFormatting sqref="C33">
    <cfRule type="cellIs" dxfId="47" priority="53" operator="equal">
      <formula>0</formula>
    </cfRule>
  </conditionalFormatting>
  <conditionalFormatting sqref="C39">
    <cfRule type="cellIs" dxfId="46" priority="52" operator="equal">
      <formula>0</formula>
    </cfRule>
  </conditionalFormatting>
  <conditionalFormatting sqref="C38">
    <cfRule type="cellIs" dxfId="45" priority="51" operator="equal">
      <formula>0</formula>
    </cfRule>
  </conditionalFormatting>
  <conditionalFormatting sqref="H39">
    <cfRule type="cellIs" dxfId="44" priority="50" operator="equal">
      <formula>0</formula>
    </cfRule>
  </conditionalFormatting>
  <conditionalFormatting sqref="H38">
    <cfRule type="cellIs" dxfId="43" priority="49" operator="equal">
      <formula>0</formula>
    </cfRule>
  </conditionalFormatting>
  <conditionalFormatting sqref="M39">
    <cfRule type="cellIs" dxfId="42" priority="48" operator="equal">
      <formula>0</formula>
    </cfRule>
  </conditionalFormatting>
  <conditionalFormatting sqref="M38">
    <cfRule type="cellIs" dxfId="41" priority="47" operator="equal">
      <formula>0</formula>
    </cfRule>
  </conditionalFormatting>
  <conditionalFormatting sqref="M44">
    <cfRule type="cellIs" dxfId="40" priority="46" operator="equal">
      <formula>0</formula>
    </cfRule>
  </conditionalFormatting>
  <conditionalFormatting sqref="M43">
    <cfRule type="cellIs" dxfId="39" priority="45" operator="equal">
      <formula>0</formula>
    </cfRule>
  </conditionalFormatting>
  <conditionalFormatting sqref="C6">
    <cfRule type="cellIs" dxfId="38" priority="66" operator="equal">
      <formula>0</formula>
    </cfRule>
  </conditionalFormatting>
  <conditionalFormatting sqref="C5">
    <cfRule type="cellIs" dxfId="37" priority="65" operator="equal">
      <formula>0</formula>
    </cfRule>
  </conditionalFormatting>
  <conditionalFormatting sqref="H6">
    <cfRule type="cellIs" dxfId="36" priority="39" operator="equal">
      <formula>0</formula>
    </cfRule>
  </conditionalFormatting>
  <conditionalFormatting sqref="H5">
    <cfRule type="cellIs" dxfId="35" priority="38" operator="equal">
      <formula>0</formula>
    </cfRule>
  </conditionalFormatting>
  <conditionalFormatting sqref="M6">
    <cfRule type="cellIs" dxfId="34" priority="37" operator="equal">
      <formula>0</formula>
    </cfRule>
  </conditionalFormatting>
  <conditionalFormatting sqref="M5">
    <cfRule type="cellIs" dxfId="33" priority="36" operator="equal">
      <formula>0</formula>
    </cfRule>
  </conditionalFormatting>
  <conditionalFormatting sqref="C11">
    <cfRule type="cellIs" dxfId="32" priority="35" operator="equal">
      <formula>0</formula>
    </cfRule>
  </conditionalFormatting>
  <conditionalFormatting sqref="C10">
    <cfRule type="cellIs" dxfId="31" priority="34" operator="equal">
      <formula>0</formula>
    </cfRule>
  </conditionalFormatting>
  <conditionalFormatting sqref="H11">
    <cfRule type="cellIs" dxfId="30" priority="33" operator="equal">
      <formula>0</formula>
    </cfRule>
  </conditionalFormatting>
  <conditionalFormatting sqref="H10">
    <cfRule type="cellIs" dxfId="29" priority="32" operator="equal">
      <formula>0</formula>
    </cfRule>
  </conditionalFormatting>
  <conditionalFormatting sqref="M11">
    <cfRule type="cellIs" dxfId="28" priority="31" operator="equal">
      <formula>0</formula>
    </cfRule>
  </conditionalFormatting>
  <conditionalFormatting sqref="M10">
    <cfRule type="cellIs" dxfId="27" priority="30" operator="equal">
      <formula>0</formula>
    </cfRule>
  </conditionalFormatting>
  <conditionalFormatting sqref="C16">
    <cfRule type="cellIs" dxfId="26" priority="29" operator="equal">
      <formula>0</formula>
    </cfRule>
  </conditionalFormatting>
  <conditionalFormatting sqref="C15">
    <cfRule type="cellIs" dxfId="25" priority="28" operator="equal">
      <formula>0</formula>
    </cfRule>
  </conditionalFormatting>
  <conditionalFormatting sqref="H16">
    <cfRule type="cellIs" dxfId="24" priority="27" operator="equal">
      <formula>0</formula>
    </cfRule>
  </conditionalFormatting>
  <conditionalFormatting sqref="H15">
    <cfRule type="cellIs" dxfId="23" priority="26" operator="equal">
      <formula>0</formula>
    </cfRule>
  </conditionalFormatting>
  <conditionalFormatting sqref="M16">
    <cfRule type="cellIs" dxfId="22" priority="25" operator="equal">
      <formula>0</formula>
    </cfRule>
  </conditionalFormatting>
  <conditionalFormatting sqref="M15">
    <cfRule type="cellIs" dxfId="21" priority="24" operator="equal">
      <formula>0</formula>
    </cfRule>
  </conditionalFormatting>
  <conditionalFormatting sqref="C21">
    <cfRule type="cellIs" dxfId="20" priority="23" operator="equal">
      <formula>0</formula>
    </cfRule>
  </conditionalFormatting>
  <conditionalFormatting sqref="C20">
    <cfRule type="cellIs" dxfId="19" priority="22" operator="equal">
      <formula>0</formula>
    </cfRule>
  </conditionalFormatting>
  <conditionalFormatting sqref="H21">
    <cfRule type="cellIs" dxfId="18" priority="21" operator="equal">
      <formula>0</formula>
    </cfRule>
  </conditionalFormatting>
  <conditionalFormatting sqref="H20">
    <cfRule type="cellIs" dxfId="17" priority="20" operator="equal">
      <formula>0</formula>
    </cfRule>
  </conditionalFormatting>
  <conditionalFormatting sqref="M21">
    <cfRule type="cellIs" dxfId="16" priority="19" operator="equal">
      <formula>0</formula>
    </cfRule>
  </conditionalFormatting>
  <conditionalFormatting sqref="M20">
    <cfRule type="cellIs" dxfId="15" priority="18" operator="equal">
      <formula>0</formula>
    </cfRule>
  </conditionalFormatting>
  <conditionalFormatting sqref="B30">
    <cfRule type="cellIs" dxfId="14" priority="17" operator="equal">
      <formula>0</formula>
    </cfRule>
  </conditionalFormatting>
  <conditionalFormatting sqref="G30">
    <cfRule type="cellIs" dxfId="13" priority="16" operator="equal">
      <formula>0</formula>
    </cfRule>
  </conditionalFormatting>
  <conditionalFormatting sqref="L30">
    <cfRule type="cellIs" dxfId="12" priority="15" operator="equal">
      <formula>0</formula>
    </cfRule>
  </conditionalFormatting>
  <conditionalFormatting sqref="B35">
    <cfRule type="cellIs" dxfId="11" priority="14" operator="equal">
      <formula>0</formula>
    </cfRule>
  </conditionalFormatting>
  <conditionalFormatting sqref="G35">
    <cfRule type="cellIs" dxfId="10" priority="13" operator="equal">
      <formula>0</formula>
    </cfRule>
  </conditionalFormatting>
  <conditionalFormatting sqref="L35">
    <cfRule type="cellIs" dxfId="9" priority="12" operator="equal">
      <formula>0</formula>
    </cfRule>
  </conditionalFormatting>
  <conditionalFormatting sqref="B40">
    <cfRule type="cellIs" dxfId="8" priority="11" operator="equal">
      <formula>0</formula>
    </cfRule>
  </conditionalFormatting>
  <conditionalFormatting sqref="G40">
    <cfRule type="cellIs" dxfId="7" priority="10" operator="equal">
      <formula>0</formula>
    </cfRule>
  </conditionalFormatting>
  <conditionalFormatting sqref="L40">
    <cfRule type="cellIs" dxfId="6" priority="9" operator="equal">
      <formula>0</formula>
    </cfRule>
  </conditionalFormatting>
  <conditionalFormatting sqref="B45">
    <cfRule type="cellIs" dxfId="5" priority="8" operator="equal">
      <formula>0</formula>
    </cfRule>
  </conditionalFormatting>
  <conditionalFormatting sqref="G45">
    <cfRule type="cellIs" dxfId="4" priority="7" operator="equal">
      <formula>0</formula>
    </cfRule>
  </conditionalFormatting>
  <conditionalFormatting sqref="L45">
    <cfRule type="cellIs" dxfId="3" priority="6" operator="equal">
      <formula>0</formula>
    </cfRule>
  </conditionalFormatting>
  <conditionalFormatting sqref="Z47">
    <cfRule type="cellIs" dxfId="2" priority="3" operator="equal">
      <formula>0</formula>
    </cfRule>
  </conditionalFormatting>
  <conditionalFormatting sqref="V5:V16">
    <cfRule type="expression" dxfId="1" priority="2">
      <formula>$V5&lt;&gt;$AK5</formula>
    </cfRule>
  </conditionalFormatting>
  <conditionalFormatting sqref="R5:R16">
    <cfRule type="expression" dxfId="0" priority="1">
      <formula>$R5&lt;&gt;$AG5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①十位くり上がり</vt:lpstr>
      <vt:lpstr>②一位・十位くり上がり</vt:lpstr>
      <vt:lpstr>③連続くり上がりA</vt:lpstr>
      <vt:lpstr>④連続くり上がりB</vt:lpstr>
      <vt:lpstr>⑤連続くり上がりミックス</vt:lpstr>
      <vt:lpstr>⑥ミックス</vt:lpstr>
      <vt:lpstr>⑦ミックス◯なし</vt:lpstr>
      <vt:lpstr>①十位くり上がり!Print_Area</vt:lpstr>
      <vt:lpstr>②一位・十位くり上がり!Print_Area</vt:lpstr>
      <vt:lpstr>③連続くり上がりA!Print_Area</vt:lpstr>
      <vt:lpstr>④連続くり上がりB!Print_Area</vt:lpstr>
      <vt:lpstr>⑤連続くり上がりミックス!Print_Area</vt:lpstr>
      <vt:lpstr>⑥ミックス!Print_Area</vt:lpstr>
      <vt:lpstr>⑦ミックス◯なし!Print_Area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2022-08-09T13:46:29Z</cp:lastPrinted>
  <dcterms:created xsi:type="dcterms:W3CDTF">2022-08-07T13:38:12Z</dcterms:created>
  <dcterms:modified xsi:type="dcterms:W3CDTF">2022-08-10T12:53:12Z</dcterms:modified>
</cp:coreProperties>
</file>