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allmix\"/>
    </mc:Choice>
  </mc:AlternateContent>
  <bookViews>
    <workbookView xWindow="0" yWindow="0" windowWidth="28800" windowHeight="12060"/>
  </bookViews>
  <sheets>
    <sheet name="２桁オールミックス上◯つき" sheetId="1" r:id="rId1"/>
  </sheets>
  <definedNames>
    <definedName name="_xlnm.Print_Area" localSheetId="0">'２桁オールミックス上◯つき'!$A$1:$O$46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00" i="1" l="1"/>
  <c r="AW99" i="1"/>
  <c r="AN99" i="1"/>
  <c r="AW98" i="1"/>
  <c r="AN98" i="1"/>
  <c r="AW97" i="1"/>
  <c r="AN97" i="1"/>
  <c r="AW96" i="1"/>
  <c r="AN96" i="1"/>
  <c r="AW95" i="1"/>
  <c r="AN95" i="1"/>
  <c r="AW94" i="1"/>
  <c r="AN94" i="1"/>
  <c r="AW93" i="1"/>
  <c r="AN93" i="1"/>
  <c r="AW92" i="1"/>
  <c r="AN92" i="1"/>
  <c r="AW91" i="1"/>
  <c r="AN91" i="1"/>
  <c r="AW90" i="1"/>
  <c r="AN90" i="1"/>
  <c r="AW89" i="1"/>
  <c r="AN89" i="1"/>
  <c r="AW88" i="1"/>
  <c r="AN88" i="1"/>
  <c r="AW87" i="1"/>
  <c r="AN87" i="1"/>
  <c r="AW86" i="1"/>
  <c r="AN86" i="1"/>
  <c r="AW85" i="1"/>
  <c r="AN85" i="1"/>
  <c r="AW84" i="1"/>
  <c r="AN84" i="1"/>
  <c r="AW83" i="1"/>
  <c r="AN83" i="1"/>
  <c r="AW82" i="1"/>
  <c r="AN82" i="1"/>
  <c r="AW81" i="1"/>
  <c r="AN81" i="1"/>
  <c r="AW80" i="1"/>
  <c r="AN80" i="1"/>
  <c r="AW79" i="1"/>
  <c r="AN79" i="1"/>
  <c r="AW78" i="1"/>
  <c r="AN78" i="1"/>
  <c r="AW77" i="1"/>
  <c r="AN77" i="1"/>
  <c r="AW76" i="1"/>
  <c r="AN76" i="1"/>
  <c r="AW75" i="1"/>
  <c r="AN75" i="1"/>
  <c r="AW74" i="1"/>
  <c r="AN74" i="1"/>
  <c r="AW73" i="1"/>
  <c r="AN73" i="1"/>
  <c r="AW72" i="1"/>
  <c r="AN72" i="1"/>
  <c r="AW71" i="1"/>
  <c r="AN71" i="1"/>
  <c r="AW70" i="1"/>
  <c r="AN70" i="1"/>
  <c r="AW69" i="1"/>
  <c r="AN69" i="1"/>
  <c r="AW68" i="1"/>
  <c r="AN68" i="1"/>
  <c r="AW67" i="1"/>
  <c r="AN67" i="1"/>
  <c r="AW66" i="1"/>
  <c r="AN66" i="1"/>
  <c r="AW65" i="1"/>
  <c r="AN65" i="1"/>
  <c r="AW64" i="1"/>
  <c r="AN64" i="1"/>
  <c r="AW63" i="1"/>
  <c r="AN63" i="1"/>
  <c r="AW62" i="1"/>
  <c r="AN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AW28" i="1"/>
  <c r="AN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O23" i="1" l="1"/>
  <c r="AO36" i="1"/>
  <c r="AO2" i="1"/>
  <c r="AG6" i="1" s="1"/>
  <c r="AO32" i="1"/>
  <c r="AO1" i="1"/>
  <c r="AG5" i="1" s="1"/>
  <c r="AX100" i="1"/>
  <c r="AO4" i="1"/>
  <c r="AG8" i="1" s="1"/>
  <c r="AX5" i="1"/>
  <c r="AH9" i="1" s="1"/>
  <c r="S9" i="1" s="1"/>
  <c r="AO10" i="1"/>
  <c r="AG14" i="1" s="1"/>
  <c r="AO3" i="1"/>
  <c r="AG7" i="1" s="1"/>
  <c r="AO15" i="1"/>
  <c r="AO5" i="1"/>
  <c r="AX7" i="1"/>
  <c r="AL11" i="1" s="1"/>
  <c r="W11" i="1" s="1"/>
  <c r="W37" i="1" s="1"/>
  <c r="AO27" i="1"/>
  <c r="AX8" i="1"/>
  <c r="AX18" i="1"/>
  <c r="AX19" i="1"/>
  <c r="AX24" i="1"/>
  <c r="AX25" i="1"/>
  <c r="AX30" i="1"/>
  <c r="AX39" i="1"/>
  <c r="AX42" i="1"/>
  <c r="AX49" i="1"/>
  <c r="AX57" i="1"/>
  <c r="AX73" i="1"/>
  <c r="AX89" i="1"/>
  <c r="AX2" i="1"/>
  <c r="AX4" i="1"/>
  <c r="AK5" i="1"/>
  <c r="AX14" i="1"/>
  <c r="AX22" i="1"/>
  <c r="AX23" i="1"/>
  <c r="AX28" i="1"/>
  <c r="AX29" i="1"/>
  <c r="AX32" i="1"/>
  <c r="AX33" i="1"/>
  <c r="AX36" i="1"/>
  <c r="AX37" i="1"/>
  <c r="AX44" i="1"/>
  <c r="AX45" i="1"/>
  <c r="AX47" i="1"/>
  <c r="AX54" i="1"/>
  <c r="AX61" i="1"/>
  <c r="AX77" i="1"/>
  <c r="AX93" i="1"/>
  <c r="AX6" i="1"/>
  <c r="AK14" i="1"/>
  <c r="AX13" i="1"/>
  <c r="AX34" i="1"/>
  <c r="AX38" i="1"/>
  <c r="AX40" i="1"/>
  <c r="AX41" i="1"/>
  <c r="AX48" i="1"/>
  <c r="AX51" i="1"/>
  <c r="AX1" i="1"/>
  <c r="AX3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7" i="1"/>
  <c r="AO33" i="1"/>
  <c r="AO28" i="1"/>
  <c r="AO24" i="1"/>
  <c r="AO20" i="1"/>
  <c r="AO12" i="1"/>
  <c r="AO38" i="1"/>
  <c r="AO34" i="1"/>
  <c r="AO30" i="1"/>
  <c r="AO29" i="1"/>
  <c r="AO25" i="1"/>
  <c r="AO21" i="1"/>
  <c r="AO17" i="1"/>
  <c r="AO16" i="1"/>
  <c r="AO35" i="1"/>
  <c r="AO31" i="1"/>
  <c r="AO26" i="1"/>
  <c r="AO22" i="1"/>
  <c r="AO18" i="1"/>
  <c r="AX10" i="1"/>
  <c r="AO11" i="1"/>
  <c r="AX17" i="1"/>
  <c r="AX26" i="1"/>
  <c r="AX27" i="1"/>
  <c r="AX50" i="1"/>
  <c r="AX65" i="1"/>
  <c r="AX81" i="1"/>
  <c r="AX97" i="1"/>
  <c r="AO6" i="1"/>
  <c r="AO7" i="1"/>
  <c r="AO8" i="1"/>
  <c r="AX9" i="1"/>
  <c r="AX11" i="1"/>
  <c r="AX12" i="1"/>
  <c r="AO14" i="1"/>
  <c r="AX16" i="1"/>
  <c r="AO19" i="1"/>
  <c r="AX20" i="1"/>
  <c r="AX21" i="1"/>
  <c r="AX31" i="1"/>
  <c r="AX35" i="1"/>
  <c r="AX43" i="1"/>
  <c r="AX46" i="1"/>
  <c r="AX52" i="1"/>
  <c r="AX53" i="1"/>
  <c r="AX69" i="1"/>
  <c r="AX85" i="1"/>
  <c r="AX55" i="1"/>
  <c r="AX56" i="1"/>
  <c r="AX60" i="1"/>
  <c r="AX64" i="1"/>
  <c r="AX68" i="1"/>
  <c r="AX72" i="1"/>
  <c r="AX76" i="1"/>
  <c r="AX80" i="1"/>
  <c r="AX84" i="1"/>
  <c r="AX88" i="1"/>
  <c r="AX92" i="1"/>
  <c r="AX96" i="1"/>
  <c r="AO13" i="1"/>
  <c r="AX59" i="1"/>
  <c r="AX63" i="1"/>
  <c r="AX67" i="1"/>
  <c r="AX71" i="1"/>
  <c r="AX75" i="1"/>
  <c r="AX79" i="1"/>
  <c r="AX83" i="1"/>
  <c r="AX87" i="1"/>
  <c r="AX91" i="1"/>
  <c r="AX95" i="1"/>
  <c r="AX99" i="1"/>
  <c r="AO9" i="1"/>
  <c r="AX15" i="1"/>
  <c r="AX58" i="1"/>
  <c r="AX62" i="1"/>
  <c r="AX66" i="1"/>
  <c r="AX70" i="1"/>
  <c r="AX74" i="1"/>
  <c r="AX78" i="1"/>
  <c r="AX82" i="1"/>
  <c r="AX86" i="1"/>
  <c r="AX90" i="1"/>
  <c r="AX94" i="1"/>
  <c r="AX98" i="1"/>
  <c r="L44" i="1"/>
  <c r="G44" i="1"/>
  <c r="B44" i="1"/>
  <c r="L39" i="1"/>
  <c r="G39" i="1"/>
  <c r="B39" i="1"/>
  <c r="L34" i="1"/>
  <c r="G34" i="1"/>
  <c r="B34" i="1"/>
  <c r="L29" i="1"/>
  <c r="G29" i="1"/>
  <c r="B29" i="1"/>
  <c r="E25" i="1"/>
  <c r="B25" i="1"/>
  <c r="N24" i="1"/>
  <c r="A24" i="1"/>
  <c r="AL9" i="1" l="1"/>
  <c r="W9" i="1" s="1"/>
  <c r="W35" i="1" s="1"/>
  <c r="AK6" i="1"/>
  <c r="AH11" i="1"/>
  <c r="S11" i="1" s="1"/>
  <c r="AK7" i="1"/>
  <c r="AK8" i="1"/>
  <c r="AG9" i="1"/>
  <c r="R9" i="1" s="1"/>
  <c r="AK9" i="1"/>
  <c r="AG15" i="1"/>
  <c r="AK15" i="1"/>
  <c r="S37" i="1"/>
  <c r="V51" i="1" s="1"/>
  <c r="W51" i="1" s="1"/>
  <c r="V24" i="1"/>
  <c r="W24" i="1" s="1"/>
  <c r="AH16" i="1"/>
  <c r="S16" i="1" s="1"/>
  <c r="AL16" i="1"/>
  <c r="W16" i="1" s="1"/>
  <c r="W42" i="1" s="1"/>
  <c r="AG11" i="1"/>
  <c r="R11" i="1" s="1"/>
  <c r="AK11" i="1"/>
  <c r="V11" i="1" s="1"/>
  <c r="AH14" i="1"/>
  <c r="S14" i="1" s="1"/>
  <c r="AL14" i="1"/>
  <c r="W14" i="1" s="1"/>
  <c r="W40" i="1" s="1"/>
  <c r="AL10" i="1"/>
  <c r="W10" i="1" s="1"/>
  <c r="W36" i="1" s="1"/>
  <c r="AH10" i="1"/>
  <c r="S10" i="1" s="1"/>
  <c r="AL15" i="1"/>
  <c r="W15" i="1" s="1"/>
  <c r="W41" i="1" s="1"/>
  <c r="AH15" i="1"/>
  <c r="S15" i="1" s="1"/>
  <c r="AK10" i="1"/>
  <c r="AG10" i="1"/>
  <c r="AH7" i="1"/>
  <c r="AL7" i="1"/>
  <c r="W7" i="1" s="1"/>
  <c r="W33" i="1" s="1"/>
  <c r="AG12" i="1"/>
  <c r="AK12" i="1"/>
  <c r="AH6" i="1"/>
  <c r="AL6" i="1"/>
  <c r="AH12" i="1"/>
  <c r="S12" i="1" s="1"/>
  <c r="AL12" i="1"/>
  <c r="W12" i="1" s="1"/>
  <c r="W38" i="1" s="1"/>
  <c r="AG13" i="1"/>
  <c r="AK13" i="1"/>
  <c r="AH13" i="1"/>
  <c r="S13" i="1" s="1"/>
  <c r="N15" i="1" s="1"/>
  <c r="AL13" i="1"/>
  <c r="W13" i="1" s="1"/>
  <c r="W39" i="1" s="1"/>
  <c r="AG16" i="1"/>
  <c r="AK16" i="1"/>
  <c r="AL5" i="1"/>
  <c r="W5" i="1" s="1"/>
  <c r="AH5" i="1"/>
  <c r="S35" i="1"/>
  <c r="V49" i="1" s="1"/>
  <c r="W49" i="1" s="1"/>
  <c r="V22" i="1"/>
  <c r="W22" i="1" s="1"/>
  <c r="AL8" i="1"/>
  <c r="W8" i="1" s="1"/>
  <c r="W34" i="1" s="1"/>
  <c r="AH8" i="1"/>
  <c r="D15" i="1"/>
  <c r="N6" i="1"/>
  <c r="I11" i="1"/>
  <c r="I10" i="1"/>
  <c r="V9" i="1" l="1"/>
  <c r="V10" i="1"/>
  <c r="N16" i="1"/>
  <c r="R12" i="1"/>
  <c r="Z12" i="1" s="1"/>
  <c r="D11" i="1"/>
  <c r="R14" i="1"/>
  <c r="R40" i="1" s="1"/>
  <c r="R16" i="1"/>
  <c r="V8" i="1"/>
  <c r="R22" i="1"/>
  <c r="S22" i="1" s="1"/>
  <c r="Z9" i="1"/>
  <c r="R35" i="1"/>
  <c r="V16" i="1"/>
  <c r="V13" i="1"/>
  <c r="W6" i="1"/>
  <c r="V6" i="1"/>
  <c r="V35" i="1"/>
  <c r="AB9" i="1"/>
  <c r="AB35" i="1" s="1"/>
  <c r="R10" i="1"/>
  <c r="M10" i="1" s="1"/>
  <c r="V7" i="1"/>
  <c r="M6" i="1" s="1"/>
  <c r="S40" i="1"/>
  <c r="V54" i="1" s="1"/>
  <c r="W54" i="1" s="1"/>
  <c r="V27" i="1"/>
  <c r="W27" i="1" s="1"/>
  <c r="V29" i="1"/>
  <c r="W29" i="1" s="1"/>
  <c r="S42" i="1"/>
  <c r="V56" i="1" s="1"/>
  <c r="W56" i="1" s="1"/>
  <c r="V14" i="1"/>
  <c r="R27" i="1" s="1"/>
  <c r="W31" i="1"/>
  <c r="D6" i="1"/>
  <c r="V25" i="1"/>
  <c r="W25" i="1" s="1"/>
  <c r="S38" i="1"/>
  <c r="V52" i="1" s="1"/>
  <c r="W52" i="1" s="1"/>
  <c r="S7" i="1"/>
  <c r="R7" i="1"/>
  <c r="M5" i="1" s="1"/>
  <c r="S8" i="1"/>
  <c r="D10" i="1" s="1"/>
  <c r="R8" i="1"/>
  <c r="C10" i="1" s="1"/>
  <c r="R42" i="1"/>
  <c r="Z16" i="1"/>
  <c r="R13" i="1"/>
  <c r="M15" i="1" s="1"/>
  <c r="S6" i="1"/>
  <c r="I5" i="1" s="1"/>
  <c r="R6" i="1"/>
  <c r="V5" i="1"/>
  <c r="C6" i="1" s="1"/>
  <c r="C29" i="1" s="1"/>
  <c r="V36" i="1"/>
  <c r="AB10" i="1"/>
  <c r="AB36" i="1" s="1"/>
  <c r="S36" i="1"/>
  <c r="V50" i="1" s="1"/>
  <c r="W50" i="1" s="1"/>
  <c r="V23" i="1"/>
  <c r="W23" i="1" s="1"/>
  <c r="V37" i="1"/>
  <c r="AB11" i="1"/>
  <c r="AB37" i="1" s="1"/>
  <c r="V15" i="1"/>
  <c r="H21" i="1" s="1"/>
  <c r="S39" i="1"/>
  <c r="V53" i="1" s="1"/>
  <c r="W53" i="1" s="1"/>
  <c r="M37" i="1" s="1"/>
  <c r="V26" i="1"/>
  <c r="W26" i="1" s="1"/>
  <c r="M14" i="1" s="1"/>
  <c r="S5" i="1"/>
  <c r="R5" i="1"/>
  <c r="C5" i="1" s="1"/>
  <c r="C28" i="1" s="1"/>
  <c r="V12" i="1"/>
  <c r="S41" i="1"/>
  <c r="V55" i="1" s="1"/>
  <c r="W55" i="1" s="1"/>
  <c r="V28" i="1"/>
  <c r="W28" i="1" s="1"/>
  <c r="R24" i="1"/>
  <c r="S24" i="1" s="1"/>
  <c r="R37" i="1"/>
  <c r="Z11" i="1"/>
  <c r="R15" i="1"/>
  <c r="H20" i="1" s="1"/>
  <c r="H5" i="1"/>
  <c r="H28" i="1" s="1"/>
  <c r="C14" i="1"/>
  <c r="D16" i="1"/>
  <c r="C15" i="1"/>
  <c r="M20" i="1"/>
  <c r="M16" i="1"/>
  <c r="C37" i="1"/>
  <c r="N21" i="1"/>
  <c r="D21" i="1"/>
  <c r="I21" i="1"/>
  <c r="I16" i="1"/>
  <c r="N11" i="1"/>
  <c r="N10" i="1"/>
  <c r="H9" i="1"/>
  <c r="I15" i="1"/>
  <c r="N20" i="1"/>
  <c r="R38" i="1" l="1"/>
  <c r="H15" i="1"/>
  <c r="R51" i="1"/>
  <c r="S51" i="1" s="1"/>
  <c r="S27" i="1"/>
  <c r="C21" i="1"/>
  <c r="Z14" i="1"/>
  <c r="C20" i="1"/>
  <c r="S31" i="1"/>
  <c r="V45" i="1" s="1"/>
  <c r="W45" i="1" s="1"/>
  <c r="C27" i="1" s="1"/>
  <c r="V18" i="1"/>
  <c r="W18" i="1" s="1"/>
  <c r="S32" i="1"/>
  <c r="V19" i="1"/>
  <c r="W19" i="1" s="1"/>
  <c r="H4" i="1" s="1"/>
  <c r="V42" i="1"/>
  <c r="AB16" i="1"/>
  <c r="AB42" i="1" s="1"/>
  <c r="V34" i="1"/>
  <c r="AB8" i="1"/>
  <c r="AB34" i="1" s="1"/>
  <c r="D5" i="1"/>
  <c r="D28" i="1" s="1"/>
  <c r="AD11" i="1"/>
  <c r="AD37" i="1" s="1"/>
  <c r="Z37" i="1"/>
  <c r="R26" i="1"/>
  <c r="S26" i="1" s="1"/>
  <c r="L14" i="1" s="1"/>
  <c r="Z13" i="1"/>
  <c r="R39" i="1"/>
  <c r="Z40" i="1"/>
  <c r="V21" i="1"/>
  <c r="W21" i="1" s="1"/>
  <c r="C9" i="1" s="1"/>
  <c r="S34" i="1"/>
  <c r="V48" i="1" s="1"/>
  <c r="W48" i="1" s="1"/>
  <c r="C32" i="1" s="1"/>
  <c r="V33" i="1"/>
  <c r="AB7" i="1"/>
  <c r="AB33" i="1" s="1"/>
  <c r="V32" i="1"/>
  <c r="AB6" i="1"/>
  <c r="AB32" i="1" s="1"/>
  <c r="R49" i="1"/>
  <c r="S49" i="1" s="1"/>
  <c r="Z38" i="1"/>
  <c r="M21" i="1"/>
  <c r="V38" i="1"/>
  <c r="AB12" i="1"/>
  <c r="AB38" i="1" s="1"/>
  <c r="V31" i="1"/>
  <c r="AB5" i="1"/>
  <c r="AB31" i="1" s="1"/>
  <c r="Z42" i="1"/>
  <c r="AD16" i="1"/>
  <c r="AD42" i="1" s="1"/>
  <c r="R20" i="1"/>
  <c r="Z7" i="1"/>
  <c r="R33" i="1"/>
  <c r="R23" i="1"/>
  <c r="S23" i="1" s="1"/>
  <c r="R36" i="1"/>
  <c r="R50" i="1" s="1"/>
  <c r="S50" i="1" s="1"/>
  <c r="Z10" i="1"/>
  <c r="W32" i="1"/>
  <c r="I6" i="1"/>
  <c r="I29" i="1" s="1"/>
  <c r="Z35" i="1"/>
  <c r="AD9" i="1"/>
  <c r="AD35" i="1" s="1"/>
  <c r="R52" i="1"/>
  <c r="S52" i="1" s="1"/>
  <c r="R41" i="1"/>
  <c r="R28" i="1"/>
  <c r="S28" i="1" s="1"/>
  <c r="Z15" i="1"/>
  <c r="R56" i="1"/>
  <c r="S56" i="1" s="1"/>
  <c r="R21" i="1"/>
  <c r="R34" i="1"/>
  <c r="R48" i="1" s="1"/>
  <c r="Z8" i="1"/>
  <c r="V40" i="1"/>
  <c r="R54" i="1" s="1"/>
  <c r="S54" i="1" s="1"/>
  <c r="AB14" i="1"/>
  <c r="AB40" i="1" s="1"/>
  <c r="R18" i="1"/>
  <c r="S18" i="1" s="1"/>
  <c r="R31" i="1"/>
  <c r="Z5" i="1"/>
  <c r="V41" i="1"/>
  <c r="AB15" i="1"/>
  <c r="AB41" i="1" s="1"/>
  <c r="R19" i="1"/>
  <c r="R32" i="1"/>
  <c r="Z6" i="1"/>
  <c r="R29" i="1"/>
  <c r="S29" i="1" s="1"/>
  <c r="S33" i="1"/>
  <c r="V47" i="1" s="1"/>
  <c r="W47" i="1" s="1"/>
  <c r="M27" i="1" s="1"/>
  <c r="V20" i="1"/>
  <c r="W20" i="1" s="1"/>
  <c r="M4" i="1" s="1"/>
  <c r="N5" i="1"/>
  <c r="N28" i="1" s="1"/>
  <c r="V39" i="1"/>
  <c r="AB13" i="1"/>
  <c r="AB39" i="1" s="1"/>
  <c r="R25" i="1"/>
  <c r="S25" i="1" s="1"/>
  <c r="C16" i="1"/>
  <c r="C39" i="1" s="1"/>
  <c r="B14" i="1"/>
  <c r="H32" i="1"/>
  <c r="B37" i="1"/>
  <c r="H11" i="1"/>
  <c r="H34" i="1" s="1"/>
  <c r="H6" i="1"/>
  <c r="H29" i="1" s="1"/>
  <c r="H16" i="1"/>
  <c r="H39" i="1" s="1"/>
  <c r="M11" i="1"/>
  <c r="M34" i="1" s="1"/>
  <c r="C4" i="1"/>
  <c r="C11" i="1"/>
  <c r="C34" i="1" s="1"/>
  <c r="G9" i="1"/>
  <c r="H10" i="1"/>
  <c r="H33" i="1" s="1"/>
  <c r="I20" i="1"/>
  <c r="I43" i="1" s="1"/>
  <c r="D20" i="1"/>
  <c r="D43" i="1" s="1"/>
  <c r="H14" i="1"/>
  <c r="H37" i="1"/>
  <c r="M32" i="1"/>
  <c r="M9" i="1"/>
  <c r="H42" i="1"/>
  <c r="H19" i="1"/>
  <c r="M42" i="1"/>
  <c r="M19" i="1"/>
  <c r="C42" i="1"/>
  <c r="C19" i="1"/>
  <c r="N29" i="1"/>
  <c r="M33" i="1"/>
  <c r="I33" i="1"/>
  <c r="H38" i="1"/>
  <c r="D44" i="1"/>
  <c r="M43" i="1"/>
  <c r="N39" i="1"/>
  <c r="N34" i="1"/>
  <c r="I39" i="1"/>
  <c r="I34" i="1"/>
  <c r="M44" i="1"/>
  <c r="N33" i="1"/>
  <c r="C33" i="1"/>
  <c r="N43" i="1"/>
  <c r="D33" i="1"/>
  <c r="M38" i="1"/>
  <c r="C43" i="1"/>
  <c r="H44" i="1"/>
  <c r="M28" i="1"/>
  <c r="D39" i="1"/>
  <c r="I44" i="1"/>
  <c r="N38" i="1"/>
  <c r="I38" i="1"/>
  <c r="N44" i="1"/>
  <c r="D29" i="1"/>
  <c r="C38" i="1"/>
  <c r="D34" i="1"/>
  <c r="M39" i="1"/>
  <c r="I28" i="1"/>
  <c r="C44" i="1"/>
  <c r="H43" i="1"/>
  <c r="M29" i="1"/>
  <c r="D38" i="1"/>
  <c r="R46" i="1" l="1"/>
  <c r="R47" i="1"/>
  <c r="R45" i="1"/>
  <c r="S45" i="1" s="1"/>
  <c r="B27" i="1" s="1"/>
  <c r="S21" i="1"/>
  <c r="B9" i="1" s="1"/>
  <c r="S48" i="1"/>
  <c r="B32" i="1" s="1"/>
  <c r="R55" i="1"/>
  <c r="S55" i="1" s="1"/>
  <c r="G42" i="1" s="1"/>
  <c r="AD14" i="1"/>
  <c r="AD40" i="1" s="1"/>
  <c r="Z31" i="1"/>
  <c r="AD5" i="1"/>
  <c r="AD31" i="1" s="1"/>
  <c r="S47" i="1"/>
  <c r="L27" i="1" s="1"/>
  <c r="V46" i="1"/>
  <c r="W46" i="1" s="1"/>
  <c r="H27" i="1" s="1"/>
  <c r="S19" i="1"/>
  <c r="G4" i="1" s="1"/>
  <c r="AD8" i="1"/>
  <c r="AD34" i="1" s="1"/>
  <c r="Z34" i="1"/>
  <c r="AD15" i="1"/>
  <c r="AD41" i="1" s="1"/>
  <c r="Z41" i="1"/>
  <c r="Z36" i="1"/>
  <c r="AD10" i="1"/>
  <c r="AD36" i="1" s="1"/>
  <c r="Z33" i="1"/>
  <c r="AD7" i="1"/>
  <c r="AD33" i="1" s="1"/>
  <c r="M30" i="1" s="1"/>
  <c r="R53" i="1"/>
  <c r="S53" i="1" s="1"/>
  <c r="L37" i="1" s="1"/>
  <c r="Z32" i="1"/>
  <c r="AD6" i="1"/>
  <c r="AD32" i="1" s="1"/>
  <c r="I30" i="1" s="1"/>
  <c r="AD12" i="1"/>
  <c r="AD38" i="1" s="1"/>
  <c r="S20" i="1"/>
  <c r="L4" i="1" s="1"/>
  <c r="Z39" i="1"/>
  <c r="AD13" i="1"/>
  <c r="AD39" i="1" s="1"/>
  <c r="G32" i="1"/>
  <c r="H35" i="1"/>
  <c r="D40" i="1"/>
  <c r="L32" i="1"/>
  <c r="L42" i="1"/>
  <c r="L9" i="1"/>
  <c r="B35" i="1"/>
  <c r="C30" i="1"/>
  <c r="B4" i="1"/>
  <c r="G37" i="1"/>
  <c r="H30" i="1"/>
  <c r="G19" i="1"/>
  <c r="G14" i="1"/>
  <c r="B42" i="1"/>
  <c r="L19" i="1"/>
  <c r="B19" i="1"/>
  <c r="G30" i="1" l="1"/>
  <c r="S46" i="1"/>
  <c r="G27" i="1" s="1"/>
  <c r="N30" i="1"/>
  <c r="L30" i="1"/>
  <c r="I35" i="1"/>
  <c r="G35" i="1"/>
  <c r="B40" i="1"/>
  <c r="C40" i="1"/>
  <c r="C35" i="1"/>
  <c r="D35" i="1"/>
  <c r="D30" i="1"/>
  <c r="B30" i="1"/>
  <c r="I45" i="1"/>
  <c r="H45" i="1"/>
  <c r="G45" i="1"/>
  <c r="N35" i="1"/>
  <c r="M35" i="1"/>
  <c r="L35" i="1"/>
  <c r="G40" i="1"/>
  <c r="I40" i="1"/>
  <c r="H40" i="1"/>
  <c r="M40" i="1"/>
  <c r="L40" i="1"/>
  <c r="N40" i="1"/>
  <c r="L45" i="1"/>
  <c r="N45" i="1"/>
  <c r="M45" i="1"/>
  <c r="D45" i="1"/>
  <c r="C45" i="1"/>
  <c r="B45" i="1"/>
</calcChain>
</file>

<file path=xl/sharedStrings.xml><?xml version="1.0" encoding="utf-8"?>
<sst xmlns="http://schemas.openxmlformats.org/spreadsheetml/2006/main" count="49" uniqueCount="17">
  <si>
    <t>　　月　　日</t>
    <rPh sb="2" eb="3">
      <t>ガツ</t>
    </rPh>
    <rPh sb="5" eb="6">
      <t>ニチ</t>
    </rPh>
    <phoneticPr fontId="3"/>
  </si>
  <si>
    <t>なまえ</t>
    <phoneticPr fontId="3"/>
  </si>
  <si>
    <t>＋</t>
    <phoneticPr fontId="3"/>
  </si>
  <si>
    <t>＋</t>
    <phoneticPr fontId="3"/>
  </si>
  <si>
    <t>＋</t>
    <phoneticPr fontId="3"/>
  </si>
  <si>
    <t>十位を補正</t>
    <rPh sb="0" eb="2">
      <t>ジュウイ</t>
    </rPh>
    <rPh sb="3" eb="5">
      <t>ホセイ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</si>
  <si>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</si>
  <si>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</si>
  <si>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</si>
  <si>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</si>
  <si>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</si>
  <si>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RANDBETWEEN(1,9)</t>
    <phoneticPr fontId="2"/>
  </si>
  <si>
    <t>＋</t>
    <phoneticPr fontId="2"/>
  </si>
  <si>
    <t>＝</t>
    <phoneticPr fontId="2"/>
  </si>
  <si>
    <t>＝</t>
    <phoneticPr fontId="2"/>
  </si>
  <si>
    <t>＋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</si>
  <si>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</t>
    </r>
    <r>
      <rPr>
        <b/>
        <sz val="28"/>
        <color rgb="FFFF0000"/>
        <rFont val="UD デジタル 教科書体 N-R"/>
        <family val="1"/>
        <charset val="128"/>
      </rPr>
      <t>オールミックス 上○つき</t>
    </r>
    <rPh sb="2" eb="3">
      <t>ザン</t>
    </rPh>
    <rPh sb="6" eb="7">
      <t>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</si>
</sst>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0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1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>
        <v>1</v>
      </c>
      <c r="O1" s="42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0.65817486313516615</v>
      </c>
      <c r="AO1" s="4">
        <f t="shared" ref="AO1:AO64" ca="1" si="0">RANK(AN1,$AN$1:$AN$101,)</f>
        <v>36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5.1544166229476884E-2</v>
      </c>
      <c r="AX1" s="4">
        <f t="shared" ref="AX1:AX64" ca="1" si="1">RANK(AW1,$AW$1:$AW$101,)</f>
        <v>93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35" t="s">
        <v>0</v>
      </c>
      <c r="C2" s="36"/>
      <c r="D2" s="37"/>
      <c r="E2" s="35" t="s">
        <v>1</v>
      </c>
      <c r="F2" s="36"/>
      <c r="G2" s="36"/>
      <c r="H2" s="43"/>
      <c r="I2" s="44"/>
      <c r="J2" s="44"/>
      <c r="K2" s="44"/>
      <c r="L2" s="44"/>
      <c r="M2" s="44"/>
      <c r="N2" s="45"/>
      <c r="P2" s="1"/>
      <c r="X2" s="2" t="s">
        <v>11</v>
      </c>
      <c r="AN2" s="3">
        <f t="shared" ref="AN2:AN65" ca="1" si="2">RAND()</f>
        <v>0.38753470105027743</v>
      </c>
      <c r="AO2" s="4">
        <f t="shared" ca="1" si="0"/>
        <v>61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1.5457015467017832E-2</v>
      </c>
      <c r="AX2" s="4">
        <f t="shared" ca="1" si="1"/>
        <v>97</v>
      </c>
      <c r="AY2" s="1"/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0.79214861159135019</v>
      </c>
      <c r="AO3" s="4">
        <f t="shared" ca="1" si="0"/>
        <v>23</v>
      </c>
      <c r="AP3" s="1"/>
      <c r="AQ3" s="1">
        <v>3</v>
      </c>
      <c r="AR3" s="1">
        <v>0</v>
      </c>
      <c r="AS3" s="1">
        <v>3</v>
      </c>
      <c r="AW3" s="3">
        <f t="shared" ca="1" si="3"/>
        <v>0.61103671600286924</v>
      </c>
      <c r="AX3" s="4">
        <f t="shared" ca="1" si="1"/>
        <v>39</v>
      </c>
      <c r="AY3" s="1"/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>◯</v>
      </c>
      <c r="D4" s="13"/>
      <c r="E4" s="14"/>
      <c r="F4" s="12"/>
      <c r="G4" s="34" t="str">
        <f ca="1">$S19</f>
        <v/>
      </c>
      <c r="H4" s="34" t="str">
        <f ca="1">$W19</f>
        <v>◯</v>
      </c>
      <c r="I4" s="34"/>
      <c r="J4" s="14"/>
      <c r="K4" s="12"/>
      <c r="L4" s="34" t="str">
        <f ca="1">$S20</f>
        <v/>
      </c>
      <c r="M4" s="34" t="str">
        <f ca="1">$W20</f>
        <v>◯</v>
      </c>
      <c r="N4" s="15"/>
      <c r="O4" s="14"/>
      <c r="P4" s="1"/>
      <c r="AN4" s="3">
        <f t="shared" ca="1" si="2"/>
        <v>0.96770872141593867</v>
      </c>
      <c r="AO4" s="4">
        <f t="shared" ca="1" si="0"/>
        <v>5</v>
      </c>
      <c r="AP4" s="1"/>
      <c r="AQ4" s="1">
        <v>4</v>
      </c>
      <c r="AR4" s="1">
        <v>0</v>
      </c>
      <c r="AS4" s="1">
        <v>4</v>
      </c>
      <c r="AW4" s="3">
        <f t="shared" ca="1" si="3"/>
        <v>2.9410486013916826E-2</v>
      </c>
      <c r="AX4" s="4">
        <f t="shared" ca="1" si="1"/>
        <v>95</v>
      </c>
      <c r="AY4" s="1"/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17"/>
      <c r="C5" s="18">
        <f ca="1">$R5</f>
        <v>3</v>
      </c>
      <c r="D5" s="18">
        <f ca="1">$S5</f>
        <v>9</v>
      </c>
      <c r="E5" s="19"/>
      <c r="F5" s="16"/>
      <c r="G5" s="17"/>
      <c r="H5" s="18">
        <f ca="1">$R6</f>
        <v>6</v>
      </c>
      <c r="I5" s="18">
        <f ca="1">$S6</f>
        <v>9</v>
      </c>
      <c r="J5" s="19"/>
      <c r="K5" s="16"/>
      <c r="L5" s="17"/>
      <c r="M5" s="18">
        <f ca="1">$R7</f>
        <v>2</v>
      </c>
      <c r="N5" s="18">
        <f ca="1">$S7</f>
        <v>3</v>
      </c>
      <c r="O5" s="19"/>
      <c r="P5" s="1"/>
      <c r="Q5" s="1">
        <v>1</v>
      </c>
      <c r="R5" s="28">
        <f ca="1">IF(AND(AG5=0,AH5=0),RANDBETWEEN(1,9),AG5)</f>
        <v>3</v>
      </c>
      <c r="S5" s="8">
        <f ca="1">AH5</f>
        <v>9</v>
      </c>
      <c r="T5" s="9"/>
      <c r="U5" s="1">
        <v>1</v>
      </c>
      <c r="V5" s="8">
        <f ca="1">IF(AND(AK5=0,AL5=0),RANDBETWEEN(1,9),AK5)</f>
        <v>6</v>
      </c>
      <c r="W5" s="8">
        <f t="shared" ref="W5:W16" ca="1" si="4">AL5</f>
        <v>2</v>
      </c>
      <c r="X5" s="9"/>
      <c r="Y5" s="1">
        <v>1</v>
      </c>
      <c r="Z5" s="5">
        <f ca="1">R5*10+S5</f>
        <v>39</v>
      </c>
      <c r="AA5" s="6" t="s">
        <v>12</v>
      </c>
      <c r="AB5" s="6">
        <f ca="1">V5*10+W5</f>
        <v>62</v>
      </c>
      <c r="AC5" s="7" t="s">
        <v>13</v>
      </c>
      <c r="AD5" s="8">
        <f t="shared" ref="AD5:AD16" ca="1" si="5">Z5+AB5</f>
        <v>101</v>
      </c>
      <c r="AF5" s="1">
        <v>1</v>
      </c>
      <c r="AG5" s="8">
        <f ca="1">VLOOKUP($AO1,$AQ$1:$AS$101,2,FALSE)</f>
        <v>3</v>
      </c>
      <c r="AH5" s="8">
        <f ca="1">VLOOKUP($AX1,$AZ$1:$BB$101,2,FALSE)</f>
        <v>9</v>
      </c>
      <c r="AI5" s="9"/>
      <c r="AJ5" s="1">
        <v>1</v>
      </c>
      <c r="AK5" s="8">
        <f ca="1">VLOOKUP($AO1,$AQ$1:$AS$101,3,FALSE)</f>
        <v>6</v>
      </c>
      <c r="AL5" s="8">
        <f t="shared" ref="AL5:AL16" ca="1" si="6">VLOOKUP($AX1,$AZ$1:$BB$101,3,FALSE)</f>
        <v>2</v>
      </c>
      <c r="AN5" s="3">
        <f t="shared" ca="1" si="2"/>
        <v>0.1578969638801988</v>
      </c>
      <c r="AO5" s="4">
        <f t="shared" ca="1" si="0"/>
        <v>85</v>
      </c>
      <c r="AP5" s="1"/>
      <c r="AQ5" s="1">
        <v>5</v>
      </c>
      <c r="AR5" s="1">
        <v>0</v>
      </c>
      <c r="AS5" s="1">
        <v>5</v>
      </c>
      <c r="AW5" s="3">
        <f t="shared" ca="1" si="3"/>
        <v>0.99725595278019108</v>
      </c>
      <c r="AX5" s="4">
        <f t="shared" ca="1" si="1"/>
        <v>2</v>
      </c>
      <c r="AY5" s="1"/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20" t="s">
        <v>3</v>
      </c>
      <c r="C6" s="21">
        <f ca="1">$V5</f>
        <v>6</v>
      </c>
      <c r="D6" s="21">
        <f ca="1">$W5</f>
        <v>2</v>
      </c>
      <c r="E6" s="19"/>
      <c r="F6" s="16"/>
      <c r="G6" s="20" t="s">
        <v>2</v>
      </c>
      <c r="H6" s="21">
        <f ca="1">$V6</f>
        <v>1</v>
      </c>
      <c r="I6" s="21">
        <f ca="1">$W6</f>
        <v>6</v>
      </c>
      <c r="J6" s="19"/>
      <c r="K6" s="16"/>
      <c r="L6" s="20" t="s">
        <v>4</v>
      </c>
      <c r="M6" s="21">
        <f ca="1">$V7</f>
        <v>3</v>
      </c>
      <c r="N6" s="21">
        <f ca="1">$W7</f>
        <v>8</v>
      </c>
      <c r="O6" s="19"/>
      <c r="P6" s="1"/>
      <c r="Q6" s="1">
        <v>2</v>
      </c>
      <c r="R6" s="28">
        <f t="shared" ref="R6:R16" ca="1" si="7">IF(AND(AG6=0,AH6=0),RANDBETWEEN(1,9),AG6)</f>
        <v>6</v>
      </c>
      <c r="S6" s="8">
        <f t="shared" ref="S6:S16" ca="1" si="8">AH6</f>
        <v>9</v>
      </c>
      <c r="T6" s="9"/>
      <c r="U6" s="1">
        <v>2</v>
      </c>
      <c r="V6" s="8">
        <f t="shared" ref="V6:V16" ca="1" si="9">IF(AND(AK6=0,AL6=0),RANDBETWEEN(1,9),AK6)</f>
        <v>1</v>
      </c>
      <c r="W6" s="8">
        <f t="shared" ca="1" si="4"/>
        <v>6</v>
      </c>
      <c r="X6" s="9"/>
      <c r="Y6" s="1">
        <v>2</v>
      </c>
      <c r="Z6" s="5">
        <f t="shared" ref="Z6:Z16" ca="1" si="10">R6*10+W6</f>
        <v>66</v>
      </c>
      <c r="AA6" s="6" t="s">
        <v>12</v>
      </c>
      <c r="AB6" s="6">
        <f t="shared" ref="AB6:AB16" ca="1" si="11">V6*10+S6</f>
        <v>19</v>
      </c>
      <c r="AC6" s="7" t="s">
        <v>13</v>
      </c>
      <c r="AD6" s="8">
        <f t="shared" ca="1" si="5"/>
        <v>85</v>
      </c>
      <c r="AF6" s="1">
        <v>2</v>
      </c>
      <c r="AG6" s="8">
        <f t="shared" ref="AG6:AG16" ca="1" si="12">VLOOKUP($AO2,$AQ$1:$AS$101,2,FALSE)</f>
        <v>6</v>
      </c>
      <c r="AH6" s="8">
        <f t="shared" ref="AH6:AH16" ca="1" si="13">VLOOKUP($AX2,$AZ$1:$BB$101,2,FALSE)</f>
        <v>9</v>
      </c>
      <c r="AI6" s="9"/>
      <c r="AJ6" s="1">
        <v>2</v>
      </c>
      <c r="AK6" s="8">
        <f t="shared" ref="AK6:AK16" ca="1" si="14">VLOOKUP($AO2,$AQ$1:$AS$101,3,FALSE)</f>
        <v>1</v>
      </c>
      <c r="AL6" s="8">
        <f t="shared" ca="1" si="6"/>
        <v>6</v>
      </c>
      <c r="AN6" s="3">
        <f t="shared" ca="1" si="2"/>
        <v>0.22173772868874264</v>
      </c>
      <c r="AO6" s="4">
        <f t="shared" ca="1" si="0"/>
        <v>77</v>
      </c>
      <c r="AP6" s="1"/>
      <c r="AQ6" s="1">
        <v>6</v>
      </c>
      <c r="AR6" s="1">
        <v>0</v>
      </c>
      <c r="AS6" s="1">
        <v>6</v>
      </c>
      <c r="AW6" s="3">
        <f t="shared" ca="1" si="3"/>
        <v>0.36802919452502469</v>
      </c>
      <c r="AX6" s="4">
        <f t="shared" ca="1" si="1"/>
        <v>63</v>
      </c>
      <c r="AY6" s="1"/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22"/>
      <c r="C7" s="23"/>
      <c r="D7" s="23"/>
      <c r="E7" s="19"/>
      <c r="F7" s="16"/>
      <c r="G7" s="22"/>
      <c r="H7" s="23"/>
      <c r="I7" s="23"/>
      <c r="J7" s="19"/>
      <c r="K7" s="16"/>
      <c r="L7" s="22"/>
      <c r="M7" s="23"/>
      <c r="N7" s="23"/>
      <c r="O7" s="19"/>
      <c r="P7" s="1"/>
      <c r="Q7" s="1">
        <v>3</v>
      </c>
      <c r="R7" s="28">
        <f t="shared" ca="1" si="7"/>
        <v>2</v>
      </c>
      <c r="S7" s="8">
        <f t="shared" ca="1" si="8"/>
        <v>3</v>
      </c>
      <c r="T7" s="9"/>
      <c r="U7" s="1">
        <v>3</v>
      </c>
      <c r="V7" s="8">
        <f t="shared" ca="1" si="9"/>
        <v>3</v>
      </c>
      <c r="W7" s="8">
        <f t="shared" ca="1" si="4"/>
        <v>8</v>
      </c>
      <c r="X7" s="9"/>
      <c r="Y7" s="1">
        <v>3</v>
      </c>
      <c r="Z7" s="5">
        <f t="shared" ca="1" si="10"/>
        <v>28</v>
      </c>
      <c r="AA7" s="6" t="s">
        <v>12</v>
      </c>
      <c r="AB7" s="6">
        <f t="shared" ca="1" si="11"/>
        <v>33</v>
      </c>
      <c r="AC7" s="7" t="s">
        <v>13</v>
      </c>
      <c r="AD7" s="8">
        <f t="shared" ca="1" si="5"/>
        <v>61</v>
      </c>
      <c r="AF7" s="1">
        <v>3</v>
      </c>
      <c r="AG7" s="8">
        <f t="shared" ca="1" si="12"/>
        <v>2</v>
      </c>
      <c r="AH7" s="8">
        <f t="shared" ca="1" si="13"/>
        <v>3</v>
      </c>
      <c r="AI7" s="9"/>
      <c r="AJ7" s="1">
        <v>3</v>
      </c>
      <c r="AK7" s="8">
        <f t="shared" ca="1" si="14"/>
        <v>3</v>
      </c>
      <c r="AL7" s="8">
        <f t="shared" ca="1" si="6"/>
        <v>8</v>
      </c>
      <c r="AN7" s="3">
        <f t="shared" ca="1" si="2"/>
        <v>0.34314396060583074</v>
      </c>
      <c r="AO7" s="4">
        <f t="shared" ca="1" si="0"/>
        <v>66</v>
      </c>
      <c r="AP7" s="1"/>
      <c r="AQ7" s="1">
        <v>7</v>
      </c>
      <c r="AR7" s="1">
        <v>0</v>
      </c>
      <c r="AS7" s="1">
        <v>7</v>
      </c>
      <c r="AW7" s="3">
        <f t="shared" ca="1" si="3"/>
        <v>0.414366705364416</v>
      </c>
      <c r="AX7" s="4">
        <f t="shared" ca="1" si="1"/>
        <v>59</v>
      </c>
      <c r="AY7" s="1"/>
      <c r="AZ7" s="1">
        <v>7</v>
      </c>
      <c r="BA7" s="1">
        <v>0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0</v>
      </c>
      <c r="S8" s="8">
        <f t="shared" ca="1" si="8"/>
        <v>9</v>
      </c>
      <c r="T8" s="9"/>
      <c r="U8" s="1">
        <v>4</v>
      </c>
      <c r="V8" s="8">
        <f t="shared" ca="1" si="9"/>
        <v>5</v>
      </c>
      <c r="W8" s="8">
        <f t="shared" ca="1" si="4"/>
        <v>4</v>
      </c>
      <c r="X8" s="9"/>
      <c r="Y8" s="1">
        <v>4</v>
      </c>
      <c r="Z8" s="5">
        <f t="shared" ca="1" si="10"/>
        <v>4</v>
      </c>
      <c r="AA8" s="6" t="s">
        <v>12</v>
      </c>
      <c r="AB8" s="6">
        <f t="shared" ca="1" si="11"/>
        <v>59</v>
      </c>
      <c r="AC8" s="7" t="s">
        <v>13</v>
      </c>
      <c r="AD8" s="8">
        <f t="shared" ca="1" si="5"/>
        <v>63</v>
      </c>
      <c r="AF8" s="1">
        <v>4</v>
      </c>
      <c r="AG8" s="8">
        <f t="shared" ca="1" si="12"/>
        <v>0</v>
      </c>
      <c r="AH8" s="8">
        <f t="shared" ca="1" si="13"/>
        <v>9</v>
      </c>
      <c r="AI8" s="9"/>
      <c r="AJ8" s="1">
        <v>4</v>
      </c>
      <c r="AK8" s="8">
        <f t="shared" ca="1" si="14"/>
        <v>5</v>
      </c>
      <c r="AL8" s="8">
        <f t="shared" ca="1" si="6"/>
        <v>4</v>
      </c>
      <c r="AN8" s="3">
        <f t="shared" ca="1" si="2"/>
        <v>0.33841951823325822</v>
      </c>
      <c r="AO8" s="4">
        <f t="shared" ca="1" si="0"/>
        <v>68</v>
      </c>
      <c r="AP8" s="1"/>
      <c r="AQ8" s="1">
        <v>8</v>
      </c>
      <c r="AR8" s="1">
        <v>0</v>
      </c>
      <c r="AS8" s="1">
        <v>8</v>
      </c>
      <c r="AW8" s="3">
        <f t="shared" ca="1" si="3"/>
        <v>8.2151149338342E-2</v>
      </c>
      <c r="AX8" s="4">
        <f t="shared" ca="1" si="1"/>
        <v>90</v>
      </c>
      <c r="AY8" s="1"/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4" t="str">
        <f ca="1">$S21</f>
        <v/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/>
      </c>
      <c r="I9" s="15"/>
      <c r="J9" s="14"/>
      <c r="K9" s="12"/>
      <c r="L9" s="34" t="str">
        <f ca="1">$S23</f>
        <v>◯</v>
      </c>
      <c r="M9" s="34" t="str">
        <f ca="1">$W23</f>
        <v/>
      </c>
      <c r="N9" s="15"/>
      <c r="O9" s="14"/>
      <c r="P9" s="1"/>
      <c r="Q9" s="1">
        <v>5</v>
      </c>
      <c r="R9" s="28">
        <f t="shared" ca="1" si="7"/>
        <v>8</v>
      </c>
      <c r="S9" s="8">
        <f t="shared" ca="1" si="8"/>
        <v>0</v>
      </c>
      <c r="T9" s="9"/>
      <c r="U9" s="1">
        <v>5</v>
      </c>
      <c r="V9" s="8">
        <f t="shared" ca="1" si="9"/>
        <v>5</v>
      </c>
      <c r="W9" s="8">
        <f t="shared" ca="1" si="4"/>
        <v>1</v>
      </c>
      <c r="X9" s="9"/>
      <c r="Y9" s="1">
        <v>5</v>
      </c>
      <c r="Z9" s="5">
        <f t="shared" ca="1" si="10"/>
        <v>81</v>
      </c>
      <c r="AA9" s="6" t="s">
        <v>12</v>
      </c>
      <c r="AB9" s="6">
        <f t="shared" ca="1" si="11"/>
        <v>50</v>
      </c>
      <c r="AC9" s="7" t="s">
        <v>13</v>
      </c>
      <c r="AD9" s="8">
        <f t="shared" ca="1" si="5"/>
        <v>131</v>
      </c>
      <c r="AF9" s="1">
        <v>5</v>
      </c>
      <c r="AG9" s="8">
        <f t="shared" ca="1" si="12"/>
        <v>8</v>
      </c>
      <c r="AH9" s="8">
        <f t="shared" ca="1" si="13"/>
        <v>0</v>
      </c>
      <c r="AI9" s="9"/>
      <c r="AJ9" s="1">
        <v>5</v>
      </c>
      <c r="AK9" s="8">
        <f t="shared" ca="1" si="14"/>
        <v>5</v>
      </c>
      <c r="AL9" s="8">
        <f t="shared" ca="1" si="6"/>
        <v>1</v>
      </c>
      <c r="AN9" s="3">
        <f t="shared" ca="1" si="2"/>
        <v>2.1568635829198213E-2</v>
      </c>
      <c r="AO9" s="4">
        <f t="shared" ca="1" si="0"/>
        <v>96</v>
      </c>
      <c r="AP9" s="1"/>
      <c r="AQ9" s="1">
        <v>9</v>
      </c>
      <c r="AR9" s="1">
        <v>0</v>
      </c>
      <c r="AS9" s="1">
        <v>9</v>
      </c>
      <c r="AW9" s="3">
        <f t="shared" ca="1" si="3"/>
        <v>0.57228430216666426</v>
      </c>
      <c r="AX9" s="4">
        <f t="shared" ca="1" si="1"/>
        <v>45</v>
      </c>
      <c r="AY9" s="1"/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17"/>
      <c r="C10" s="18">
        <f ca="1">$R8</f>
        <v>0</v>
      </c>
      <c r="D10" s="18">
        <f ca="1">$S8</f>
        <v>9</v>
      </c>
      <c r="E10" s="19"/>
      <c r="F10" s="16"/>
      <c r="G10" s="17"/>
      <c r="H10" s="18">
        <f ca="1">$R9</f>
        <v>8</v>
      </c>
      <c r="I10" s="18">
        <f ca="1">$S9</f>
        <v>0</v>
      </c>
      <c r="J10" s="19"/>
      <c r="K10" s="16"/>
      <c r="L10" s="17"/>
      <c r="M10" s="18">
        <f ca="1">$R10</f>
        <v>7</v>
      </c>
      <c r="N10" s="18">
        <f ca="1">$S10</f>
        <v>6</v>
      </c>
      <c r="O10" s="19"/>
      <c r="P10" s="1"/>
      <c r="Q10" s="1">
        <v>6</v>
      </c>
      <c r="R10" s="28">
        <f t="shared" ca="1" si="7"/>
        <v>7</v>
      </c>
      <c r="S10" s="8">
        <f t="shared" ca="1" si="8"/>
        <v>6</v>
      </c>
      <c r="T10" s="9"/>
      <c r="U10" s="1">
        <v>6</v>
      </c>
      <c r="V10" s="8">
        <f t="shared" ca="1" si="9"/>
        <v>7</v>
      </c>
      <c r="W10" s="8">
        <f t="shared" ca="1" si="4"/>
        <v>2</v>
      </c>
      <c r="X10" s="9"/>
      <c r="Y10" s="1">
        <v>6</v>
      </c>
      <c r="Z10" s="5">
        <f t="shared" ca="1" si="10"/>
        <v>72</v>
      </c>
      <c r="AA10" s="6" t="s">
        <v>12</v>
      </c>
      <c r="AB10" s="6">
        <f t="shared" ca="1" si="11"/>
        <v>76</v>
      </c>
      <c r="AC10" s="7" t="s">
        <v>13</v>
      </c>
      <c r="AD10" s="8">
        <f t="shared" ca="1" si="5"/>
        <v>148</v>
      </c>
      <c r="AF10" s="1">
        <v>6</v>
      </c>
      <c r="AG10" s="8">
        <f t="shared" ca="1" si="12"/>
        <v>7</v>
      </c>
      <c r="AH10" s="8">
        <f t="shared" ca="1" si="13"/>
        <v>6</v>
      </c>
      <c r="AI10" s="9"/>
      <c r="AJ10" s="1">
        <v>6</v>
      </c>
      <c r="AK10" s="8">
        <f t="shared" ca="1" si="14"/>
        <v>7</v>
      </c>
      <c r="AL10" s="8">
        <f t="shared" ca="1" si="6"/>
        <v>2</v>
      </c>
      <c r="AN10" s="3">
        <f t="shared" ca="1" si="2"/>
        <v>0.78159320315858338</v>
      </c>
      <c r="AO10" s="4">
        <f t="shared" ca="1" si="0"/>
        <v>25</v>
      </c>
      <c r="AP10" s="1"/>
      <c r="AQ10" s="1">
        <v>10</v>
      </c>
      <c r="AR10" s="1">
        <v>1</v>
      </c>
      <c r="AS10" s="1">
        <v>0</v>
      </c>
      <c r="AW10" s="3">
        <f t="shared" ca="1" si="3"/>
        <v>0.65695978137258093</v>
      </c>
      <c r="AX10" s="4">
        <f t="shared" ca="1" si="1"/>
        <v>32</v>
      </c>
      <c r="AY10" s="1"/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20" t="s">
        <v>3</v>
      </c>
      <c r="C11" s="21">
        <f ca="1">$V8</f>
        <v>5</v>
      </c>
      <c r="D11" s="21">
        <f ca="1">$W8</f>
        <v>4</v>
      </c>
      <c r="E11" s="19"/>
      <c r="F11" s="16"/>
      <c r="G11" s="20" t="s">
        <v>2</v>
      </c>
      <c r="H11" s="21">
        <f ca="1">$V9</f>
        <v>5</v>
      </c>
      <c r="I11" s="21">
        <f ca="1">$W9</f>
        <v>1</v>
      </c>
      <c r="J11" s="19"/>
      <c r="K11" s="16"/>
      <c r="L11" s="20" t="s">
        <v>2</v>
      </c>
      <c r="M11" s="21">
        <f ca="1">$V10</f>
        <v>7</v>
      </c>
      <c r="N11" s="21">
        <f ca="1">$W10</f>
        <v>2</v>
      </c>
      <c r="O11" s="19"/>
      <c r="P11" s="1"/>
      <c r="Q11" s="1">
        <v>7</v>
      </c>
      <c r="R11" s="28">
        <f t="shared" ca="1" si="7"/>
        <v>6</v>
      </c>
      <c r="S11" s="8">
        <f t="shared" ca="1" si="8"/>
        <v>5</v>
      </c>
      <c r="T11" s="9"/>
      <c r="U11" s="1">
        <v>7</v>
      </c>
      <c r="V11" s="8">
        <f t="shared" ca="1" si="9"/>
        <v>6</v>
      </c>
      <c r="W11" s="8">
        <f t="shared" ca="1" si="4"/>
        <v>8</v>
      </c>
      <c r="X11" s="9"/>
      <c r="Y11" s="1">
        <v>7</v>
      </c>
      <c r="Z11" s="5">
        <f t="shared" ca="1" si="10"/>
        <v>68</v>
      </c>
      <c r="AA11" s="6" t="s">
        <v>12</v>
      </c>
      <c r="AB11" s="6">
        <f t="shared" ca="1" si="11"/>
        <v>65</v>
      </c>
      <c r="AC11" s="7" t="s">
        <v>14</v>
      </c>
      <c r="AD11" s="8">
        <f t="shared" ca="1" si="5"/>
        <v>133</v>
      </c>
      <c r="AF11" s="1">
        <v>7</v>
      </c>
      <c r="AG11" s="8">
        <f t="shared" ca="1" si="12"/>
        <v>6</v>
      </c>
      <c r="AH11" s="8">
        <f t="shared" ca="1" si="13"/>
        <v>5</v>
      </c>
      <c r="AI11" s="9"/>
      <c r="AJ11" s="1">
        <v>7</v>
      </c>
      <c r="AK11" s="8">
        <f t="shared" ca="1" si="14"/>
        <v>6</v>
      </c>
      <c r="AL11" s="8">
        <f t="shared" ca="1" si="6"/>
        <v>8</v>
      </c>
      <c r="AN11" s="3">
        <f t="shared" ca="1" si="2"/>
        <v>0.18772752046786689</v>
      </c>
      <c r="AO11" s="4">
        <f t="shared" ca="1" si="0"/>
        <v>83</v>
      </c>
      <c r="AP11" s="1"/>
      <c r="AQ11" s="1">
        <v>11</v>
      </c>
      <c r="AR11" s="1">
        <v>1</v>
      </c>
      <c r="AS11" s="1">
        <v>1</v>
      </c>
      <c r="AW11" s="3">
        <f t="shared" ca="1" si="3"/>
        <v>0.51128517439046839</v>
      </c>
      <c r="AX11" s="4">
        <f t="shared" ca="1" si="1"/>
        <v>51</v>
      </c>
      <c r="AY11" s="1"/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22"/>
      <c r="C12" s="23"/>
      <c r="D12" s="23"/>
      <c r="E12" s="19"/>
      <c r="F12" s="16"/>
      <c r="G12" s="22"/>
      <c r="H12" s="23"/>
      <c r="I12" s="23"/>
      <c r="J12" s="19"/>
      <c r="K12" s="16"/>
      <c r="L12" s="22"/>
      <c r="M12" s="23"/>
      <c r="N12" s="23"/>
      <c r="O12" s="19"/>
      <c r="P12" s="1"/>
      <c r="Q12" s="1">
        <v>8</v>
      </c>
      <c r="R12" s="28">
        <f t="shared" ca="1" si="7"/>
        <v>6</v>
      </c>
      <c r="S12" s="8">
        <f t="shared" ca="1" si="8"/>
        <v>8</v>
      </c>
      <c r="T12" s="9"/>
      <c r="U12" s="1">
        <v>8</v>
      </c>
      <c r="V12" s="8">
        <f t="shared" ca="1" si="9"/>
        <v>8</v>
      </c>
      <c r="W12" s="8">
        <f t="shared" ca="1" si="4"/>
        <v>9</v>
      </c>
      <c r="X12" s="9"/>
      <c r="Y12" s="1">
        <v>8</v>
      </c>
      <c r="Z12" s="5">
        <f t="shared" ca="1" si="10"/>
        <v>69</v>
      </c>
      <c r="AA12" s="6" t="s">
        <v>12</v>
      </c>
      <c r="AB12" s="6">
        <f t="shared" ca="1" si="11"/>
        <v>88</v>
      </c>
      <c r="AC12" s="7" t="s">
        <v>13</v>
      </c>
      <c r="AD12" s="8">
        <f t="shared" ca="1" si="5"/>
        <v>157</v>
      </c>
      <c r="AF12" s="1">
        <v>8</v>
      </c>
      <c r="AG12" s="8">
        <f t="shared" ca="1" si="12"/>
        <v>6</v>
      </c>
      <c r="AH12" s="8">
        <f t="shared" ca="1" si="13"/>
        <v>8</v>
      </c>
      <c r="AI12" s="9"/>
      <c r="AJ12" s="1">
        <v>8</v>
      </c>
      <c r="AK12" s="8">
        <f t="shared" ca="1" si="14"/>
        <v>8</v>
      </c>
      <c r="AL12" s="8">
        <f t="shared" ca="1" si="6"/>
        <v>9</v>
      </c>
      <c r="AN12" s="3">
        <f t="shared" ca="1" si="2"/>
        <v>0.72213764451975238</v>
      </c>
      <c r="AO12" s="4">
        <f t="shared" ca="1" si="0"/>
        <v>31</v>
      </c>
      <c r="AP12" s="1"/>
      <c r="AQ12" s="1">
        <v>12</v>
      </c>
      <c r="AR12" s="1">
        <v>1</v>
      </c>
      <c r="AS12" s="1">
        <v>2</v>
      </c>
      <c r="AW12" s="3">
        <f t="shared" ca="1" si="3"/>
        <v>0.60241126579558957</v>
      </c>
      <c r="AX12" s="4">
        <f t="shared" ca="1" si="1"/>
        <v>41</v>
      </c>
      <c r="AY12" s="1"/>
      <c r="AZ12" s="1">
        <v>12</v>
      </c>
      <c r="BA12" s="1">
        <v>1</v>
      </c>
      <c r="BB12" s="1">
        <v>1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9</v>
      </c>
      <c r="S13" s="8">
        <f t="shared" ca="1" si="8"/>
        <v>4</v>
      </c>
      <c r="T13" s="9"/>
      <c r="U13" s="1">
        <v>9</v>
      </c>
      <c r="V13" s="8">
        <f t="shared" ca="1" si="9"/>
        <v>6</v>
      </c>
      <c r="W13" s="8">
        <f t="shared" ca="1" si="4"/>
        <v>4</v>
      </c>
      <c r="X13" s="9"/>
      <c r="Y13" s="1">
        <v>9</v>
      </c>
      <c r="Z13" s="5">
        <f t="shared" ca="1" si="10"/>
        <v>94</v>
      </c>
      <c r="AA13" s="6" t="s">
        <v>12</v>
      </c>
      <c r="AB13" s="6">
        <f t="shared" ca="1" si="11"/>
        <v>64</v>
      </c>
      <c r="AC13" s="7" t="s">
        <v>13</v>
      </c>
      <c r="AD13" s="8">
        <f t="shared" ca="1" si="5"/>
        <v>158</v>
      </c>
      <c r="AF13" s="1">
        <v>9</v>
      </c>
      <c r="AG13" s="8">
        <f t="shared" ca="1" si="12"/>
        <v>9</v>
      </c>
      <c r="AH13" s="8">
        <f t="shared" ca="1" si="13"/>
        <v>4</v>
      </c>
      <c r="AI13" s="9"/>
      <c r="AJ13" s="1">
        <v>9</v>
      </c>
      <c r="AK13" s="8">
        <f t="shared" ca="1" si="14"/>
        <v>6</v>
      </c>
      <c r="AL13" s="8">
        <f t="shared" ca="1" si="6"/>
        <v>4</v>
      </c>
      <c r="AN13" s="3">
        <f t="shared" ca="1" si="2"/>
        <v>0.3883862345213025</v>
      </c>
      <c r="AO13" s="4">
        <f t="shared" ca="1" si="0"/>
        <v>60</v>
      </c>
      <c r="AP13" s="1"/>
      <c r="AQ13" s="1">
        <v>13</v>
      </c>
      <c r="AR13" s="1">
        <v>1</v>
      </c>
      <c r="AS13" s="1">
        <v>3</v>
      </c>
      <c r="AW13" s="3">
        <f t="shared" ca="1" si="3"/>
        <v>0.57097803215476195</v>
      </c>
      <c r="AX13" s="4">
        <f t="shared" ca="1" si="1"/>
        <v>46</v>
      </c>
      <c r="AY13" s="1"/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/>
      </c>
      <c r="N14" s="15"/>
      <c r="O14" s="14"/>
      <c r="P14" s="1"/>
      <c r="Q14" s="1">
        <v>10</v>
      </c>
      <c r="R14" s="28">
        <f t="shared" ca="1" si="7"/>
        <v>2</v>
      </c>
      <c r="S14" s="8">
        <f t="shared" ca="1" si="8"/>
        <v>3</v>
      </c>
      <c r="T14" s="9"/>
      <c r="U14" s="1">
        <v>10</v>
      </c>
      <c r="V14" s="8">
        <f t="shared" ca="1" si="9"/>
        <v>5</v>
      </c>
      <c r="W14" s="8">
        <f t="shared" ca="1" si="4"/>
        <v>1</v>
      </c>
      <c r="X14" s="9"/>
      <c r="Y14" s="1">
        <v>10</v>
      </c>
      <c r="Z14" s="5">
        <f t="shared" ca="1" si="10"/>
        <v>21</v>
      </c>
      <c r="AA14" s="6" t="s">
        <v>15</v>
      </c>
      <c r="AB14" s="6">
        <f t="shared" ca="1" si="11"/>
        <v>53</v>
      </c>
      <c r="AC14" s="7" t="s">
        <v>13</v>
      </c>
      <c r="AD14" s="8">
        <f t="shared" ca="1" si="5"/>
        <v>74</v>
      </c>
      <c r="AF14" s="1">
        <v>10</v>
      </c>
      <c r="AG14" s="8">
        <f t="shared" ca="1" si="12"/>
        <v>2</v>
      </c>
      <c r="AH14" s="8">
        <f t="shared" ca="1" si="13"/>
        <v>3</v>
      </c>
      <c r="AI14" s="9"/>
      <c r="AJ14" s="1">
        <v>10</v>
      </c>
      <c r="AK14" s="8">
        <f t="shared" ca="1" si="14"/>
        <v>5</v>
      </c>
      <c r="AL14" s="8">
        <f t="shared" ca="1" si="6"/>
        <v>1</v>
      </c>
      <c r="AN14" s="3">
        <f t="shared" ca="1" si="2"/>
        <v>0.79343173008747769</v>
      </c>
      <c r="AO14" s="4">
        <f t="shared" ca="1" si="0"/>
        <v>22</v>
      </c>
      <c r="AP14" s="1"/>
      <c r="AQ14" s="1">
        <v>14</v>
      </c>
      <c r="AR14" s="1">
        <v>1</v>
      </c>
      <c r="AS14" s="1">
        <v>4</v>
      </c>
      <c r="AW14" s="3">
        <f t="shared" ca="1" si="3"/>
        <v>0.9462267626487888</v>
      </c>
      <c r="AX14" s="4">
        <f t="shared" ca="1" si="1"/>
        <v>8</v>
      </c>
      <c r="AY14" s="1"/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17"/>
      <c r="C15" s="18">
        <f ca="1">$R11</f>
        <v>6</v>
      </c>
      <c r="D15" s="18">
        <f ca="1">$S11</f>
        <v>5</v>
      </c>
      <c r="E15" s="19"/>
      <c r="F15" s="16"/>
      <c r="G15" s="17"/>
      <c r="H15" s="18">
        <f ca="1">$R12</f>
        <v>6</v>
      </c>
      <c r="I15" s="18">
        <f ca="1">$S12</f>
        <v>8</v>
      </c>
      <c r="J15" s="19"/>
      <c r="K15" s="16"/>
      <c r="L15" s="17"/>
      <c r="M15" s="18">
        <f ca="1">$R13</f>
        <v>9</v>
      </c>
      <c r="N15" s="18">
        <f ca="1">$S13</f>
        <v>4</v>
      </c>
      <c r="O15" s="19"/>
      <c r="P15" s="1"/>
      <c r="Q15" s="1">
        <v>11</v>
      </c>
      <c r="R15" s="28">
        <f t="shared" ca="1" si="7"/>
        <v>8</v>
      </c>
      <c r="S15" s="8">
        <f t="shared" ca="1" si="8"/>
        <v>5</v>
      </c>
      <c r="T15" s="9"/>
      <c r="U15" s="1">
        <v>11</v>
      </c>
      <c r="V15" s="8">
        <f t="shared" ca="1" si="9"/>
        <v>3</v>
      </c>
      <c r="W15" s="8">
        <f t="shared" ca="1" si="4"/>
        <v>0</v>
      </c>
      <c r="X15" s="9"/>
      <c r="Y15" s="1">
        <v>11</v>
      </c>
      <c r="Z15" s="5">
        <f t="shared" ca="1" si="10"/>
        <v>80</v>
      </c>
      <c r="AA15" s="6" t="s">
        <v>12</v>
      </c>
      <c r="AB15" s="6">
        <f t="shared" ca="1" si="11"/>
        <v>35</v>
      </c>
      <c r="AC15" s="7" t="s">
        <v>13</v>
      </c>
      <c r="AD15" s="8">
        <f t="shared" ca="1" si="5"/>
        <v>115</v>
      </c>
      <c r="AF15" s="1">
        <v>11</v>
      </c>
      <c r="AG15" s="8">
        <f t="shared" ca="1" si="12"/>
        <v>8</v>
      </c>
      <c r="AH15" s="8">
        <f t="shared" ca="1" si="13"/>
        <v>5</v>
      </c>
      <c r="AI15" s="9"/>
      <c r="AJ15" s="1">
        <v>11</v>
      </c>
      <c r="AK15" s="8">
        <f t="shared" ca="1" si="14"/>
        <v>3</v>
      </c>
      <c r="AL15" s="8">
        <f t="shared" ca="1" si="6"/>
        <v>0</v>
      </c>
      <c r="AN15" s="3">
        <f t="shared" ca="1" si="2"/>
        <v>0.34375182452642272</v>
      </c>
      <c r="AO15" s="4">
        <f t="shared" ca="1" si="0"/>
        <v>65</v>
      </c>
      <c r="AP15" s="1"/>
      <c r="AQ15" s="1">
        <v>15</v>
      </c>
      <c r="AR15" s="1">
        <v>1</v>
      </c>
      <c r="AS15" s="1">
        <v>5</v>
      </c>
      <c r="AW15" s="3">
        <f t="shared" ca="1" si="3"/>
        <v>0.5764463326963063</v>
      </c>
      <c r="AX15" s="4">
        <f t="shared" ca="1" si="1"/>
        <v>44</v>
      </c>
      <c r="AY15" s="1"/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20" t="s">
        <v>3</v>
      </c>
      <c r="C16" s="21">
        <f ca="1">$V11</f>
        <v>6</v>
      </c>
      <c r="D16" s="21">
        <f ca="1">$W11</f>
        <v>8</v>
      </c>
      <c r="E16" s="19"/>
      <c r="F16" s="16"/>
      <c r="G16" s="20" t="s">
        <v>2</v>
      </c>
      <c r="H16" s="21">
        <f ca="1">$V12</f>
        <v>8</v>
      </c>
      <c r="I16" s="21">
        <f ca="1">$W12</f>
        <v>9</v>
      </c>
      <c r="J16" s="19"/>
      <c r="K16" s="16"/>
      <c r="L16" s="20" t="s">
        <v>3</v>
      </c>
      <c r="M16" s="21">
        <f ca="1">$V13</f>
        <v>6</v>
      </c>
      <c r="N16" s="21">
        <f ca="1">$W13</f>
        <v>4</v>
      </c>
      <c r="O16" s="19"/>
      <c r="P16" s="1"/>
      <c r="Q16" s="1">
        <v>12</v>
      </c>
      <c r="R16" s="28">
        <f t="shared" ca="1" si="7"/>
        <v>3</v>
      </c>
      <c r="S16" s="8">
        <f t="shared" ca="1" si="8"/>
        <v>4</v>
      </c>
      <c r="T16" s="9"/>
      <c r="U16" s="1">
        <v>12</v>
      </c>
      <c r="V16" s="8">
        <f t="shared" ca="1" si="9"/>
        <v>1</v>
      </c>
      <c r="W16" s="8">
        <f t="shared" ca="1" si="4"/>
        <v>0</v>
      </c>
      <c r="X16" s="9"/>
      <c r="Y16" s="1">
        <v>12</v>
      </c>
      <c r="Z16" s="5">
        <f t="shared" ca="1" si="10"/>
        <v>30</v>
      </c>
      <c r="AA16" s="6" t="s">
        <v>12</v>
      </c>
      <c r="AB16" s="6">
        <f t="shared" ca="1" si="11"/>
        <v>14</v>
      </c>
      <c r="AC16" s="7" t="s">
        <v>13</v>
      </c>
      <c r="AD16" s="8">
        <f t="shared" ca="1" si="5"/>
        <v>44</v>
      </c>
      <c r="AF16" s="1">
        <v>12</v>
      </c>
      <c r="AG16" s="8">
        <f t="shared" ca="1" si="12"/>
        <v>3</v>
      </c>
      <c r="AH16" s="8">
        <f t="shared" ca="1" si="13"/>
        <v>4</v>
      </c>
      <c r="AI16" s="9"/>
      <c r="AJ16" s="1">
        <v>12</v>
      </c>
      <c r="AK16" s="8">
        <f t="shared" ca="1" si="14"/>
        <v>1</v>
      </c>
      <c r="AL16" s="8">
        <f t="shared" ca="1" si="6"/>
        <v>0</v>
      </c>
      <c r="AN16" s="3">
        <f t="shared" ca="1" si="2"/>
        <v>0.1030321435606959</v>
      </c>
      <c r="AO16" s="4">
        <f t="shared" ca="1" si="0"/>
        <v>90</v>
      </c>
      <c r="AP16" s="1"/>
      <c r="AQ16" s="1">
        <v>16</v>
      </c>
      <c r="AR16" s="1">
        <v>1</v>
      </c>
      <c r="AS16" s="1">
        <v>6</v>
      </c>
      <c r="AW16" s="3">
        <f t="shared" ca="1" si="3"/>
        <v>0.493954831111582</v>
      </c>
      <c r="AX16" s="4">
        <f t="shared" ca="1" si="1"/>
        <v>53</v>
      </c>
      <c r="AY16" s="1"/>
      <c r="AZ16" s="1">
        <v>16</v>
      </c>
      <c r="BA16" s="1">
        <v>1</v>
      </c>
      <c r="BB16" s="1">
        <v>5</v>
      </c>
    </row>
    <row r="17" spans="1:54" ht="50.1" customHeight="1" x14ac:dyDescent="0.25">
      <c r="A17" s="16"/>
      <c r="B17" s="22"/>
      <c r="C17" s="23"/>
      <c r="D17" s="23"/>
      <c r="E17" s="19"/>
      <c r="F17" s="16"/>
      <c r="G17" s="22"/>
      <c r="H17" s="23"/>
      <c r="I17" s="23"/>
      <c r="J17" s="19"/>
      <c r="K17" s="16"/>
      <c r="L17" s="22"/>
      <c r="M17" s="23"/>
      <c r="N17" s="23"/>
      <c r="O17" s="19"/>
      <c r="P17" s="1"/>
      <c r="Q17" s="1"/>
      <c r="R17" s="29" t="s">
        <v>9</v>
      </c>
      <c r="S17" s="29"/>
      <c r="T17" s="3"/>
      <c r="U17" s="3"/>
      <c r="V17" s="29" t="s">
        <v>8</v>
      </c>
      <c r="W17" s="30"/>
      <c r="AN17" s="3">
        <f t="shared" ca="1" si="2"/>
        <v>0.99754729756875393</v>
      </c>
      <c r="AO17" s="4">
        <f t="shared" ca="1" si="0"/>
        <v>1</v>
      </c>
      <c r="AP17" s="1"/>
      <c r="AQ17" s="1">
        <v>17</v>
      </c>
      <c r="AR17" s="1">
        <v>1</v>
      </c>
      <c r="AS17" s="1">
        <v>7</v>
      </c>
      <c r="AW17" s="3">
        <f t="shared" ca="1" si="3"/>
        <v>0.77295310347803614</v>
      </c>
      <c r="AX17" s="4">
        <f t="shared" ca="1" si="1"/>
        <v>21</v>
      </c>
      <c r="AY17" s="1"/>
      <c r="AZ17" s="1">
        <v>17</v>
      </c>
      <c r="BA17" s="1">
        <v>1</v>
      </c>
      <c r="BB17" s="1">
        <v>6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9</v>
      </c>
      <c r="S18" s="31" t="str">
        <f ca="1">IF(R18+IF(V18&gt;=10,1,0)&gt;=10,"◯","")</f>
        <v>◯</v>
      </c>
      <c r="U18" s="1">
        <v>1</v>
      </c>
      <c r="V18" s="31">
        <f ca="1">S5+W5</f>
        <v>11</v>
      </c>
      <c r="W18" s="31" t="str">
        <f ca="1">IF(V18&gt;=10,"◯","")</f>
        <v>◯</v>
      </c>
      <c r="AN18" s="3">
        <f t="shared" ca="1" si="2"/>
        <v>4.4083455131935123E-2</v>
      </c>
      <c r="AO18" s="4">
        <f t="shared" ca="1" si="0"/>
        <v>93</v>
      </c>
      <c r="AP18" s="1"/>
      <c r="AQ18" s="1">
        <v>18</v>
      </c>
      <c r="AR18" s="1">
        <v>1</v>
      </c>
      <c r="AS18" s="1">
        <v>8</v>
      </c>
      <c r="AW18" s="3">
        <f t="shared" ca="1" si="3"/>
        <v>0.92273465391579079</v>
      </c>
      <c r="AX18" s="4">
        <f t="shared" ca="1" si="1"/>
        <v>10</v>
      </c>
      <c r="AY18" s="1"/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4" t="str">
        <f ca="1">$S27</f>
        <v/>
      </c>
      <c r="C19" s="34" t="str">
        <f ca="1">$W27</f>
        <v/>
      </c>
      <c r="D19" s="13"/>
      <c r="E19" s="14"/>
      <c r="F19" s="12"/>
      <c r="G19" s="34" t="str">
        <f ca="1">$S28</f>
        <v>◯</v>
      </c>
      <c r="H19" s="34" t="str">
        <f ca="1">$W28</f>
        <v/>
      </c>
      <c r="I19" s="15"/>
      <c r="J19" s="14"/>
      <c r="K19" s="12"/>
      <c r="L19" s="34" t="str">
        <f ca="1">$S29</f>
        <v/>
      </c>
      <c r="M19" s="34" t="str">
        <f ca="1">$W29</f>
        <v/>
      </c>
      <c r="N19" s="15"/>
      <c r="O19" s="14"/>
      <c r="P19" s="1"/>
      <c r="Q19" s="1">
        <v>2</v>
      </c>
      <c r="R19" s="31">
        <f t="shared" ref="R19:R29" ca="1" si="15">R6+V6</f>
        <v>7</v>
      </c>
      <c r="S19" s="31" t="str">
        <f t="shared" ref="S19:S29" ca="1" si="16">IF(R19+IF(V19&gt;=10,1,0)&gt;=10,"◯","")</f>
        <v/>
      </c>
      <c r="U19" s="1">
        <v>2</v>
      </c>
      <c r="V19" s="31">
        <f t="shared" ref="V19:V29" ca="1" si="17">S6+W6</f>
        <v>15</v>
      </c>
      <c r="W19" s="31" t="str">
        <f t="shared" ref="W19:W29" ca="1" si="18">IF(V19&gt;=10,"◯","")</f>
        <v>◯</v>
      </c>
      <c r="AN19" s="3">
        <f t="shared" ca="1" si="2"/>
        <v>0.74648007077538403</v>
      </c>
      <c r="AO19" s="4">
        <f t="shared" ca="1" si="0"/>
        <v>27</v>
      </c>
      <c r="AP19" s="1"/>
      <c r="AQ19" s="1">
        <v>19</v>
      </c>
      <c r="AR19" s="1">
        <v>1</v>
      </c>
      <c r="AS19" s="1">
        <v>9</v>
      </c>
      <c r="AW19" s="3">
        <f t="shared" ca="1" si="3"/>
        <v>0.63626405664331176</v>
      </c>
      <c r="AX19" s="4">
        <f t="shared" ca="1" si="1"/>
        <v>34</v>
      </c>
      <c r="AY19" s="1"/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17"/>
      <c r="C20" s="18">
        <f ca="1">$R14</f>
        <v>2</v>
      </c>
      <c r="D20" s="18">
        <f ca="1">$S14</f>
        <v>3</v>
      </c>
      <c r="E20" s="19"/>
      <c r="F20" s="16"/>
      <c r="G20" s="17"/>
      <c r="H20" s="18">
        <f ca="1">$R15</f>
        <v>8</v>
      </c>
      <c r="I20" s="18">
        <f ca="1">$S15</f>
        <v>5</v>
      </c>
      <c r="J20" s="19"/>
      <c r="K20" s="16"/>
      <c r="L20" s="17"/>
      <c r="M20" s="18">
        <f ca="1">$R16</f>
        <v>3</v>
      </c>
      <c r="N20" s="18">
        <f ca="1">$S16</f>
        <v>4</v>
      </c>
      <c r="O20" s="19"/>
      <c r="P20" s="1"/>
      <c r="Q20" s="1">
        <v>3</v>
      </c>
      <c r="R20" s="31">
        <f t="shared" ca="1" si="15"/>
        <v>5</v>
      </c>
      <c r="S20" s="31" t="str">
        <f t="shared" ca="1" si="16"/>
        <v/>
      </c>
      <c r="U20" s="1">
        <v>3</v>
      </c>
      <c r="V20" s="31">
        <f t="shared" ca="1" si="17"/>
        <v>11</v>
      </c>
      <c r="W20" s="31" t="str">
        <f t="shared" ca="1" si="18"/>
        <v>◯</v>
      </c>
      <c r="AN20" s="3">
        <f t="shared" ca="1" si="2"/>
        <v>0.12728361742895122</v>
      </c>
      <c r="AO20" s="4">
        <f t="shared" ca="1" si="0"/>
        <v>88</v>
      </c>
      <c r="AP20" s="1"/>
      <c r="AQ20" s="1">
        <v>20</v>
      </c>
      <c r="AR20" s="1">
        <v>2</v>
      </c>
      <c r="AS20" s="1">
        <v>0</v>
      </c>
      <c r="AW20" s="3">
        <f t="shared" ca="1" si="3"/>
        <v>0.11414650493516543</v>
      </c>
      <c r="AX20" s="4">
        <f t="shared" ca="1" si="1"/>
        <v>89</v>
      </c>
      <c r="AY20" s="1"/>
      <c r="AZ20" s="1">
        <v>20</v>
      </c>
      <c r="BA20" s="1">
        <v>1</v>
      </c>
      <c r="BB20" s="1">
        <v>9</v>
      </c>
    </row>
    <row r="21" spans="1:54" ht="42" customHeight="1" thickBot="1" x14ac:dyDescent="0.3">
      <c r="A21" s="16"/>
      <c r="B21" s="20" t="s">
        <v>2</v>
      </c>
      <c r="C21" s="21">
        <f ca="1">$V14</f>
        <v>5</v>
      </c>
      <c r="D21" s="21">
        <f ca="1">$W14</f>
        <v>1</v>
      </c>
      <c r="E21" s="19"/>
      <c r="F21" s="16"/>
      <c r="G21" s="20" t="s">
        <v>3</v>
      </c>
      <c r="H21" s="21">
        <f ca="1">$V15</f>
        <v>3</v>
      </c>
      <c r="I21" s="21">
        <f ca="1">$W15</f>
        <v>0</v>
      </c>
      <c r="J21" s="19"/>
      <c r="K21" s="16"/>
      <c r="L21" s="20" t="s">
        <v>3</v>
      </c>
      <c r="M21" s="21">
        <f ca="1">$V16</f>
        <v>1</v>
      </c>
      <c r="N21" s="21">
        <f ca="1">$W16</f>
        <v>0</v>
      </c>
      <c r="O21" s="19"/>
      <c r="P21" s="1"/>
      <c r="Q21" s="1">
        <v>4</v>
      </c>
      <c r="R21" s="31">
        <f t="shared" ca="1" si="15"/>
        <v>5</v>
      </c>
      <c r="S21" s="31" t="str">
        <f t="shared" ca="1" si="16"/>
        <v/>
      </c>
      <c r="U21" s="1">
        <v>4</v>
      </c>
      <c r="V21" s="31">
        <f t="shared" ca="1" si="17"/>
        <v>13</v>
      </c>
      <c r="W21" s="31" t="str">
        <f t="shared" ca="1" si="18"/>
        <v>◯</v>
      </c>
      <c r="AN21" s="3">
        <f t="shared" ca="1" si="2"/>
        <v>0.72255609973952584</v>
      </c>
      <c r="AO21" s="4">
        <f t="shared" ca="1" si="0"/>
        <v>29</v>
      </c>
      <c r="AP21" s="1"/>
      <c r="AQ21" s="1">
        <v>21</v>
      </c>
      <c r="AR21" s="1">
        <v>2</v>
      </c>
      <c r="AS21" s="1">
        <v>1</v>
      </c>
      <c r="AW21" s="3">
        <f t="shared" ca="1" si="3"/>
        <v>0.40620626457134312</v>
      </c>
      <c r="AX21" s="4">
        <f t="shared" ca="1" si="1"/>
        <v>61</v>
      </c>
      <c r="AY21" s="1"/>
      <c r="AZ21" s="1">
        <v>21</v>
      </c>
      <c r="BA21" s="1">
        <v>2</v>
      </c>
      <c r="BB21" s="1">
        <v>0</v>
      </c>
    </row>
    <row r="22" spans="1:54" ht="50.1" customHeight="1" x14ac:dyDescent="0.25">
      <c r="A22" s="16"/>
      <c r="B22" s="22"/>
      <c r="C22" s="23"/>
      <c r="D22" s="23"/>
      <c r="E22" s="19"/>
      <c r="F22" s="16"/>
      <c r="G22" s="22"/>
      <c r="H22" s="23"/>
      <c r="I22" s="23"/>
      <c r="J22" s="19"/>
      <c r="K22" s="16"/>
      <c r="L22" s="22"/>
      <c r="M22" s="23"/>
      <c r="N22" s="23"/>
      <c r="O22" s="19"/>
      <c r="P22" s="1"/>
      <c r="Q22" s="1">
        <v>5</v>
      </c>
      <c r="R22" s="31">
        <f t="shared" ca="1" si="15"/>
        <v>13</v>
      </c>
      <c r="S22" s="31" t="str">
        <f t="shared" ca="1" si="16"/>
        <v>◯</v>
      </c>
      <c r="U22" s="1">
        <v>5</v>
      </c>
      <c r="V22" s="31">
        <f t="shared" ca="1" si="17"/>
        <v>1</v>
      </c>
      <c r="W22" s="31" t="str">
        <f t="shared" ca="1" si="18"/>
        <v/>
      </c>
      <c r="AN22" s="3">
        <f t="shared" ca="1" si="2"/>
        <v>0.20379920487604275</v>
      </c>
      <c r="AO22" s="4">
        <f t="shared" ca="1" si="0"/>
        <v>80</v>
      </c>
      <c r="AP22" s="1"/>
      <c r="AQ22" s="1">
        <v>22</v>
      </c>
      <c r="AR22" s="1">
        <v>2</v>
      </c>
      <c r="AS22" s="1">
        <v>2</v>
      </c>
      <c r="AW22" s="3">
        <f t="shared" ca="1" si="3"/>
        <v>0.63499706659788469</v>
      </c>
      <c r="AX22" s="4">
        <f t="shared" ca="1" si="1"/>
        <v>35</v>
      </c>
      <c r="AY22" s="1"/>
      <c r="AZ22" s="1">
        <v>22</v>
      </c>
      <c r="BA22" s="1">
        <v>2</v>
      </c>
      <c r="BB22" s="1">
        <v>1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14</v>
      </c>
      <c r="S23" s="31" t="str">
        <f t="shared" ca="1" si="16"/>
        <v>◯</v>
      </c>
      <c r="U23" s="1">
        <v>6</v>
      </c>
      <c r="V23" s="31">
        <f t="shared" ca="1" si="17"/>
        <v>8</v>
      </c>
      <c r="W23" s="31" t="str">
        <f t="shared" ca="1" si="18"/>
        <v/>
      </c>
      <c r="AN23" s="3">
        <f t="shared" ca="1" si="2"/>
        <v>1.7581916172166423E-2</v>
      </c>
      <c r="AO23" s="4">
        <f t="shared" ca="1" si="0"/>
        <v>98</v>
      </c>
      <c r="AP23" s="1"/>
      <c r="AQ23" s="1">
        <v>23</v>
      </c>
      <c r="AR23" s="1">
        <v>2</v>
      </c>
      <c r="AS23" s="1">
        <v>3</v>
      </c>
      <c r="AW23" s="3">
        <f t="shared" ca="1" si="3"/>
        <v>0.18322707720414722</v>
      </c>
      <c r="AX23" s="4">
        <f t="shared" ca="1" si="1"/>
        <v>82</v>
      </c>
      <c r="AY23" s="1"/>
      <c r="AZ23" s="1">
        <v>23</v>
      </c>
      <c r="BA23" s="1">
        <v>2</v>
      </c>
      <c r="BB23" s="1">
        <v>2</v>
      </c>
    </row>
    <row r="24" spans="1:54" ht="38.1" customHeight="1" thickBot="1" x14ac:dyDescent="0.3">
      <c r="A24" s="46" t="str">
        <f t="shared" ref="A24:N24" si="19">A1</f>
        <v>たし算 ひっ算 2けた オールミックス 上○つき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7">
        <f t="shared" si="19"/>
        <v>1</v>
      </c>
      <c r="O24" s="47"/>
      <c r="P24" s="1"/>
      <c r="Q24" s="1">
        <v>7</v>
      </c>
      <c r="R24" s="31">
        <f t="shared" ca="1" si="15"/>
        <v>12</v>
      </c>
      <c r="S24" s="31" t="str">
        <f t="shared" ca="1" si="16"/>
        <v>◯</v>
      </c>
      <c r="U24" s="1">
        <v>7</v>
      </c>
      <c r="V24" s="31">
        <f t="shared" ca="1" si="17"/>
        <v>13</v>
      </c>
      <c r="W24" s="31" t="str">
        <f t="shared" ca="1" si="18"/>
        <v>◯</v>
      </c>
      <c r="AN24" s="3">
        <f t="shared" ca="1" si="2"/>
        <v>0.20984476707017541</v>
      </c>
      <c r="AO24" s="4">
        <f t="shared" ca="1" si="0"/>
        <v>79</v>
      </c>
      <c r="AP24" s="1"/>
      <c r="AQ24" s="1">
        <v>24</v>
      </c>
      <c r="AR24" s="1">
        <v>2</v>
      </c>
      <c r="AS24" s="1">
        <v>4</v>
      </c>
      <c r="AW24" s="3">
        <f t="shared" ca="1" si="3"/>
        <v>0.88957437613521051</v>
      </c>
      <c r="AX24" s="4">
        <f t="shared" ca="1" si="1"/>
        <v>13</v>
      </c>
      <c r="AY24" s="1"/>
      <c r="AZ24" s="1">
        <v>24</v>
      </c>
      <c r="BA24" s="1">
        <v>2</v>
      </c>
      <c r="BB24" s="1">
        <v>3</v>
      </c>
    </row>
    <row r="25" spans="1:54" ht="38.25" customHeight="1" thickBot="1" x14ac:dyDescent="0.3">
      <c r="A25" s="27"/>
      <c r="B25" s="35" t="str">
        <f t="shared" ref="B25:E25" si="20">B2</f>
        <v>　　月　　日</v>
      </c>
      <c r="C25" s="36"/>
      <c r="D25" s="37"/>
      <c r="E25" s="35" t="str">
        <f t="shared" si="20"/>
        <v>なまえ</v>
      </c>
      <c r="F25" s="36"/>
      <c r="G25" s="36"/>
      <c r="H25" s="38"/>
      <c r="I25" s="39"/>
      <c r="J25" s="39"/>
      <c r="K25" s="39"/>
      <c r="L25" s="39"/>
      <c r="M25" s="39"/>
      <c r="N25" s="40"/>
      <c r="O25" s="27"/>
      <c r="P25" s="1"/>
      <c r="Q25" s="1">
        <v>8</v>
      </c>
      <c r="R25" s="31">
        <f t="shared" ca="1" si="15"/>
        <v>14</v>
      </c>
      <c r="S25" s="31" t="str">
        <f t="shared" ca="1" si="16"/>
        <v>◯</v>
      </c>
      <c r="U25" s="1">
        <v>8</v>
      </c>
      <c r="V25" s="31">
        <f t="shared" ca="1" si="17"/>
        <v>17</v>
      </c>
      <c r="W25" s="31" t="str">
        <f t="shared" ca="1" si="18"/>
        <v>◯</v>
      </c>
      <c r="AN25" s="3">
        <f t="shared" ca="1" si="2"/>
        <v>0.4691626200862612</v>
      </c>
      <c r="AO25" s="4">
        <f t="shared" ca="1" si="0"/>
        <v>54</v>
      </c>
      <c r="AP25" s="1"/>
      <c r="AQ25" s="1">
        <v>25</v>
      </c>
      <c r="AR25" s="1">
        <v>2</v>
      </c>
      <c r="AS25" s="1">
        <v>5</v>
      </c>
      <c r="AW25" s="3">
        <f t="shared" ca="1" si="3"/>
        <v>0.34991518750060513</v>
      </c>
      <c r="AX25" s="4">
        <f t="shared" ca="1" si="1"/>
        <v>66</v>
      </c>
      <c r="AY25" s="1"/>
      <c r="AZ25" s="1">
        <v>25</v>
      </c>
      <c r="BA25" s="1">
        <v>2</v>
      </c>
      <c r="BB25" s="1">
        <v>4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15</v>
      </c>
      <c r="S26" s="31" t="str">
        <f t="shared" ca="1" si="16"/>
        <v>◯</v>
      </c>
      <c r="U26" s="1">
        <v>9</v>
      </c>
      <c r="V26" s="31">
        <f t="shared" ca="1" si="17"/>
        <v>8</v>
      </c>
      <c r="W26" s="31" t="str">
        <f t="shared" ca="1" si="18"/>
        <v/>
      </c>
      <c r="AN26" s="3">
        <f t="shared" ca="1" si="2"/>
        <v>0.21623506857916108</v>
      </c>
      <c r="AO26" s="4">
        <f t="shared" ca="1" si="0"/>
        <v>78</v>
      </c>
      <c r="AP26" s="1"/>
      <c r="AQ26" s="1">
        <v>26</v>
      </c>
      <c r="AR26" s="1">
        <v>2</v>
      </c>
      <c r="AS26" s="1">
        <v>6</v>
      </c>
      <c r="AW26" s="3">
        <f t="shared" ca="1" si="3"/>
        <v>0.31985203082676728</v>
      </c>
      <c r="AX26" s="4">
        <f t="shared" ca="1" si="1"/>
        <v>73</v>
      </c>
      <c r="AY26" s="1"/>
      <c r="AZ26" s="1">
        <v>26</v>
      </c>
      <c r="BA26" s="1">
        <v>2</v>
      </c>
      <c r="BB26" s="1">
        <v>5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>①</v>
      </c>
      <c r="D27" s="13"/>
      <c r="E27" s="14"/>
      <c r="F27" s="12"/>
      <c r="G27" s="34" t="str">
        <f ca="1">$S46</f>
        <v/>
      </c>
      <c r="H27" s="34" t="str">
        <f ca="1">$W46</f>
        <v>①</v>
      </c>
      <c r="I27" s="15"/>
      <c r="J27" s="14"/>
      <c r="K27" s="12"/>
      <c r="L27" s="34" t="str">
        <f ca="1">$S47</f>
        <v/>
      </c>
      <c r="M27" s="34" t="str">
        <f ca="1">$W47</f>
        <v>①</v>
      </c>
      <c r="N27" s="15"/>
      <c r="O27" s="14"/>
      <c r="P27" s="1"/>
      <c r="Q27" s="1">
        <v>10</v>
      </c>
      <c r="R27" s="31">
        <f t="shared" ca="1" si="15"/>
        <v>7</v>
      </c>
      <c r="S27" s="31" t="str">
        <f t="shared" ca="1" si="16"/>
        <v/>
      </c>
      <c r="U27" s="1">
        <v>10</v>
      </c>
      <c r="V27" s="31">
        <f t="shared" ca="1" si="17"/>
        <v>4</v>
      </c>
      <c r="W27" s="31" t="str">
        <f t="shared" ca="1" si="18"/>
        <v/>
      </c>
      <c r="AN27" s="3">
        <f t="shared" ca="1" si="2"/>
        <v>0.84555568905128953</v>
      </c>
      <c r="AO27" s="4">
        <f t="shared" ca="1" si="0"/>
        <v>18</v>
      </c>
      <c r="AP27" s="1"/>
      <c r="AQ27" s="1">
        <v>27</v>
      </c>
      <c r="AR27" s="1">
        <v>2</v>
      </c>
      <c r="AS27" s="1">
        <v>7</v>
      </c>
      <c r="AW27" s="3">
        <f t="shared" ca="1" si="3"/>
        <v>0.85790360046198155</v>
      </c>
      <c r="AX27" s="4">
        <f t="shared" ca="1" si="1"/>
        <v>15</v>
      </c>
      <c r="AY27" s="1"/>
      <c r="AZ27" s="1">
        <v>27</v>
      </c>
      <c r="BA27" s="1">
        <v>2</v>
      </c>
      <c r="BB27" s="1">
        <v>6</v>
      </c>
    </row>
    <row r="28" spans="1:54" ht="42" customHeight="1" x14ac:dyDescent="0.25">
      <c r="A28" s="16"/>
      <c r="B28" s="17"/>
      <c r="C28" s="18">
        <f ca="1">C5</f>
        <v>3</v>
      </c>
      <c r="D28" s="18">
        <f t="shared" ref="D28:N28" ca="1" si="21">D5</f>
        <v>9</v>
      </c>
      <c r="E28" s="19"/>
      <c r="F28" s="16"/>
      <c r="G28" s="17"/>
      <c r="H28" s="18">
        <f t="shared" ca="1" si="21"/>
        <v>6</v>
      </c>
      <c r="I28" s="18">
        <f t="shared" ca="1" si="21"/>
        <v>9</v>
      </c>
      <c r="J28" s="19"/>
      <c r="K28" s="16"/>
      <c r="L28" s="17"/>
      <c r="M28" s="18">
        <f t="shared" ca="1" si="21"/>
        <v>2</v>
      </c>
      <c r="N28" s="18">
        <f t="shared" ca="1" si="21"/>
        <v>3</v>
      </c>
      <c r="O28" s="19"/>
      <c r="P28" s="1"/>
      <c r="Q28" s="1">
        <v>11</v>
      </c>
      <c r="R28" s="31">
        <f t="shared" ca="1" si="15"/>
        <v>11</v>
      </c>
      <c r="S28" s="31" t="str">
        <f t="shared" ca="1" si="16"/>
        <v>◯</v>
      </c>
      <c r="U28" s="1">
        <v>11</v>
      </c>
      <c r="V28" s="31">
        <f t="shared" ca="1" si="17"/>
        <v>5</v>
      </c>
      <c r="W28" s="31" t="str">
        <f t="shared" ca="1" si="18"/>
        <v/>
      </c>
      <c r="AN28" s="3">
        <f t="shared" ca="1" si="2"/>
        <v>0.85474715040194338</v>
      </c>
      <c r="AO28" s="4">
        <f t="shared" ca="1" si="0"/>
        <v>17</v>
      </c>
      <c r="AP28" s="1"/>
      <c r="AQ28" s="1">
        <v>28</v>
      </c>
      <c r="AR28" s="1">
        <v>2</v>
      </c>
      <c r="AS28" s="1">
        <v>8</v>
      </c>
      <c r="AW28" s="3">
        <f t="shared" ca="1" si="3"/>
        <v>0.33281589214044172</v>
      </c>
      <c r="AX28" s="4">
        <f t="shared" ca="1" si="1"/>
        <v>70</v>
      </c>
      <c r="AY28" s="1"/>
      <c r="AZ28" s="1">
        <v>28</v>
      </c>
      <c r="BA28" s="1">
        <v>2</v>
      </c>
      <c r="BB28" s="1">
        <v>7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6</v>
      </c>
      <c r="D29" s="21">
        <f t="shared" ca="1" si="22"/>
        <v>2</v>
      </c>
      <c r="E29" s="19"/>
      <c r="F29" s="16"/>
      <c r="G29" s="20" t="str">
        <f t="shared" si="22"/>
        <v>＋</v>
      </c>
      <c r="H29" s="21">
        <f t="shared" ca="1" si="22"/>
        <v>1</v>
      </c>
      <c r="I29" s="21">
        <f t="shared" ca="1" si="22"/>
        <v>6</v>
      </c>
      <c r="J29" s="19"/>
      <c r="K29" s="16"/>
      <c r="L29" s="20" t="str">
        <f t="shared" si="22"/>
        <v>＋</v>
      </c>
      <c r="M29" s="21">
        <f t="shared" ca="1" si="22"/>
        <v>3</v>
      </c>
      <c r="N29" s="21">
        <f t="shared" ca="1" si="22"/>
        <v>8</v>
      </c>
      <c r="O29" s="19"/>
      <c r="P29" s="1"/>
      <c r="Q29" s="1">
        <v>12</v>
      </c>
      <c r="R29" s="31">
        <f t="shared" ca="1" si="15"/>
        <v>4</v>
      </c>
      <c r="S29" s="31" t="str">
        <f t="shared" ca="1" si="16"/>
        <v/>
      </c>
      <c r="U29" s="1">
        <v>12</v>
      </c>
      <c r="V29" s="31">
        <f t="shared" ca="1" si="17"/>
        <v>4</v>
      </c>
      <c r="W29" s="31" t="str">
        <f t="shared" ca="1" si="18"/>
        <v/>
      </c>
      <c r="AN29" s="3">
        <f t="shared" ca="1" si="2"/>
        <v>0.35948695495898197</v>
      </c>
      <c r="AO29" s="4">
        <f t="shared" ca="1" si="0"/>
        <v>64</v>
      </c>
      <c r="AP29" s="1"/>
      <c r="AQ29" s="1">
        <v>29</v>
      </c>
      <c r="AR29" s="1">
        <v>2</v>
      </c>
      <c r="AS29" s="1">
        <v>9</v>
      </c>
      <c r="AW29" s="3">
        <f t="shared" ca="1" si="3"/>
        <v>0.56223271372768191</v>
      </c>
      <c r="AX29" s="4">
        <f t="shared" ca="1" si="1"/>
        <v>47</v>
      </c>
      <c r="AY29" s="1"/>
      <c r="AZ29" s="1">
        <v>29</v>
      </c>
      <c r="BA29" s="1">
        <v>2</v>
      </c>
      <c r="BB29" s="1">
        <v>8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0</v>
      </c>
      <c r="D30" s="33">
        <f ca="1">MOD(ROUNDDOWN($AD31/1,0),10)</f>
        <v>1</v>
      </c>
      <c r="E30" s="19"/>
      <c r="F30" s="16"/>
      <c r="G30" s="33">
        <f ca="1">MOD(ROUNDDOWN($AD32/100,0),10)</f>
        <v>0</v>
      </c>
      <c r="H30" s="33">
        <f ca="1">MOD(ROUNDDOWN($AD32/10,0),10)</f>
        <v>8</v>
      </c>
      <c r="I30" s="33">
        <f ca="1">MOD(ROUNDDOWN($AD32/1,0),10)</f>
        <v>5</v>
      </c>
      <c r="J30" s="19"/>
      <c r="K30" s="16"/>
      <c r="L30" s="33">
        <f ca="1">MOD(ROUNDDOWN($AD33/100,0),10)</f>
        <v>0</v>
      </c>
      <c r="M30" s="33">
        <f ca="1">MOD(ROUNDDOWN($AD33/10,0),10)</f>
        <v>6</v>
      </c>
      <c r="N30" s="33">
        <f ca="1">MOD(ROUNDDOWN($AD33/1,0),10)</f>
        <v>1</v>
      </c>
      <c r="O30" s="19"/>
      <c r="P30" s="1"/>
      <c r="AN30" s="3">
        <f t="shared" ca="1" si="2"/>
        <v>0.8758421234008239</v>
      </c>
      <c r="AO30" s="4">
        <f t="shared" ca="1" si="0"/>
        <v>15</v>
      </c>
      <c r="AP30" s="1"/>
      <c r="AQ30" s="1">
        <v>30</v>
      </c>
      <c r="AR30" s="1">
        <v>3</v>
      </c>
      <c r="AS30" s="1">
        <v>0</v>
      </c>
      <c r="AW30" s="3">
        <f t="shared" ca="1" si="3"/>
        <v>0.41039188399421256</v>
      </c>
      <c r="AX30" s="4">
        <f t="shared" ca="1" si="1"/>
        <v>60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3</v>
      </c>
      <c r="S31" s="8">
        <f t="shared" ca="1" si="23"/>
        <v>9</v>
      </c>
      <c r="T31" s="9"/>
      <c r="U31" s="1">
        <f t="shared" ref="U31:W42" si="24">U5</f>
        <v>1</v>
      </c>
      <c r="V31" s="8">
        <f t="shared" ca="1" si="24"/>
        <v>6</v>
      </c>
      <c r="W31" s="8">
        <f t="shared" ca="1" si="24"/>
        <v>2</v>
      </c>
      <c r="X31" s="9"/>
      <c r="Y31" s="32">
        <f t="shared" ref="Y31:AD42" si="25">Y5</f>
        <v>1</v>
      </c>
      <c r="Z31" s="5">
        <f t="shared" ca="1" si="25"/>
        <v>39</v>
      </c>
      <c r="AA31" s="6" t="str">
        <f t="shared" si="25"/>
        <v>＋</v>
      </c>
      <c r="AB31" s="6">
        <f t="shared" ca="1" si="25"/>
        <v>62</v>
      </c>
      <c r="AC31" s="7" t="str">
        <f t="shared" si="25"/>
        <v>＝</v>
      </c>
      <c r="AD31" s="8">
        <f t="shared" ca="1" si="25"/>
        <v>101</v>
      </c>
      <c r="AN31" s="3">
        <f t="shared" ca="1" si="2"/>
        <v>0.46414887837743335</v>
      </c>
      <c r="AO31" s="4">
        <f t="shared" ca="1" si="0"/>
        <v>55</v>
      </c>
      <c r="AP31" s="1"/>
      <c r="AQ31" s="1">
        <v>31</v>
      </c>
      <c r="AR31" s="1">
        <v>3</v>
      </c>
      <c r="AS31" s="1">
        <v>1</v>
      </c>
      <c r="AW31" s="3">
        <f t="shared" ca="1" si="3"/>
        <v>5.6684893078490006E-2</v>
      </c>
      <c r="AX31" s="4">
        <f t="shared" ca="1" si="1"/>
        <v>92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2"/>
      <c r="B32" s="34" t="str">
        <f ca="1">$S48</f>
        <v/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/>
      </c>
      <c r="I32" s="15"/>
      <c r="J32" s="14"/>
      <c r="K32" s="12"/>
      <c r="L32" s="34" t="str">
        <f ca="1">$S50</f>
        <v>①</v>
      </c>
      <c r="M32" s="34" t="str">
        <f ca="1">$W50</f>
        <v/>
      </c>
      <c r="N32" s="15"/>
      <c r="O32" s="14"/>
      <c r="P32" s="1"/>
      <c r="Q32" s="2">
        <f t="shared" si="23"/>
        <v>2</v>
      </c>
      <c r="R32" s="8">
        <f t="shared" ca="1" si="23"/>
        <v>6</v>
      </c>
      <c r="S32" s="8">
        <f t="shared" ca="1" si="23"/>
        <v>9</v>
      </c>
      <c r="T32" s="9"/>
      <c r="U32" s="1">
        <f t="shared" si="24"/>
        <v>2</v>
      </c>
      <c r="V32" s="8">
        <f t="shared" ca="1" si="24"/>
        <v>1</v>
      </c>
      <c r="W32" s="8">
        <f t="shared" ca="1" si="24"/>
        <v>6</v>
      </c>
      <c r="X32" s="9"/>
      <c r="Y32" s="32">
        <f t="shared" si="25"/>
        <v>2</v>
      </c>
      <c r="Z32" s="5">
        <f t="shared" ca="1" si="25"/>
        <v>66</v>
      </c>
      <c r="AA32" s="6" t="str">
        <f t="shared" si="25"/>
        <v>＋</v>
      </c>
      <c r="AB32" s="6">
        <f t="shared" ca="1" si="25"/>
        <v>19</v>
      </c>
      <c r="AC32" s="7" t="str">
        <f t="shared" si="25"/>
        <v>＝</v>
      </c>
      <c r="AD32" s="8">
        <f t="shared" ca="1" si="25"/>
        <v>85</v>
      </c>
      <c r="AN32" s="3">
        <f t="shared" ca="1" si="2"/>
        <v>0.95093782442982433</v>
      </c>
      <c r="AO32" s="4">
        <f t="shared" ca="1" si="0"/>
        <v>7</v>
      </c>
      <c r="AP32" s="1"/>
      <c r="AQ32" s="1">
        <v>32</v>
      </c>
      <c r="AR32" s="1">
        <v>3</v>
      </c>
      <c r="AS32" s="1">
        <v>2</v>
      </c>
      <c r="AW32" s="3">
        <f t="shared" ca="1" si="3"/>
        <v>0.67538234261388197</v>
      </c>
      <c r="AX32" s="4">
        <f t="shared" ca="1" si="1"/>
        <v>28</v>
      </c>
      <c r="AY32" s="1"/>
      <c r="AZ32" s="1">
        <v>32</v>
      </c>
      <c r="BA32" s="1">
        <v>3</v>
      </c>
      <c r="BB32" s="1">
        <v>1</v>
      </c>
    </row>
    <row r="33" spans="1:54" ht="42" customHeight="1" x14ac:dyDescent="0.25">
      <c r="A33" s="16"/>
      <c r="B33" s="17"/>
      <c r="C33" s="18">
        <f t="shared" ref="C33:N33" ca="1" si="26">C10</f>
        <v>0</v>
      </c>
      <c r="D33" s="18">
        <f t="shared" ca="1" si="26"/>
        <v>9</v>
      </c>
      <c r="E33" s="19"/>
      <c r="F33" s="16"/>
      <c r="G33" s="17"/>
      <c r="H33" s="18">
        <f t="shared" ca="1" si="26"/>
        <v>8</v>
      </c>
      <c r="I33" s="18">
        <f t="shared" ca="1" si="26"/>
        <v>0</v>
      </c>
      <c r="J33" s="19"/>
      <c r="K33" s="16"/>
      <c r="L33" s="17"/>
      <c r="M33" s="18">
        <f t="shared" ca="1" si="26"/>
        <v>7</v>
      </c>
      <c r="N33" s="18">
        <f t="shared" ca="1" si="26"/>
        <v>6</v>
      </c>
      <c r="O33" s="19"/>
      <c r="P33" s="1"/>
      <c r="Q33" s="1">
        <f t="shared" si="23"/>
        <v>3</v>
      </c>
      <c r="R33" s="8">
        <f t="shared" ca="1" si="23"/>
        <v>2</v>
      </c>
      <c r="S33" s="8">
        <f t="shared" ca="1" si="23"/>
        <v>3</v>
      </c>
      <c r="T33" s="9"/>
      <c r="U33" s="1">
        <f t="shared" si="24"/>
        <v>3</v>
      </c>
      <c r="V33" s="8">
        <f t="shared" ca="1" si="24"/>
        <v>3</v>
      </c>
      <c r="W33" s="8">
        <f t="shared" ca="1" si="24"/>
        <v>8</v>
      </c>
      <c r="X33" s="9"/>
      <c r="Y33" s="32">
        <f t="shared" si="25"/>
        <v>3</v>
      </c>
      <c r="Z33" s="5">
        <f t="shared" ca="1" si="25"/>
        <v>28</v>
      </c>
      <c r="AA33" s="6" t="str">
        <f t="shared" si="25"/>
        <v>＋</v>
      </c>
      <c r="AB33" s="6">
        <f t="shared" ca="1" si="25"/>
        <v>33</v>
      </c>
      <c r="AC33" s="7" t="str">
        <f t="shared" si="25"/>
        <v>＝</v>
      </c>
      <c r="AD33" s="8">
        <f t="shared" ca="1" si="25"/>
        <v>61</v>
      </c>
      <c r="AN33" s="3">
        <f t="shared" ca="1" si="2"/>
        <v>0.92909424197754598</v>
      </c>
      <c r="AO33" s="4">
        <f t="shared" ca="1" si="0"/>
        <v>9</v>
      </c>
      <c r="AP33" s="1"/>
      <c r="AQ33" s="1">
        <v>33</v>
      </c>
      <c r="AR33" s="1">
        <v>3</v>
      </c>
      <c r="AS33" s="1">
        <v>3</v>
      </c>
      <c r="AW33" s="3">
        <f t="shared" ca="1" si="3"/>
        <v>0.97556942631990584</v>
      </c>
      <c r="AX33" s="4">
        <f t="shared" ca="1" si="1"/>
        <v>4</v>
      </c>
      <c r="AY33" s="1"/>
      <c r="AZ33" s="1">
        <v>33</v>
      </c>
      <c r="BA33" s="1">
        <v>3</v>
      </c>
      <c r="BB33" s="1">
        <v>2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5</v>
      </c>
      <c r="D34" s="21">
        <f t="shared" ca="1" si="27"/>
        <v>4</v>
      </c>
      <c r="E34" s="19"/>
      <c r="F34" s="16"/>
      <c r="G34" s="20" t="str">
        <f t="shared" si="27"/>
        <v>＋</v>
      </c>
      <c r="H34" s="21">
        <f t="shared" ca="1" si="27"/>
        <v>5</v>
      </c>
      <c r="I34" s="21">
        <f t="shared" ca="1" si="27"/>
        <v>1</v>
      </c>
      <c r="J34" s="19"/>
      <c r="K34" s="16"/>
      <c r="L34" s="20" t="str">
        <f t="shared" si="27"/>
        <v>＋</v>
      </c>
      <c r="M34" s="21">
        <f t="shared" ca="1" si="27"/>
        <v>7</v>
      </c>
      <c r="N34" s="21">
        <f t="shared" ca="1" si="27"/>
        <v>2</v>
      </c>
      <c r="O34" s="19"/>
      <c r="P34" s="1"/>
      <c r="Q34" s="1">
        <f t="shared" si="23"/>
        <v>4</v>
      </c>
      <c r="R34" s="8">
        <f t="shared" ca="1" si="23"/>
        <v>0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5</v>
      </c>
      <c r="W34" s="8">
        <f t="shared" ca="1" si="24"/>
        <v>4</v>
      </c>
      <c r="X34" s="9"/>
      <c r="Y34" s="32">
        <f t="shared" si="25"/>
        <v>4</v>
      </c>
      <c r="Z34" s="5">
        <f t="shared" ca="1" si="25"/>
        <v>4</v>
      </c>
      <c r="AA34" s="6" t="str">
        <f t="shared" si="25"/>
        <v>＋</v>
      </c>
      <c r="AB34" s="6">
        <f t="shared" ca="1" si="25"/>
        <v>59</v>
      </c>
      <c r="AC34" s="7" t="str">
        <f t="shared" si="25"/>
        <v>＝</v>
      </c>
      <c r="AD34" s="8">
        <f t="shared" ca="1" si="25"/>
        <v>63</v>
      </c>
      <c r="AN34" s="3">
        <f t="shared" ca="1" si="2"/>
        <v>0.81947104322782993</v>
      </c>
      <c r="AO34" s="4">
        <f t="shared" ca="1" si="0"/>
        <v>20</v>
      </c>
      <c r="AP34" s="1"/>
      <c r="AQ34" s="1">
        <v>34</v>
      </c>
      <c r="AR34" s="1">
        <v>3</v>
      </c>
      <c r="AS34" s="1">
        <v>4</v>
      </c>
      <c r="AW34" s="3">
        <f t="shared" ca="1" si="3"/>
        <v>0.63360412031945668</v>
      </c>
      <c r="AX34" s="4">
        <f t="shared" ca="1" si="1"/>
        <v>37</v>
      </c>
      <c r="AY34" s="1"/>
      <c r="AZ34" s="1">
        <v>34</v>
      </c>
      <c r="BA34" s="1">
        <v>3</v>
      </c>
      <c r="BB34" s="1">
        <v>3</v>
      </c>
    </row>
    <row r="35" spans="1:54" ht="50.1" customHeight="1" x14ac:dyDescent="0.7">
      <c r="A35" s="16"/>
      <c r="B35" s="33">
        <f ca="1">MOD(ROUNDDOWN($AD34/100,0),10)</f>
        <v>0</v>
      </c>
      <c r="C35" s="33">
        <f ca="1">MOD(ROUNDDOWN($AD34/10,0),10)</f>
        <v>6</v>
      </c>
      <c r="D35" s="33">
        <f ca="1">MOD(ROUNDDOWN($AD34/1,0),10)</f>
        <v>3</v>
      </c>
      <c r="E35" s="19"/>
      <c r="F35" s="16"/>
      <c r="G35" s="33">
        <f ca="1">MOD(ROUNDDOWN($AD35/100,0),10)</f>
        <v>1</v>
      </c>
      <c r="H35" s="33">
        <f ca="1">MOD(ROUNDDOWN($AD35/10,0),10)</f>
        <v>3</v>
      </c>
      <c r="I35" s="33">
        <f ca="1">MOD(ROUNDDOWN($AD35/1,0),10)</f>
        <v>1</v>
      </c>
      <c r="J35" s="19"/>
      <c r="K35" s="16"/>
      <c r="L35" s="33">
        <f ca="1">MOD(ROUNDDOWN($AD36/100,0),10)</f>
        <v>1</v>
      </c>
      <c r="M35" s="33">
        <f ca="1">MOD(ROUNDDOWN($AD36/10,0),10)</f>
        <v>4</v>
      </c>
      <c r="N35" s="33">
        <f ca="1">MOD(ROUNDDOWN($AD36/1,0),10)</f>
        <v>8</v>
      </c>
      <c r="O35" s="19"/>
      <c r="P35" s="1"/>
      <c r="Q35" s="1">
        <f t="shared" si="23"/>
        <v>5</v>
      </c>
      <c r="R35" s="8">
        <f t="shared" ca="1" si="23"/>
        <v>8</v>
      </c>
      <c r="S35" s="8">
        <f t="shared" ca="1" si="23"/>
        <v>0</v>
      </c>
      <c r="T35" s="9"/>
      <c r="U35" s="1">
        <f t="shared" si="24"/>
        <v>5</v>
      </c>
      <c r="V35" s="8">
        <f t="shared" ca="1" si="24"/>
        <v>5</v>
      </c>
      <c r="W35" s="8">
        <f t="shared" ca="1" si="24"/>
        <v>1</v>
      </c>
      <c r="X35" s="9"/>
      <c r="Y35" s="32">
        <f t="shared" si="25"/>
        <v>5</v>
      </c>
      <c r="Z35" s="5">
        <f t="shared" ca="1" si="25"/>
        <v>81</v>
      </c>
      <c r="AA35" s="6" t="str">
        <f t="shared" si="25"/>
        <v>＋</v>
      </c>
      <c r="AB35" s="6">
        <f t="shared" ca="1" si="25"/>
        <v>50</v>
      </c>
      <c r="AC35" s="7" t="str">
        <f t="shared" si="25"/>
        <v>＝</v>
      </c>
      <c r="AD35" s="8">
        <f t="shared" ca="1" si="25"/>
        <v>131</v>
      </c>
      <c r="AN35" s="3">
        <f t="shared" ca="1" si="2"/>
        <v>0.68833576507250172</v>
      </c>
      <c r="AO35" s="4">
        <f t="shared" ca="1" si="0"/>
        <v>33</v>
      </c>
      <c r="AP35" s="1"/>
      <c r="AQ35" s="1">
        <v>35</v>
      </c>
      <c r="AR35" s="1">
        <v>3</v>
      </c>
      <c r="AS35" s="1">
        <v>5</v>
      </c>
      <c r="AW35" s="3">
        <f t="shared" ca="1" si="3"/>
        <v>0.50671175035470617</v>
      </c>
      <c r="AX35" s="4">
        <f t="shared" ca="1" si="1"/>
        <v>52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7</v>
      </c>
      <c r="S36" s="8">
        <f t="shared" ca="1" si="23"/>
        <v>6</v>
      </c>
      <c r="T36" s="9"/>
      <c r="U36" s="1">
        <f t="shared" si="24"/>
        <v>6</v>
      </c>
      <c r="V36" s="8">
        <f t="shared" ca="1" si="24"/>
        <v>7</v>
      </c>
      <c r="W36" s="8">
        <f t="shared" ca="1" si="24"/>
        <v>2</v>
      </c>
      <c r="X36" s="9"/>
      <c r="Y36" s="32">
        <f t="shared" si="25"/>
        <v>6</v>
      </c>
      <c r="Z36" s="5">
        <f t="shared" ca="1" si="25"/>
        <v>72</v>
      </c>
      <c r="AA36" s="6" t="str">
        <f t="shared" si="25"/>
        <v>＋</v>
      </c>
      <c r="AB36" s="6">
        <f t="shared" ca="1" si="25"/>
        <v>76</v>
      </c>
      <c r="AC36" s="7" t="str">
        <f t="shared" si="25"/>
        <v>＝</v>
      </c>
      <c r="AD36" s="8">
        <f t="shared" ca="1" si="25"/>
        <v>148</v>
      </c>
      <c r="AN36" s="3">
        <f t="shared" ca="1" si="2"/>
        <v>0.38414730909988926</v>
      </c>
      <c r="AO36" s="4">
        <f t="shared" ca="1" si="0"/>
        <v>62</v>
      </c>
      <c r="AP36" s="1"/>
      <c r="AQ36" s="1">
        <v>36</v>
      </c>
      <c r="AR36" s="1">
        <v>3</v>
      </c>
      <c r="AS36" s="1">
        <v>6</v>
      </c>
      <c r="AW36" s="3">
        <f t="shared" ca="1" si="3"/>
        <v>2.7124363345610525E-2</v>
      </c>
      <c r="AX36" s="4">
        <f t="shared" ca="1" si="1"/>
        <v>96</v>
      </c>
      <c r="AY36" s="1"/>
      <c r="AZ36" s="1">
        <v>36</v>
      </c>
      <c r="BA36" s="1">
        <v>3</v>
      </c>
      <c r="BB36" s="1">
        <v>5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/>
      </c>
      <c r="N37" s="15"/>
      <c r="O37" s="14"/>
      <c r="P37" s="1"/>
      <c r="Q37" s="1">
        <f t="shared" si="23"/>
        <v>7</v>
      </c>
      <c r="R37" s="8">
        <f t="shared" ca="1" si="23"/>
        <v>6</v>
      </c>
      <c r="S37" s="8">
        <f t="shared" ca="1" si="23"/>
        <v>5</v>
      </c>
      <c r="T37" s="9"/>
      <c r="U37" s="1">
        <f t="shared" si="24"/>
        <v>7</v>
      </c>
      <c r="V37" s="8">
        <f t="shared" ca="1" si="24"/>
        <v>6</v>
      </c>
      <c r="W37" s="8">
        <f t="shared" ca="1" si="24"/>
        <v>8</v>
      </c>
      <c r="X37" s="9"/>
      <c r="Y37" s="32">
        <f t="shared" si="25"/>
        <v>7</v>
      </c>
      <c r="Z37" s="5">
        <f t="shared" ca="1" si="25"/>
        <v>68</v>
      </c>
      <c r="AA37" s="6" t="str">
        <f t="shared" si="25"/>
        <v>＋</v>
      </c>
      <c r="AB37" s="6">
        <f t="shared" ca="1" si="25"/>
        <v>65</v>
      </c>
      <c r="AC37" s="7" t="str">
        <f t="shared" si="25"/>
        <v>＝</v>
      </c>
      <c r="AD37" s="8">
        <f t="shared" ca="1" si="25"/>
        <v>133</v>
      </c>
      <c r="AN37" s="3">
        <f t="shared" ca="1" si="2"/>
        <v>0.25737808960881847</v>
      </c>
      <c r="AO37" s="4">
        <f t="shared" ca="1" si="0"/>
        <v>76</v>
      </c>
      <c r="AP37" s="1"/>
      <c r="AQ37" s="1">
        <v>37</v>
      </c>
      <c r="AR37" s="1">
        <v>3</v>
      </c>
      <c r="AS37" s="1">
        <v>7</v>
      </c>
      <c r="AW37" s="3">
        <f t="shared" ca="1" si="3"/>
        <v>0.48113702599565955</v>
      </c>
      <c r="AX37" s="4">
        <f t="shared" ca="1" si="1"/>
        <v>54</v>
      </c>
      <c r="AY37" s="1"/>
      <c r="AZ37" s="1">
        <v>37</v>
      </c>
      <c r="BA37" s="1">
        <v>3</v>
      </c>
      <c r="BB37" s="1">
        <v>6</v>
      </c>
    </row>
    <row r="38" spans="1:54" ht="42" customHeight="1" x14ac:dyDescent="0.25">
      <c r="A38" s="16"/>
      <c r="B38" s="17"/>
      <c r="C38" s="18">
        <f t="shared" ref="C38:N38" ca="1" si="28">C15</f>
        <v>6</v>
      </c>
      <c r="D38" s="18">
        <f t="shared" ca="1" si="28"/>
        <v>5</v>
      </c>
      <c r="E38" s="19"/>
      <c r="F38" s="16"/>
      <c r="G38" s="17"/>
      <c r="H38" s="18">
        <f t="shared" ca="1" si="28"/>
        <v>6</v>
      </c>
      <c r="I38" s="18">
        <f t="shared" ca="1" si="28"/>
        <v>8</v>
      </c>
      <c r="J38" s="19"/>
      <c r="K38" s="16"/>
      <c r="L38" s="17"/>
      <c r="M38" s="18">
        <f t="shared" ca="1" si="28"/>
        <v>9</v>
      </c>
      <c r="N38" s="18">
        <f t="shared" ca="1" si="28"/>
        <v>4</v>
      </c>
      <c r="O38" s="19"/>
      <c r="P38" s="1"/>
      <c r="Q38" s="1">
        <f t="shared" si="23"/>
        <v>8</v>
      </c>
      <c r="R38" s="8">
        <f t="shared" ca="1" si="23"/>
        <v>6</v>
      </c>
      <c r="S38" s="8">
        <f t="shared" ca="1" si="23"/>
        <v>8</v>
      </c>
      <c r="T38" s="9"/>
      <c r="U38" s="1">
        <f t="shared" si="24"/>
        <v>8</v>
      </c>
      <c r="V38" s="8">
        <f t="shared" ca="1" si="24"/>
        <v>8</v>
      </c>
      <c r="W38" s="8">
        <f t="shared" ca="1" si="24"/>
        <v>9</v>
      </c>
      <c r="X38" s="9"/>
      <c r="Y38" s="32">
        <f t="shared" si="25"/>
        <v>8</v>
      </c>
      <c r="Z38" s="5">
        <f t="shared" ca="1" si="25"/>
        <v>69</v>
      </c>
      <c r="AA38" s="6" t="str">
        <f t="shared" si="25"/>
        <v>＋</v>
      </c>
      <c r="AB38" s="6">
        <f t="shared" ca="1" si="25"/>
        <v>88</v>
      </c>
      <c r="AC38" s="7" t="str">
        <f t="shared" si="25"/>
        <v>＝</v>
      </c>
      <c r="AD38" s="8">
        <f t="shared" ca="1" si="25"/>
        <v>157</v>
      </c>
      <c r="AN38" s="3">
        <f t="shared" ca="1" si="2"/>
        <v>0.90437507400522477</v>
      </c>
      <c r="AO38" s="4">
        <f t="shared" ca="1" si="0"/>
        <v>11</v>
      </c>
      <c r="AP38" s="1"/>
      <c r="AQ38" s="1">
        <v>38</v>
      </c>
      <c r="AR38" s="1">
        <v>3</v>
      </c>
      <c r="AS38" s="1">
        <v>8</v>
      </c>
      <c r="AW38" s="3">
        <f t="shared" ca="1" si="3"/>
        <v>0.55078442415683748</v>
      </c>
      <c r="AX38" s="4">
        <f t="shared" ca="1" si="1"/>
        <v>49</v>
      </c>
      <c r="AY38" s="1"/>
      <c r="AZ38" s="1">
        <v>38</v>
      </c>
      <c r="BA38" s="1">
        <v>3</v>
      </c>
      <c r="BB38" s="1">
        <v>7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6</v>
      </c>
      <c r="D39" s="21">
        <f t="shared" ca="1" si="29"/>
        <v>8</v>
      </c>
      <c r="E39" s="19"/>
      <c r="F39" s="16"/>
      <c r="G39" s="20" t="str">
        <f t="shared" si="29"/>
        <v>＋</v>
      </c>
      <c r="H39" s="21">
        <f t="shared" ca="1" si="29"/>
        <v>8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6</v>
      </c>
      <c r="N39" s="21">
        <f t="shared" ca="1" si="29"/>
        <v>4</v>
      </c>
      <c r="O39" s="19"/>
      <c r="P39" s="1"/>
      <c r="Q39" s="1">
        <f t="shared" si="23"/>
        <v>9</v>
      </c>
      <c r="R39" s="8">
        <f t="shared" ca="1" si="23"/>
        <v>9</v>
      </c>
      <c r="S39" s="8">
        <f t="shared" ca="1" si="23"/>
        <v>4</v>
      </c>
      <c r="T39" s="9"/>
      <c r="U39" s="1">
        <f t="shared" si="24"/>
        <v>9</v>
      </c>
      <c r="V39" s="8">
        <f t="shared" ca="1" si="24"/>
        <v>6</v>
      </c>
      <c r="W39" s="8">
        <f t="shared" ca="1" si="24"/>
        <v>4</v>
      </c>
      <c r="X39" s="9"/>
      <c r="Y39" s="32">
        <f t="shared" si="25"/>
        <v>9</v>
      </c>
      <c r="Z39" s="5">
        <f t="shared" ca="1" si="25"/>
        <v>94</v>
      </c>
      <c r="AA39" s="6" t="str">
        <f t="shared" si="25"/>
        <v>＋</v>
      </c>
      <c r="AB39" s="6">
        <f t="shared" ca="1" si="25"/>
        <v>64</v>
      </c>
      <c r="AC39" s="7" t="str">
        <f t="shared" si="25"/>
        <v>＝</v>
      </c>
      <c r="AD39" s="8">
        <f t="shared" ca="1" si="25"/>
        <v>158</v>
      </c>
      <c r="AN39" s="3">
        <f t="shared" ca="1" si="2"/>
        <v>0.31959290285645237</v>
      </c>
      <c r="AO39" s="4">
        <f t="shared" ca="1" si="0"/>
        <v>69</v>
      </c>
      <c r="AP39" s="1"/>
      <c r="AQ39" s="1">
        <v>39</v>
      </c>
      <c r="AR39" s="1">
        <v>3</v>
      </c>
      <c r="AS39" s="1">
        <v>9</v>
      </c>
      <c r="AW39" s="3">
        <f t="shared" ca="1" si="3"/>
        <v>0.83272454807611185</v>
      </c>
      <c r="AX39" s="4">
        <f t="shared" ca="1" si="1"/>
        <v>18</v>
      </c>
      <c r="AY39" s="1"/>
      <c r="AZ39" s="1">
        <v>39</v>
      </c>
      <c r="BA39" s="1">
        <v>3</v>
      </c>
      <c r="BB39" s="1">
        <v>8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3</v>
      </c>
      <c r="D40" s="33">
        <f ca="1">MOD(ROUNDDOWN($AD37/1,0),10)</f>
        <v>3</v>
      </c>
      <c r="E40" s="19"/>
      <c r="F40" s="16"/>
      <c r="G40" s="33">
        <f ca="1">MOD(ROUNDDOWN($AD38/100,0),10)</f>
        <v>1</v>
      </c>
      <c r="H40" s="33">
        <f ca="1">MOD(ROUNDDOWN($AD38/10,0),10)</f>
        <v>5</v>
      </c>
      <c r="I40" s="33">
        <f ca="1">MOD(ROUNDDOWN($AD38/1,0),10)</f>
        <v>7</v>
      </c>
      <c r="J40" s="19"/>
      <c r="K40" s="16"/>
      <c r="L40" s="33">
        <f ca="1">MOD(ROUNDDOWN($AD39/100,0),10)</f>
        <v>1</v>
      </c>
      <c r="M40" s="33">
        <f ca="1">MOD(ROUNDDOWN($AD39/10,0),10)</f>
        <v>5</v>
      </c>
      <c r="N40" s="33">
        <f ca="1">MOD(ROUNDDOWN($AD39/1,0),10)</f>
        <v>8</v>
      </c>
      <c r="O40" s="19"/>
      <c r="P40" s="1"/>
      <c r="Q40" s="1">
        <f t="shared" si="23"/>
        <v>10</v>
      </c>
      <c r="R40" s="8">
        <f t="shared" ca="1" si="23"/>
        <v>2</v>
      </c>
      <c r="S40" s="8">
        <f t="shared" ca="1" si="23"/>
        <v>3</v>
      </c>
      <c r="T40" s="9"/>
      <c r="U40" s="1">
        <f t="shared" si="24"/>
        <v>10</v>
      </c>
      <c r="V40" s="8">
        <f t="shared" ca="1" si="24"/>
        <v>5</v>
      </c>
      <c r="W40" s="8">
        <f t="shared" ca="1" si="24"/>
        <v>1</v>
      </c>
      <c r="X40" s="9"/>
      <c r="Y40" s="32">
        <f t="shared" si="25"/>
        <v>10</v>
      </c>
      <c r="Z40" s="5">
        <f t="shared" ca="1" si="25"/>
        <v>21</v>
      </c>
      <c r="AA40" s="6" t="str">
        <f t="shared" si="25"/>
        <v>＋</v>
      </c>
      <c r="AB40" s="6">
        <f t="shared" ca="1" si="25"/>
        <v>53</v>
      </c>
      <c r="AC40" s="7" t="str">
        <f t="shared" si="25"/>
        <v>＝</v>
      </c>
      <c r="AD40" s="8">
        <f t="shared" ca="1" si="25"/>
        <v>74</v>
      </c>
      <c r="AN40" s="3">
        <f t="shared" ca="1" si="2"/>
        <v>0.19679273691491506</v>
      </c>
      <c r="AO40" s="4">
        <f t="shared" ca="1" si="0"/>
        <v>82</v>
      </c>
      <c r="AP40" s="1"/>
      <c r="AQ40" s="1">
        <v>40</v>
      </c>
      <c r="AR40" s="1">
        <v>4</v>
      </c>
      <c r="AS40" s="1">
        <v>0</v>
      </c>
      <c r="AW40" s="3">
        <f t="shared" ca="1" si="3"/>
        <v>0.13446386263231258</v>
      </c>
      <c r="AX40" s="4">
        <f t="shared" ca="1" si="1"/>
        <v>88</v>
      </c>
      <c r="AY40" s="1"/>
      <c r="AZ40" s="1">
        <v>40</v>
      </c>
      <c r="BA40" s="1">
        <v>3</v>
      </c>
      <c r="BB40" s="1">
        <v>9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8</v>
      </c>
      <c r="S41" s="8">
        <f t="shared" ca="1" si="23"/>
        <v>5</v>
      </c>
      <c r="T41" s="9"/>
      <c r="U41" s="1">
        <f t="shared" si="24"/>
        <v>11</v>
      </c>
      <c r="V41" s="8">
        <f t="shared" ca="1" si="24"/>
        <v>3</v>
      </c>
      <c r="W41" s="8">
        <f t="shared" ca="1" si="24"/>
        <v>0</v>
      </c>
      <c r="X41" s="9"/>
      <c r="Y41" s="32">
        <f t="shared" si="25"/>
        <v>11</v>
      </c>
      <c r="Z41" s="5">
        <f t="shared" ca="1" si="25"/>
        <v>80</v>
      </c>
      <c r="AA41" s="6" t="str">
        <f t="shared" si="25"/>
        <v>＋</v>
      </c>
      <c r="AB41" s="6">
        <f t="shared" ca="1" si="25"/>
        <v>35</v>
      </c>
      <c r="AC41" s="7" t="str">
        <f t="shared" si="25"/>
        <v>＝</v>
      </c>
      <c r="AD41" s="8">
        <f t="shared" ca="1" si="25"/>
        <v>115</v>
      </c>
      <c r="AN41" s="3">
        <f t="shared" ca="1" si="2"/>
        <v>0.50943314063702838</v>
      </c>
      <c r="AO41" s="4">
        <f t="shared" ca="1" si="0"/>
        <v>52</v>
      </c>
      <c r="AP41" s="1"/>
      <c r="AQ41" s="1">
        <v>41</v>
      </c>
      <c r="AR41" s="1">
        <v>4</v>
      </c>
      <c r="AS41" s="1">
        <v>1</v>
      </c>
      <c r="AW41" s="3">
        <f t="shared" ca="1" si="3"/>
        <v>0.97775333369150652</v>
      </c>
      <c r="AX41" s="4">
        <f t="shared" ca="1" si="1"/>
        <v>3</v>
      </c>
      <c r="AY41" s="1"/>
      <c r="AZ41" s="1">
        <v>41</v>
      </c>
      <c r="BA41" s="1">
        <v>4</v>
      </c>
      <c r="BB41" s="1">
        <v>0</v>
      </c>
    </row>
    <row r="42" spans="1:54" ht="39.950000000000003" customHeight="1" x14ac:dyDescent="0.25">
      <c r="A42" s="12"/>
      <c r="B42" s="34" t="str">
        <f ca="1">$S54</f>
        <v/>
      </c>
      <c r="C42" s="34" t="str">
        <f ca="1">$W54</f>
        <v/>
      </c>
      <c r="D42" s="13"/>
      <c r="E42" s="14"/>
      <c r="F42" s="12"/>
      <c r="G42" s="34" t="str">
        <f ca="1">$S55</f>
        <v>①</v>
      </c>
      <c r="H42" s="34" t="str">
        <f ca="1">$W55</f>
        <v/>
      </c>
      <c r="I42" s="15"/>
      <c r="J42" s="14"/>
      <c r="K42" s="12"/>
      <c r="L42" s="34" t="str">
        <f ca="1">$S56</f>
        <v/>
      </c>
      <c r="M42" s="34" t="str">
        <f ca="1">$W56</f>
        <v/>
      </c>
      <c r="N42" s="15"/>
      <c r="O42" s="14"/>
      <c r="P42" s="1"/>
      <c r="Q42" s="1">
        <f t="shared" si="23"/>
        <v>12</v>
      </c>
      <c r="R42" s="8">
        <f t="shared" ca="1" si="23"/>
        <v>3</v>
      </c>
      <c r="S42" s="8">
        <f t="shared" ca="1" si="23"/>
        <v>4</v>
      </c>
      <c r="T42" s="9"/>
      <c r="U42" s="1">
        <f t="shared" si="24"/>
        <v>12</v>
      </c>
      <c r="V42" s="8">
        <f t="shared" ca="1" si="24"/>
        <v>1</v>
      </c>
      <c r="W42" s="8">
        <f t="shared" ca="1" si="24"/>
        <v>0</v>
      </c>
      <c r="X42" s="9"/>
      <c r="Y42" s="32">
        <f t="shared" si="25"/>
        <v>12</v>
      </c>
      <c r="Z42" s="5">
        <f t="shared" ca="1" si="25"/>
        <v>30</v>
      </c>
      <c r="AA42" s="6" t="str">
        <f t="shared" si="25"/>
        <v>＋</v>
      </c>
      <c r="AB42" s="6">
        <f t="shared" ca="1" si="25"/>
        <v>14</v>
      </c>
      <c r="AC42" s="7" t="str">
        <f t="shared" si="25"/>
        <v>＝</v>
      </c>
      <c r="AD42" s="8">
        <f t="shared" ca="1" si="25"/>
        <v>44</v>
      </c>
      <c r="AN42" s="3">
        <f t="shared" ca="1" si="2"/>
        <v>0.27366757337372849</v>
      </c>
      <c r="AO42" s="4">
        <f t="shared" ca="1" si="0"/>
        <v>74</v>
      </c>
      <c r="AP42" s="1"/>
      <c r="AQ42" s="1">
        <v>42</v>
      </c>
      <c r="AR42" s="1">
        <v>4</v>
      </c>
      <c r="AS42" s="1">
        <v>2</v>
      </c>
      <c r="AW42" s="3">
        <f t="shared" ca="1" si="3"/>
        <v>0.74464234739754787</v>
      </c>
      <c r="AX42" s="4">
        <f t="shared" ca="1" si="1"/>
        <v>22</v>
      </c>
      <c r="AY42" s="1"/>
      <c r="AZ42" s="1">
        <v>42</v>
      </c>
      <c r="BA42" s="1">
        <v>4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30">C20</f>
        <v>2</v>
      </c>
      <c r="D43" s="18">
        <f t="shared" ca="1" si="30"/>
        <v>3</v>
      </c>
      <c r="E43" s="19"/>
      <c r="F43" s="16"/>
      <c r="G43" s="17"/>
      <c r="H43" s="18">
        <f t="shared" ca="1" si="30"/>
        <v>8</v>
      </c>
      <c r="I43" s="18">
        <f t="shared" ca="1" si="30"/>
        <v>5</v>
      </c>
      <c r="J43" s="19"/>
      <c r="K43" s="16"/>
      <c r="L43" s="17"/>
      <c r="M43" s="18">
        <f t="shared" ca="1" si="30"/>
        <v>3</v>
      </c>
      <c r="N43" s="18">
        <f t="shared" ca="1" si="30"/>
        <v>4</v>
      </c>
      <c r="O43" s="19"/>
      <c r="P43" s="1"/>
      <c r="Q43" s="1" t="s">
        <v>10</v>
      </c>
      <c r="AN43" s="3">
        <f t="shared" ca="1" si="2"/>
        <v>0.63332564493364674</v>
      </c>
      <c r="AO43" s="4">
        <f t="shared" ca="1" si="0"/>
        <v>38</v>
      </c>
      <c r="AP43" s="1"/>
      <c r="AQ43" s="1">
        <v>43</v>
      </c>
      <c r="AR43" s="1">
        <v>4</v>
      </c>
      <c r="AS43" s="1">
        <v>3</v>
      </c>
      <c r="AW43" s="3">
        <f t="shared" ca="1" si="3"/>
        <v>6.4248203346322086E-3</v>
      </c>
      <c r="AX43" s="4">
        <f t="shared" ca="1" si="1"/>
        <v>99</v>
      </c>
      <c r="AY43" s="1"/>
      <c r="AZ43" s="1">
        <v>43</v>
      </c>
      <c r="BA43" s="1">
        <v>4</v>
      </c>
      <c r="BB43" s="1">
        <v>2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5</v>
      </c>
      <c r="D44" s="21">
        <f t="shared" ca="1" si="31"/>
        <v>1</v>
      </c>
      <c r="E44" s="19"/>
      <c r="F44" s="16"/>
      <c r="G44" s="20" t="str">
        <f t="shared" si="31"/>
        <v>＋</v>
      </c>
      <c r="H44" s="21">
        <f t="shared" ca="1" si="31"/>
        <v>3</v>
      </c>
      <c r="I44" s="21">
        <f t="shared" ca="1" si="31"/>
        <v>0</v>
      </c>
      <c r="J44" s="19"/>
      <c r="K44" s="16"/>
      <c r="L44" s="20" t="str">
        <f t="shared" si="31"/>
        <v>＋</v>
      </c>
      <c r="M44" s="21">
        <f t="shared" ca="1" si="31"/>
        <v>1</v>
      </c>
      <c r="N44" s="21">
        <f t="shared" ca="1" si="31"/>
        <v>0</v>
      </c>
      <c r="O44" s="19"/>
      <c r="P44" s="1"/>
      <c r="Q44" s="1"/>
      <c r="R44" s="30" t="s">
        <v>9</v>
      </c>
      <c r="S44" s="30"/>
      <c r="V44" s="30" t="s">
        <v>8</v>
      </c>
      <c r="W44" s="30"/>
      <c r="AN44" s="3">
        <f t="shared" ca="1" si="2"/>
        <v>7.3946171799268434E-2</v>
      </c>
      <c r="AO44" s="4">
        <f t="shared" ca="1" si="0"/>
        <v>92</v>
      </c>
      <c r="AP44" s="1"/>
      <c r="AQ44" s="1">
        <v>44</v>
      </c>
      <c r="AR44" s="1">
        <v>4</v>
      </c>
      <c r="AS44" s="1">
        <v>4</v>
      </c>
      <c r="AW44" s="3">
        <f t="shared" ca="1" si="3"/>
        <v>0.84091349119215952</v>
      </c>
      <c r="AX44" s="4">
        <f t="shared" ca="1" si="1"/>
        <v>17</v>
      </c>
      <c r="AY44" s="1"/>
      <c r="AZ44" s="1">
        <v>44</v>
      </c>
      <c r="BA44" s="1">
        <v>4</v>
      </c>
      <c r="BB44" s="1">
        <v>3</v>
      </c>
    </row>
    <row r="45" spans="1:54" ht="50.1" customHeight="1" x14ac:dyDescent="0.7">
      <c r="A45" s="16"/>
      <c r="B45" s="33">
        <f ca="1">MOD(ROUNDDOWN($AD40/100,0),10)</f>
        <v>0</v>
      </c>
      <c r="C45" s="33">
        <f ca="1">MOD(ROUNDDOWN($AD40/10,0),10)</f>
        <v>7</v>
      </c>
      <c r="D45" s="33">
        <f ca="1">MOD(ROUNDDOWN($AD40/1,0),10)</f>
        <v>4</v>
      </c>
      <c r="E45" s="19"/>
      <c r="F45" s="16"/>
      <c r="G45" s="33">
        <f ca="1">MOD(ROUNDDOWN($AD41/100,0),10)</f>
        <v>1</v>
      </c>
      <c r="H45" s="33">
        <f ca="1">MOD(ROUNDDOWN($AD41/10,0),10)</f>
        <v>1</v>
      </c>
      <c r="I45" s="33">
        <f ca="1">MOD(ROUNDDOWN($AD41/1,0),10)</f>
        <v>5</v>
      </c>
      <c r="J45" s="19"/>
      <c r="K45" s="16"/>
      <c r="L45" s="33">
        <f ca="1">MOD(ROUNDDOWN($AD42/100,0),10)</f>
        <v>0</v>
      </c>
      <c r="M45" s="33">
        <f ca="1">MOD(ROUNDDOWN($AD42/10,0),10)</f>
        <v>4</v>
      </c>
      <c r="N45" s="33">
        <f ca="1">MOD(ROUNDDOWN($AD42/1,0),10)</f>
        <v>4</v>
      </c>
      <c r="O45" s="19"/>
      <c r="P45" s="1"/>
      <c r="Q45" s="1">
        <v>1</v>
      </c>
      <c r="R45" s="31">
        <f t="shared" ref="R45:R56" ca="1" si="32">R31+V31</f>
        <v>9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11</v>
      </c>
      <c r="W45" s="31" t="str">
        <f ca="1">IF(V45&gt;=10,"①","")</f>
        <v>①</v>
      </c>
      <c r="AN45" s="3">
        <f t="shared" ca="1" si="2"/>
        <v>0.54512708982870206</v>
      </c>
      <c r="AO45" s="4">
        <f t="shared" ca="1" si="0"/>
        <v>48</v>
      </c>
      <c r="AP45" s="1"/>
      <c r="AQ45" s="1">
        <v>45</v>
      </c>
      <c r="AR45" s="1">
        <v>4</v>
      </c>
      <c r="AS45" s="1">
        <v>5</v>
      </c>
      <c r="AW45" s="3">
        <f t="shared" ca="1" si="3"/>
        <v>0.58629352358138065</v>
      </c>
      <c r="AX45" s="4">
        <f t="shared" ca="1" si="1"/>
        <v>43</v>
      </c>
      <c r="AY45" s="1"/>
      <c r="AZ45" s="1">
        <v>45</v>
      </c>
      <c r="BA45" s="1">
        <v>4</v>
      </c>
      <c r="BB45" s="1">
        <v>4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7</v>
      </c>
      <c r="S46" s="31" t="str">
        <f t="shared" ref="S46:S56" ca="1" si="34">IF(R46+IF(V46&gt;=10,1,0)&gt;=10,"①","")</f>
        <v/>
      </c>
      <c r="U46" s="1">
        <v>2</v>
      </c>
      <c r="V46" s="31">
        <f t="shared" ca="1" si="33"/>
        <v>15</v>
      </c>
      <c r="W46" s="31" t="str">
        <f t="shared" ref="W46:W56" ca="1" si="35">IF(V46&gt;=10,"①","")</f>
        <v>①</v>
      </c>
      <c r="AN46" s="3">
        <f t="shared" ca="1" si="2"/>
        <v>0.89375619390343275</v>
      </c>
      <c r="AO46" s="4">
        <f t="shared" ca="1" si="0"/>
        <v>14</v>
      </c>
      <c r="AP46" s="1"/>
      <c r="AQ46" s="1">
        <v>46</v>
      </c>
      <c r="AR46" s="1">
        <v>4</v>
      </c>
      <c r="AS46" s="1">
        <v>6</v>
      </c>
      <c r="AW46" s="3">
        <f t="shared" ca="1" si="3"/>
        <v>0.26504160371468388</v>
      </c>
      <c r="AX46" s="4">
        <f t="shared" ca="1" si="1"/>
        <v>78</v>
      </c>
      <c r="AY46" s="1"/>
      <c r="AZ46" s="1">
        <v>46</v>
      </c>
      <c r="BA46" s="1">
        <v>4</v>
      </c>
      <c r="BB46" s="1">
        <v>5</v>
      </c>
    </row>
    <row r="47" spans="1:54" ht="46.5" x14ac:dyDescent="0.7">
      <c r="P47" s="1"/>
      <c r="Q47" s="1">
        <v>3</v>
      </c>
      <c r="R47" s="31">
        <f t="shared" ca="1" si="32"/>
        <v>5</v>
      </c>
      <c r="S47" s="31" t="str">
        <f t="shared" ca="1" si="34"/>
        <v/>
      </c>
      <c r="U47" s="1">
        <v>3</v>
      </c>
      <c r="V47" s="31">
        <f t="shared" ca="1" si="33"/>
        <v>11</v>
      </c>
      <c r="W47" s="31" t="str">
        <f t="shared" ca="1" si="35"/>
        <v>①</v>
      </c>
      <c r="Z47" s="33"/>
      <c r="AN47" s="3">
        <f t="shared" ca="1" si="2"/>
        <v>0.9369791900075034</v>
      </c>
      <c r="AO47" s="4">
        <f t="shared" ca="1" si="0"/>
        <v>8</v>
      </c>
      <c r="AP47" s="1"/>
      <c r="AQ47" s="1">
        <v>47</v>
      </c>
      <c r="AR47" s="1">
        <v>4</v>
      </c>
      <c r="AS47" s="1">
        <v>7</v>
      </c>
      <c r="AW47" s="3">
        <f t="shared" ca="1" si="3"/>
        <v>0.80500786751839093</v>
      </c>
      <c r="AX47" s="4">
        <f t="shared" ca="1" si="1"/>
        <v>20</v>
      </c>
      <c r="AZ47" s="1">
        <v>47</v>
      </c>
      <c r="BA47" s="1">
        <v>4</v>
      </c>
      <c r="BB47" s="1">
        <v>6</v>
      </c>
    </row>
    <row r="48" spans="1:54" ht="18.75" x14ac:dyDescent="0.25">
      <c r="P48" s="1"/>
      <c r="Q48" s="1">
        <v>4</v>
      </c>
      <c r="R48" s="31">
        <f t="shared" ca="1" si="32"/>
        <v>5</v>
      </c>
      <c r="S48" s="31" t="str">
        <f t="shared" ca="1" si="34"/>
        <v/>
      </c>
      <c r="U48" s="1">
        <v>4</v>
      </c>
      <c r="V48" s="31">
        <f t="shared" ca="1" si="33"/>
        <v>13</v>
      </c>
      <c r="W48" s="31" t="str">
        <f t="shared" ca="1" si="35"/>
        <v>①</v>
      </c>
      <c r="AN48" s="3">
        <f t="shared" ca="1" si="2"/>
        <v>0.36556873705891912</v>
      </c>
      <c r="AO48" s="4">
        <f t="shared" ca="1" si="0"/>
        <v>63</v>
      </c>
      <c r="AQ48" s="1">
        <v>48</v>
      </c>
      <c r="AR48" s="1">
        <v>4</v>
      </c>
      <c r="AS48" s="1">
        <v>8</v>
      </c>
      <c r="AW48" s="3">
        <f t="shared" ca="1" si="3"/>
        <v>0.14789925232751688</v>
      </c>
      <c r="AX48" s="4">
        <f t="shared" ca="1" si="1"/>
        <v>86</v>
      </c>
      <c r="AZ48" s="1">
        <v>48</v>
      </c>
      <c r="BA48" s="1">
        <v>4</v>
      </c>
      <c r="BB48" s="1">
        <v>7</v>
      </c>
    </row>
    <row r="49" spans="16:54" ht="18.75" x14ac:dyDescent="0.25">
      <c r="P49" s="1"/>
      <c r="Q49" s="1">
        <v>5</v>
      </c>
      <c r="R49" s="31">
        <f t="shared" ca="1" si="32"/>
        <v>13</v>
      </c>
      <c r="S49" s="31" t="str">
        <f t="shared" ca="1" si="34"/>
        <v>①</v>
      </c>
      <c r="U49" s="1">
        <v>5</v>
      </c>
      <c r="V49" s="31">
        <f t="shared" ca="1" si="33"/>
        <v>1</v>
      </c>
      <c r="W49" s="31" t="str">
        <f t="shared" ca="1" si="35"/>
        <v/>
      </c>
      <c r="AN49" s="3">
        <f t="shared" ca="1" si="2"/>
        <v>0.73177773596571194</v>
      </c>
      <c r="AO49" s="4">
        <f t="shared" ca="1" si="0"/>
        <v>28</v>
      </c>
      <c r="AQ49" s="1">
        <v>49</v>
      </c>
      <c r="AR49" s="1">
        <v>4</v>
      </c>
      <c r="AS49" s="1">
        <v>9</v>
      </c>
      <c r="AW49" s="3">
        <f t="shared" ca="1" si="3"/>
        <v>0.65131353419067661</v>
      </c>
      <c r="AX49" s="4">
        <f t="shared" ca="1" si="1"/>
        <v>33</v>
      </c>
      <c r="AZ49" s="1">
        <v>49</v>
      </c>
      <c r="BA49" s="1">
        <v>4</v>
      </c>
      <c r="BB49" s="1">
        <v>8</v>
      </c>
    </row>
    <row r="50" spans="16:54" ht="18.75" x14ac:dyDescent="0.25">
      <c r="P50" s="1"/>
      <c r="Q50" s="1">
        <v>6</v>
      </c>
      <c r="R50" s="31">
        <f t="shared" ca="1" si="32"/>
        <v>14</v>
      </c>
      <c r="S50" s="31" t="str">
        <f t="shared" ca="1" si="34"/>
        <v>①</v>
      </c>
      <c r="U50" s="1">
        <v>6</v>
      </c>
      <c r="V50" s="31">
        <f t="shared" ca="1" si="33"/>
        <v>8</v>
      </c>
      <c r="W50" s="31" t="str">
        <f t="shared" ca="1" si="35"/>
        <v/>
      </c>
      <c r="AN50" s="3">
        <f t="shared" ca="1" si="2"/>
        <v>0.25925888654066165</v>
      </c>
      <c r="AO50" s="4">
        <f t="shared" ca="1" si="0"/>
        <v>75</v>
      </c>
      <c r="AQ50" s="1">
        <v>50</v>
      </c>
      <c r="AR50" s="1">
        <v>5</v>
      </c>
      <c r="AS50" s="1">
        <v>0</v>
      </c>
      <c r="AW50" s="3">
        <f t="shared" ca="1" si="3"/>
        <v>0.63341070238101549</v>
      </c>
      <c r="AX50" s="4">
        <f t="shared" ca="1" si="1"/>
        <v>38</v>
      </c>
      <c r="AZ50" s="1">
        <v>50</v>
      </c>
      <c r="BA50" s="1">
        <v>4</v>
      </c>
      <c r="BB50" s="1">
        <v>9</v>
      </c>
    </row>
    <row r="51" spans="16:54" ht="18.75" x14ac:dyDescent="0.25">
      <c r="P51" s="1"/>
      <c r="Q51" s="1">
        <v>7</v>
      </c>
      <c r="R51" s="31">
        <f t="shared" ca="1" si="32"/>
        <v>12</v>
      </c>
      <c r="S51" s="31" t="str">
        <f t="shared" ca="1" si="34"/>
        <v>①</v>
      </c>
      <c r="U51" s="1">
        <v>7</v>
      </c>
      <c r="V51" s="31">
        <f t="shared" ca="1" si="33"/>
        <v>13</v>
      </c>
      <c r="W51" s="31" t="str">
        <f t="shared" ca="1" si="35"/>
        <v>①</v>
      </c>
      <c r="AN51" s="3">
        <f t="shared" ca="1" si="2"/>
        <v>0.62611968122411954</v>
      </c>
      <c r="AO51" s="4">
        <f t="shared" ca="1" si="0"/>
        <v>39</v>
      </c>
      <c r="AQ51" s="1">
        <v>51</v>
      </c>
      <c r="AR51" s="1">
        <v>5</v>
      </c>
      <c r="AS51" s="1">
        <v>1</v>
      </c>
      <c r="AW51" s="3">
        <f t="shared" ca="1" si="3"/>
        <v>0.63361518778622961</v>
      </c>
      <c r="AX51" s="4">
        <f t="shared" ca="1" si="1"/>
        <v>36</v>
      </c>
      <c r="AZ51" s="1">
        <v>51</v>
      </c>
      <c r="BA51" s="1">
        <v>5</v>
      </c>
      <c r="BB51" s="1">
        <v>0</v>
      </c>
    </row>
    <row r="52" spans="16:54" ht="18.75" x14ac:dyDescent="0.25">
      <c r="P52" s="1"/>
      <c r="Q52" s="1">
        <v>8</v>
      </c>
      <c r="R52" s="31">
        <f t="shared" ca="1" si="32"/>
        <v>14</v>
      </c>
      <c r="S52" s="31" t="str">
        <f t="shared" ca="1" si="34"/>
        <v>①</v>
      </c>
      <c r="U52" s="1">
        <v>8</v>
      </c>
      <c r="V52" s="31">
        <f t="shared" ca="1" si="33"/>
        <v>17</v>
      </c>
      <c r="W52" s="31" t="str">
        <f t="shared" ca="1" si="35"/>
        <v>①</v>
      </c>
      <c r="AN52" s="3">
        <f t="shared" ca="1" si="2"/>
        <v>0.57310092086710052</v>
      </c>
      <c r="AO52" s="4">
        <f t="shared" ca="1" si="0"/>
        <v>44</v>
      </c>
      <c r="AQ52" s="1">
        <v>52</v>
      </c>
      <c r="AR52" s="1">
        <v>5</v>
      </c>
      <c r="AS52" s="1">
        <v>2</v>
      </c>
      <c r="AW52" s="3">
        <f t="shared" ca="1" si="3"/>
        <v>0.36633067312487066</v>
      </c>
      <c r="AX52" s="4">
        <f t="shared" ca="1" si="1"/>
        <v>64</v>
      </c>
      <c r="AZ52" s="1">
        <v>52</v>
      </c>
      <c r="BA52" s="1">
        <v>5</v>
      </c>
      <c r="BB52" s="1">
        <v>1</v>
      </c>
    </row>
    <row r="53" spans="16:54" ht="18.75" x14ac:dyDescent="0.25">
      <c r="P53" s="1"/>
      <c r="Q53" s="1">
        <v>9</v>
      </c>
      <c r="R53" s="31">
        <f t="shared" ca="1" si="32"/>
        <v>15</v>
      </c>
      <c r="S53" s="31" t="str">
        <f t="shared" ca="1" si="34"/>
        <v>①</v>
      </c>
      <c r="U53" s="1">
        <v>9</v>
      </c>
      <c r="V53" s="31">
        <f t="shared" ca="1" si="33"/>
        <v>8</v>
      </c>
      <c r="W53" s="31" t="str">
        <f t="shared" ca="1" si="35"/>
        <v/>
      </c>
      <c r="AN53" s="3">
        <f t="shared" ca="1" si="2"/>
        <v>0.3053564577759087</v>
      </c>
      <c r="AO53" s="4">
        <f t="shared" ca="1" si="0"/>
        <v>71</v>
      </c>
      <c r="AQ53" s="1">
        <v>53</v>
      </c>
      <c r="AR53" s="1">
        <v>5</v>
      </c>
      <c r="AS53" s="1">
        <v>3</v>
      </c>
      <c r="AW53" s="3">
        <f t="shared" ca="1" si="3"/>
        <v>0.84674288550484389</v>
      </c>
      <c r="AX53" s="4">
        <f t="shared" ca="1" si="1"/>
        <v>16</v>
      </c>
      <c r="AZ53" s="1">
        <v>53</v>
      </c>
      <c r="BA53" s="1">
        <v>5</v>
      </c>
      <c r="BB53" s="1">
        <v>2</v>
      </c>
    </row>
    <row r="54" spans="16:54" ht="18.75" x14ac:dyDescent="0.25">
      <c r="P54" s="1"/>
      <c r="Q54" s="1">
        <v>10</v>
      </c>
      <c r="R54" s="31">
        <f t="shared" ca="1" si="32"/>
        <v>7</v>
      </c>
      <c r="S54" s="31" t="str">
        <f t="shared" ca="1" si="34"/>
        <v/>
      </c>
      <c r="U54" s="1">
        <v>10</v>
      </c>
      <c r="V54" s="31">
        <f t="shared" ca="1" si="33"/>
        <v>4</v>
      </c>
      <c r="W54" s="31" t="str">
        <f t="shared" ca="1" si="35"/>
        <v/>
      </c>
      <c r="AN54" s="3">
        <f t="shared" ca="1" si="2"/>
        <v>0.71066961358902492</v>
      </c>
      <c r="AO54" s="4">
        <f t="shared" ca="1" si="0"/>
        <v>32</v>
      </c>
      <c r="AQ54" s="1">
        <v>54</v>
      </c>
      <c r="AR54" s="1">
        <v>5</v>
      </c>
      <c r="AS54" s="1">
        <v>4</v>
      </c>
      <c r="AW54" s="3">
        <f t="shared" ca="1" si="3"/>
        <v>0.24986068429240926</v>
      </c>
      <c r="AX54" s="4">
        <f t="shared" ca="1" si="1"/>
        <v>80</v>
      </c>
      <c r="AZ54" s="1">
        <v>54</v>
      </c>
      <c r="BA54" s="1">
        <v>5</v>
      </c>
      <c r="BB54" s="1">
        <v>3</v>
      </c>
    </row>
    <row r="55" spans="16:54" ht="18.75" x14ac:dyDescent="0.25">
      <c r="P55" s="1"/>
      <c r="Q55" s="1">
        <v>11</v>
      </c>
      <c r="R55" s="31">
        <f t="shared" ca="1" si="32"/>
        <v>11</v>
      </c>
      <c r="S55" s="31" t="str">
        <f t="shared" ca="1" si="34"/>
        <v>①</v>
      </c>
      <c r="U55" s="1">
        <v>11</v>
      </c>
      <c r="V55" s="31">
        <f t="shared" ca="1" si="33"/>
        <v>5</v>
      </c>
      <c r="W55" s="31" t="str">
        <f t="shared" ca="1" si="35"/>
        <v/>
      </c>
      <c r="AN55" s="3">
        <f t="shared" ca="1" si="2"/>
        <v>0.79407803698188861</v>
      </c>
      <c r="AO55" s="4">
        <f t="shared" ca="1" si="0"/>
        <v>21</v>
      </c>
      <c r="AQ55" s="1">
        <v>55</v>
      </c>
      <c r="AR55" s="1">
        <v>5</v>
      </c>
      <c r="AS55" s="1">
        <v>5</v>
      </c>
      <c r="AW55" s="3">
        <f t="shared" ca="1" si="3"/>
        <v>0.88534022405995849</v>
      </c>
      <c r="AX55" s="4">
        <f t="shared" ca="1" si="1"/>
        <v>14</v>
      </c>
      <c r="AZ55" s="1">
        <v>55</v>
      </c>
      <c r="BA55" s="1">
        <v>5</v>
      </c>
      <c r="BB55" s="1">
        <v>4</v>
      </c>
    </row>
    <row r="56" spans="16:54" ht="18.75" x14ac:dyDescent="0.25">
      <c r="P56" s="1"/>
      <c r="Q56" s="1">
        <v>12</v>
      </c>
      <c r="R56" s="31">
        <f t="shared" ca="1" si="32"/>
        <v>4</v>
      </c>
      <c r="S56" s="31" t="str">
        <f t="shared" ca="1" si="34"/>
        <v/>
      </c>
      <c r="U56" s="1">
        <v>12</v>
      </c>
      <c r="V56" s="31">
        <f t="shared" ca="1" si="33"/>
        <v>4</v>
      </c>
      <c r="W56" s="31" t="str">
        <f t="shared" ca="1" si="35"/>
        <v/>
      </c>
      <c r="AN56" s="3">
        <f t="shared" ca="1" si="2"/>
        <v>0.92038699365617094</v>
      </c>
      <c r="AO56" s="4">
        <f t="shared" ca="1" si="0"/>
        <v>10</v>
      </c>
      <c r="AQ56" s="1">
        <v>56</v>
      </c>
      <c r="AR56" s="1">
        <v>5</v>
      </c>
      <c r="AS56" s="1">
        <v>6</v>
      </c>
      <c r="AW56" s="3">
        <f t="shared" ca="1" si="3"/>
        <v>0.69108463642100049</v>
      </c>
      <c r="AX56" s="4">
        <f t="shared" ca="1" si="1"/>
        <v>27</v>
      </c>
      <c r="AZ56" s="1">
        <v>56</v>
      </c>
      <c r="BA56" s="1">
        <v>5</v>
      </c>
      <c r="BB56" s="1">
        <v>5</v>
      </c>
    </row>
    <row r="57" spans="16:54" ht="18.75" x14ac:dyDescent="0.25">
      <c r="P57" s="1"/>
      <c r="AN57" s="3">
        <f t="shared" ca="1" si="2"/>
        <v>0.13535167317858365</v>
      </c>
      <c r="AO57" s="4">
        <f t="shared" ca="1" si="0"/>
        <v>87</v>
      </c>
      <c r="AQ57" s="1">
        <v>57</v>
      </c>
      <c r="AR57" s="1">
        <v>5</v>
      </c>
      <c r="AS57" s="1">
        <v>7</v>
      </c>
      <c r="AW57" s="3">
        <f t="shared" ca="1" si="3"/>
        <v>0.31189809975859528</v>
      </c>
      <c r="AX57" s="4">
        <f t="shared" ca="1" si="1"/>
        <v>76</v>
      </c>
      <c r="AZ57" s="1">
        <v>57</v>
      </c>
      <c r="BA57" s="1">
        <v>5</v>
      </c>
      <c r="BB57" s="1">
        <v>6</v>
      </c>
    </row>
    <row r="58" spans="16:54" ht="18.75" x14ac:dyDescent="0.25">
      <c r="P58" s="1"/>
      <c r="AN58" s="3">
        <f t="shared" ca="1" si="2"/>
        <v>0.54173882480161961</v>
      </c>
      <c r="AO58" s="4">
        <f t="shared" ca="1" si="0"/>
        <v>49</v>
      </c>
      <c r="AQ58" s="1">
        <v>58</v>
      </c>
      <c r="AR58" s="1">
        <v>5</v>
      </c>
      <c r="AS58" s="1">
        <v>8</v>
      </c>
      <c r="AW58" s="3">
        <f t="shared" ca="1" si="3"/>
        <v>0.55138987130417716</v>
      </c>
      <c r="AX58" s="4">
        <f t="shared" ca="1" si="1"/>
        <v>48</v>
      </c>
      <c r="AZ58" s="1">
        <v>58</v>
      </c>
      <c r="BA58" s="1">
        <v>5</v>
      </c>
      <c r="BB58" s="1">
        <v>7</v>
      </c>
    </row>
    <row r="59" spans="16:54" ht="18.75" x14ac:dyDescent="0.25">
      <c r="P59" s="1"/>
      <c r="AN59" s="3">
        <f t="shared" ca="1" si="2"/>
        <v>2.8955818062119776E-2</v>
      </c>
      <c r="AO59" s="4">
        <f t="shared" ca="1" si="0"/>
        <v>95</v>
      </c>
      <c r="AQ59" s="1">
        <v>59</v>
      </c>
      <c r="AR59" s="1">
        <v>5</v>
      </c>
      <c r="AS59" s="1">
        <v>9</v>
      </c>
      <c r="AW59" s="3">
        <f t="shared" ca="1" si="3"/>
        <v>0.33818035389942891</v>
      </c>
      <c r="AX59" s="4">
        <f t="shared" ca="1" si="1"/>
        <v>68</v>
      </c>
      <c r="AZ59" s="1">
        <v>59</v>
      </c>
      <c r="BA59" s="1">
        <v>5</v>
      </c>
      <c r="BB59" s="1">
        <v>8</v>
      </c>
    </row>
    <row r="60" spans="16:54" ht="18.75" x14ac:dyDescent="0.25">
      <c r="P60" s="1"/>
      <c r="AN60" s="3">
        <f t="shared" ca="1" si="2"/>
        <v>0.61915000328453007</v>
      </c>
      <c r="AO60" s="4">
        <f t="shared" ca="1" si="0"/>
        <v>40</v>
      </c>
      <c r="AQ60" s="1">
        <v>60</v>
      </c>
      <c r="AR60" s="1">
        <v>6</v>
      </c>
      <c r="AS60" s="1">
        <v>0</v>
      </c>
      <c r="AW60" s="3">
        <f t="shared" ca="1" si="3"/>
        <v>0.71929040265178323</v>
      </c>
      <c r="AX60" s="4">
        <f t="shared" ca="1" si="1"/>
        <v>24</v>
      </c>
      <c r="AZ60" s="1">
        <v>60</v>
      </c>
      <c r="BA60" s="1">
        <v>5</v>
      </c>
      <c r="BB60" s="1">
        <v>9</v>
      </c>
    </row>
    <row r="61" spans="16:54" ht="18.75" x14ac:dyDescent="0.25">
      <c r="P61" s="1"/>
      <c r="AN61" s="3">
        <f t="shared" ca="1" si="2"/>
        <v>0.48166353779710169</v>
      </c>
      <c r="AO61" s="4">
        <f t="shared" ca="1" si="0"/>
        <v>53</v>
      </c>
      <c r="AQ61" s="1">
        <v>61</v>
      </c>
      <c r="AR61" s="1">
        <v>6</v>
      </c>
      <c r="AS61" s="1">
        <v>1</v>
      </c>
      <c r="AW61" s="3">
        <f t="shared" ca="1" si="3"/>
        <v>0.42865948273171151</v>
      </c>
      <c r="AX61" s="4">
        <f t="shared" ca="1" si="1"/>
        <v>58</v>
      </c>
      <c r="AZ61" s="1">
        <v>61</v>
      </c>
      <c r="BA61" s="1">
        <v>6</v>
      </c>
      <c r="BB61" s="1">
        <v>0</v>
      </c>
    </row>
    <row r="62" spans="16:54" ht="18.75" x14ac:dyDescent="0.25">
      <c r="P62" s="1"/>
      <c r="AN62" s="3">
        <f t="shared" ca="1" si="2"/>
        <v>0.5721127024254028</v>
      </c>
      <c r="AO62" s="4">
        <f t="shared" ca="1" si="0"/>
        <v>45</v>
      </c>
      <c r="AQ62" s="1">
        <v>62</v>
      </c>
      <c r="AR62" s="1">
        <v>6</v>
      </c>
      <c r="AS62" s="1">
        <v>2</v>
      </c>
      <c r="AW62" s="3">
        <f t="shared" ca="1" si="3"/>
        <v>3.605035579798499E-2</v>
      </c>
      <c r="AX62" s="4">
        <f t="shared" ca="1" si="1"/>
        <v>94</v>
      </c>
      <c r="AZ62" s="1">
        <v>62</v>
      </c>
      <c r="BA62" s="1">
        <v>6</v>
      </c>
      <c r="BB62" s="1">
        <v>1</v>
      </c>
    </row>
    <row r="63" spans="16:54" ht="18.75" x14ac:dyDescent="0.25">
      <c r="P63" s="1"/>
      <c r="AN63" s="3">
        <f t="shared" ca="1" si="2"/>
        <v>0.66043540286335367</v>
      </c>
      <c r="AO63" s="4">
        <f t="shared" ca="1" si="0"/>
        <v>35</v>
      </c>
      <c r="AQ63" s="1">
        <v>63</v>
      </c>
      <c r="AR63" s="1">
        <v>6</v>
      </c>
      <c r="AS63" s="1">
        <v>3</v>
      </c>
      <c r="AW63" s="3">
        <f t="shared" ca="1" si="3"/>
        <v>0.33023174360759078</v>
      </c>
      <c r="AX63" s="4">
        <f t="shared" ca="1" si="1"/>
        <v>71</v>
      </c>
      <c r="AZ63" s="1">
        <v>63</v>
      </c>
      <c r="BA63" s="1">
        <v>6</v>
      </c>
      <c r="BB63" s="1">
        <v>2</v>
      </c>
    </row>
    <row r="64" spans="16:54" ht="18.75" x14ac:dyDescent="0.25">
      <c r="P64" s="1"/>
      <c r="AN64" s="3">
        <f t="shared" ca="1" si="2"/>
        <v>0.96981545952893755</v>
      </c>
      <c r="AO64" s="4">
        <f t="shared" ca="1" si="0"/>
        <v>3</v>
      </c>
      <c r="AQ64" s="1">
        <v>64</v>
      </c>
      <c r="AR64" s="1">
        <v>6</v>
      </c>
      <c r="AS64" s="1">
        <v>4</v>
      </c>
      <c r="AW64" s="3">
        <f t="shared" ca="1" si="3"/>
        <v>0.6623214010413675</v>
      </c>
      <c r="AX64" s="4">
        <f t="shared" ca="1" si="1"/>
        <v>31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0.78538448166724584</v>
      </c>
      <c r="AO65" s="4">
        <f t="shared" ref="AO65:AO99" ca="1" si="36">RANK(AN65,$AN$1:$AN$101,)</f>
        <v>24</v>
      </c>
      <c r="AQ65" s="1">
        <v>65</v>
      </c>
      <c r="AR65" s="1">
        <v>6</v>
      </c>
      <c r="AS65" s="1">
        <v>5</v>
      </c>
      <c r="AW65" s="3">
        <f t="shared" ca="1" si="3"/>
        <v>0.14082056407115784</v>
      </c>
      <c r="AX65" s="4">
        <f t="shared" ref="AX65:AX100" ca="1" si="37">RANK(AW65,$AW$1:$AW$101,)</f>
        <v>87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0.15830352317872309</v>
      </c>
      <c r="AO66" s="4">
        <f t="shared" ca="1" si="36"/>
        <v>84</v>
      </c>
      <c r="AQ66" s="1">
        <v>66</v>
      </c>
      <c r="AR66" s="1">
        <v>6</v>
      </c>
      <c r="AS66" s="1">
        <v>6</v>
      </c>
      <c r="AW66" s="3">
        <f t="shared" ref="AW66:AW100" ca="1" si="39">RAND()</f>
        <v>0.66771589516869845</v>
      </c>
      <c r="AX66" s="4">
        <f t="shared" ca="1" si="37"/>
        <v>30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0.99583061482959256</v>
      </c>
      <c r="AO67" s="4">
        <f t="shared" ca="1" si="36"/>
        <v>2</v>
      </c>
      <c r="AQ67" s="1">
        <v>67</v>
      </c>
      <c r="AR67" s="1">
        <v>6</v>
      </c>
      <c r="AS67" s="1">
        <v>7</v>
      </c>
      <c r="AW67" s="3">
        <f t="shared" ca="1" si="39"/>
        <v>0.97543777280066424</v>
      </c>
      <c r="AX67" s="4">
        <f t="shared" ca="1" si="37"/>
        <v>5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0.82810747217540104</v>
      </c>
      <c r="AO68" s="4">
        <f t="shared" ca="1" si="36"/>
        <v>19</v>
      </c>
      <c r="AQ68" s="1">
        <v>68</v>
      </c>
      <c r="AR68" s="1">
        <v>6</v>
      </c>
      <c r="AS68" s="1">
        <v>8</v>
      </c>
      <c r="AW68" s="3">
        <f t="shared" ca="1" si="39"/>
        <v>0.31744196598381114</v>
      </c>
      <c r="AX68" s="4">
        <f t="shared" ca="1" si="37"/>
        <v>74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0.27500490314879777</v>
      </c>
      <c r="AO69" s="4">
        <f t="shared" ca="1" si="36"/>
        <v>73</v>
      </c>
      <c r="AQ69" s="1">
        <v>69</v>
      </c>
      <c r="AR69" s="1">
        <v>6</v>
      </c>
      <c r="AS69" s="1">
        <v>9</v>
      </c>
      <c r="AW69" s="3">
        <f t="shared" ca="1" si="39"/>
        <v>0.33738626161884322</v>
      </c>
      <c r="AX69" s="4">
        <f t="shared" ca="1" si="37"/>
        <v>69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0.30440266425150619</v>
      </c>
      <c r="AO70" s="4">
        <f t="shared" ca="1" si="36"/>
        <v>72</v>
      </c>
      <c r="AQ70" s="1">
        <v>70</v>
      </c>
      <c r="AR70" s="1">
        <v>7</v>
      </c>
      <c r="AS70" s="1">
        <v>0</v>
      </c>
      <c r="AW70" s="3">
        <f t="shared" ca="1" si="39"/>
        <v>0.91987128228000981</v>
      </c>
      <c r="AX70" s="4">
        <f t="shared" ca="1" si="37"/>
        <v>12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1.4706422187437895E-2</v>
      </c>
      <c r="AO71" s="4">
        <f t="shared" ca="1" si="36"/>
        <v>99</v>
      </c>
      <c r="AQ71" s="1">
        <v>71</v>
      </c>
      <c r="AR71" s="1">
        <v>7</v>
      </c>
      <c r="AS71" s="1">
        <v>1</v>
      </c>
      <c r="AW71" s="3">
        <f t="shared" ca="1" si="39"/>
        <v>0.28254919759841279</v>
      </c>
      <c r="AX71" s="4">
        <f t="shared" ca="1" si="37"/>
        <v>77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0.40972607994964105</v>
      </c>
      <c r="AO72" s="4">
        <f t="shared" ca="1" si="36"/>
        <v>59</v>
      </c>
      <c r="AQ72" s="1">
        <v>72</v>
      </c>
      <c r="AR72" s="1">
        <v>7</v>
      </c>
      <c r="AS72" s="1">
        <v>2</v>
      </c>
      <c r="AW72" s="3">
        <f t="shared" ca="1" si="39"/>
        <v>0.95569250246741688</v>
      </c>
      <c r="AX72" s="4">
        <f t="shared" ca="1" si="37"/>
        <v>6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0.59386579864061795</v>
      </c>
      <c r="AO73" s="4">
        <f t="shared" ca="1" si="36"/>
        <v>43</v>
      </c>
      <c r="AQ73" s="1">
        <v>73</v>
      </c>
      <c r="AR73" s="1">
        <v>7</v>
      </c>
      <c r="AS73" s="1">
        <v>3</v>
      </c>
      <c r="AW73" s="3">
        <f t="shared" ca="1" si="39"/>
        <v>0.47423037932959033</v>
      </c>
      <c r="AX73" s="4">
        <f t="shared" ca="1" si="37"/>
        <v>56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0.89459704752887048</v>
      </c>
      <c r="AO74" s="4">
        <f t="shared" ca="1" si="36"/>
        <v>12</v>
      </c>
      <c r="AQ74" s="1">
        <v>74</v>
      </c>
      <c r="AR74" s="1">
        <v>7</v>
      </c>
      <c r="AS74" s="1">
        <v>4</v>
      </c>
      <c r="AW74" s="3">
        <f t="shared" ca="1" si="39"/>
        <v>0.93574885407983788</v>
      </c>
      <c r="AX74" s="4">
        <f t="shared" ca="1" si="37"/>
        <v>9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0.89438932381903069</v>
      </c>
      <c r="AO75" s="4">
        <f t="shared" ca="1" si="36"/>
        <v>13</v>
      </c>
      <c r="AQ75" s="1">
        <v>75</v>
      </c>
      <c r="AR75" s="1">
        <v>7</v>
      </c>
      <c r="AS75" s="1">
        <v>5</v>
      </c>
      <c r="AW75" s="3">
        <f t="shared" ca="1" si="39"/>
        <v>0.16418284928466464</v>
      </c>
      <c r="AX75" s="4">
        <f t="shared" ca="1" si="37"/>
        <v>85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0.56537663876490973</v>
      </c>
      <c r="AO76" s="4">
        <f t="shared" ca="1" si="36"/>
        <v>46</v>
      </c>
      <c r="AQ76" s="1">
        <v>76</v>
      </c>
      <c r="AR76" s="1">
        <v>7</v>
      </c>
      <c r="AS76" s="1">
        <v>6</v>
      </c>
      <c r="AW76" s="3">
        <f t="shared" ca="1" si="39"/>
        <v>0.91989916098744562</v>
      </c>
      <c r="AX76" s="4">
        <f t="shared" ca="1" si="37"/>
        <v>11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0.59717633223842126</v>
      </c>
      <c r="AO77" s="4">
        <f t="shared" ca="1" si="36"/>
        <v>42</v>
      </c>
      <c r="AQ77" s="1">
        <v>77</v>
      </c>
      <c r="AR77" s="1">
        <v>7</v>
      </c>
      <c r="AS77" s="1">
        <v>7</v>
      </c>
      <c r="AW77" s="3">
        <f t="shared" ca="1" si="39"/>
        <v>0.70700373961721563</v>
      </c>
      <c r="AX77" s="4">
        <f t="shared" ca="1" si="37"/>
        <v>25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0.51002487757565695</v>
      </c>
      <c r="AO78" s="4">
        <f t="shared" ca="1" si="36"/>
        <v>51</v>
      </c>
      <c r="AQ78" s="1">
        <v>78</v>
      </c>
      <c r="AR78" s="1">
        <v>7</v>
      </c>
      <c r="AS78" s="1">
        <v>8</v>
      </c>
      <c r="AW78" s="3">
        <f t="shared" ca="1" si="39"/>
        <v>0.95506232424781246</v>
      </c>
      <c r="AX78" s="4">
        <f t="shared" ca="1" si="37"/>
        <v>7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0.4218420645170422</v>
      </c>
      <c r="AO79" s="4">
        <f t="shared" ca="1" si="36"/>
        <v>57</v>
      </c>
      <c r="AQ79" s="1">
        <v>79</v>
      </c>
      <c r="AR79" s="1">
        <v>7</v>
      </c>
      <c r="AS79" s="1">
        <v>9</v>
      </c>
      <c r="AW79" s="3">
        <f t="shared" ca="1" si="39"/>
        <v>0.67341439277418846</v>
      </c>
      <c r="AX79" s="4">
        <f t="shared" ca="1" si="37"/>
        <v>29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2.1344445559944636E-2</v>
      </c>
      <c r="AO80" s="4">
        <f t="shared" ca="1" si="36"/>
        <v>97</v>
      </c>
      <c r="AQ80" s="1">
        <v>80</v>
      </c>
      <c r="AR80" s="1">
        <v>8</v>
      </c>
      <c r="AS80" s="1">
        <v>0</v>
      </c>
      <c r="AW80" s="3">
        <f t="shared" ca="1" si="39"/>
        <v>0.9981417224370952</v>
      </c>
      <c r="AX80" s="4">
        <f t="shared" ca="1" si="37"/>
        <v>1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0.66504401518801337</v>
      </c>
      <c r="AO81" s="4">
        <f t="shared" ca="1" si="36"/>
        <v>34</v>
      </c>
      <c r="AQ81" s="1">
        <v>81</v>
      </c>
      <c r="AR81" s="1">
        <v>8</v>
      </c>
      <c r="AS81" s="1">
        <v>1</v>
      </c>
      <c r="AW81" s="3">
        <f t="shared" ca="1" si="39"/>
        <v>0.38341704673065047</v>
      </c>
      <c r="AX81" s="4">
        <f t="shared" ca="1" si="37"/>
        <v>62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0.75890919837370829</v>
      </c>
      <c r="AO82" s="4">
        <f t="shared" ca="1" si="36"/>
        <v>26</v>
      </c>
      <c r="AQ82" s="1">
        <v>82</v>
      </c>
      <c r="AR82" s="1">
        <v>8</v>
      </c>
      <c r="AS82" s="1">
        <v>2</v>
      </c>
      <c r="AW82" s="3">
        <f t="shared" ca="1" si="39"/>
        <v>0.5965946846230179</v>
      </c>
      <c r="AX82" s="4">
        <f t="shared" ca="1" si="37"/>
        <v>42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0.51069199878065263</v>
      </c>
      <c r="AO83" s="4">
        <f t="shared" ca="1" si="36"/>
        <v>50</v>
      </c>
      <c r="AQ83" s="1">
        <v>83</v>
      </c>
      <c r="AR83" s="1">
        <v>8</v>
      </c>
      <c r="AS83" s="1">
        <v>3</v>
      </c>
      <c r="AW83" s="3">
        <f t="shared" ca="1" si="39"/>
        <v>0.43684676308471315</v>
      </c>
      <c r="AX83" s="4">
        <f t="shared" ca="1" si="37"/>
        <v>57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9.1128881998972067E-2</v>
      </c>
      <c r="AO84" s="4">
        <f t="shared" ca="1" si="36"/>
        <v>91</v>
      </c>
      <c r="AQ84" s="1">
        <v>84</v>
      </c>
      <c r="AR84" s="1">
        <v>8</v>
      </c>
      <c r="AS84" s="1">
        <v>4</v>
      </c>
      <c r="AW84" s="3">
        <f t="shared" ca="1" si="39"/>
        <v>0.69755267623048933</v>
      </c>
      <c r="AX84" s="4">
        <f t="shared" ca="1" si="37"/>
        <v>26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0.96772539510244326</v>
      </c>
      <c r="AO85" s="4">
        <f t="shared" ca="1" si="36"/>
        <v>4</v>
      </c>
      <c r="AQ85" s="1">
        <v>85</v>
      </c>
      <c r="AR85" s="1">
        <v>8</v>
      </c>
      <c r="AS85" s="1">
        <v>5</v>
      </c>
      <c r="AW85" s="3">
        <f t="shared" ca="1" si="39"/>
        <v>0.3556396748663827</v>
      </c>
      <c r="AX85" s="4">
        <f t="shared" ca="1" si="37"/>
        <v>65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0.14170963500368683</v>
      </c>
      <c r="AO86" s="4">
        <f t="shared" ca="1" si="36"/>
        <v>86</v>
      </c>
      <c r="AQ86" s="1">
        <v>86</v>
      </c>
      <c r="AR86" s="1">
        <v>8</v>
      </c>
      <c r="AS86" s="1">
        <v>6</v>
      </c>
      <c r="AW86" s="3">
        <f t="shared" ca="1" si="39"/>
        <v>0.74288199498072405</v>
      </c>
      <c r="AX86" s="4">
        <f t="shared" ca="1" si="37"/>
        <v>23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0.56076611514052588</v>
      </c>
      <c r="AO87" s="4">
        <f t="shared" ca="1" si="36"/>
        <v>47</v>
      </c>
      <c r="AQ87" s="1">
        <v>87</v>
      </c>
      <c r="AR87" s="1">
        <v>8</v>
      </c>
      <c r="AS87" s="1">
        <v>7</v>
      </c>
      <c r="AW87" s="3">
        <f t="shared" ca="1" si="39"/>
        <v>8.5090281983573046E-3</v>
      </c>
      <c r="AX87" s="4">
        <f t="shared" ca="1" si="37"/>
        <v>98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0.72232311296583884</v>
      </c>
      <c r="AO88" s="4">
        <f t="shared" ca="1" si="36"/>
        <v>30</v>
      </c>
      <c r="AQ88" s="1">
        <v>88</v>
      </c>
      <c r="AR88" s="1">
        <v>8</v>
      </c>
      <c r="AS88" s="1">
        <v>8</v>
      </c>
      <c r="AW88" s="3">
        <f t="shared" ca="1" si="39"/>
        <v>0.16457460823719439</v>
      </c>
      <c r="AX88" s="4">
        <f t="shared" ca="1" si="37"/>
        <v>84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0.12419519462654049</v>
      </c>
      <c r="AO89" s="4">
        <f t="shared" ca="1" si="36"/>
        <v>89</v>
      </c>
      <c r="AQ89" s="1">
        <v>89</v>
      </c>
      <c r="AR89" s="1">
        <v>8</v>
      </c>
      <c r="AS89" s="1">
        <v>9</v>
      </c>
      <c r="AW89" s="3">
        <f t="shared" ca="1" si="39"/>
        <v>0.47869547164581372</v>
      </c>
      <c r="AX89" s="4">
        <f t="shared" ca="1" si="37"/>
        <v>55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0.63627150253537179</v>
      </c>
      <c r="AO90" s="4">
        <f t="shared" ca="1" si="36"/>
        <v>37</v>
      </c>
      <c r="AQ90" s="1">
        <v>90</v>
      </c>
      <c r="AR90" s="1">
        <v>9</v>
      </c>
      <c r="AS90" s="1">
        <v>0</v>
      </c>
      <c r="AW90" s="3">
        <f t="shared" ca="1" si="39"/>
        <v>8.0385335983067741E-2</v>
      </c>
      <c r="AX90" s="4">
        <f t="shared" ca="1" si="37"/>
        <v>91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0.60066058445795101</v>
      </c>
      <c r="AO91" s="4">
        <f t="shared" ca="1" si="36"/>
        <v>41</v>
      </c>
      <c r="AQ91" s="1">
        <v>91</v>
      </c>
      <c r="AR91" s="1">
        <v>9</v>
      </c>
      <c r="AS91" s="1">
        <v>1</v>
      </c>
      <c r="AW91" s="3">
        <f t="shared" ca="1" si="39"/>
        <v>0.34952967570866644</v>
      </c>
      <c r="AX91" s="4">
        <f t="shared" ca="1" si="37"/>
        <v>67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0.87037680719734956</v>
      </c>
      <c r="AO92" s="4">
        <f t="shared" ca="1" si="36"/>
        <v>16</v>
      </c>
      <c r="AQ92" s="1">
        <v>92</v>
      </c>
      <c r="AR92" s="1">
        <v>9</v>
      </c>
      <c r="AS92" s="1">
        <v>2</v>
      </c>
      <c r="AW92" s="3">
        <f t="shared" ca="1" si="39"/>
        <v>0.82689445765983027</v>
      </c>
      <c r="AX92" s="4">
        <f t="shared" ca="1" si="37"/>
        <v>19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0.31248465576552387</v>
      </c>
      <c r="AO93" s="4">
        <f t="shared" ca="1" si="36"/>
        <v>70</v>
      </c>
      <c r="AQ93" s="1">
        <v>93</v>
      </c>
      <c r="AR93" s="1">
        <v>9</v>
      </c>
      <c r="AS93" s="1">
        <v>3</v>
      </c>
      <c r="AW93" s="3">
        <f t="shared" ca="1" si="39"/>
        <v>0.53882524604967696</v>
      </c>
      <c r="AX93" s="4">
        <f t="shared" ca="1" si="37"/>
        <v>50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0.33958917500262165</v>
      </c>
      <c r="AO94" s="4">
        <f t="shared" ca="1" si="36"/>
        <v>67</v>
      </c>
      <c r="AQ94" s="1">
        <v>94</v>
      </c>
      <c r="AR94" s="1">
        <v>9</v>
      </c>
      <c r="AS94" s="1">
        <v>4</v>
      </c>
      <c r="AW94" s="3">
        <f t="shared" ca="1" si="39"/>
        <v>0.2504893284479347</v>
      </c>
      <c r="AX94" s="4">
        <f t="shared" ca="1" si="37"/>
        <v>79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0.4600864739141588</v>
      </c>
      <c r="AO95" s="4">
        <f t="shared" ca="1" si="36"/>
        <v>56</v>
      </c>
      <c r="AQ95" s="1">
        <v>95</v>
      </c>
      <c r="AR95" s="1">
        <v>9</v>
      </c>
      <c r="AS95" s="1">
        <v>5</v>
      </c>
      <c r="AW95" s="3">
        <f t="shared" ca="1" si="39"/>
        <v>1.1112290125500079E-3</v>
      </c>
      <c r="AX95" s="4">
        <f t="shared" ca="1" si="37"/>
        <v>100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0.41203749609421303</v>
      </c>
      <c r="AO96" s="4">
        <f t="shared" ca="1" si="36"/>
        <v>58</v>
      </c>
      <c r="AQ96" s="1">
        <v>96</v>
      </c>
      <c r="AR96" s="1">
        <v>9</v>
      </c>
      <c r="AS96" s="1">
        <v>6</v>
      </c>
      <c r="AW96" s="3">
        <f t="shared" ca="1" si="39"/>
        <v>0.31395519402813954</v>
      </c>
      <c r="AX96" s="4">
        <f t="shared" ca="1" si="37"/>
        <v>75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0.199958803019193</v>
      </c>
      <c r="AO97" s="4">
        <f t="shared" ca="1" si="36"/>
        <v>81</v>
      </c>
      <c r="AQ97" s="1">
        <v>97</v>
      </c>
      <c r="AR97" s="1">
        <v>9</v>
      </c>
      <c r="AS97" s="1">
        <v>7</v>
      </c>
      <c r="AW97" s="3">
        <f t="shared" ca="1" si="39"/>
        <v>0.60360317684565601</v>
      </c>
      <c r="AX97" s="4">
        <f t="shared" ca="1" si="37"/>
        <v>40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0.96020291931755364</v>
      </c>
      <c r="AO98" s="4">
        <f t="shared" ca="1" si="36"/>
        <v>6</v>
      </c>
      <c r="AQ98" s="1">
        <v>98</v>
      </c>
      <c r="AR98" s="1">
        <v>9</v>
      </c>
      <c r="AS98" s="1">
        <v>8</v>
      </c>
      <c r="AW98" s="3">
        <f t="shared" ca="1" si="39"/>
        <v>0.22818717214866235</v>
      </c>
      <c r="AX98" s="4">
        <f t="shared" ca="1" si="37"/>
        <v>81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3.8426134177270588E-2</v>
      </c>
      <c r="AO99" s="4">
        <f t="shared" ca="1" si="36"/>
        <v>94</v>
      </c>
      <c r="AQ99" s="1">
        <v>99</v>
      </c>
      <c r="AR99" s="1">
        <v>9</v>
      </c>
      <c r="AS99" s="1">
        <v>9</v>
      </c>
      <c r="AW99" s="3">
        <f t="shared" ca="1" si="39"/>
        <v>0.17512260412708736</v>
      </c>
      <c r="AX99" s="4">
        <f t="shared" ca="1" si="37"/>
        <v>83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0.32345857298220193</v>
      </c>
      <c r="AX100" s="4">
        <f t="shared" ca="1" si="37"/>
        <v>72</v>
      </c>
      <c r="AZ100" s="1">
        <v>100</v>
      </c>
      <c r="BA100" s="1">
        <v>9</v>
      </c>
      <c r="BB100" s="1">
        <v>9</v>
      </c>
    </row>
    <row r="101" spans="16:54" ht="18.75" x14ac:dyDescent="0.25">
      <c r="AN101" s="3"/>
      <c r="AO101" s="4"/>
      <c r="AW101" s="3"/>
      <c r="AX101" s="4"/>
      <c r="AZ101" s="1"/>
      <c r="BB101" s="1"/>
    </row>
    <row r="102" spans="16:54" ht="18.75" x14ac:dyDescent="0.15">
      <c r="AZ102" s="1"/>
      <c r="BB102" s="1"/>
    </row>
    <row r="103" spans="16:54" ht="18.75" x14ac:dyDescent="0.15">
      <c r="BB103" s="1"/>
    </row>
    <row r="104" spans="16:54" ht="18.75" x14ac:dyDescent="0.15">
      <c r="BB104" s="1"/>
    </row>
    <row r="105" spans="16:54" ht="18.75" x14ac:dyDescent="0.15">
      <c r="BB105" s="1"/>
    </row>
    <row r="106" spans="16:54" ht="18.75" x14ac:dyDescent="0.15">
      <c r="BB106" s="1"/>
    </row>
    <row r="107" spans="16:54" ht="18.75" x14ac:dyDescent="0.15">
      <c r="BB107" s="1"/>
    </row>
    <row r="108" spans="16:54" ht="18.75" x14ac:dyDescent="0.15">
      <c r="BB108" s="1"/>
    </row>
    <row r="109" spans="16:54" ht="18.75" x14ac:dyDescent="0.15">
      <c r="BB109" s="1"/>
    </row>
    <row r="110" spans="16:54" ht="18.75" x14ac:dyDescent="0.15">
      <c r="BB110" s="1"/>
    </row>
  </sheetData>
  <sheetProtection algorithmName="SHA-512" hashValue="fIWlksNuwSQHkHk7zu0wrDdWKsKp3U43cVZTWDWDS5YBB3b/Ov4qZ3P/dDJTu//SfvYaUYknA823+7CbA6J17w==" saltValue="ajK6cB3d959AUqvjgyZiG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62" priority="50" operator="equal">
      <formula>0</formula>
    </cfRule>
  </conditionalFormatting>
  <conditionalFormatting sqref="H43">
    <cfRule type="cellIs" dxfId="61" priority="49" operator="equal">
      <formula>0</formula>
    </cfRule>
  </conditionalFormatting>
  <conditionalFormatting sqref="C44">
    <cfRule type="cellIs" dxfId="60" priority="48" operator="equal">
      <formula>0</formula>
    </cfRule>
  </conditionalFormatting>
  <conditionalFormatting sqref="C43">
    <cfRule type="cellIs" dxfId="59" priority="47" operator="equal">
      <formula>0</formula>
    </cfRule>
  </conditionalFormatting>
  <conditionalFormatting sqref="C29">
    <cfRule type="cellIs" dxfId="58" priority="70" operator="equal">
      <formula>0</formula>
    </cfRule>
  </conditionalFormatting>
  <conditionalFormatting sqref="C28">
    <cfRule type="cellIs" dxfId="57" priority="69" operator="equal">
      <formula>0</formula>
    </cfRule>
  </conditionalFormatting>
  <conditionalFormatting sqref="H29">
    <cfRule type="cellIs" dxfId="56" priority="68" operator="equal">
      <formula>0</formula>
    </cfRule>
  </conditionalFormatting>
  <conditionalFormatting sqref="H28">
    <cfRule type="cellIs" dxfId="55" priority="67" operator="equal">
      <formula>0</formula>
    </cfRule>
  </conditionalFormatting>
  <conditionalFormatting sqref="M29">
    <cfRule type="cellIs" dxfId="54" priority="66" operator="equal">
      <formula>0</formula>
    </cfRule>
  </conditionalFormatting>
  <conditionalFormatting sqref="M28">
    <cfRule type="cellIs" dxfId="53" priority="65" operator="equal">
      <formula>0</formula>
    </cfRule>
  </conditionalFormatting>
  <conditionalFormatting sqref="M34">
    <cfRule type="cellIs" dxfId="52" priority="64" operator="equal">
      <formula>0</formula>
    </cfRule>
  </conditionalFormatting>
  <conditionalFormatting sqref="M33">
    <cfRule type="cellIs" dxfId="51" priority="63" operator="equal">
      <formula>0</formula>
    </cfRule>
  </conditionalFormatting>
  <conditionalFormatting sqref="H34">
    <cfRule type="cellIs" dxfId="50" priority="62" operator="equal">
      <formula>0</formula>
    </cfRule>
  </conditionalFormatting>
  <conditionalFormatting sqref="H33">
    <cfRule type="cellIs" dxfId="49" priority="61" operator="equal">
      <formula>0</formula>
    </cfRule>
  </conditionalFormatting>
  <conditionalFormatting sqref="C34">
    <cfRule type="cellIs" dxfId="48" priority="60" operator="equal">
      <formula>0</formula>
    </cfRule>
  </conditionalFormatting>
  <conditionalFormatting sqref="C33">
    <cfRule type="cellIs" dxfId="47" priority="59" operator="equal">
      <formula>0</formula>
    </cfRule>
  </conditionalFormatting>
  <conditionalFormatting sqref="C39">
    <cfRule type="cellIs" dxfId="46" priority="58" operator="equal">
      <formula>0</formula>
    </cfRule>
  </conditionalFormatting>
  <conditionalFormatting sqref="C38">
    <cfRule type="cellIs" dxfId="45" priority="57" operator="equal">
      <formula>0</formula>
    </cfRule>
  </conditionalFormatting>
  <conditionalFormatting sqref="H39">
    <cfRule type="cellIs" dxfId="44" priority="56" operator="equal">
      <formula>0</formula>
    </cfRule>
  </conditionalFormatting>
  <conditionalFormatting sqref="H38">
    <cfRule type="cellIs" dxfId="43" priority="55" operator="equal">
      <formula>0</formula>
    </cfRule>
  </conditionalFormatting>
  <conditionalFormatting sqref="M39">
    <cfRule type="cellIs" dxfId="42" priority="54" operator="equal">
      <formula>0</formula>
    </cfRule>
  </conditionalFormatting>
  <conditionalFormatting sqref="M38">
    <cfRule type="cellIs" dxfId="41" priority="53" operator="equal">
      <formula>0</formula>
    </cfRule>
  </conditionalFormatting>
  <conditionalFormatting sqref="M44">
    <cfRule type="cellIs" dxfId="40" priority="52" operator="equal">
      <formula>0</formula>
    </cfRule>
  </conditionalFormatting>
  <conditionalFormatting sqref="M43">
    <cfRule type="cellIs" dxfId="39" priority="51" operator="equal">
      <formula>0</formula>
    </cfRule>
  </conditionalFormatting>
  <conditionalFormatting sqref="C6">
    <cfRule type="cellIs" dxfId="38" priority="94" operator="equal">
      <formula>0</formula>
    </cfRule>
  </conditionalFormatting>
  <conditionalFormatting sqref="C5">
    <cfRule type="cellIs" dxfId="37" priority="93" operator="equal">
      <formula>0</formula>
    </cfRule>
  </conditionalFormatting>
  <conditionalFormatting sqref="H6">
    <cfRule type="cellIs" dxfId="36" priority="41" operator="equal">
      <formula>0</formula>
    </cfRule>
  </conditionalFormatting>
  <conditionalFormatting sqref="H5">
    <cfRule type="cellIs" dxfId="35" priority="40" operator="equal">
      <formula>0</formula>
    </cfRule>
  </conditionalFormatting>
  <conditionalFormatting sqref="M6">
    <cfRule type="cellIs" dxfId="34" priority="39" operator="equal">
      <formula>0</formula>
    </cfRule>
  </conditionalFormatting>
  <conditionalFormatting sqref="M5">
    <cfRule type="cellIs" dxfId="33" priority="38" operator="equal">
      <formula>0</formula>
    </cfRule>
  </conditionalFormatting>
  <conditionalFormatting sqref="C11">
    <cfRule type="cellIs" dxfId="32" priority="35" operator="equal">
      <formula>0</formula>
    </cfRule>
  </conditionalFormatting>
  <conditionalFormatting sqref="C10">
    <cfRule type="cellIs" dxfId="31" priority="34" operator="equal">
      <formula>0</formula>
    </cfRule>
  </conditionalFormatting>
  <conditionalFormatting sqref="H11">
    <cfRule type="cellIs" dxfId="30" priority="33" operator="equal">
      <formula>0</formula>
    </cfRule>
  </conditionalFormatting>
  <conditionalFormatting sqref="H10">
    <cfRule type="cellIs" dxfId="29" priority="32" operator="equal">
      <formula>0</formula>
    </cfRule>
  </conditionalFormatting>
  <conditionalFormatting sqref="M11">
    <cfRule type="cellIs" dxfId="28" priority="31" operator="equal">
      <formula>0</formula>
    </cfRule>
  </conditionalFormatting>
  <conditionalFormatting sqref="M10">
    <cfRule type="cellIs" dxfId="27" priority="30" operator="equal">
      <formula>0</formula>
    </cfRule>
  </conditionalFormatting>
  <conditionalFormatting sqref="C16">
    <cfRule type="cellIs" dxfId="26" priority="29" operator="equal">
      <formula>0</formula>
    </cfRule>
  </conditionalFormatting>
  <conditionalFormatting sqref="C15">
    <cfRule type="cellIs" dxfId="25" priority="28" operator="equal">
      <formula>0</formula>
    </cfRule>
  </conditionalFormatting>
  <conditionalFormatting sqref="H16">
    <cfRule type="cellIs" dxfId="24" priority="27" operator="equal">
      <formula>0</formula>
    </cfRule>
  </conditionalFormatting>
  <conditionalFormatting sqref="H15">
    <cfRule type="cellIs" dxfId="23" priority="26" operator="equal">
      <formula>0</formula>
    </cfRule>
  </conditionalFormatting>
  <conditionalFormatting sqref="M16">
    <cfRule type="cellIs" dxfId="22" priority="25" operator="equal">
      <formula>0</formula>
    </cfRule>
  </conditionalFormatting>
  <conditionalFormatting sqref="M15">
    <cfRule type="cellIs" dxfId="21" priority="24" operator="equal">
      <formula>0</formula>
    </cfRule>
  </conditionalFormatting>
  <conditionalFormatting sqref="C21">
    <cfRule type="cellIs" dxfId="20" priority="23" operator="equal">
      <formula>0</formula>
    </cfRule>
  </conditionalFormatting>
  <conditionalFormatting sqref="C20">
    <cfRule type="cellIs" dxfId="19" priority="22" operator="equal">
      <formula>0</formula>
    </cfRule>
  </conditionalFormatting>
  <conditionalFormatting sqref="H21">
    <cfRule type="cellIs" dxfId="18" priority="21" operator="equal">
      <formula>0</formula>
    </cfRule>
  </conditionalFormatting>
  <conditionalFormatting sqref="H20">
    <cfRule type="cellIs" dxfId="17" priority="20" operator="equal">
      <formula>0</formula>
    </cfRule>
  </conditionalFormatting>
  <conditionalFormatting sqref="M21">
    <cfRule type="cellIs" dxfId="16" priority="19" operator="equal">
      <formula>0</formula>
    </cfRule>
  </conditionalFormatting>
  <conditionalFormatting sqref="M20">
    <cfRule type="cellIs" dxfId="15" priority="18" operator="equal">
      <formula>0</formula>
    </cfRule>
  </conditionalFormatting>
  <conditionalFormatting sqref="B30">
    <cfRule type="cellIs" dxfId="14" priority="17" operator="equal">
      <formula>0</formula>
    </cfRule>
  </conditionalFormatting>
  <conditionalFormatting sqref="G30">
    <cfRule type="cellIs" dxfId="13" priority="16" operator="equal">
      <formula>0</formula>
    </cfRule>
  </conditionalFormatting>
  <conditionalFormatting sqref="L30">
    <cfRule type="cellIs" dxfId="12" priority="15" operator="equal">
      <formula>0</formula>
    </cfRule>
  </conditionalFormatting>
  <conditionalFormatting sqref="B35">
    <cfRule type="cellIs" dxfId="11" priority="14" operator="equal">
      <formula>0</formula>
    </cfRule>
  </conditionalFormatting>
  <conditionalFormatting sqref="G35">
    <cfRule type="cellIs" dxfId="10" priority="13" operator="equal">
      <formula>0</formula>
    </cfRule>
  </conditionalFormatting>
  <conditionalFormatting sqref="L35">
    <cfRule type="cellIs" dxfId="9" priority="12" operator="equal">
      <formula>0</formula>
    </cfRule>
  </conditionalFormatting>
  <conditionalFormatting sqref="B40">
    <cfRule type="cellIs" dxfId="8" priority="11" operator="equal">
      <formula>0</formula>
    </cfRule>
  </conditionalFormatting>
  <conditionalFormatting sqref="G40">
    <cfRule type="cellIs" dxfId="7" priority="10" operator="equal">
      <formula>0</formula>
    </cfRule>
  </conditionalFormatting>
  <conditionalFormatting sqref="L40">
    <cfRule type="cellIs" dxfId="6" priority="9" operator="equal">
      <formula>0</formula>
    </cfRule>
  </conditionalFormatting>
  <conditionalFormatting sqref="B45">
    <cfRule type="cellIs" dxfId="5" priority="8" operator="equal">
      <formula>0</formula>
    </cfRule>
  </conditionalFormatting>
  <conditionalFormatting sqref="G45">
    <cfRule type="cellIs" dxfId="4" priority="7" operator="equal">
      <formula>0</formula>
    </cfRule>
  </conditionalFormatting>
  <conditionalFormatting sqref="L45">
    <cfRule type="cellIs" dxfId="3" priority="6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２桁オールミックス上◯つき</vt:lpstr>
      <vt:lpstr>'２桁オールミックス上◯つき'!Print_Area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2022-08-07T14:17:28Z</cp:lastPrinted>
  <dcterms:created xsi:type="dcterms:W3CDTF">2022-08-07T13:38:12Z</dcterms:created>
  <dcterms:modified xsi:type="dcterms:W3CDTF">2022-08-15T07:28:41Z</dcterms:modified>
</cp:coreProperties>
</file>