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allmix\"/>
    </mc:Choice>
  </mc:AlternateContent>
  <workbookProtection workbookAlgorithmName="SHA-512" workbookHashValue="/9WI44qxLS2b80QUwLAL/jkW/Kg6NuUPaSdivlUOUEwMGohVYUyoijYuZjfuJOAYdgRU1nZsD+OM2XOGWCPkTw==" workbookSaltValue="TLrokxFfPv8vX5sZi7/GZA==" workbookSpinCount="100000" lockStructure="1"/>
  <bookViews>
    <workbookView xWindow="0" yWindow="0" windowWidth="28800" windowHeight="12060"/>
  </bookViews>
  <sheets>
    <sheet name="２桁オールミックス上◯つき" sheetId="1" r:id="rId1"/>
    <sheet name="２桁オールミックス下◯つき" sheetId="2" r:id="rId2"/>
    <sheet name="２桁オールミックスノーマル上" sheetId="3" r:id="rId3"/>
    <sheet name="２桁オールミックスノーマル下" sheetId="4" r:id="rId4"/>
  </sheets>
  <definedNames>
    <definedName name="_xlnm.Print_Area" localSheetId="3">'２桁オールミックスノーマル下'!$A$1:$O$54</definedName>
    <definedName name="_xlnm.Print_Area" localSheetId="2">'２桁オールミックスノーマル上'!$A$1:$O$46</definedName>
    <definedName name="_xlnm.Print_Area" localSheetId="1">'２桁オールミックス下◯つき'!$A$1:$O$54</definedName>
    <definedName name="_xlnm.Print_Area" localSheetId="0">'２桁オールミックス上◯つき'!$A$1:$O$46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100" i="4" l="1"/>
  <c r="AW99" i="4"/>
  <c r="AN99" i="4"/>
  <c r="AW98" i="4"/>
  <c r="AN98" i="4"/>
  <c r="AW97" i="4"/>
  <c r="AN97" i="4"/>
  <c r="AW96" i="4"/>
  <c r="AN96" i="4"/>
  <c r="AW95" i="4"/>
  <c r="AN95" i="4"/>
  <c r="AW94" i="4"/>
  <c r="AN94" i="4"/>
  <c r="AW93" i="4"/>
  <c r="AN93" i="4"/>
  <c r="AW92" i="4"/>
  <c r="AN92" i="4"/>
  <c r="AW91" i="4"/>
  <c r="AN91" i="4"/>
  <c r="AW90" i="4"/>
  <c r="AN90" i="4"/>
  <c r="AW89" i="4"/>
  <c r="AN89" i="4"/>
  <c r="AW88" i="4"/>
  <c r="AN88" i="4"/>
  <c r="AW87" i="4"/>
  <c r="AN87" i="4"/>
  <c r="AW86" i="4"/>
  <c r="AN86" i="4"/>
  <c r="AW85" i="4"/>
  <c r="AN85" i="4"/>
  <c r="AW84" i="4"/>
  <c r="AN84" i="4"/>
  <c r="AW83" i="4"/>
  <c r="AN83" i="4"/>
  <c r="AW82" i="4"/>
  <c r="AN82" i="4"/>
  <c r="AW81" i="4"/>
  <c r="AN81" i="4"/>
  <c r="AW80" i="4"/>
  <c r="AN80" i="4"/>
  <c r="AW79" i="4"/>
  <c r="AN79" i="4"/>
  <c r="AW78" i="4"/>
  <c r="AN78" i="4"/>
  <c r="AW77" i="4"/>
  <c r="AN77" i="4"/>
  <c r="AW76" i="4"/>
  <c r="AN76" i="4"/>
  <c r="AW75" i="4"/>
  <c r="AN75" i="4"/>
  <c r="AW74" i="4"/>
  <c r="AN74" i="4"/>
  <c r="AW73" i="4"/>
  <c r="AN73" i="4"/>
  <c r="AW72" i="4"/>
  <c r="AN72" i="4"/>
  <c r="AW71" i="4"/>
  <c r="AN71" i="4"/>
  <c r="AW70" i="4"/>
  <c r="AN70" i="4"/>
  <c r="AW69" i="4"/>
  <c r="AN69" i="4"/>
  <c r="AW68" i="4"/>
  <c r="AN68" i="4"/>
  <c r="AW67" i="4"/>
  <c r="AN67" i="4"/>
  <c r="AW66" i="4"/>
  <c r="AN66" i="4"/>
  <c r="AW65" i="4"/>
  <c r="AN65" i="4"/>
  <c r="AW64" i="4"/>
  <c r="AN64" i="4"/>
  <c r="AW63" i="4"/>
  <c r="AN63" i="4"/>
  <c r="AW62" i="4"/>
  <c r="AN62" i="4"/>
  <c r="AW61" i="4"/>
  <c r="AN61" i="4"/>
  <c r="AW60" i="4"/>
  <c r="AN60" i="4"/>
  <c r="AW59" i="4"/>
  <c r="AN59" i="4"/>
  <c r="AW58" i="4"/>
  <c r="AN58" i="4"/>
  <c r="AW57" i="4"/>
  <c r="AN57" i="4"/>
  <c r="AW56" i="4"/>
  <c r="AN56" i="4"/>
  <c r="AW55" i="4"/>
  <c r="AN55" i="4"/>
  <c r="AW54" i="4"/>
  <c r="AN54" i="4"/>
  <c r="AW53" i="4"/>
  <c r="AN53" i="4"/>
  <c r="AW52" i="4"/>
  <c r="AN52" i="4"/>
  <c r="AW51" i="4"/>
  <c r="AN51" i="4"/>
  <c r="L51" i="4"/>
  <c r="G51" i="4"/>
  <c r="B51" i="4"/>
  <c r="AW50" i="4"/>
  <c r="AN50" i="4"/>
  <c r="AW49" i="4"/>
  <c r="AN49" i="4"/>
  <c r="AW48" i="4"/>
  <c r="AN48" i="4"/>
  <c r="AW47" i="4"/>
  <c r="AN47" i="4"/>
  <c r="AW46" i="4"/>
  <c r="AN46" i="4"/>
  <c r="AW45" i="4"/>
  <c r="AN45" i="4"/>
  <c r="L45" i="4"/>
  <c r="G45" i="4"/>
  <c r="B45" i="4"/>
  <c r="AW44" i="4"/>
  <c r="AN44" i="4"/>
  <c r="AW43" i="4"/>
  <c r="AN43" i="4"/>
  <c r="AW42" i="4"/>
  <c r="AN42" i="4"/>
  <c r="AC42" i="4"/>
  <c r="AA42" i="4"/>
  <c r="Y42" i="4"/>
  <c r="U42" i="4"/>
  <c r="Q42" i="4"/>
  <c r="AW41" i="4"/>
  <c r="AN41" i="4"/>
  <c r="AC41" i="4"/>
  <c r="AA41" i="4"/>
  <c r="Y41" i="4"/>
  <c r="U41" i="4"/>
  <c r="Q41" i="4"/>
  <c r="AW40" i="4"/>
  <c r="AN40" i="4"/>
  <c r="AC40" i="4"/>
  <c r="AA40" i="4"/>
  <c r="Y40" i="4"/>
  <c r="U40" i="4"/>
  <c r="Q40" i="4"/>
  <c r="AW39" i="4"/>
  <c r="AN39" i="4"/>
  <c r="AC39" i="4"/>
  <c r="AA39" i="4"/>
  <c r="Y39" i="4"/>
  <c r="U39" i="4"/>
  <c r="Q39" i="4"/>
  <c r="L39" i="4"/>
  <c r="G39" i="4"/>
  <c r="B39" i="4"/>
  <c r="AW38" i="4"/>
  <c r="AN38" i="4"/>
  <c r="AC38" i="4"/>
  <c r="AA38" i="4"/>
  <c r="Y38" i="4"/>
  <c r="U38" i="4"/>
  <c r="Q38" i="4"/>
  <c r="AW37" i="4"/>
  <c r="AN37" i="4"/>
  <c r="AC37" i="4"/>
  <c r="AA37" i="4"/>
  <c r="Y37" i="4"/>
  <c r="U37" i="4"/>
  <c r="Q37" i="4"/>
  <c r="AW36" i="4"/>
  <c r="AN36" i="4"/>
  <c r="AC36" i="4"/>
  <c r="AA36" i="4"/>
  <c r="Y36" i="4"/>
  <c r="U36" i="4"/>
  <c r="Q36" i="4"/>
  <c r="AW35" i="4"/>
  <c r="AN35" i="4"/>
  <c r="AC35" i="4"/>
  <c r="AA35" i="4"/>
  <c r="Y35" i="4"/>
  <c r="U35" i="4"/>
  <c r="Q35" i="4"/>
  <c r="AW34" i="4"/>
  <c r="AN34" i="4"/>
  <c r="AC34" i="4"/>
  <c r="AA34" i="4"/>
  <c r="Y34" i="4"/>
  <c r="U34" i="4"/>
  <c r="Q34" i="4"/>
  <c r="I34" i="4"/>
  <c r="AW33" i="4"/>
  <c r="AN33" i="4"/>
  <c r="AC33" i="4"/>
  <c r="AA33" i="4"/>
  <c r="Y33" i="4"/>
  <c r="U33" i="4"/>
  <c r="Q33" i="4"/>
  <c r="L33" i="4"/>
  <c r="G33" i="4"/>
  <c r="B33" i="4"/>
  <c r="AW32" i="4"/>
  <c r="AN32" i="4"/>
  <c r="AC32" i="4"/>
  <c r="AA32" i="4"/>
  <c r="Y32" i="4"/>
  <c r="U32" i="4"/>
  <c r="Q32" i="4"/>
  <c r="AW31" i="4"/>
  <c r="AN31" i="4"/>
  <c r="AC31" i="4"/>
  <c r="AA31" i="4"/>
  <c r="Y31" i="4"/>
  <c r="U31" i="4"/>
  <c r="Q31" i="4"/>
  <c r="AW30" i="4"/>
  <c r="AN30" i="4"/>
  <c r="AW29" i="4"/>
  <c r="AN29" i="4"/>
  <c r="E29" i="4"/>
  <c r="B29" i="4"/>
  <c r="AW28" i="4"/>
  <c r="AN28" i="4"/>
  <c r="N28" i="4"/>
  <c r="A28" i="4"/>
  <c r="AW27" i="4"/>
  <c r="AN27" i="4"/>
  <c r="AW26" i="4"/>
  <c r="AN26" i="4"/>
  <c r="AW25" i="4"/>
  <c r="AN25" i="4"/>
  <c r="AW24" i="4"/>
  <c r="AN24" i="4"/>
  <c r="AW23" i="4"/>
  <c r="AN23" i="4"/>
  <c r="AW22" i="4"/>
  <c r="AN22" i="4"/>
  <c r="AW21" i="4"/>
  <c r="AN21" i="4"/>
  <c r="AW20" i="4"/>
  <c r="AN20" i="4"/>
  <c r="AW19" i="4"/>
  <c r="AN19" i="4"/>
  <c r="AW18" i="4"/>
  <c r="AN18" i="4"/>
  <c r="AW17" i="4"/>
  <c r="AN17" i="4"/>
  <c r="AW16" i="4"/>
  <c r="AN16" i="4"/>
  <c r="AW15" i="4"/>
  <c r="AN15" i="4"/>
  <c r="AW14" i="4"/>
  <c r="AN14" i="4"/>
  <c r="AW13" i="4"/>
  <c r="AN13" i="4"/>
  <c r="AW12" i="4"/>
  <c r="AN12" i="4"/>
  <c r="AW11" i="4"/>
  <c r="AN11" i="4"/>
  <c r="AW10" i="4"/>
  <c r="AN10" i="4"/>
  <c r="AW9" i="4"/>
  <c r="AN9" i="4"/>
  <c r="AW8" i="4"/>
  <c r="AN8" i="4"/>
  <c r="AW7" i="4"/>
  <c r="AN7" i="4"/>
  <c r="AW6" i="4"/>
  <c r="AN6" i="4"/>
  <c r="AW5" i="4"/>
  <c r="AN5" i="4"/>
  <c r="AW4" i="4"/>
  <c r="AN4" i="4"/>
  <c r="AW3" i="4"/>
  <c r="AN3" i="4"/>
  <c r="AW2" i="4"/>
  <c r="AN2" i="4"/>
  <c r="AW1" i="4"/>
  <c r="AN1" i="4"/>
  <c r="AW100" i="3"/>
  <c r="AW99" i="3"/>
  <c r="AN99" i="3"/>
  <c r="AW98" i="3"/>
  <c r="AN98" i="3"/>
  <c r="AW97" i="3"/>
  <c r="AN97" i="3"/>
  <c r="AW96" i="3"/>
  <c r="AN96" i="3"/>
  <c r="AW95" i="3"/>
  <c r="AN95" i="3"/>
  <c r="AW94" i="3"/>
  <c r="AN94" i="3"/>
  <c r="AW93" i="3"/>
  <c r="AN93" i="3"/>
  <c r="AW92" i="3"/>
  <c r="AN92" i="3"/>
  <c r="AW91" i="3"/>
  <c r="AN91" i="3"/>
  <c r="AW90" i="3"/>
  <c r="AN90" i="3"/>
  <c r="AW89" i="3"/>
  <c r="AN89" i="3"/>
  <c r="AW88" i="3"/>
  <c r="AN88" i="3"/>
  <c r="AW87" i="3"/>
  <c r="AN87" i="3"/>
  <c r="AW86" i="3"/>
  <c r="AN86" i="3"/>
  <c r="AW85" i="3"/>
  <c r="AN85" i="3"/>
  <c r="AW84" i="3"/>
  <c r="AN84" i="3"/>
  <c r="AW83" i="3"/>
  <c r="AN83" i="3"/>
  <c r="AW82" i="3"/>
  <c r="AN82" i="3"/>
  <c r="AW81" i="3"/>
  <c r="AN81" i="3"/>
  <c r="AW80" i="3"/>
  <c r="AN80" i="3"/>
  <c r="AW79" i="3"/>
  <c r="AN79" i="3"/>
  <c r="AW78" i="3"/>
  <c r="AN78" i="3"/>
  <c r="AW77" i="3"/>
  <c r="AN77" i="3"/>
  <c r="AW76" i="3"/>
  <c r="AN76" i="3"/>
  <c r="AW75" i="3"/>
  <c r="AN75" i="3"/>
  <c r="AW74" i="3"/>
  <c r="AN74" i="3"/>
  <c r="AW73" i="3"/>
  <c r="AN73" i="3"/>
  <c r="AW72" i="3"/>
  <c r="AN72" i="3"/>
  <c r="AW71" i="3"/>
  <c r="AN71" i="3"/>
  <c r="AW70" i="3"/>
  <c r="AN70" i="3"/>
  <c r="AW69" i="3"/>
  <c r="AN69" i="3"/>
  <c r="AW68" i="3"/>
  <c r="AN68" i="3"/>
  <c r="AW67" i="3"/>
  <c r="AN67" i="3"/>
  <c r="AW66" i="3"/>
  <c r="AN66" i="3"/>
  <c r="AW65" i="3"/>
  <c r="AN65" i="3"/>
  <c r="AW64" i="3"/>
  <c r="AN64" i="3"/>
  <c r="AW63" i="3"/>
  <c r="AN63" i="3"/>
  <c r="AW62" i="3"/>
  <c r="AN62" i="3"/>
  <c r="AW61" i="3"/>
  <c r="AN61" i="3"/>
  <c r="AW60" i="3"/>
  <c r="AN60" i="3"/>
  <c r="AW59" i="3"/>
  <c r="AN59" i="3"/>
  <c r="AW58" i="3"/>
  <c r="AN58" i="3"/>
  <c r="AW57" i="3"/>
  <c r="AN57" i="3"/>
  <c r="AW56" i="3"/>
  <c r="AN56" i="3"/>
  <c r="AW55" i="3"/>
  <c r="AN55" i="3"/>
  <c r="AW54" i="3"/>
  <c r="AN54" i="3"/>
  <c r="AW53" i="3"/>
  <c r="AN53" i="3"/>
  <c r="AW52" i="3"/>
  <c r="AN52" i="3"/>
  <c r="AW51" i="3"/>
  <c r="AN51" i="3"/>
  <c r="AW50" i="3"/>
  <c r="AN50" i="3"/>
  <c r="AW49" i="3"/>
  <c r="AN49" i="3"/>
  <c r="AW48" i="3"/>
  <c r="AN48" i="3"/>
  <c r="AW47" i="3"/>
  <c r="AN47" i="3"/>
  <c r="AW46" i="3"/>
  <c r="AN46" i="3"/>
  <c r="AW45" i="3"/>
  <c r="AN45" i="3"/>
  <c r="AW44" i="3"/>
  <c r="AN44" i="3"/>
  <c r="L44" i="3"/>
  <c r="G44" i="3"/>
  <c r="B44" i="3"/>
  <c r="AW43" i="3"/>
  <c r="AN43" i="3"/>
  <c r="AW42" i="3"/>
  <c r="AN42" i="3"/>
  <c r="AC42" i="3"/>
  <c r="AA42" i="3"/>
  <c r="Y42" i="3"/>
  <c r="U42" i="3"/>
  <c r="Q42" i="3"/>
  <c r="AW41" i="3"/>
  <c r="AN41" i="3"/>
  <c r="AC41" i="3"/>
  <c r="AA41" i="3"/>
  <c r="Y41" i="3"/>
  <c r="U41" i="3"/>
  <c r="Q41" i="3"/>
  <c r="AW40" i="3"/>
  <c r="AN40" i="3"/>
  <c r="AC40" i="3"/>
  <c r="AA40" i="3"/>
  <c r="Y40" i="3"/>
  <c r="U40" i="3"/>
  <c r="Q40" i="3"/>
  <c r="AW39" i="3"/>
  <c r="AN39" i="3"/>
  <c r="AC39" i="3"/>
  <c r="AA39" i="3"/>
  <c r="Y39" i="3"/>
  <c r="U39" i="3"/>
  <c r="Q39" i="3"/>
  <c r="L39" i="3"/>
  <c r="G39" i="3"/>
  <c r="B39" i="3"/>
  <c r="AW38" i="3"/>
  <c r="AN38" i="3"/>
  <c r="AC38" i="3"/>
  <c r="AA38" i="3"/>
  <c r="Y38" i="3"/>
  <c r="U38" i="3"/>
  <c r="Q38" i="3"/>
  <c r="AW37" i="3"/>
  <c r="AN37" i="3"/>
  <c r="AC37" i="3"/>
  <c r="AA37" i="3"/>
  <c r="Y37" i="3"/>
  <c r="U37" i="3"/>
  <c r="Q37" i="3"/>
  <c r="AW36" i="3"/>
  <c r="AN36" i="3"/>
  <c r="AC36" i="3"/>
  <c r="AA36" i="3"/>
  <c r="Y36" i="3"/>
  <c r="U36" i="3"/>
  <c r="Q36" i="3"/>
  <c r="AW35" i="3"/>
  <c r="AN35" i="3"/>
  <c r="AC35" i="3"/>
  <c r="AA35" i="3"/>
  <c r="Y35" i="3"/>
  <c r="U35" i="3"/>
  <c r="Q35" i="3"/>
  <c r="AW34" i="3"/>
  <c r="AN34" i="3"/>
  <c r="AC34" i="3"/>
  <c r="AA34" i="3"/>
  <c r="Y34" i="3"/>
  <c r="U34" i="3"/>
  <c r="Q34" i="3"/>
  <c r="L34" i="3"/>
  <c r="G34" i="3"/>
  <c r="B34" i="3"/>
  <c r="AW33" i="3"/>
  <c r="AN33" i="3"/>
  <c r="AC33" i="3"/>
  <c r="AA33" i="3"/>
  <c r="Y33" i="3"/>
  <c r="U33" i="3"/>
  <c r="Q33" i="3"/>
  <c r="AW32" i="3"/>
  <c r="AN32" i="3"/>
  <c r="AC32" i="3"/>
  <c r="AA32" i="3"/>
  <c r="Y32" i="3"/>
  <c r="U32" i="3"/>
  <c r="Q32" i="3"/>
  <c r="AW31" i="3"/>
  <c r="AN31" i="3"/>
  <c r="AC31" i="3"/>
  <c r="AA31" i="3"/>
  <c r="Y31" i="3"/>
  <c r="U31" i="3"/>
  <c r="Q31" i="3"/>
  <c r="AW30" i="3"/>
  <c r="AN30" i="3"/>
  <c r="AW29" i="3"/>
  <c r="AN29" i="3"/>
  <c r="L29" i="3"/>
  <c r="G29" i="3"/>
  <c r="B29" i="3"/>
  <c r="AW28" i="3"/>
  <c r="AN28" i="3"/>
  <c r="AW27" i="3"/>
  <c r="AN27" i="3"/>
  <c r="AW26" i="3"/>
  <c r="AN26" i="3"/>
  <c r="AW25" i="3"/>
  <c r="AN25" i="3"/>
  <c r="E25" i="3"/>
  <c r="B25" i="3"/>
  <c r="AW24" i="3"/>
  <c r="AN24" i="3"/>
  <c r="N24" i="3"/>
  <c r="A24" i="3"/>
  <c r="AW23" i="3"/>
  <c r="AN23" i="3"/>
  <c r="AW22" i="3"/>
  <c r="AN22" i="3"/>
  <c r="AW21" i="3"/>
  <c r="AN21" i="3"/>
  <c r="AW20" i="3"/>
  <c r="AN20" i="3"/>
  <c r="AW19" i="3"/>
  <c r="AN19" i="3"/>
  <c r="AW18" i="3"/>
  <c r="AN18" i="3"/>
  <c r="AW17" i="3"/>
  <c r="AN17" i="3"/>
  <c r="AW16" i="3"/>
  <c r="AN16" i="3"/>
  <c r="AW15" i="3"/>
  <c r="AN15" i="3"/>
  <c r="AW14" i="3"/>
  <c r="AN14" i="3"/>
  <c r="AW13" i="3"/>
  <c r="AN13" i="3"/>
  <c r="AW12" i="3"/>
  <c r="AN12" i="3"/>
  <c r="AW11" i="3"/>
  <c r="AN11" i="3"/>
  <c r="AW10" i="3"/>
  <c r="AN10" i="3"/>
  <c r="AW9" i="3"/>
  <c r="AN9" i="3"/>
  <c r="AW8" i="3"/>
  <c r="AN8" i="3"/>
  <c r="AW7" i="3"/>
  <c r="AN7" i="3"/>
  <c r="AW6" i="3"/>
  <c r="AN6" i="3"/>
  <c r="AW5" i="3"/>
  <c r="AN5" i="3"/>
  <c r="AW4" i="3"/>
  <c r="AN4" i="3"/>
  <c r="AW3" i="3"/>
  <c r="AN3" i="3"/>
  <c r="AW2" i="3"/>
  <c r="AN2" i="3"/>
  <c r="AW1" i="3"/>
  <c r="AN1" i="3"/>
  <c r="AW100" i="2"/>
  <c r="AW99" i="2"/>
  <c r="AN99" i="2"/>
  <c r="AW98" i="2"/>
  <c r="AN98" i="2"/>
  <c r="AW97" i="2"/>
  <c r="AN97" i="2"/>
  <c r="AW96" i="2"/>
  <c r="AN96" i="2"/>
  <c r="AW95" i="2"/>
  <c r="AN95" i="2"/>
  <c r="AW94" i="2"/>
  <c r="AN94" i="2"/>
  <c r="AW93" i="2"/>
  <c r="AN93" i="2"/>
  <c r="AW92" i="2"/>
  <c r="AN92" i="2"/>
  <c r="AW91" i="2"/>
  <c r="AN91" i="2"/>
  <c r="AW90" i="2"/>
  <c r="AN90" i="2"/>
  <c r="AW89" i="2"/>
  <c r="AN89" i="2"/>
  <c r="AW88" i="2"/>
  <c r="AN88" i="2"/>
  <c r="AW87" i="2"/>
  <c r="AN87" i="2"/>
  <c r="AW86" i="2"/>
  <c r="AN86" i="2"/>
  <c r="AW85" i="2"/>
  <c r="AN85" i="2"/>
  <c r="AW84" i="2"/>
  <c r="AN84" i="2"/>
  <c r="AW83" i="2"/>
  <c r="AN83" i="2"/>
  <c r="AW82" i="2"/>
  <c r="AN82" i="2"/>
  <c r="AW81" i="2"/>
  <c r="AN81" i="2"/>
  <c r="AW80" i="2"/>
  <c r="AN80" i="2"/>
  <c r="AW79" i="2"/>
  <c r="AN79" i="2"/>
  <c r="AW78" i="2"/>
  <c r="AN78" i="2"/>
  <c r="AW77" i="2"/>
  <c r="AN77" i="2"/>
  <c r="AW76" i="2"/>
  <c r="AN76" i="2"/>
  <c r="AW75" i="2"/>
  <c r="AN75" i="2"/>
  <c r="AW74" i="2"/>
  <c r="AN74" i="2"/>
  <c r="AW73" i="2"/>
  <c r="AN73" i="2"/>
  <c r="AW72" i="2"/>
  <c r="AN72" i="2"/>
  <c r="AW71" i="2"/>
  <c r="AN71" i="2"/>
  <c r="AW70" i="2"/>
  <c r="AN70" i="2"/>
  <c r="AW69" i="2"/>
  <c r="AN69" i="2"/>
  <c r="AW68" i="2"/>
  <c r="AN68" i="2"/>
  <c r="AW67" i="2"/>
  <c r="AN67" i="2"/>
  <c r="AW66" i="2"/>
  <c r="AN66" i="2"/>
  <c r="AW65" i="2"/>
  <c r="AN65" i="2"/>
  <c r="AW64" i="2"/>
  <c r="AN64" i="2"/>
  <c r="AW63" i="2"/>
  <c r="AN63" i="2"/>
  <c r="AW62" i="2"/>
  <c r="AN62" i="2"/>
  <c r="AW61" i="2"/>
  <c r="AN61" i="2"/>
  <c r="AW60" i="2"/>
  <c r="AN60" i="2"/>
  <c r="AW59" i="2"/>
  <c r="AN59" i="2"/>
  <c r="AW58" i="2"/>
  <c r="AN58" i="2"/>
  <c r="AW57" i="2"/>
  <c r="AN57" i="2"/>
  <c r="AW56" i="2"/>
  <c r="AN56" i="2"/>
  <c r="AW55" i="2"/>
  <c r="AN55" i="2"/>
  <c r="AW54" i="2"/>
  <c r="AN54" i="2"/>
  <c r="AW53" i="2"/>
  <c r="AN53" i="2"/>
  <c r="AW52" i="2"/>
  <c r="AN52" i="2"/>
  <c r="AW51" i="2"/>
  <c r="AN51" i="2"/>
  <c r="L51" i="2"/>
  <c r="G51" i="2"/>
  <c r="B51" i="2"/>
  <c r="AW50" i="2"/>
  <c r="AN50" i="2"/>
  <c r="AW49" i="2"/>
  <c r="AN49" i="2"/>
  <c r="AW48" i="2"/>
  <c r="AN48" i="2"/>
  <c r="AW47" i="2"/>
  <c r="AN47" i="2"/>
  <c r="AW46" i="2"/>
  <c r="AN46" i="2"/>
  <c r="AW45" i="2"/>
  <c r="AN45" i="2"/>
  <c r="L45" i="2"/>
  <c r="G45" i="2"/>
  <c r="B45" i="2"/>
  <c r="AW44" i="2"/>
  <c r="AN44" i="2"/>
  <c r="AW43" i="2"/>
  <c r="AN43" i="2"/>
  <c r="AW42" i="2"/>
  <c r="AN42" i="2"/>
  <c r="AC42" i="2"/>
  <c r="AA42" i="2"/>
  <c r="Y42" i="2"/>
  <c r="U42" i="2"/>
  <c r="Q42" i="2"/>
  <c r="AW41" i="2"/>
  <c r="AN41" i="2"/>
  <c r="AC41" i="2"/>
  <c r="AA41" i="2"/>
  <c r="Y41" i="2"/>
  <c r="U41" i="2"/>
  <c r="Q41" i="2"/>
  <c r="AW40" i="2"/>
  <c r="AN40" i="2"/>
  <c r="AC40" i="2"/>
  <c r="AA40" i="2"/>
  <c r="Y40" i="2"/>
  <c r="U40" i="2"/>
  <c r="Q40" i="2"/>
  <c r="AW39" i="2"/>
  <c r="AN39" i="2"/>
  <c r="AC39" i="2"/>
  <c r="AA39" i="2"/>
  <c r="Y39" i="2"/>
  <c r="U39" i="2"/>
  <c r="Q39" i="2"/>
  <c r="L39" i="2"/>
  <c r="G39" i="2"/>
  <c r="B39" i="2"/>
  <c r="AW38" i="2"/>
  <c r="AN38" i="2"/>
  <c r="AC38" i="2"/>
  <c r="AA38" i="2"/>
  <c r="Y38" i="2"/>
  <c r="U38" i="2"/>
  <c r="Q38" i="2"/>
  <c r="AW37" i="2"/>
  <c r="AN37" i="2"/>
  <c r="AC37" i="2"/>
  <c r="AA37" i="2"/>
  <c r="Y37" i="2"/>
  <c r="U37" i="2"/>
  <c r="Q37" i="2"/>
  <c r="AW36" i="2"/>
  <c r="AN36" i="2"/>
  <c r="AC36" i="2"/>
  <c r="AA36" i="2"/>
  <c r="Y36" i="2"/>
  <c r="U36" i="2"/>
  <c r="Q36" i="2"/>
  <c r="AW35" i="2"/>
  <c r="AN35" i="2"/>
  <c r="AC35" i="2"/>
  <c r="AA35" i="2"/>
  <c r="Y35" i="2"/>
  <c r="U35" i="2"/>
  <c r="Q35" i="2"/>
  <c r="AW34" i="2"/>
  <c r="AN34" i="2"/>
  <c r="AC34" i="2"/>
  <c r="AA34" i="2"/>
  <c r="Y34" i="2"/>
  <c r="U34" i="2"/>
  <c r="Q34" i="2"/>
  <c r="I34" i="2"/>
  <c r="AW33" i="2"/>
  <c r="AN33" i="2"/>
  <c r="AC33" i="2"/>
  <c r="AA33" i="2"/>
  <c r="Y33" i="2"/>
  <c r="U33" i="2"/>
  <c r="Q33" i="2"/>
  <c r="L33" i="2"/>
  <c r="G33" i="2"/>
  <c r="B33" i="2"/>
  <c r="AW32" i="2"/>
  <c r="AN32" i="2"/>
  <c r="AC32" i="2"/>
  <c r="AA32" i="2"/>
  <c r="Y32" i="2"/>
  <c r="U32" i="2"/>
  <c r="Q32" i="2"/>
  <c r="AW31" i="2"/>
  <c r="AN31" i="2"/>
  <c r="AC31" i="2"/>
  <c r="AA31" i="2"/>
  <c r="Y31" i="2"/>
  <c r="U31" i="2"/>
  <c r="Q31" i="2"/>
  <c r="AW30" i="2"/>
  <c r="AN30" i="2"/>
  <c r="AW29" i="2"/>
  <c r="AN29" i="2"/>
  <c r="E29" i="2"/>
  <c r="B29" i="2"/>
  <c r="AW28" i="2"/>
  <c r="AN28" i="2"/>
  <c r="N28" i="2"/>
  <c r="A28" i="2"/>
  <c r="AW27" i="2"/>
  <c r="AN27" i="2"/>
  <c r="AW26" i="2"/>
  <c r="AN26" i="2"/>
  <c r="AW25" i="2"/>
  <c r="AN25" i="2"/>
  <c r="AW24" i="2"/>
  <c r="AN24" i="2"/>
  <c r="AW23" i="2"/>
  <c r="AN23" i="2"/>
  <c r="AW22" i="2"/>
  <c r="AN22" i="2"/>
  <c r="AW21" i="2"/>
  <c r="AN21" i="2"/>
  <c r="AW20" i="2"/>
  <c r="AN20" i="2"/>
  <c r="AW19" i="2"/>
  <c r="AN19" i="2"/>
  <c r="AW18" i="2"/>
  <c r="AN18" i="2"/>
  <c r="AW17" i="2"/>
  <c r="AN17" i="2"/>
  <c r="AW16" i="2"/>
  <c r="AN16" i="2"/>
  <c r="AW15" i="2"/>
  <c r="AN15" i="2"/>
  <c r="AW14" i="2"/>
  <c r="AN14" i="2"/>
  <c r="AW13" i="2"/>
  <c r="AN13" i="2"/>
  <c r="AW12" i="2"/>
  <c r="AN12" i="2"/>
  <c r="AW11" i="2"/>
  <c r="AN11" i="2"/>
  <c r="AW10" i="2"/>
  <c r="AN10" i="2"/>
  <c r="AW9" i="2"/>
  <c r="AN9" i="2"/>
  <c r="AW8" i="2"/>
  <c r="AN8" i="2"/>
  <c r="AW7" i="2"/>
  <c r="AN7" i="2"/>
  <c r="AW6" i="2"/>
  <c r="AN6" i="2"/>
  <c r="AW5" i="2"/>
  <c r="AN5" i="2"/>
  <c r="AW4" i="2"/>
  <c r="AN4" i="2"/>
  <c r="AW3" i="2"/>
  <c r="AN3" i="2"/>
  <c r="AW2" i="2"/>
  <c r="AN2" i="2"/>
  <c r="AW1" i="2"/>
  <c r="AN1" i="2"/>
  <c r="AO3" i="3" l="1"/>
  <c r="AK7" i="3" s="1"/>
  <c r="AX30" i="4"/>
  <c r="AO1" i="3"/>
  <c r="AK5" i="3" s="1"/>
  <c r="AO16" i="4"/>
  <c r="AO18" i="4"/>
  <c r="AX23" i="2"/>
  <c r="AO4" i="3"/>
  <c r="AX2" i="4"/>
  <c r="AH6" i="4" s="1"/>
  <c r="S6" i="4" s="1"/>
  <c r="AO14" i="3"/>
  <c r="AX22" i="4"/>
  <c r="AX56" i="4"/>
  <c r="AX62" i="4"/>
  <c r="AX66" i="4"/>
  <c r="AX70" i="4"/>
  <c r="AX74" i="4"/>
  <c r="AX78" i="4"/>
  <c r="AX82" i="4"/>
  <c r="AX86" i="4"/>
  <c r="AX92" i="4"/>
  <c r="AX98" i="4"/>
  <c r="AO24" i="3"/>
  <c r="AO2" i="3"/>
  <c r="AG6" i="3" s="1"/>
  <c r="AO11" i="3"/>
  <c r="AK15" i="3" s="1"/>
  <c r="AO52" i="4"/>
  <c r="AO45" i="4"/>
  <c r="AO51" i="4"/>
  <c r="AO46" i="4"/>
  <c r="AO39" i="4"/>
  <c r="AO23" i="4"/>
  <c r="AO34" i="4"/>
  <c r="AO30" i="4"/>
  <c r="AO29" i="4"/>
  <c r="AO28" i="4"/>
  <c r="AO27" i="4"/>
  <c r="AO25" i="4"/>
  <c r="AO22" i="4"/>
  <c r="AO20" i="4"/>
  <c r="AO15" i="4"/>
  <c r="AO7" i="4"/>
  <c r="AO5" i="4"/>
  <c r="AO32" i="4"/>
  <c r="AO1" i="4"/>
  <c r="AO3" i="4"/>
  <c r="AO6" i="4"/>
  <c r="AO9" i="4"/>
  <c r="AO11" i="4"/>
  <c r="AO13" i="4"/>
  <c r="AX15" i="4"/>
  <c r="AX16" i="4"/>
  <c r="AX17" i="4"/>
  <c r="AX18" i="4"/>
  <c r="AX20" i="4"/>
  <c r="AO26" i="4"/>
  <c r="AO36" i="4"/>
  <c r="AX44" i="4"/>
  <c r="AO19" i="4"/>
  <c r="AX28" i="4"/>
  <c r="AX58" i="4"/>
  <c r="AX64" i="4"/>
  <c r="AX68" i="4"/>
  <c r="AX72" i="4"/>
  <c r="AX76" i="4"/>
  <c r="AX80" i="4"/>
  <c r="AX84" i="4"/>
  <c r="AX88" i="4"/>
  <c r="AX90" i="4"/>
  <c r="AX96" i="4"/>
  <c r="AX5" i="2"/>
  <c r="AL9" i="2" s="1"/>
  <c r="W9" i="2" s="1"/>
  <c r="AX5" i="3"/>
  <c r="AX7" i="3"/>
  <c r="AH11" i="3" s="1"/>
  <c r="S11" i="3" s="1"/>
  <c r="AO38" i="3"/>
  <c r="AX51" i="4"/>
  <c r="AX46" i="4"/>
  <c r="AX45" i="4"/>
  <c r="AX52" i="4"/>
  <c r="AX40" i="4"/>
  <c r="AX32" i="4"/>
  <c r="AX1" i="4"/>
  <c r="AX31" i="4"/>
  <c r="AX26" i="4"/>
  <c r="AX24" i="4"/>
  <c r="AX21" i="4"/>
  <c r="AX19" i="4"/>
  <c r="AX13" i="4"/>
  <c r="AX11" i="4"/>
  <c r="AX9" i="4"/>
  <c r="AX39" i="4"/>
  <c r="AX23" i="4"/>
  <c r="AX3" i="4"/>
  <c r="AX6" i="4"/>
  <c r="AO10" i="4"/>
  <c r="AO14" i="4"/>
  <c r="AO24" i="4"/>
  <c r="AX27" i="4"/>
  <c r="AX29" i="4"/>
  <c r="AO31" i="4"/>
  <c r="AX34" i="4"/>
  <c r="AO35" i="4"/>
  <c r="AO40" i="4"/>
  <c r="AX4" i="4"/>
  <c r="AX5" i="4"/>
  <c r="AX7" i="4"/>
  <c r="AX8" i="4"/>
  <c r="AX12" i="4"/>
  <c r="AO17" i="4"/>
  <c r="AO37" i="4"/>
  <c r="AX60" i="4"/>
  <c r="AX94" i="4"/>
  <c r="AO6" i="2"/>
  <c r="AO8" i="2"/>
  <c r="AG12" i="2" s="1"/>
  <c r="AO2" i="4"/>
  <c r="AO4" i="4"/>
  <c r="AO8" i="4"/>
  <c r="AX10" i="4"/>
  <c r="AO12" i="4"/>
  <c r="AX14" i="4"/>
  <c r="AO21" i="4"/>
  <c r="AX25" i="4"/>
  <c r="AO33" i="4"/>
  <c r="AX35" i="4"/>
  <c r="AX36" i="4"/>
  <c r="AX37" i="4"/>
  <c r="AO38" i="4"/>
  <c r="AO55" i="4"/>
  <c r="AX33" i="4"/>
  <c r="AX38" i="4"/>
  <c r="AO42" i="4"/>
  <c r="AX48" i="4"/>
  <c r="AX41" i="4"/>
  <c r="AO47" i="4"/>
  <c r="AX50" i="4"/>
  <c r="AX42" i="4"/>
  <c r="AX47" i="4"/>
  <c r="AO54" i="4"/>
  <c r="AX55" i="4"/>
  <c r="AO57" i="4"/>
  <c r="AO59" i="4"/>
  <c r="AO61" i="4"/>
  <c r="AO63" i="4"/>
  <c r="AO65" i="4"/>
  <c r="AO67" i="4"/>
  <c r="AO69" i="4"/>
  <c r="AO71" i="4"/>
  <c r="AO73" i="4"/>
  <c r="AO75" i="4"/>
  <c r="AO77" i="4"/>
  <c r="AO79" i="4"/>
  <c r="AO81" i="4"/>
  <c r="AO83" i="4"/>
  <c r="AO85" i="4"/>
  <c r="AO87" i="4"/>
  <c r="AO89" i="4"/>
  <c r="AO91" i="4"/>
  <c r="AO93" i="4"/>
  <c r="AO95" i="4"/>
  <c r="AO97" i="4"/>
  <c r="AO99" i="4"/>
  <c r="AO43" i="4"/>
  <c r="AO49" i="4"/>
  <c r="AO53" i="4"/>
  <c r="AX54" i="4"/>
  <c r="AX57" i="4"/>
  <c r="AX59" i="4"/>
  <c r="AX61" i="4"/>
  <c r="AX63" i="4"/>
  <c r="AX65" i="4"/>
  <c r="AX67" i="4"/>
  <c r="AX69" i="4"/>
  <c r="AX71" i="4"/>
  <c r="AX73" i="4"/>
  <c r="AX75" i="4"/>
  <c r="AX77" i="4"/>
  <c r="AX79" i="4"/>
  <c r="AX81" i="4"/>
  <c r="AX83" i="4"/>
  <c r="AX85" i="4"/>
  <c r="AX87" i="4"/>
  <c r="AX89" i="4"/>
  <c r="AX91" i="4"/>
  <c r="AX93" i="4"/>
  <c r="AX95" i="4"/>
  <c r="AX97" i="4"/>
  <c r="AX99" i="4"/>
  <c r="AO41" i="4"/>
  <c r="AX43" i="4"/>
  <c r="AO44" i="4"/>
  <c r="AO48" i="4"/>
  <c r="AX49" i="4"/>
  <c r="AO50" i="4"/>
  <c r="AX53" i="4"/>
  <c r="AO56" i="4"/>
  <c r="AO58" i="4"/>
  <c r="AO60" i="4"/>
  <c r="AO62" i="4"/>
  <c r="AO64" i="4"/>
  <c r="AO66" i="4"/>
  <c r="AO68" i="4"/>
  <c r="AO70" i="4"/>
  <c r="AO72" i="4"/>
  <c r="AO74" i="4"/>
  <c r="AO76" i="4"/>
  <c r="AO78" i="4"/>
  <c r="AO80" i="4"/>
  <c r="AO82" i="4"/>
  <c r="AO84" i="4"/>
  <c r="AO86" i="4"/>
  <c r="AO88" i="4"/>
  <c r="AO90" i="4"/>
  <c r="AO92" i="4"/>
  <c r="AO94" i="4"/>
  <c r="AO96" i="4"/>
  <c r="AO98" i="4"/>
  <c r="AX100" i="4"/>
  <c r="AX29" i="2"/>
  <c r="AG5" i="3"/>
  <c r="AL9" i="3"/>
  <c r="W9" i="3" s="1"/>
  <c r="AH9" i="3"/>
  <c r="S9" i="3" s="1"/>
  <c r="AX60" i="3"/>
  <c r="AX66" i="3"/>
  <c r="AX72" i="3"/>
  <c r="AX78" i="3"/>
  <c r="AX84" i="3"/>
  <c r="AX90" i="3"/>
  <c r="AX98" i="3"/>
  <c r="AO3" i="2"/>
  <c r="AO5" i="2"/>
  <c r="AG9" i="2" s="1"/>
  <c r="AX12" i="2"/>
  <c r="AH16" i="2" s="1"/>
  <c r="S16" i="2" s="1"/>
  <c r="N23" i="2" s="1"/>
  <c r="N50" i="2" s="1"/>
  <c r="AX14" i="2"/>
  <c r="AX44" i="3"/>
  <c r="AX27" i="3"/>
  <c r="AX24" i="3"/>
  <c r="AX20" i="3"/>
  <c r="AX14" i="3"/>
  <c r="AX34" i="3"/>
  <c r="AX6" i="3"/>
  <c r="AG7" i="3"/>
  <c r="AX11" i="3"/>
  <c r="AX21" i="3"/>
  <c r="AX22" i="3"/>
  <c r="AX23" i="3"/>
  <c r="AX25" i="3"/>
  <c r="AX26" i="3"/>
  <c r="AO27" i="3"/>
  <c r="AO31" i="3"/>
  <c r="AX37" i="3"/>
  <c r="AX39" i="3"/>
  <c r="AO51" i="3"/>
  <c r="AK6" i="3"/>
  <c r="AX58" i="3"/>
  <c r="AX64" i="3"/>
  <c r="AX70" i="3"/>
  <c r="AX76" i="3"/>
  <c r="AX82" i="3"/>
  <c r="AX88" i="3"/>
  <c r="AX96" i="3"/>
  <c r="AX24" i="2"/>
  <c r="AX1" i="3"/>
  <c r="AX2" i="3"/>
  <c r="AX3" i="3"/>
  <c r="AX4" i="3"/>
  <c r="AO9" i="3"/>
  <c r="AO13" i="3"/>
  <c r="AO15" i="3"/>
  <c r="AX17" i="3"/>
  <c r="AX18" i="3"/>
  <c r="AX19" i="3"/>
  <c r="AO20" i="3"/>
  <c r="AO29" i="3"/>
  <c r="AX30" i="3"/>
  <c r="AO32" i="3"/>
  <c r="AK8" i="3"/>
  <c r="AG8" i="3"/>
  <c r="AX28" i="3"/>
  <c r="AX56" i="3"/>
  <c r="AX62" i="3"/>
  <c r="AX68" i="3"/>
  <c r="AX74" i="3"/>
  <c r="AX80" i="3"/>
  <c r="AX86" i="3"/>
  <c r="AX92" i="3"/>
  <c r="AX94" i="3"/>
  <c r="AX38" i="2"/>
  <c r="AO2" i="2"/>
  <c r="AK6" i="2" s="1"/>
  <c r="AO4" i="2"/>
  <c r="AK8" i="2" s="1"/>
  <c r="AO44" i="3"/>
  <c r="AO39" i="3"/>
  <c r="AO34" i="3"/>
  <c r="AO28" i="3"/>
  <c r="AO26" i="3"/>
  <c r="AO25" i="3"/>
  <c r="AO23" i="3"/>
  <c r="AO22" i="3"/>
  <c r="AO21" i="3"/>
  <c r="AO19" i="3"/>
  <c r="AO18" i="3"/>
  <c r="AO17" i="3"/>
  <c r="AO16" i="3"/>
  <c r="AO12" i="3"/>
  <c r="AO10" i="3"/>
  <c r="AO8" i="3"/>
  <c r="AO5" i="3"/>
  <c r="AO6" i="3"/>
  <c r="AO7" i="3"/>
  <c r="AX8" i="3"/>
  <c r="AX9" i="3"/>
  <c r="AX10" i="3"/>
  <c r="AX12" i="3"/>
  <c r="AX13" i="3"/>
  <c r="AX15" i="3"/>
  <c r="AX16" i="3"/>
  <c r="AX29" i="3"/>
  <c r="AO33" i="3"/>
  <c r="AO42" i="3"/>
  <c r="AX31" i="3"/>
  <c r="AX32" i="3"/>
  <c r="AX33" i="3"/>
  <c r="AO35" i="3"/>
  <c r="AO36" i="3"/>
  <c r="AX38" i="3"/>
  <c r="AX42" i="3"/>
  <c r="AO55" i="3"/>
  <c r="AX35" i="3"/>
  <c r="AX36" i="3"/>
  <c r="AO43" i="3"/>
  <c r="AX48" i="3"/>
  <c r="AO30" i="3"/>
  <c r="AO37" i="3"/>
  <c r="AX40" i="3"/>
  <c r="AX41" i="3"/>
  <c r="AO47" i="3"/>
  <c r="AX52" i="3"/>
  <c r="AO40" i="3"/>
  <c r="AO41" i="3"/>
  <c r="AX43" i="3"/>
  <c r="AO46" i="3"/>
  <c r="AX47" i="3"/>
  <c r="AO50" i="3"/>
  <c r="AX51" i="3"/>
  <c r="AO54" i="3"/>
  <c r="AX55" i="3"/>
  <c r="AO57" i="3"/>
  <c r="AO59" i="3"/>
  <c r="AO61" i="3"/>
  <c r="AO63" i="3"/>
  <c r="AO65" i="3"/>
  <c r="AO67" i="3"/>
  <c r="AO69" i="3"/>
  <c r="AO71" i="3"/>
  <c r="AO73" i="3"/>
  <c r="AO75" i="3"/>
  <c r="AO77" i="3"/>
  <c r="AO79" i="3"/>
  <c r="AO81" i="3"/>
  <c r="AO83" i="3"/>
  <c r="AO85" i="3"/>
  <c r="AO87" i="3"/>
  <c r="AO89" i="3"/>
  <c r="AO91" i="3"/>
  <c r="AO93" i="3"/>
  <c r="AO95" i="3"/>
  <c r="AO97" i="3"/>
  <c r="AO99" i="3"/>
  <c r="AO45" i="3"/>
  <c r="AX46" i="3"/>
  <c r="AO49" i="3"/>
  <c r="AX50" i="3"/>
  <c r="AO53" i="3"/>
  <c r="AX54" i="3"/>
  <c r="AX57" i="3"/>
  <c r="AX59" i="3"/>
  <c r="AX61" i="3"/>
  <c r="AX63" i="3"/>
  <c r="AX65" i="3"/>
  <c r="AX67" i="3"/>
  <c r="AX69" i="3"/>
  <c r="AX71" i="3"/>
  <c r="AX73" i="3"/>
  <c r="AX75" i="3"/>
  <c r="AX77" i="3"/>
  <c r="AX79" i="3"/>
  <c r="AX81" i="3"/>
  <c r="AX83" i="3"/>
  <c r="AX85" i="3"/>
  <c r="AX87" i="3"/>
  <c r="AX89" i="3"/>
  <c r="AX91" i="3"/>
  <c r="AX93" i="3"/>
  <c r="AX95" i="3"/>
  <c r="AX97" i="3"/>
  <c r="AX99" i="3"/>
  <c r="AX45" i="3"/>
  <c r="AO48" i="3"/>
  <c r="AX49" i="3"/>
  <c r="AO52" i="3"/>
  <c r="AX53" i="3"/>
  <c r="AO56" i="3"/>
  <c r="AO58" i="3"/>
  <c r="AO60" i="3"/>
  <c r="AO62" i="3"/>
  <c r="AO64" i="3"/>
  <c r="AO66" i="3"/>
  <c r="AO68" i="3"/>
  <c r="AO70" i="3"/>
  <c r="AO72" i="3"/>
  <c r="AO74" i="3"/>
  <c r="AO76" i="3"/>
  <c r="AO78" i="3"/>
  <c r="AO80" i="3"/>
  <c r="AO82" i="3"/>
  <c r="AO84" i="3"/>
  <c r="AO86" i="3"/>
  <c r="AO88" i="3"/>
  <c r="AO90" i="3"/>
  <c r="AO92" i="3"/>
  <c r="AO94" i="3"/>
  <c r="AO96" i="3"/>
  <c r="AO98" i="3"/>
  <c r="AX100" i="3"/>
  <c r="AK10" i="2"/>
  <c r="AG10" i="2"/>
  <c r="AK12" i="2"/>
  <c r="AK9" i="2"/>
  <c r="AK7" i="2"/>
  <c r="AG7" i="2"/>
  <c r="AO52" i="2"/>
  <c r="AO51" i="2"/>
  <c r="AO38" i="2"/>
  <c r="AO46" i="2"/>
  <c r="AO37" i="2"/>
  <c r="AO15" i="2"/>
  <c r="AO11" i="2"/>
  <c r="AO9" i="2"/>
  <c r="AO45" i="2"/>
  <c r="AO35" i="2"/>
  <c r="AO33" i="2"/>
  <c r="AO36" i="2"/>
  <c r="AX56" i="2"/>
  <c r="AX62" i="2"/>
  <c r="AX66" i="2"/>
  <c r="AX72" i="2"/>
  <c r="AX80" i="2"/>
  <c r="AX82" i="2"/>
  <c r="AX88" i="2"/>
  <c r="AX94" i="2"/>
  <c r="AX96" i="2"/>
  <c r="AX9" i="2"/>
  <c r="AO10" i="2"/>
  <c r="AX11" i="2"/>
  <c r="AO13" i="2"/>
  <c r="AX15" i="2"/>
  <c r="AO16" i="2"/>
  <c r="AX18" i="2"/>
  <c r="AO19" i="2"/>
  <c r="AO20" i="2"/>
  <c r="AO21" i="2"/>
  <c r="AO22" i="2"/>
  <c r="AX26" i="2"/>
  <c r="AO7" i="2"/>
  <c r="AX39" i="2"/>
  <c r="AX60" i="2"/>
  <c r="AX68" i="2"/>
  <c r="AX74" i="2"/>
  <c r="AX78" i="2"/>
  <c r="AX84" i="2"/>
  <c r="AX86" i="2"/>
  <c r="AX92" i="2"/>
  <c r="AX98" i="2"/>
  <c r="AO1" i="2"/>
  <c r="AX51" i="2"/>
  <c r="AX46" i="2"/>
  <c r="AX52" i="2"/>
  <c r="AX45" i="2"/>
  <c r="AX37" i="2"/>
  <c r="AX36" i="2"/>
  <c r="AX35" i="2"/>
  <c r="AX33" i="2"/>
  <c r="AX13" i="2"/>
  <c r="AX6" i="2"/>
  <c r="AX7" i="2"/>
  <c r="AX8" i="2"/>
  <c r="AO17" i="2"/>
  <c r="AX19" i="2"/>
  <c r="AX20" i="2"/>
  <c r="AX21" i="2"/>
  <c r="AX22" i="2"/>
  <c r="AO23" i="2"/>
  <c r="AO34" i="2"/>
  <c r="AX58" i="2"/>
  <c r="AX64" i="2"/>
  <c r="AX70" i="2"/>
  <c r="AX76" i="2"/>
  <c r="AX90" i="2"/>
  <c r="AX1" i="2"/>
  <c r="AX2" i="2"/>
  <c r="AX3" i="2"/>
  <c r="AX4" i="2"/>
  <c r="AX10" i="2"/>
  <c r="AO12" i="2"/>
  <c r="AO14" i="2"/>
  <c r="AX16" i="2"/>
  <c r="AX17" i="2"/>
  <c r="AO18" i="2"/>
  <c r="AX25" i="2"/>
  <c r="AX27" i="2"/>
  <c r="AO40" i="2"/>
  <c r="AO28" i="2"/>
  <c r="AO30" i="2"/>
  <c r="AX34" i="2"/>
  <c r="AX40" i="2"/>
  <c r="AO55" i="2"/>
  <c r="AX28" i="2"/>
  <c r="AX30" i="2"/>
  <c r="AO31" i="2"/>
  <c r="AO32" i="2"/>
  <c r="AO43" i="2"/>
  <c r="AX48" i="2"/>
  <c r="AO24" i="2"/>
  <c r="AO25" i="2"/>
  <c r="AO26" i="2"/>
  <c r="AO27" i="2"/>
  <c r="AO29" i="2"/>
  <c r="AX31" i="2"/>
  <c r="AX32" i="2"/>
  <c r="AO39" i="2"/>
  <c r="AO47" i="2"/>
  <c r="AX50" i="2"/>
  <c r="AO41" i="2"/>
  <c r="AX43" i="2"/>
  <c r="AO44" i="2"/>
  <c r="AX47" i="2"/>
  <c r="AO54" i="2"/>
  <c r="AX55" i="2"/>
  <c r="AO57" i="2"/>
  <c r="AO59" i="2"/>
  <c r="AO61" i="2"/>
  <c r="AO63" i="2"/>
  <c r="AO65" i="2"/>
  <c r="AO67" i="2"/>
  <c r="AO69" i="2"/>
  <c r="AO71" i="2"/>
  <c r="AO73" i="2"/>
  <c r="AO75" i="2"/>
  <c r="AO77" i="2"/>
  <c r="AO79" i="2"/>
  <c r="AO81" i="2"/>
  <c r="AO83" i="2"/>
  <c r="AO85" i="2"/>
  <c r="AO87" i="2"/>
  <c r="AO89" i="2"/>
  <c r="AO91" i="2"/>
  <c r="AO93" i="2"/>
  <c r="AO95" i="2"/>
  <c r="AO97" i="2"/>
  <c r="AO99" i="2"/>
  <c r="AX41" i="2"/>
  <c r="AO42" i="2"/>
  <c r="AX44" i="2"/>
  <c r="AO49" i="2"/>
  <c r="AO53" i="2"/>
  <c r="AX54" i="2"/>
  <c r="AX57" i="2"/>
  <c r="AX59" i="2"/>
  <c r="AX61" i="2"/>
  <c r="AX63" i="2"/>
  <c r="AX65" i="2"/>
  <c r="AX67" i="2"/>
  <c r="AX69" i="2"/>
  <c r="AX71" i="2"/>
  <c r="AX73" i="2"/>
  <c r="AX75" i="2"/>
  <c r="AX77" i="2"/>
  <c r="AX79" i="2"/>
  <c r="AX81" i="2"/>
  <c r="AX83" i="2"/>
  <c r="AX85" i="2"/>
  <c r="AX87" i="2"/>
  <c r="AX89" i="2"/>
  <c r="AX91" i="2"/>
  <c r="AX93" i="2"/>
  <c r="AX95" i="2"/>
  <c r="AX97" i="2"/>
  <c r="AX99" i="2"/>
  <c r="AX42" i="2"/>
  <c r="AO48" i="2"/>
  <c r="AX49" i="2"/>
  <c r="AO50" i="2"/>
  <c r="AX53" i="2"/>
  <c r="AO56" i="2"/>
  <c r="AO58" i="2"/>
  <c r="AO60" i="2"/>
  <c r="AO62" i="2"/>
  <c r="AO64" i="2"/>
  <c r="AO66" i="2"/>
  <c r="AO68" i="2"/>
  <c r="AO70" i="2"/>
  <c r="AO72" i="2"/>
  <c r="AO74" i="2"/>
  <c r="AO76" i="2"/>
  <c r="AO78" i="2"/>
  <c r="AO80" i="2"/>
  <c r="AO82" i="2"/>
  <c r="AO84" i="2"/>
  <c r="AO86" i="2"/>
  <c r="AO88" i="2"/>
  <c r="AO90" i="2"/>
  <c r="AO92" i="2"/>
  <c r="AO94" i="2"/>
  <c r="AO96" i="2"/>
  <c r="AO98" i="2"/>
  <c r="AX100" i="2"/>
  <c r="AW100" i="1"/>
  <c r="AW99" i="1"/>
  <c r="AN99" i="1"/>
  <c r="AW98" i="1"/>
  <c r="AN98" i="1"/>
  <c r="AW97" i="1"/>
  <c r="AN97" i="1"/>
  <c r="AW96" i="1"/>
  <c r="AN96" i="1"/>
  <c r="AW95" i="1"/>
  <c r="AN95" i="1"/>
  <c r="AW94" i="1"/>
  <c r="AN94" i="1"/>
  <c r="AW93" i="1"/>
  <c r="AN93" i="1"/>
  <c r="AW92" i="1"/>
  <c r="AN92" i="1"/>
  <c r="AW91" i="1"/>
  <c r="AN91" i="1"/>
  <c r="AW90" i="1"/>
  <c r="AN90" i="1"/>
  <c r="AW89" i="1"/>
  <c r="AN89" i="1"/>
  <c r="AW88" i="1"/>
  <c r="AN88" i="1"/>
  <c r="AW87" i="1"/>
  <c r="AN87" i="1"/>
  <c r="AW86" i="1"/>
  <c r="AN86" i="1"/>
  <c r="AW85" i="1"/>
  <c r="AN85" i="1"/>
  <c r="AW84" i="1"/>
  <c r="AN84" i="1"/>
  <c r="AW83" i="1"/>
  <c r="AN83" i="1"/>
  <c r="AW82" i="1"/>
  <c r="AN82" i="1"/>
  <c r="AW81" i="1"/>
  <c r="AN81" i="1"/>
  <c r="AW80" i="1"/>
  <c r="AN80" i="1"/>
  <c r="AW79" i="1"/>
  <c r="AN79" i="1"/>
  <c r="AW78" i="1"/>
  <c r="AN78" i="1"/>
  <c r="AW77" i="1"/>
  <c r="AN77" i="1"/>
  <c r="AW76" i="1"/>
  <c r="AN76" i="1"/>
  <c r="AW75" i="1"/>
  <c r="AN75" i="1"/>
  <c r="AW74" i="1"/>
  <c r="AN74" i="1"/>
  <c r="AW73" i="1"/>
  <c r="AN73" i="1"/>
  <c r="AW72" i="1"/>
  <c r="AN72" i="1"/>
  <c r="AW71" i="1"/>
  <c r="AN71" i="1"/>
  <c r="AW70" i="1"/>
  <c r="AN70" i="1"/>
  <c r="AW69" i="1"/>
  <c r="AN69" i="1"/>
  <c r="AW68" i="1"/>
  <c r="AN68" i="1"/>
  <c r="AW67" i="1"/>
  <c r="AN67" i="1"/>
  <c r="AW66" i="1"/>
  <c r="AN66" i="1"/>
  <c r="AW65" i="1"/>
  <c r="AN65" i="1"/>
  <c r="AW64" i="1"/>
  <c r="AN64" i="1"/>
  <c r="AW63" i="1"/>
  <c r="AN63" i="1"/>
  <c r="AW62" i="1"/>
  <c r="AN62" i="1"/>
  <c r="AW61" i="1"/>
  <c r="AN61" i="1"/>
  <c r="AW60" i="1"/>
  <c r="AN60" i="1"/>
  <c r="AW59" i="1"/>
  <c r="AN59" i="1"/>
  <c r="AW58" i="1"/>
  <c r="AN58" i="1"/>
  <c r="AW57" i="1"/>
  <c r="AN57" i="1"/>
  <c r="AW56" i="1"/>
  <c r="AN56" i="1"/>
  <c r="AW55" i="1"/>
  <c r="AN55" i="1"/>
  <c r="AW54" i="1"/>
  <c r="AN54" i="1"/>
  <c r="AW53" i="1"/>
  <c r="AN53" i="1"/>
  <c r="AW52" i="1"/>
  <c r="AN52" i="1"/>
  <c r="AW51" i="1"/>
  <c r="AN51" i="1"/>
  <c r="AW50" i="1"/>
  <c r="AN50" i="1"/>
  <c r="AW49" i="1"/>
  <c r="AN49" i="1"/>
  <c r="AW48" i="1"/>
  <c r="AN48" i="1"/>
  <c r="AW47" i="1"/>
  <c r="AN47" i="1"/>
  <c r="AW46" i="1"/>
  <c r="AN46" i="1"/>
  <c r="AW45" i="1"/>
  <c r="AN45" i="1"/>
  <c r="AW44" i="1"/>
  <c r="AN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AW33" i="1"/>
  <c r="AN33" i="1"/>
  <c r="AC33" i="1"/>
  <c r="AA33" i="1"/>
  <c r="Y33" i="1"/>
  <c r="U33" i="1"/>
  <c r="Q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AW28" i="1"/>
  <c r="AN28" i="1"/>
  <c r="AW27" i="1"/>
  <c r="AN27" i="1"/>
  <c r="AW26" i="1"/>
  <c r="AN26" i="1"/>
  <c r="AW25" i="1"/>
  <c r="AN25" i="1"/>
  <c r="AW24" i="1"/>
  <c r="AN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W5" i="1"/>
  <c r="AN5" i="1"/>
  <c r="AW4" i="1"/>
  <c r="AN4" i="1"/>
  <c r="AW3" i="1"/>
  <c r="AN3" i="1"/>
  <c r="AW2" i="1"/>
  <c r="AN2" i="1"/>
  <c r="AW1" i="1"/>
  <c r="AN1" i="1"/>
  <c r="AH9" i="2" l="1"/>
  <c r="S9" i="2" s="1"/>
  <c r="AG8" i="2"/>
  <c r="AG6" i="2"/>
  <c r="AL6" i="4"/>
  <c r="W6" i="4" s="1"/>
  <c r="W32" i="4" s="1"/>
  <c r="AG15" i="3"/>
  <c r="V9" i="2"/>
  <c r="H12" i="2" s="1"/>
  <c r="H39" i="2" s="1"/>
  <c r="AL13" i="4"/>
  <c r="W13" i="4" s="1"/>
  <c r="AH13" i="4"/>
  <c r="S13" i="4" s="1"/>
  <c r="AK12" i="4"/>
  <c r="AG12" i="4"/>
  <c r="AL9" i="4"/>
  <c r="W9" i="4" s="1"/>
  <c r="AH9" i="4"/>
  <c r="S9" i="4" s="1"/>
  <c r="AH7" i="4"/>
  <c r="S7" i="4" s="1"/>
  <c r="AL7" i="4"/>
  <c r="W7" i="4" s="1"/>
  <c r="AH15" i="4"/>
  <c r="S15" i="4" s="1"/>
  <c r="AL15" i="4"/>
  <c r="W15" i="4" s="1"/>
  <c r="AG13" i="4"/>
  <c r="AK13" i="4"/>
  <c r="AK15" i="4"/>
  <c r="AG15" i="4"/>
  <c r="AL11" i="3"/>
  <c r="W11" i="3" s="1"/>
  <c r="W37" i="3" s="1"/>
  <c r="AK8" i="4"/>
  <c r="AG8" i="4"/>
  <c r="AL16" i="4"/>
  <c r="W16" i="4" s="1"/>
  <c r="AH16" i="4"/>
  <c r="S16" i="4" s="1"/>
  <c r="AL8" i="4"/>
  <c r="W8" i="4" s="1"/>
  <c r="AH8" i="4"/>
  <c r="S8" i="4" s="1"/>
  <c r="AG10" i="4"/>
  <c r="AK10" i="4"/>
  <c r="AG9" i="4"/>
  <c r="AK9" i="4"/>
  <c r="S32" i="4"/>
  <c r="I5" i="4"/>
  <c r="I32" i="4" s="1"/>
  <c r="AH14" i="4"/>
  <c r="S14" i="4" s="1"/>
  <c r="AL14" i="4"/>
  <c r="W14" i="4" s="1"/>
  <c r="AL11" i="4"/>
  <c r="W11" i="4" s="1"/>
  <c r="AH11" i="4"/>
  <c r="S11" i="4" s="1"/>
  <c r="AH10" i="4"/>
  <c r="S10" i="4" s="1"/>
  <c r="AL10" i="4"/>
  <c r="W10" i="4" s="1"/>
  <c r="AH5" i="4"/>
  <c r="S5" i="4" s="1"/>
  <c r="AL5" i="4"/>
  <c r="W5" i="4" s="1"/>
  <c r="AK5" i="4"/>
  <c r="AG5" i="4"/>
  <c r="AK16" i="4"/>
  <c r="AG16" i="4"/>
  <c r="R16" i="4" s="1"/>
  <c r="AG6" i="4"/>
  <c r="R6" i="4" s="1"/>
  <c r="AK6" i="4"/>
  <c r="AL12" i="4"/>
  <c r="W12" i="4" s="1"/>
  <c r="AH12" i="4"/>
  <c r="S12" i="4" s="1"/>
  <c r="AG14" i="4"/>
  <c r="R14" i="4" s="1"/>
  <c r="AK14" i="4"/>
  <c r="V14" i="4" s="1"/>
  <c r="AK7" i="4"/>
  <c r="AG7" i="4"/>
  <c r="AG11" i="4"/>
  <c r="AK11" i="4"/>
  <c r="AL14" i="3"/>
  <c r="W14" i="3" s="1"/>
  <c r="AH14" i="3"/>
  <c r="S14" i="3" s="1"/>
  <c r="S37" i="3"/>
  <c r="D15" i="3"/>
  <c r="D38" i="3" s="1"/>
  <c r="AL13" i="3"/>
  <c r="W13" i="3" s="1"/>
  <c r="AH13" i="3"/>
  <c r="S13" i="3" s="1"/>
  <c r="AK9" i="3"/>
  <c r="V9" i="3" s="1"/>
  <c r="AG9" i="3"/>
  <c r="R9" i="3" s="1"/>
  <c r="AL6" i="3"/>
  <c r="W6" i="3" s="1"/>
  <c r="AH6" i="3"/>
  <c r="S6" i="3" s="1"/>
  <c r="AK10" i="3"/>
  <c r="AG10" i="3"/>
  <c r="AH7" i="3"/>
  <c r="S7" i="3" s="1"/>
  <c r="AL7" i="3"/>
  <c r="AH10" i="3"/>
  <c r="S10" i="3" s="1"/>
  <c r="AL10" i="3"/>
  <c r="W10" i="3" s="1"/>
  <c r="AL16" i="2"/>
  <c r="W16" i="2" s="1"/>
  <c r="N24" i="2" s="1"/>
  <c r="N51" i="2" s="1"/>
  <c r="AH12" i="3"/>
  <c r="S12" i="3" s="1"/>
  <c r="AL12" i="3"/>
  <c r="W12" i="3" s="1"/>
  <c r="AK12" i="3"/>
  <c r="AG12" i="3"/>
  <c r="AK13" i="3"/>
  <c r="AG13" i="3"/>
  <c r="AH5" i="3"/>
  <c r="S5" i="3" s="1"/>
  <c r="AL5" i="3"/>
  <c r="AL15" i="3"/>
  <c r="AH15" i="3"/>
  <c r="S15" i="3" s="1"/>
  <c r="S35" i="3"/>
  <c r="V22" i="3"/>
  <c r="W22" i="3" s="1"/>
  <c r="I10" i="3"/>
  <c r="I33" i="3" s="1"/>
  <c r="AK16" i="3"/>
  <c r="AG16" i="3"/>
  <c r="S42" i="2"/>
  <c r="AH16" i="3"/>
  <c r="S16" i="3" s="1"/>
  <c r="AL16" i="3"/>
  <c r="W16" i="3" s="1"/>
  <c r="AG11" i="3"/>
  <c r="R11" i="3" s="1"/>
  <c r="AK11" i="3"/>
  <c r="V11" i="3" s="1"/>
  <c r="AG14" i="3"/>
  <c r="AK14" i="3"/>
  <c r="AH8" i="3"/>
  <c r="S8" i="3" s="1"/>
  <c r="AL8" i="3"/>
  <c r="W8" i="3" s="1"/>
  <c r="W35" i="3"/>
  <c r="I11" i="3"/>
  <c r="I34" i="3" s="1"/>
  <c r="AH15" i="2"/>
  <c r="S15" i="2" s="1"/>
  <c r="AL15" i="2"/>
  <c r="W15" i="2" s="1"/>
  <c r="AK16" i="2"/>
  <c r="AG16" i="2"/>
  <c r="R16" i="2" s="1"/>
  <c r="AL6" i="2"/>
  <c r="W6" i="2" s="1"/>
  <c r="AH6" i="2"/>
  <c r="S6" i="2" s="1"/>
  <c r="W35" i="2"/>
  <c r="I12" i="2"/>
  <c r="I39" i="2" s="1"/>
  <c r="AG14" i="2"/>
  <c r="AK14" i="2"/>
  <c r="AG15" i="2"/>
  <c r="AK15" i="2"/>
  <c r="R9" i="2"/>
  <c r="AH10" i="2"/>
  <c r="S10" i="2" s="1"/>
  <c r="AL10" i="2"/>
  <c r="W10" i="2" s="1"/>
  <c r="AG11" i="2"/>
  <c r="AK11" i="2"/>
  <c r="AK13" i="2"/>
  <c r="AG13" i="2"/>
  <c r="V35" i="2"/>
  <c r="AL14" i="2"/>
  <c r="W14" i="2" s="1"/>
  <c r="AH14" i="2"/>
  <c r="S14" i="2" s="1"/>
  <c r="AH5" i="2"/>
  <c r="S5" i="2" s="1"/>
  <c r="AL5" i="2"/>
  <c r="W5" i="2" s="1"/>
  <c r="AL12" i="2"/>
  <c r="W12" i="2" s="1"/>
  <c r="AH12" i="2"/>
  <c r="S12" i="2" s="1"/>
  <c r="AK5" i="2"/>
  <c r="AG5" i="2"/>
  <c r="S35" i="2"/>
  <c r="V22" i="2"/>
  <c r="W22" i="2" s="1"/>
  <c r="H13" i="2" s="1"/>
  <c r="I11" i="2"/>
  <c r="I38" i="2" s="1"/>
  <c r="AL13" i="2"/>
  <c r="W13" i="2" s="1"/>
  <c r="AH13" i="2"/>
  <c r="S13" i="2" s="1"/>
  <c r="AH7" i="2"/>
  <c r="S7" i="2" s="1"/>
  <c r="AL7" i="2"/>
  <c r="W7" i="2" s="1"/>
  <c r="AL8" i="2"/>
  <c r="W8" i="2" s="1"/>
  <c r="AH8" i="2"/>
  <c r="S8" i="2" s="1"/>
  <c r="AH11" i="2"/>
  <c r="S11" i="2" s="1"/>
  <c r="AL11" i="2"/>
  <c r="W11" i="2" s="1"/>
  <c r="AO23" i="1"/>
  <c r="AO36" i="1"/>
  <c r="AO2" i="1"/>
  <c r="AG6" i="1" s="1"/>
  <c r="AO32" i="1"/>
  <c r="AO1" i="1"/>
  <c r="AG5" i="1" s="1"/>
  <c r="AX100" i="1"/>
  <c r="AO4" i="1"/>
  <c r="AG8" i="1" s="1"/>
  <c r="AX5" i="1"/>
  <c r="AH9" i="1" s="1"/>
  <c r="S9" i="1" s="1"/>
  <c r="AO10" i="1"/>
  <c r="AG14" i="1" s="1"/>
  <c r="AO3" i="1"/>
  <c r="AG7" i="1" s="1"/>
  <c r="AO15" i="1"/>
  <c r="AO5" i="1"/>
  <c r="AX7" i="1"/>
  <c r="AL11" i="1" s="1"/>
  <c r="W11" i="1" s="1"/>
  <c r="W37" i="1" s="1"/>
  <c r="AO27" i="1"/>
  <c r="AX8" i="1"/>
  <c r="AX18" i="1"/>
  <c r="AX19" i="1"/>
  <c r="AX24" i="1"/>
  <c r="AX25" i="1"/>
  <c r="AX30" i="1"/>
  <c r="AX39" i="1"/>
  <c r="AX42" i="1"/>
  <c r="AX49" i="1"/>
  <c r="AX57" i="1"/>
  <c r="AX73" i="1"/>
  <c r="AX89" i="1"/>
  <c r="AX2" i="1"/>
  <c r="AX4" i="1"/>
  <c r="AK5" i="1"/>
  <c r="AX14" i="1"/>
  <c r="AX22" i="1"/>
  <c r="AX23" i="1"/>
  <c r="AX28" i="1"/>
  <c r="AX29" i="1"/>
  <c r="AX32" i="1"/>
  <c r="AX33" i="1"/>
  <c r="AX36" i="1"/>
  <c r="AX37" i="1"/>
  <c r="AX44" i="1"/>
  <c r="AX45" i="1"/>
  <c r="AX47" i="1"/>
  <c r="AX54" i="1"/>
  <c r="AX61" i="1"/>
  <c r="AX77" i="1"/>
  <c r="AX93" i="1"/>
  <c r="AX6" i="1"/>
  <c r="AX13" i="1"/>
  <c r="AX34" i="1"/>
  <c r="AX38" i="1"/>
  <c r="AX40" i="1"/>
  <c r="AX41" i="1"/>
  <c r="AX48" i="1"/>
  <c r="AX51" i="1"/>
  <c r="AX1" i="1"/>
  <c r="AX3" i="1"/>
  <c r="AO99" i="1"/>
  <c r="AO98" i="1"/>
  <c r="AO97" i="1"/>
  <c r="AO96" i="1"/>
  <c r="AO95" i="1"/>
  <c r="AO94" i="1"/>
  <c r="AO93" i="1"/>
  <c r="AO92" i="1"/>
  <c r="AO91" i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7" i="1"/>
  <c r="AO56" i="1"/>
  <c r="AO55" i="1"/>
  <c r="AO54" i="1"/>
  <c r="AO53" i="1"/>
  <c r="AO52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7" i="1"/>
  <c r="AO33" i="1"/>
  <c r="AO28" i="1"/>
  <c r="AO24" i="1"/>
  <c r="AO20" i="1"/>
  <c r="AO12" i="1"/>
  <c r="AO38" i="1"/>
  <c r="AO34" i="1"/>
  <c r="AO30" i="1"/>
  <c r="AO29" i="1"/>
  <c r="AO25" i="1"/>
  <c r="AO21" i="1"/>
  <c r="AO17" i="1"/>
  <c r="AO16" i="1"/>
  <c r="AO35" i="1"/>
  <c r="AO31" i="1"/>
  <c r="AO26" i="1"/>
  <c r="AO22" i="1"/>
  <c r="AO18" i="1"/>
  <c r="AX10" i="1"/>
  <c r="AO11" i="1"/>
  <c r="AX17" i="1"/>
  <c r="AX26" i="1"/>
  <c r="AX27" i="1"/>
  <c r="AX50" i="1"/>
  <c r="AX65" i="1"/>
  <c r="AX81" i="1"/>
  <c r="AX97" i="1"/>
  <c r="AO6" i="1"/>
  <c r="AO7" i="1"/>
  <c r="AO8" i="1"/>
  <c r="AX9" i="1"/>
  <c r="AX11" i="1"/>
  <c r="AX12" i="1"/>
  <c r="AO14" i="1"/>
  <c r="AX16" i="1"/>
  <c r="AO19" i="1"/>
  <c r="AX20" i="1"/>
  <c r="AX21" i="1"/>
  <c r="AX31" i="1"/>
  <c r="AX35" i="1"/>
  <c r="AX43" i="1"/>
  <c r="AX46" i="1"/>
  <c r="AX52" i="1"/>
  <c r="AX53" i="1"/>
  <c r="AX69" i="1"/>
  <c r="AX85" i="1"/>
  <c r="AX55" i="1"/>
  <c r="AX56" i="1"/>
  <c r="AX60" i="1"/>
  <c r="AX64" i="1"/>
  <c r="AX68" i="1"/>
  <c r="AX72" i="1"/>
  <c r="AX76" i="1"/>
  <c r="AX80" i="1"/>
  <c r="AX84" i="1"/>
  <c r="AX88" i="1"/>
  <c r="AX92" i="1"/>
  <c r="AX96" i="1"/>
  <c r="AO13" i="1"/>
  <c r="AX59" i="1"/>
  <c r="AX63" i="1"/>
  <c r="AX67" i="1"/>
  <c r="AX71" i="1"/>
  <c r="AX75" i="1"/>
  <c r="AX79" i="1"/>
  <c r="AX83" i="1"/>
  <c r="AX87" i="1"/>
  <c r="AX91" i="1"/>
  <c r="AX95" i="1"/>
  <c r="AX99" i="1"/>
  <c r="AO9" i="1"/>
  <c r="AX15" i="1"/>
  <c r="AX58" i="1"/>
  <c r="AX62" i="1"/>
  <c r="AX66" i="1"/>
  <c r="AX70" i="1"/>
  <c r="AX74" i="1"/>
  <c r="AX78" i="1"/>
  <c r="AX82" i="1"/>
  <c r="AX86" i="1"/>
  <c r="AX90" i="1"/>
  <c r="AX94" i="1"/>
  <c r="AX98" i="1"/>
  <c r="L44" i="1"/>
  <c r="G44" i="1"/>
  <c r="B44" i="1"/>
  <c r="L39" i="1"/>
  <c r="G39" i="1"/>
  <c r="B39" i="1"/>
  <c r="L34" i="1"/>
  <c r="G34" i="1"/>
  <c r="B34" i="1"/>
  <c r="L29" i="1"/>
  <c r="G29" i="1"/>
  <c r="B29" i="1"/>
  <c r="E25" i="1"/>
  <c r="B25" i="1"/>
  <c r="N24" i="1"/>
  <c r="A24" i="1"/>
  <c r="R6" i="2" l="1"/>
  <c r="W42" i="2"/>
  <c r="V56" i="2" s="1"/>
  <c r="W56" i="2" s="1"/>
  <c r="M52" i="2" s="1"/>
  <c r="V16" i="2"/>
  <c r="V19" i="4"/>
  <c r="W19" i="4" s="1"/>
  <c r="R9" i="4"/>
  <c r="Z9" i="4" s="1"/>
  <c r="I6" i="4"/>
  <c r="I33" i="4" s="1"/>
  <c r="V15" i="2"/>
  <c r="H24" i="2" s="1"/>
  <c r="H51" i="2" s="1"/>
  <c r="V6" i="4"/>
  <c r="V32" i="4" s="1"/>
  <c r="R10" i="2"/>
  <c r="Z10" i="2" s="1"/>
  <c r="R13" i="3"/>
  <c r="M15" i="3" s="1"/>
  <c r="M38" i="3" s="1"/>
  <c r="R7" i="4"/>
  <c r="Z7" i="4" s="1"/>
  <c r="R10" i="4"/>
  <c r="M11" i="4" s="1"/>
  <c r="M38" i="4" s="1"/>
  <c r="R15" i="2"/>
  <c r="AB9" i="2"/>
  <c r="AB35" i="2" s="1"/>
  <c r="V5" i="2"/>
  <c r="C6" i="2" s="1"/>
  <c r="C33" i="2" s="1"/>
  <c r="R12" i="3"/>
  <c r="R38" i="3" s="1"/>
  <c r="R7" i="3"/>
  <c r="R5" i="2"/>
  <c r="Z5" i="2" s="1"/>
  <c r="V29" i="2"/>
  <c r="W29" i="2" s="1"/>
  <c r="M25" i="2" s="1"/>
  <c r="D16" i="3"/>
  <c r="D39" i="3" s="1"/>
  <c r="V14" i="3"/>
  <c r="V40" i="3" s="1"/>
  <c r="V10" i="3"/>
  <c r="M11" i="3" s="1"/>
  <c r="M34" i="3" s="1"/>
  <c r="V24" i="3"/>
  <c r="W24" i="3" s="1"/>
  <c r="V11" i="4"/>
  <c r="V37" i="4" s="1"/>
  <c r="R5" i="4"/>
  <c r="Z5" i="4" s="1"/>
  <c r="V46" i="4"/>
  <c r="W46" i="4" s="1"/>
  <c r="H34" i="4" s="1"/>
  <c r="R15" i="4"/>
  <c r="H23" i="4" s="1"/>
  <c r="H50" i="4" s="1"/>
  <c r="V13" i="4"/>
  <c r="M18" i="4" s="1"/>
  <c r="M45" i="4" s="1"/>
  <c r="R12" i="4"/>
  <c r="R38" i="4" s="1"/>
  <c r="R14" i="3"/>
  <c r="Z14" i="3" s="1"/>
  <c r="V13" i="3"/>
  <c r="M16" i="3" s="1"/>
  <c r="M39" i="3" s="1"/>
  <c r="R11" i="4"/>
  <c r="V5" i="4"/>
  <c r="AB5" i="4" s="1"/>
  <c r="AB31" i="4" s="1"/>
  <c r="V9" i="4"/>
  <c r="H12" i="4" s="1"/>
  <c r="H39" i="4" s="1"/>
  <c r="V15" i="4"/>
  <c r="H24" i="4" s="1"/>
  <c r="H51" i="4" s="1"/>
  <c r="R13" i="4"/>
  <c r="M17" i="4" s="1"/>
  <c r="M44" i="4" s="1"/>
  <c r="V40" i="4"/>
  <c r="C24" i="4"/>
  <c r="C51" i="4" s="1"/>
  <c r="AB14" i="4"/>
  <c r="AB40" i="4" s="1"/>
  <c r="V39" i="4"/>
  <c r="W33" i="4"/>
  <c r="N6" i="4"/>
  <c r="N33" i="4" s="1"/>
  <c r="H17" i="4"/>
  <c r="H44" i="4" s="1"/>
  <c r="R27" i="4"/>
  <c r="C23" i="4"/>
  <c r="C50" i="4" s="1"/>
  <c r="Z14" i="4"/>
  <c r="R40" i="4"/>
  <c r="R19" i="4"/>
  <c r="S19" i="4" s="1"/>
  <c r="R32" i="4"/>
  <c r="Z6" i="4"/>
  <c r="H5" i="4"/>
  <c r="H32" i="4" s="1"/>
  <c r="V31" i="4"/>
  <c r="C6" i="4"/>
  <c r="C33" i="4" s="1"/>
  <c r="V23" i="4"/>
  <c r="W23" i="4" s="1"/>
  <c r="S36" i="4"/>
  <c r="N11" i="4"/>
  <c r="N38" i="4" s="1"/>
  <c r="S40" i="4"/>
  <c r="V27" i="4"/>
  <c r="W27" i="4" s="1"/>
  <c r="D23" i="4"/>
  <c r="D50" i="4" s="1"/>
  <c r="S34" i="4"/>
  <c r="V21" i="4"/>
  <c r="W21" i="4" s="1"/>
  <c r="D11" i="4"/>
  <c r="D38" i="4" s="1"/>
  <c r="R8" i="4"/>
  <c r="V20" i="4"/>
  <c r="W20" i="4" s="1"/>
  <c r="S33" i="4"/>
  <c r="V47" i="4" s="1"/>
  <c r="W47" i="4" s="1"/>
  <c r="M34" i="4" s="1"/>
  <c r="N5" i="4"/>
  <c r="N32" i="4" s="1"/>
  <c r="V12" i="4"/>
  <c r="R31" i="4"/>
  <c r="R18" i="4"/>
  <c r="C5" i="4"/>
  <c r="C32" i="4" s="1"/>
  <c r="W40" i="4"/>
  <c r="D24" i="4"/>
  <c r="D51" i="4" s="1"/>
  <c r="V6" i="2"/>
  <c r="V32" i="2" s="1"/>
  <c r="S38" i="4"/>
  <c r="V25" i="4"/>
  <c r="W25" i="4" s="1"/>
  <c r="I17" i="4"/>
  <c r="I44" i="4" s="1"/>
  <c r="R42" i="4"/>
  <c r="M23" i="4"/>
  <c r="M50" i="4" s="1"/>
  <c r="Z16" i="4"/>
  <c r="D6" i="4"/>
  <c r="D33" i="4" s="1"/>
  <c r="W31" i="4"/>
  <c r="V24" i="4"/>
  <c r="W24" i="4" s="1"/>
  <c r="S37" i="4"/>
  <c r="D17" i="4"/>
  <c r="D44" i="4" s="1"/>
  <c r="R35" i="4"/>
  <c r="H11" i="4"/>
  <c r="H38" i="4" s="1"/>
  <c r="W34" i="4"/>
  <c r="D12" i="4"/>
  <c r="D39" i="4" s="1"/>
  <c r="V8" i="4"/>
  <c r="W41" i="4"/>
  <c r="I24" i="4"/>
  <c r="I51" i="4" s="1"/>
  <c r="V22" i="4"/>
  <c r="W22" i="4" s="1"/>
  <c r="S35" i="4"/>
  <c r="I11" i="4"/>
  <c r="I38" i="4" s="1"/>
  <c r="S39" i="4"/>
  <c r="V26" i="4"/>
  <c r="W26" i="4" s="1"/>
  <c r="N17" i="4"/>
  <c r="N44" i="4" s="1"/>
  <c r="W36" i="4"/>
  <c r="N12" i="4"/>
  <c r="N39" i="4" s="1"/>
  <c r="W42" i="4"/>
  <c r="N24" i="4"/>
  <c r="N51" i="4" s="1"/>
  <c r="V49" i="2"/>
  <c r="W49" i="2" s="1"/>
  <c r="H40" i="2" s="1"/>
  <c r="R10" i="3"/>
  <c r="Z10" i="3" s="1"/>
  <c r="V7" i="4"/>
  <c r="W38" i="4"/>
  <c r="I18" i="4"/>
  <c r="I45" i="4" s="1"/>
  <c r="V16" i="4"/>
  <c r="R29" i="4" s="1"/>
  <c r="S31" i="4"/>
  <c r="V18" i="4"/>
  <c r="W18" i="4" s="1"/>
  <c r="D5" i="4"/>
  <c r="D32" i="4" s="1"/>
  <c r="W37" i="4"/>
  <c r="D18" i="4"/>
  <c r="D45" i="4" s="1"/>
  <c r="V10" i="4"/>
  <c r="S42" i="4"/>
  <c r="V29" i="4"/>
  <c r="W29" i="4" s="1"/>
  <c r="N23" i="4"/>
  <c r="N50" i="4" s="1"/>
  <c r="V28" i="4"/>
  <c r="W28" i="4" s="1"/>
  <c r="S41" i="4"/>
  <c r="I23" i="4"/>
  <c r="I50" i="4" s="1"/>
  <c r="W35" i="4"/>
  <c r="I12" i="4"/>
  <c r="I39" i="4" s="1"/>
  <c r="W39" i="4"/>
  <c r="N18" i="4"/>
  <c r="N45" i="4" s="1"/>
  <c r="V7" i="2"/>
  <c r="V33" i="2" s="1"/>
  <c r="W15" i="3"/>
  <c r="V28" i="3" s="1"/>
  <c r="W28" i="3" s="1"/>
  <c r="V15" i="3"/>
  <c r="R13" i="2"/>
  <c r="Z13" i="2" s="1"/>
  <c r="R33" i="3"/>
  <c r="M5" i="3"/>
  <c r="M28" i="3" s="1"/>
  <c r="S34" i="3"/>
  <c r="V21" i="3"/>
  <c r="W21" i="3" s="1"/>
  <c r="D10" i="3"/>
  <c r="D33" i="3" s="1"/>
  <c r="V37" i="3"/>
  <c r="C16" i="3"/>
  <c r="C39" i="3" s="1"/>
  <c r="AB11" i="3"/>
  <c r="AB37" i="3" s="1"/>
  <c r="R6" i="3"/>
  <c r="AB13" i="3"/>
  <c r="AB39" i="3" s="1"/>
  <c r="S38" i="3"/>
  <c r="V25" i="3"/>
  <c r="W25" i="3" s="1"/>
  <c r="I15" i="3"/>
  <c r="I38" i="3" s="1"/>
  <c r="W7" i="3"/>
  <c r="Z7" i="3" s="1"/>
  <c r="V7" i="3"/>
  <c r="V36" i="3"/>
  <c r="W32" i="3"/>
  <c r="I6" i="3"/>
  <c r="I29" i="3" s="1"/>
  <c r="W39" i="3"/>
  <c r="N16" i="3"/>
  <c r="N39" i="3" s="1"/>
  <c r="V51" i="3"/>
  <c r="W51" i="3" s="1"/>
  <c r="C37" i="3" s="1"/>
  <c r="R39" i="3"/>
  <c r="Z13" i="3"/>
  <c r="S39" i="3"/>
  <c r="V26" i="3"/>
  <c r="W26" i="3" s="1"/>
  <c r="N15" i="3"/>
  <c r="N38" i="3" s="1"/>
  <c r="R8" i="3"/>
  <c r="R37" i="3"/>
  <c r="R24" i="3"/>
  <c r="C15" i="3"/>
  <c r="C38" i="3" s="1"/>
  <c r="Z11" i="3"/>
  <c r="R16" i="3"/>
  <c r="V49" i="3"/>
  <c r="W49" i="3" s="1"/>
  <c r="H32" i="3" s="1"/>
  <c r="W5" i="3"/>
  <c r="V18" i="3" s="1"/>
  <c r="W18" i="3" s="1"/>
  <c r="V5" i="3"/>
  <c r="S33" i="3"/>
  <c r="N5" i="3"/>
  <c r="N28" i="3" s="1"/>
  <c r="R15" i="3"/>
  <c r="R35" i="3"/>
  <c r="H10" i="3"/>
  <c r="H33" i="3" s="1"/>
  <c r="R22" i="3"/>
  <c r="S22" i="3" s="1"/>
  <c r="Z9" i="3"/>
  <c r="R5" i="3"/>
  <c r="D20" i="3"/>
  <c r="D43" i="3" s="1"/>
  <c r="V27" i="3"/>
  <c r="W27" i="3" s="1"/>
  <c r="S40" i="3"/>
  <c r="R14" i="2"/>
  <c r="R40" i="2" s="1"/>
  <c r="W34" i="3"/>
  <c r="D11" i="3"/>
  <c r="D34" i="3" s="1"/>
  <c r="S42" i="3"/>
  <c r="N20" i="3"/>
  <c r="N43" i="3" s="1"/>
  <c r="V29" i="3"/>
  <c r="W29" i="3" s="1"/>
  <c r="W38" i="3"/>
  <c r="I16" i="3"/>
  <c r="I39" i="3" s="1"/>
  <c r="S36" i="3"/>
  <c r="V23" i="3"/>
  <c r="W23" i="3" s="1"/>
  <c r="N10" i="3"/>
  <c r="N33" i="3" s="1"/>
  <c r="V19" i="3"/>
  <c r="W19" i="3" s="1"/>
  <c r="S32" i="3"/>
  <c r="I5" i="3"/>
  <c r="I28" i="3" s="1"/>
  <c r="C21" i="3"/>
  <c r="C44" i="3" s="1"/>
  <c r="AB14" i="3"/>
  <c r="AB40" i="3" s="1"/>
  <c r="W42" i="3"/>
  <c r="N21" i="3"/>
  <c r="N44" i="3" s="1"/>
  <c r="V16" i="3"/>
  <c r="S41" i="3"/>
  <c r="I20" i="3"/>
  <c r="I43" i="3" s="1"/>
  <c r="S31" i="3"/>
  <c r="D5" i="3"/>
  <c r="D28" i="3" s="1"/>
  <c r="V12" i="3"/>
  <c r="W36" i="3"/>
  <c r="N11" i="3"/>
  <c r="N34" i="3" s="1"/>
  <c r="V8" i="3"/>
  <c r="V6" i="3"/>
  <c r="H11" i="3"/>
  <c r="H34" i="3" s="1"/>
  <c r="AB9" i="3"/>
  <c r="AB35" i="3" s="1"/>
  <c r="V35" i="3"/>
  <c r="W40" i="3"/>
  <c r="D21" i="3"/>
  <c r="D44" i="3" s="1"/>
  <c r="W37" i="2"/>
  <c r="D18" i="2"/>
  <c r="D45" i="2" s="1"/>
  <c r="M11" i="2"/>
  <c r="M38" i="2" s="1"/>
  <c r="R36" i="2"/>
  <c r="N12" i="2"/>
  <c r="N39" i="2" s="1"/>
  <c r="W36" i="2"/>
  <c r="V10" i="2"/>
  <c r="R23" i="2" s="1"/>
  <c r="S37" i="2"/>
  <c r="D17" i="2"/>
  <c r="D44" i="2" s="1"/>
  <c r="V24" i="2"/>
  <c r="W24" i="2" s="1"/>
  <c r="C19" i="2" s="1"/>
  <c r="R7" i="2"/>
  <c r="R8" i="2"/>
  <c r="W31" i="2"/>
  <c r="D6" i="2"/>
  <c r="D33" i="2" s="1"/>
  <c r="V13" i="2"/>
  <c r="S36" i="2"/>
  <c r="V23" i="2"/>
  <c r="W23" i="2" s="1"/>
  <c r="M13" i="2" s="1"/>
  <c r="N11" i="2"/>
  <c r="N38" i="2" s="1"/>
  <c r="V41" i="2"/>
  <c r="V19" i="2"/>
  <c r="W19" i="2" s="1"/>
  <c r="H7" i="2" s="1"/>
  <c r="I5" i="2"/>
  <c r="I32" i="2" s="1"/>
  <c r="S32" i="2"/>
  <c r="V12" i="2"/>
  <c r="W34" i="2"/>
  <c r="D12" i="2"/>
  <c r="D39" i="2" s="1"/>
  <c r="V42" i="2"/>
  <c r="AB16" i="2"/>
  <c r="AB42" i="2" s="1"/>
  <c r="M24" i="2"/>
  <c r="M51" i="2" s="1"/>
  <c r="AK14" i="1"/>
  <c r="V8" i="2"/>
  <c r="W33" i="2"/>
  <c r="N6" i="2"/>
  <c r="N33" i="2" s="1"/>
  <c r="R32" i="2"/>
  <c r="Z6" i="2"/>
  <c r="H5" i="2"/>
  <c r="H32" i="2" s="1"/>
  <c r="S38" i="2"/>
  <c r="V25" i="2"/>
  <c r="W25" i="2" s="1"/>
  <c r="H19" i="2" s="1"/>
  <c r="I17" i="2"/>
  <c r="I44" i="2" s="1"/>
  <c r="V18" i="2"/>
  <c r="W18" i="2" s="1"/>
  <c r="C7" i="2" s="1"/>
  <c r="S31" i="2"/>
  <c r="D5" i="2"/>
  <c r="D32" i="2" s="1"/>
  <c r="V11" i="2"/>
  <c r="R12" i="2"/>
  <c r="R41" i="2"/>
  <c r="Z15" i="2"/>
  <c r="H23" i="2"/>
  <c r="H50" i="2" s="1"/>
  <c r="W32" i="2"/>
  <c r="I6" i="2"/>
  <c r="I33" i="2" s="1"/>
  <c r="W41" i="2"/>
  <c r="I24" i="2"/>
  <c r="I51" i="2" s="1"/>
  <c r="W39" i="2"/>
  <c r="N18" i="2"/>
  <c r="N45" i="2" s="1"/>
  <c r="W40" i="2"/>
  <c r="D24" i="2"/>
  <c r="D51" i="2" s="1"/>
  <c r="H6" i="2"/>
  <c r="H33" i="2" s="1"/>
  <c r="S34" i="2"/>
  <c r="D11" i="2"/>
  <c r="D38" i="2" s="1"/>
  <c r="V21" i="2"/>
  <c r="W21" i="2" s="1"/>
  <c r="C13" i="2" s="1"/>
  <c r="S33" i="2"/>
  <c r="V20" i="2"/>
  <c r="W20" i="2" s="1"/>
  <c r="M7" i="2" s="1"/>
  <c r="N5" i="2"/>
  <c r="N32" i="2" s="1"/>
  <c r="S39" i="2"/>
  <c r="V26" i="2"/>
  <c r="W26" i="2" s="1"/>
  <c r="M19" i="2" s="1"/>
  <c r="N17" i="2"/>
  <c r="N44" i="2" s="1"/>
  <c r="W38" i="2"/>
  <c r="I18" i="2"/>
  <c r="I45" i="2" s="1"/>
  <c r="S40" i="2"/>
  <c r="V27" i="2"/>
  <c r="W27" i="2" s="1"/>
  <c r="C25" i="2" s="1"/>
  <c r="D23" i="2"/>
  <c r="D50" i="2" s="1"/>
  <c r="R11" i="2"/>
  <c r="R22" i="2"/>
  <c r="S22" i="2" s="1"/>
  <c r="G13" i="2" s="1"/>
  <c r="H11" i="2"/>
  <c r="H38" i="2" s="1"/>
  <c r="R35" i="2"/>
  <c r="R49" i="2" s="1"/>
  <c r="Z9" i="2"/>
  <c r="V14" i="2"/>
  <c r="R42" i="2"/>
  <c r="M23" i="2"/>
  <c r="M50" i="2" s="1"/>
  <c r="Z16" i="2"/>
  <c r="R29" i="2"/>
  <c r="S41" i="2"/>
  <c r="I23" i="2"/>
  <c r="I50" i="2" s="1"/>
  <c r="V28" i="2"/>
  <c r="W28" i="2" s="1"/>
  <c r="H25" i="2" s="1"/>
  <c r="AL9" i="1"/>
  <c r="W9" i="1" s="1"/>
  <c r="W35" i="1" s="1"/>
  <c r="AK6" i="1"/>
  <c r="AH11" i="1"/>
  <c r="S11" i="1" s="1"/>
  <c r="S37" i="1" s="1"/>
  <c r="V51" i="1" s="1"/>
  <c r="W51" i="1" s="1"/>
  <c r="AK7" i="1"/>
  <c r="AK8" i="1"/>
  <c r="AG9" i="1"/>
  <c r="R9" i="1" s="1"/>
  <c r="AK9" i="1"/>
  <c r="AG15" i="1"/>
  <c r="AK15" i="1"/>
  <c r="AH16" i="1"/>
  <c r="S16" i="1" s="1"/>
  <c r="AL16" i="1"/>
  <c r="W16" i="1" s="1"/>
  <c r="W42" i="1" s="1"/>
  <c r="AG11" i="1"/>
  <c r="AK11" i="1"/>
  <c r="V11" i="1" s="1"/>
  <c r="AH14" i="1"/>
  <c r="S14" i="1" s="1"/>
  <c r="AL14" i="1"/>
  <c r="W14" i="1" s="1"/>
  <c r="W40" i="1" s="1"/>
  <c r="AL10" i="1"/>
  <c r="W10" i="1" s="1"/>
  <c r="W36" i="1" s="1"/>
  <c r="AH10" i="1"/>
  <c r="S10" i="1" s="1"/>
  <c r="AL15" i="1"/>
  <c r="W15" i="1" s="1"/>
  <c r="W41" i="1" s="1"/>
  <c r="AH15" i="1"/>
  <c r="S15" i="1" s="1"/>
  <c r="AK10" i="1"/>
  <c r="AG10" i="1"/>
  <c r="AH7" i="1"/>
  <c r="AL7" i="1"/>
  <c r="W7" i="1" s="1"/>
  <c r="W33" i="1" s="1"/>
  <c r="AG12" i="1"/>
  <c r="AK12" i="1"/>
  <c r="AH6" i="1"/>
  <c r="AL6" i="1"/>
  <c r="AH12" i="1"/>
  <c r="S12" i="1" s="1"/>
  <c r="AL12" i="1"/>
  <c r="W12" i="1" s="1"/>
  <c r="W38" i="1" s="1"/>
  <c r="AG13" i="1"/>
  <c r="AK13" i="1"/>
  <c r="AH13" i="1"/>
  <c r="S13" i="1" s="1"/>
  <c r="N15" i="1" s="1"/>
  <c r="AL13" i="1"/>
  <c r="W13" i="1" s="1"/>
  <c r="W39" i="1" s="1"/>
  <c r="AG16" i="1"/>
  <c r="AK16" i="1"/>
  <c r="AL5" i="1"/>
  <c r="W5" i="1" s="1"/>
  <c r="AH5" i="1"/>
  <c r="S35" i="1"/>
  <c r="AL8" i="1"/>
  <c r="W8" i="1" s="1"/>
  <c r="W34" i="1" s="1"/>
  <c r="AH8" i="1"/>
  <c r="I10" i="1"/>
  <c r="R24" i="4" l="1"/>
  <c r="C20" i="3"/>
  <c r="C43" i="3" s="1"/>
  <c r="AB7" i="2"/>
  <c r="AB33" i="2" s="1"/>
  <c r="AB6" i="4"/>
  <c r="AB32" i="4" s="1"/>
  <c r="Z10" i="4"/>
  <c r="Z36" i="4" s="1"/>
  <c r="R36" i="4"/>
  <c r="H6" i="4"/>
  <c r="H33" i="4" s="1"/>
  <c r="H15" i="3"/>
  <c r="H38" i="3" s="1"/>
  <c r="R28" i="2"/>
  <c r="S28" i="2" s="1"/>
  <c r="G25" i="2" s="1"/>
  <c r="R33" i="4"/>
  <c r="V41" i="4"/>
  <c r="AB15" i="2"/>
  <c r="AB41" i="2" s="1"/>
  <c r="AB6" i="2"/>
  <c r="AB32" i="2" s="1"/>
  <c r="R19" i="2"/>
  <c r="AB5" i="2"/>
  <c r="AB31" i="2" s="1"/>
  <c r="R36" i="3"/>
  <c r="R50" i="3" s="1"/>
  <c r="R20" i="4"/>
  <c r="S20" i="4" s="1"/>
  <c r="R28" i="4"/>
  <c r="S28" i="4" s="1"/>
  <c r="R54" i="4"/>
  <c r="Z12" i="4"/>
  <c r="Z38" i="4" s="1"/>
  <c r="V31" i="2"/>
  <c r="R26" i="3"/>
  <c r="V39" i="3"/>
  <c r="R53" i="3" s="1"/>
  <c r="S29" i="4"/>
  <c r="R41" i="4"/>
  <c r="AB15" i="4"/>
  <c r="AB41" i="4" s="1"/>
  <c r="S29" i="2"/>
  <c r="L25" i="2" s="1"/>
  <c r="S24" i="3"/>
  <c r="V55" i="4"/>
  <c r="W55" i="4" s="1"/>
  <c r="H52" i="4" s="1"/>
  <c r="V56" i="4"/>
  <c r="W56" i="4" s="1"/>
  <c r="M52" i="4" s="1"/>
  <c r="M5" i="4"/>
  <c r="M32" i="4" s="1"/>
  <c r="Z15" i="4"/>
  <c r="Z41" i="4" s="1"/>
  <c r="R18" i="2"/>
  <c r="S18" i="2" s="1"/>
  <c r="B7" i="2" s="1"/>
  <c r="V46" i="3"/>
  <c r="W46" i="3" s="1"/>
  <c r="H27" i="3" s="1"/>
  <c r="R51" i="3"/>
  <c r="S51" i="3" s="1"/>
  <c r="B37" i="3" s="1"/>
  <c r="V54" i="2"/>
  <c r="W54" i="2" s="1"/>
  <c r="C52" i="2" s="1"/>
  <c r="V47" i="2"/>
  <c r="W47" i="2" s="1"/>
  <c r="M34" i="2" s="1"/>
  <c r="R31" i="2"/>
  <c r="AB10" i="3"/>
  <c r="AB36" i="3" s="1"/>
  <c r="R27" i="3"/>
  <c r="S27" i="3" s="1"/>
  <c r="R22" i="4"/>
  <c r="S22" i="4" s="1"/>
  <c r="C5" i="2"/>
  <c r="C32" i="2" s="1"/>
  <c r="R40" i="3"/>
  <c r="R54" i="3" s="1"/>
  <c r="AB9" i="4"/>
  <c r="AB35" i="4" s="1"/>
  <c r="Z12" i="3"/>
  <c r="Z38" i="3" s="1"/>
  <c r="M10" i="3"/>
  <c r="M33" i="3" s="1"/>
  <c r="AB11" i="4"/>
  <c r="AB37" i="4" s="1"/>
  <c r="N6" i="1"/>
  <c r="V20" i="3"/>
  <c r="W20" i="3" s="1"/>
  <c r="R23" i="3"/>
  <c r="S23" i="3" s="1"/>
  <c r="C18" i="4"/>
  <c r="C45" i="4" s="1"/>
  <c r="R37" i="4"/>
  <c r="R51" i="4" s="1"/>
  <c r="R55" i="2"/>
  <c r="M17" i="2"/>
  <c r="M44" i="2" s="1"/>
  <c r="R39" i="4"/>
  <c r="R53" i="4" s="1"/>
  <c r="V35" i="4"/>
  <c r="R49" i="4" s="1"/>
  <c r="V22" i="1"/>
  <c r="W22" i="1" s="1"/>
  <c r="H9" i="1" s="1"/>
  <c r="S49" i="2"/>
  <c r="G40" i="2" s="1"/>
  <c r="V45" i="2"/>
  <c r="W45" i="2" s="1"/>
  <c r="C34" i="2" s="1"/>
  <c r="V50" i="2"/>
  <c r="W50" i="2" s="1"/>
  <c r="M40" i="2" s="1"/>
  <c r="S23" i="2"/>
  <c r="L13" i="2" s="1"/>
  <c r="V50" i="3"/>
  <c r="W50" i="3" s="1"/>
  <c r="M32" i="3" s="1"/>
  <c r="R49" i="3"/>
  <c r="S49" i="3" s="1"/>
  <c r="G32" i="3" s="1"/>
  <c r="V45" i="4"/>
  <c r="W45" i="4" s="1"/>
  <c r="C34" i="4" s="1"/>
  <c r="S18" i="4"/>
  <c r="R26" i="4"/>
  <c r="S26" i="4" s="1"/>
  <c r="Z11" i="4"/>
  <c r="Z37" i="4" s="1"/>
  <c r="V49" i="4"/>
  <c r="W49" i="4" s="1"/>
  <c r="H40" i="4" s="1"/>
  <c r="V51" i="4"/>
  <c r="W51" i="4" s="1"/>
  <c r="C46" i="4" s="1"/>
  <c r="R45" i="4"/>
  <c r="Z13" i="4"/>
  <c r="Z39" i="4" s="1"/>
  <c r="C17" i="4"/>
  <c r="C44" i="4" s="1"/>
  <c r="AB13" i="4"/>
  <c r="AB39" i="4" s="1"/>
  <c r="V34" i="4"/>
  <c r="C12" i="4"/>
  <c r="C39" i="4" s="1"/>
  <c r="AB8" i="4"/>
  <c r="AB34" i="4" s="1"/>
  <c r="Z42" i="4"/>
  <c r="Z33" i="4"/>
  <c r="R21" i="4"/>
  <c r="S21" i="4" s="1"/>
  <c r="C11" i="4"/>
  <c r="C38" i="4" s="1"/>
  <c r="Z8" i="4"/>
  <c r="R34" i="4"/>
  <c r="R48" i="4" s="1"/>
  <c r="D15" i="1"/>
  <c r="V49" i="1"/>
  <c r="W49" i="1" s="1"/>
  <c r="V55" i="2"/>
  <c r="W55" i="2" s="1"/>
  <c r="H52" i="2" s="1"/>
  <c r="M6" i="2"/>
  <c r="M33" i="2" s="1"/>
  <c r="V53" i="3"/>
  <c r="W53" i="3" s="1"/>
  <c r="M37" i="3" s="1"/>
  <c r="V36" i="4"/>
  <c r="R50" i="4" s="1"/>
  <c r="M12" i="4"/>
  <c r="M39" i="4" s="1"/>
  <c r="AB10" i="4"/>
  <c r="AB36" i="4" s="1"/>
  <c r="R23" i="4"/>
  <c r="S23" i="4" s="1"/>
  <c r="AB12" i="4"/>
  <c r="AB38" i="4" s="1"/>
  <c r="V38" i="4"/>
  <c r="R52" i="4" s="1"/>
  <c r="H18" i="4"/>
  <c r="H45" i="4" s="1"/>
  <c r="V54" i="4"/>
  <c r="W54" i="4" s="1"/>
  <c r="C52" i="4" s="1"/>
  <c r="Z32" i="4"/>
  <c r="Z40" i="4"/>
  <c r="AD14" i="4"/>
  <c r="AD40" i="4" s="1"/>
  <c r="AB7" i="4"/>
  <c r="AB33" i="4" s="1"/>
  <c r="V33" i="4"/>
  <c r="M6" i="4"/>
  <c r="M33" i="4" s="1"/>
  <c r="V53" i="4"/>
  <c r="W53" i="4" s="1"/>
  <c r="M46" i="4" s="1"/>
  <c r="V52" i="4"/>
  <c r="W52" i="4" s="1"/>
  <c r="H46" i="4" s="1"/>
  <c r="R46" i="4"/>
  <c r="S46" i="4" s="1"/>
  <c r="G34" i="4" s="1"/>
  <c r="S24" i="4"/>
  <c r="I11" i="1"/>
  <c r="V53" i="2"/>
  <c r="W53" i="2" s="1"/>
  <c r="M46" i="2" s="1"/>
  <c r="S26" i="3"/>
  <c r="M24" i="4"/>
  <c r="M51" i="4" s="1"/>
  <c r="V42" i="4"/>
  <c r="R56" i="4" s="1"/>
  <c r="AB16" i="4"/>
  <c r="AB42" i="4" s="1"/>
  <c r="Z35" i="4"/>
  <c r="Z31" i="4"/>
  <c r="AD5" i="4"/>
  <c r="AD31" i="4" s="1"/>
  <c r="V48" i="4"/>
  <c r="W48" i="4" s="1"/>
  <c r="C40" i="4" s="1"/>
  <c r="V50" i="4"/>
  <c r="W50" i="4" s="1"/>
  <c r="M40" i="4" s="1"/>
  <c r="S27" i="4"/>
  <c r="R25" i="4"/>
  <c r="S25" i="4" s="1"/>
  <c r="Z33" i="3"/>
  <c r="R42" i="3"/>
  <c r="R29" i="3"/>
  <c r="S29" i="3" s="1"/>
  <c r="Z16" i="3"/>
  <c r="M20" i="3"/>
  <c r="M43" i="3" s="1"/>
  <c r="V24" i="1"/>
  <c r="W24" i="1" s="1"/>
  <c r="C14" i="1" s="1"/>
  <c r="V48" i="2"/>
  <c r="W48" i="2" s="1"/>
  <c r="C40" i="2" s="1"/>
  <c r="Z14" i="2"/>
  <c r="Z40" i="2" s="1"/>
  <c r="R26" i="2"/>
  <c r="S26" i="2" s="1"/>
  <c r="L19" i="2" s="1"/>
  <c r="V51" i="2"/>
  <c r="W51" i="2" s="1"/>
  <c r="C46" i="2" s="1"/>
  <c r="V42" i="3"/>
  <c r="M21" i="3"/>
  <c r="M44" i="3" s="1"/>
  <c r="AB16" i="3"/>
  <c r="AB42" i="3" s="1"/>
  <c r="V56" i="3"/>
  <c r="W56" i="3" s="1"/>
  <c r="M42" i="3" s="1"/>
  <c r="V54" i="3"/>
  <c r="W54" i="3" s="1"/>
  <c r="C42" i="3" s="1"/>
  <c r="Z35" i="3"/>
  <c r="AD9" i="3"/>
  <c r="AD35" i="3" s="1"/>
  <c r="R41" i="3"/>
  <c r="H20" i="3"/>
  <c r="H43" i="3" s="1"/>
  <c r="R28" i="3"/>
  <c r="S28" i="3" s="1"/>
  <c r="Z15" i="3"/>
  <c r="AB5" i="3"/>
  <c r="AB31" i="3" s="1"/>
  <c r="V31" i="3"/>
  <c r="C6" i="3"/>
  <c r="C29" i="3" s="1"/>
  <c r="Z37" i="3"/>
  <c r="AD11" i="3"/>
  <c r="AD37" i="3" s="1"/>
  <c r="Z8" i="3"/>
  <c r="R34" i="3"/>
  <c r="R21" i="3"/>
  <c r="S21" i="3" s="1"/>
  <c r="C10" i="3"/>
  <c r="C33" i="3" s="1"/>
  <c r="AD13" i="3"/>
  <c r="AD39" i="3" s="1"/>
  <c r="Z39" i="3"/>
  <c r="V33" i="3"/>
  <c r="R47" i="3" s="1"/>
  <c r="M6" i="3"/>
  <c r="M29" i="3" s="1"/>
  <c r="AB7" i="3"/>
  <c r="AB33" i="3" s="1"/>
  <c r="V52" i="3"/>
  <c r="W52" i="3" s="1"/>
  <c r="H37" i="3" s="1"/>
  <c r="R32" i="3"/>
  <c r="R19" i="3"/>
  <c r="S19" i="3" s="1"/>
  <c r="Z6" i="3"/>
  <c r="H5" i="3"/>
  <c r="H28" i="3" s="1"/>
  <c r="V41" i="3"/>
  <c r="AB15" i="3"/>
  <c r="AB41" i="3" s="1"/>
  <c r="H21" i="3"/>
  <c r="H44" i="3" s="1"/>
  <c r="C23" i="2"/>
  <c r="C50" i="2" s="1"/>
  <c r="S19" i="2"/>
  <c r="G7" i="2" s="1"/>
  <c r="R39" i="2"/>
  <c r="V46" i="2"/>
  <c r="W46" i="2" s="1"/>
  <c r="H34" i="2" s="1"/>
  <c r="AB6" i="3"/>
  <c r="AB32" i="3" s="1"/>
  <c r="V32" i="3"/>
  <c r="H6" i="3"/>
  <c r="H29" i="3" s="1"/>
  <c r="AB12" i="3"/>
  <c r="AB38" i="3" s="1"/>
  <c r="H16" i="3"/>
  <c r="H39" i="3" s="1"/>
  <c r="V38" i="3"/>
  <c r="R52" i="3" s="1"/>
  <c r="R25" i="3"/>
  <c r="S25" i="3" s="1"/>
  <c r="W31" i="3"/>
  <c r="V45" i="3" s="1"/>
  <c r="W45" i="3" s="1"/>
  <c r="C27" i="3" s="1"/>
  <c r="D6" i="3"/>
  <c r="D29" i="3" s="1"/>
  <c r="W33" i="3"/>
  <c r="V47" i="3" s="1"/>
  <c r="W47" i="3" s="1"/>
  <c r="M27" i="3" s="1"/>
  <c r="N6" i="3"/>
  <c r="N29" i="3" s="1"/>
  <c r="R20" i="3"/>
  <c r="W41" i="3"/>
  <c r="V55" i="3" s="1"/>
  <c r="W55" i="3" s="1"/>
  <c r="H42" i="3" s="1"/>
  <c r="I21" i="3"/>
  <c r="I44" i="3" s="1"/>
  <c r="R31" i="3"/>
  <c r="R18" i="3"/>
  <c r="S18" i="3" s="1"/>
  <c r="C5" i="3"/>
  <c r="C28" i="3" s="1"/>
  <c r="Z5" i="3"/>
  <c r="V34" i="3"/>
  <c r="AB8" i="3"/>
  <c r="AB34" i="3" s="1"/>
  <c r="C11" i="3"/>
  <c r="C34" i="3" s="1"/>
  <c r="V48" i="3"/>
  <c r="W48" i="3" s="1"/>
  <c r="C32" i="3" s="1"/>
  <c r="Z36" i="3"/>
  <c r="AD10" i="3"/>
  <c r="AD36" i="3" s="1"/>
  <c r="Z40" i="3"/>
  <c r="AD14" i="3"/>
  <c r="AD40" i="3" s="1"/>
  <c r="V52" i="2"/>
  <c r="W52" i="2" s="1"/>
  <c r="H46" i="2" s="1"/>
  <c r="R46" i="2"/>
  <c r="Z39" i="2"/>
  <c r="V39" i="2"/>
  <c r="M18" i="2"/>
  <c r="M45" i="2" s="1"/>
  <c r="AB13" i="2"/>
  <c r="AB39" i="2" s="1"/>
  <c r="Z36" i="2"/>
  <c r="Z42" i="2"/>
  <c r="AD16" i="2"/>
  <c r="AD42" i="2" s="1"/>
  <c r="R37" i="2"/>
  <c r="R24" i="2"/>
  <c r="S24" i="2" s="1"/>
  <c r="B19" i="2" s="1"/>
  <c r="Z11" i="2"/>
  <c r="C17" i="2"/>
  <c r="C44" i="2" s="1"/>
  <c r="V36" i="2"/>
  <c r="R50" i="2" s="1"/>
  <c r="AB10" i="2"/>
  <c r="AB36" i="2" s="1"/>
  <c r="M12" i="2"/>
  <c r="M39" i="2" s="1"/>
  <c r="R56" i="2"/>
  <c r="S56" i="2" s="1"/>
  <c r="L52" i="2" s="1"/>
  <c r="R38" i="2"/>
  <c r="H17" i="2"/>
  <c r="H44" i="2" s="1"/>
  <c r="R25" i="2"/>
  <c r="S25" i="2" s="1"/>
  <c r="G19" i="2" s="1"/>
  <c r="Z12" i="2"/>
  <c r="Z31" i="2"/>
  <c r="Z35" i="2"/>
  <c r="AD9" i="2"/>
  <c r="AD35" i="2" s="1"/>
  <c r="V34" i="2"/>
  <c r="C12" i="2"/>
  <c r="C39" i="2" s="1"/>
  <c r="AB8" i="2"/>
  <c r="AB34" i="2" s="1"/>
  <c r="R33" i="2"/>
  <c r="R47" i="2" s="1"/>
  <c r="R20" i="2"/>
  <c r="S20" i="2" s="1"/>
  <c r="L7" i="2" s="1"/>
  <c r="Z7" i="2"/>
  <c r="M5" i="2"/>
  <c r="M32" i="2" s="1"/>
  <c r="C24" i="2"/>
  <c r="C51" i="2" s="1"/>
  <c r="AB14" i="2"/>
  <c r="AB40" i="2" s="1"/>
  <c r="V40" i="2"/>
  <c r="R54" i="2" s="1"/>
  <c r="R27" i="2"/>
  <c r="S27" i="2" s="1"/>
  <c r="B25" i="2" s="1"/>
  <c r="Z41" i="2"/>
  <c r="V37" i="2"/>
  <c r="C18" i="2"/>
  <c r="C45" i="2" s="1"/>
  <c r="AB11" i="2"/>
  <c r="AB37" i="2" s="1"/>
  <c r="Z32" i="2"/>
  <c r="V38" i="2"/>
  <c r="H18" i="2"/>
  <c r="H45" i="2" s="1"/>
  <c r="AB12" i="2"/>
  <c r="AB38" i="2" s="1"/>
  <c r="R34" i="2"/>
  <c r="R21" i="2"/>
  <c r="S21" i="2" s="1"/>
  <c r="B13" i="2" s="1"/>
  <c r="C11" i="2"/>
  <c r="C38" i="2" s="1"/>
  <c r="Z8" i="2"/>
  <c r="R11" i="1"/>
  <c r="R37" i="1" s="1"/>
  <c r="V9" i="1"/>
  <c r="V35" i="1" s="1"/>
  <c r="V10" i="1"/>
  <c r="AB10" i="1" s="1"/>
  <c r="AB36" i="1" s="1"/>
  <c r="N16" i="1"/>
  <c r="R12" i="1"/>
  <c r="Z12" i="1" s="1"/>
  <c r="D11" i="1"/>
  <c r="R14" i="1"/>
  <c r="R40" i="1" s="1"/>
  <c r="R16" i="1"/>
  <c r="M20" i="1" s="1"/>
  <c r="V8" i="1"/>
  <c r="Z9" i="1"/>
  <c r="R35" i="1"/>
  <c r="V16" i="1"/>
  <c r="V13" i="1"/>
  <c r="M16" i="1" s="1"/>
  <c r="W6" i="1"/>
  <c r="V6" i="1"/>
  <c r="R10" i="1"/>
  <c r="M10" i="1" s="1"/>
  <c r="V7" i="1"/>
  <c r="M6" i="1" s="1"/>
  <c r="S40" i="1"/>
  <c r="V54" i="1" s="1"/>
  <c r="W54" i="1" s="1"/>
  <c r="V27" i="1"/>
  <c r="W27" i="1" s="1"/>
  <c r="V29" i="1"/>
  <c r="W29" i="1" s="1"/>
  <c r="S42" i="1"/>
  <c r="V56" i="1" s="1"/>
  <c r="W56" i="1" s="1"/>
  <c r="V14" i="1"/>
  <c r="W31" i="1"/>
  <c r="D6" i="1"/>
  <c r="V25" i="1"/>
  <c r="W25" i="1" s="1"/>
  <c r="S38" i="1"/>
  <c r="V52" i="1" s="1"/>
  <c r="W52" i="1" s="1"/>
  <c r="S7" i="1"/>
  <c r="R7" i="1"/>
  <c r="M5" i="1" s="1"/>
  <c r="S8" i="1"/>
  <c r="D10" i="1" s="1"/>
  <c r="R8" i="1"/>
  <c r="C10" i="1" s="1"/>
  <c r="R13" i="1"/>
  <c r="M15" i="1" s="1"/>
  <c r="S6" i="1"/>
  <c r="I5" i="1" s="1"/>
  <c r="R6" i="1"/>
  <c r="H5" i="1" s="1"/>
  <c r="H28" i="1" s="1"/>
  <c r="V5" i="1"/>
  <c r="C6" i="1" s="1"/>
  <c r="C29" i="1" s="1"/>
  <c r="S36" i="1"/>
  <c r="V50" i="1" s="1"/>
  <c r="W50" i="1" s="1"/>
  <c r="V23" i="1"/>
  <c r="W23" i="1" s="1"/>
  <c r="V37" i="1"/>
  <c r="AB11" i="1"/>
  <c r="AB37" i="1" s="1"/>
  <c r="V15" i="1"/>
  <c r="H21" i="1" s="1"/>
  <c r="S39" i="1"/>
  <c r="V53" i="1" s="1"/>
  <c r="W53" i="1" s="1"/>
  <c r="M37" i="1" s="1"/>
  <c r="V26" i="1"/>
  <c r="W26" i="1" s="1"/>
  <c r="M14" i="1" s="1"/>
  <c r="S5" i="1"/>
  <c r="R5" i="1"/>
  <c r="C5" i="1" s="1"/>
  <c r="C28" i="1" s="1"/>
  <c r="V12" i="1"/>
  <c r="S41" i="1"/>
  <c r="V55" i="1" s="1"/>
  <c r="W55" i="1" s="1"/>
  <c r="V28" i="1"/>
  <c r="W28" i="1" s="1"/>
  <c r="R15" i="1"/>
  <c r="H20" i="1" s="1"/>
  <c r="D16" i="1"/>
  <c r="C37" i="1"/>
  <c r="N21" i="1"/>
  <c r="D21" i="1"/>
  <c r="I21" i="1"/>
  <c r="I16" i="1"/>
  <c r="N11" i="1"/>
  <c r="N10" i="1"/>
  <c r="I15" i="1"/>
  <c r="N20" i="1"/>
  <c r="AD6" i="4" l="1"/>
  <c r="AD32" i="4" s="1"/>
  <c r="S55" i="2"/>
  <c r="G52" i="2" s="1"/>
  <c r="S20" i="3"/>
  <c r="S47" i="2"/>
  <c r="L34" i="2" s="1"/>
  <c r="S56" i="4"/>
  <c r="L52" i="4" s="1"/>
  <c r="R47" i="4"/>
  <c r="S47" i="4" s="1"/>
  <c r="L34" i="4" s="1"/>
  <c r="R24" i="1"/>
  <c r="S24" i="1" s="1"/>
  <c r="B14" i="1" s="1"/>
  <c r="S49" i="4"/>
  <c r="G40" i="4" s="1"/>
  <c r="R55" i="4"/>
  <c r="S55" i="4" s="1"/>
  <c r="G52" i="4" s="1"/>
  <c r="R45" i="2"/>
  <c r="S45" i="2" s="1"/>
  <c r="B34" i="2" s="1"/>
  <c r="AD5" i="2"/>
  <c r="AD31" i="2" s="1"/>
  <c r="B35" i="2" s="1"/>
  <c r="R53" i="2"/>
  <c r="S53" i="2" s="1"/>
  <c r="L46" i="2" s="1"/>
  <c r="R22" i="1"/>
  <c r="S22" i="1" s="1"/>
  <c r="G9" i="1" s="1"/>
  <c r="AB9" i="1"/>
  <c r="AB35" i="1" s="1"/>
  <c r="AD9" i="4"/>
  <c r="AD35" i="4" s="1"/>
  <c r="I41" i="4" s="1"/>
  <c r="AD6" i="2"/>
  <c r="AD32" i="2" s="1"/>
  <c r="G35" i="2" s="1"/>
  <c r="AD15" i="4"/>
  <c r="AD41" i="4" s="1"/>
  <c r="G53" i="4" s="1"/>
  <c r="S54" i="2"/>
  <c r="B52" i="2" s="1"/>
  <c r="S50" i="3"/>
  <c r="L32" i="3" s="1"/>
  <c r="AD15" i="2"/>
  <c r="AD41" i="2" s="1"/>
  <c r="G53" i="2" s="1"/>
  <c r="S52" i="4"/>
  <c r="G46" i="4" s="1"/>
  <c r="S45" i="4"/>
  <c r="B34" i="4" s="1"/>
  <c r="AD13" i="4"/>
  <c r="AD39" i="4" s="1"/>
  <c r="L47" i="4" s="1"/>
  <c r="S51" i="4"/>
  <c r="B46" i="4" s="1"/>
  <c r="AD11" i="4"/>
  <c r="AD37" i="4" s="1"/>
  <c r="C47" i="4" s="1"/>
  <c r="R45" i="3"/>
  <c r="S45" i="3" s="1"/>
  <c r="B27" i="3" s="1"/>
  <c r="S54" i="4"/>
  <c r="B52" i="4" s="1"/>
  <c r="R48" i="2"/>
  <c r="S48" i="2" s="1"/>
  <c r="B40" i="2" s="1"/>
  <c r="S54" i="3"/>
  <c r="B42" i="3" s="1"/>
  <c r="R46" i="3"/>
  <c r="S46" i="3" s="1"/>
  <c r="G27" i="3" s="1"/>
  <c r="S47" i="3"/>
  <c r="L27" i="3" s="1"/>
  <c r="R56" i="3"/>
  <c r="S56" i="3" s="1"/>
  <c r="L42" i="3" s="1"/>
  <c r="S50" i="2"/>
  <c r="L40" i="2" s="1"/>
  <c r="AD12" i="4"/>
  <c r="AD38" i="4" s="1"/>
  <c r="G47" i="4" s="1"/>
  <c r="S53" i="3"/>
  <c r="L37" i="3" s="1"/>
  <c r="S50" i="4"/>
  <c r="L40" i="4" s="1"/>
  <c r="AD12" i="3"/>
  <c r="AD38" i="3" s="1"/>
  <c r="I40" i="3" s="1"/>
  <c r="AD13" i="2"/>
  <c r="AD39" i="2" s="1"/>
  <c r="N47" i="2" s="1"/>
  <c r="S52" i="3"/>
  <c r="G37" i="3" s="1"/>
  <c r="D53" i="4"/>
  <c r="C53" i="4"/>
  <c r="B53" i="4"/>
  <c r="S48" i="4"/>
  <c r="B40" i="4" s="1"/>
  <c r="AD16" i="4"/>
  <c r="AD42" i="4" s="1"/>
  <c r="S53" i="4"/>
  <c r="L46" i="4" s="1"/>
  <c r="AD8" i="4"/>
  <c r="AD34" i="4" s="1"/>
  <c r="Z34" i="4"/>
  <c r="AD10" i="4"/>
  <c r="AD36" i="4" s="1"/>
  <c r="D35" i="4"/>
  <c r="B35" i="4"/>
  <c r="C35" i="4"/>
  <c r="H35" i="4"/>
  <c r="I35" i="4"/>
  <c r="G35" i="4"/>
  <c r="AD7" i="4"/>
  <c r="AD33" i="4" s="1"/>
  <c r="Z41" i="3"/>
  <c r="AD15" i="3"/>
  <c r="AD41" i="3" s="1"/>
  <c r="R48" i="3"/>
  <c r="S48" i="3" s="1"/>
  <c r="B32" i="3" s="1"/>
  <c r="N35" i="3"/>
  <c r="L35" i="3"/>
  <c r="M35" i="3"/>
  <c r="Z11" i="1"/>
  <c r="Z37" i="1" s="1"/>
  <c r="S46" i="2"/>
  <c r="G34" i="2" s="1"/>
  <c r="D45" i="3"/>
  <c r="C45" i="3"/>
  <c r="B45" i="3"/>
  <c r="Z32" i="3"/>
  <c r="AD6" i="3"/>
  <c r="AD32" i="3" s="1"/>
  <c r="L40" i="3"/>
  <c r="N40" i="3"/>
  <c r="M40" i="3"/>
  <c r="Z34" i="3"/>
  <c r="AD8" i="3"/>
  <c r="AD34" i="3" s="1"/>
  <c r="Z42" i="3"/>
  <c r="AD16" i="3"/>
  <c r="AD42" i="3" s="1"/>
  <c r="AD7" i="3"/>
  <c r="AD33" i="3" s="1"/>
  <c r="H35" i="3"/>
  <c r="G35" i="3"/>
  <c r="I35" i="3"/>
  <c r="C15" i="1"/>
  <c r="C38" i="1" s="1"/>
  <c r="Z31" i="3"/>
  <c r="AD5" i="3"/>
  <c r="AD31" i="3" s="1"/>
  <c r="D40" i="3"/>
  <c r="C40" i="3"/>
  <c r="B40" i="3"/>
  <c r="R55" i="3"/>
  <c r="S55" i="3" s="1"/>
  <c r="G42" i="3" s="1"/>
  <c r="R51" i="2"/>
  <c r="S51" i="2" s="1"/>
  <c r="B46" i="2" s="1"/>
  <c r="C35" i="2"/>
  <c r="L53" i="2"/>
  <c r="N53" i="2"/>
  <c r="M53" i="2"/>
  <c r="V36" i="1"/>
  <c r="G41" i="2"/>
  <c r="I41" i="2"/>
  <c r="H41" i="2"/>
  <c r="R52" i="2"/>
  <c r="S52" i="2" s="1"/>
  <c r="G46" i="2" s="1"/>
  <c r="Z37" i="2"/>
  <c r="AD11" i="2"/>
  <c r="AD37" i="2" s="1"/>
  <c r="Z33" i="2"/>
  <c r="AD7" i="2"/>
  <c r="AD33" i="2" s="1"/>
  <c r="Z34" i="2"/>
  <c r="AD8" i="2"/>
  <c r="AD34" i="2" s="1"/>
  <c r="Z38" i="2"/>
  <c r="AD12" i="2"/>
  <c r="AD38" i="2" s="1"/>
  <c r="AD14" i="2"/>
  <c r="AD40" i="2" s="1"/>
  <c r="AD10" i="2"/>
  <c r="AD36" i="2" s="1"/>
  <c r="Z16" i="1"/>
  <c r="Z42" i="1" s="1"/>
  <c r="R42" i="1"/>
  <c r="R27" i="1"/>
  <c r="S27" i="1" s="1"/>
  <c r="R38" i="1"/>
  <c r="H15" i="1"/>
  <c r="H38" i="1" s="1"/>
  <c r="R51" i="1"/>
  <c r="S51" i="1" s="1"/>
  <c r="B37" i="1" s="1"/>
  <c r="C21" i="1"/>
  <c r="C44" i="1" s="1"/>
  <c r="Z14" i="1"/>
  <c r="Z40" i="1" s="1"/>
  <c r="C20" i="1"/>
  <c r="C43" i="1" s="1"/>
  <c r="S31" i="1"/>
  <c r="V45" i="1" s="1"/>
  <c r="W45" i="1" s="1"/>
  <c r="C27" i="1" s="1"/>
  <c r="V18" i="1"/>
  <c r="W18" i="1" s="1"/>
  <c r="C4" i="1" s="1"/>
  <c r="S32" i="1"/>
  <c r="V19" i="1"/>
  <c r="W19" i="1" s="1"/>
  <c r="H4" i="1" s="1"/>
  <c r="V42" i="1"/>
  <c r="AB16" i="1"/>
  <c r="AB42" i="1" s="1"/>
  <c r="V34" i="1"/>
  <c r="AB8" i="1"/>
  <c r="AB34" i="1" s="1"/>
  <c r="D5" i="1"/>
  <c r="D28" i="1" s="1"/>
  <c r="R26" i="1"/>
  <c r="S26" i="1" s="1"/>
  <c r="L14" i="1" s="1"/>
  <c r="Z13" i="1"/>
  <c r="R39" i="1"/>
  <c r="V21" i="1"/>
  <c r="W21" i="1" s="1"/>
  <c r="C9" i="1" s="1"/>
  <c r="S34" i="1"/>
  <c r="V48" i="1" s="1"/>
  <c r="W48" i="1" s="1"/>
  <c r="C32" i="1" s="1"/>
  <c r="V33" i="1"/>
  <c r="AB7" i="1"/>
  <c r="AB33" i="1" s="1"/>
  <c r="V32" i="1"/>
  <c r="AB6" i="1"/>
  <c r="AB32" i="1" s="1"/>
  <c r="R49" i="1"/>
  <c r="S49" i="1" s="1"/>
  <c r="Z38" i="1"/>
  <c r="M21" i="1"/>
  <c r="M44" i="1" s="1"/>
  <c r="V38" i="1"/>
  <c r="AB12" i="1"/>
  <c r="AB38" i="1" s="1"/>
  <c r="V31" i="1"/>
  <c r="AB5" i="1"/>
  <c r="AB31" i="1" s="1"/>
  <c r="R20" i="1"/>
  <c r="Z7" i="1"/>
  <c r="R33" i="1"/>
  <c r="R23" i="1"/>
  <c r="S23" i="1" s="1"/>
  <c r="R36" i="1"/>
  <c r="Z10" i="1"/>
  <c r="W32" i="1"/>
  <c r="I6" i="1"/>
  <c r="I29" i="1" s="1"/>
  <c r="Z35" i="1"/>
  <c r="AD9" i="1"/>
  <c r="AD35" i="1" s="1"/>
  <c r="R41" i="1"/>
  <c r="R28" i="1"/>
  <c r="S28" i="1" s="1"/>
  <c r="Z15" i="1"/>
  <c r="R21" i="1"/>
  <c r="R34" i="1"/>
  <c r="Z8" i="1"/>
  <c r="V40" i="1"/>
  <c r="R54" i="1" s="1"/>
  <c r="S54" i="1" s="1"/>
  <c r="AB14" i="1"/>
  <c r="AB40" i="1" s="1"/>
  <c r="R18" i="1"/>
  <c r="R31" i="1"/>
  <c r="Z5" i="1"/>
  <c r="V41" i="1"/>
  <c r="AB15" i="1"/>
  <c r="AB41" i="1" s="1"/>
  <c r="R19" i="1"/>
  <c r="R32" i="1"/>
  <c r="Z6" i="1"/>
  <c r="R29" i="1"/>
  <c r="S29" i="1" s="1"/>
  <c r="S33" i="1"/>
  <c r="V47" i="1" s="1"/>
  <c r="W47" i="1" s="1"/>
  <c r="M27" i="1" s="1"/>
  <c r="V20" i="1"/>
  <c r="W20" i="1" s="1"/>
  <c r="M4" i="1" s="1"/>
  <c r="N5" i="1"/>
  <c r="N28" i="1" s="1"/>
  <c r="V39" i="1"/>
  <c r="AB13" i="1"/>
  <c r="AB39" i="1" s="1"/>
  <c r="R25" i="1"/>
  <c r="S25" i="1" s="1"/>
  <c r="C16" i="1"/>
  <c r="C39" i="1" s="1"/>
  <c r="H32" i="1"/>
  <c r="H11" i="1"/>
  <c r="H34" i="1" s="1"/>
  <c r="H6" i="1"/>
  <c r="H29" i="1" s="1"/>
  <c r="H16" i="1"/>
  <c r="H39" i="1" s="1"/>
  <c r="M11" i="1"/>
  <c r="M34" i="1" s="1"/>
  <c r="C11" i="1"/>
  <c r="C34" i="1" s="1"/>
  <c r="H10" i="1"/>
  <c r="H33" i="1" s="1"/>
  <c r="I20" i="1"/>
  <c r="I43" i="1" s="1"/>
  <c r="D20" i="1"/>
  <c r="D43" i="1" s="1"/>
  <c r="H14" i="1"/>
  <c r="H37" i="1"/>
  <c r="M32" i="1"/>
  <c r="M9" i="1"/>
  <c r="H42" i="1"/>
  <c r="H19" i="1"/>
  <c r="M42" i="1"/>
  <c r="M19" i="1"/>
  <c r="C42" i="1"/>
  <c r="C19" i="1"/>
  <c r="N29" i="1"/>
  <c r="M33" i="1"/>
  <c r="I33" i="1"/>
  <c r="D44" i="1"/>
  <c r="M43" i="1"/>
  <c r="N39" i="1"/>
  <c r="N34" i="1"/>
  <c r="I39" i="1"/>
  <c r="I34" i="1"/>
  <c r="N33" i="1"/>
  <c r="C33" i="1"/>
  <c r="N43" i="1"/>
  <c r="D33" i="1"/>
  <c r="M38" i="1"/>
  <c r="H44" i="1"/>
  <c r="M28" i="1"/>
  <c r="D39" i="1"/>
  <c r="I44" i="1"/>
  <c r="N38" i="1"/>
  <c r="I38" i="1"/>
  <c r="N44" i="1"/>
  <c r="D29" i="1"/>
  <c r="D34" i="1"/>
  <c r="M39" i="1"/>
  <c r="I28" i="1"/>
  <c r="H43" i="1"/>
  <c r="M29" i="1"/>
  <c r="D38" i="1"/>
  <c r="D35" i="2" l="1"/>
  <c r="L47" i="2"/>
  <c r="H35" i="2"/>
  <c r="H53" i="2"/>
  <c r="I53" i="2"/>
  <c r="I35" i="2"/>
  <c r="G41" i="4"/>
  <c r="M47" i="4"/>
  <c r="H53" i="4"/>
  <c r="H41" i="4"/>
  <c r="I53" i="4"/>
  <c r="B47" i="4"/>
  <c r="M47" i="2"/>
  <c r="N47" i="4"/>
  <c r="AD11" i="1"/>
  <c r="AD37" i="1" s="1"/>
  <c r="D40" i="1" s="1"/>
  <c r="D47" i="4"/>
  <c r="G40" i="3"/>
  <c r="H40" i="3"/>
  <c r="R48" i="1"/>
  <c r="H47" i="4"/>
  <c r="I47" i="4"/>
  <c r="R50" i="1"/>
  <c r="S50" i="1" s="1"/>
  <c r="L32" i="1" s="1"/>
  <c r="R56" i="1"/>
  <c r="S56" i="1" s="1"/>
  <c r="L42" i="1" s="1"/>
  <c r="L35" i="4"/>
  <c r="N35" i="4"/>
  <c r="M35" i="4"/>
  <c r="B41" i="4"/>
  <c r="D41" i="4"/>
  <c r="C41" i="4"/>
  <c r="L53" i="4"/>
  <c r="N53" i="4"/>
  <c r="M53" i="4"/>
  <c r="N41" i="4"/>
  <c r="M41" i="4"/>
  <c r="L41" i="4"/>
  <c r="D30" i="3"/>
  <c r="C30" i="3"/>
  <c r="B30" i="3"/>
  <c r="B35" i="3"/>
  <c r="D35" i="3"/>
  <c r="C35" i="3"/>
  <c r="L30" i="3"/>
  <c r="N30" i="3"/>
  <c r="M30" i="3"/>
  <c r="H30" i="3"/>
  <c r="I30" i="3"/>
  <c r="G30" i="3"/>
  <c r="I45" i="3"/>
  <c r="H45" i="3"/>
  <c r="G45" i="3"/>
  <c r="L45" i="3"/>
  <c r="N45" i="3"/>
  <c r="M45" i="3"/>
  <c r="R52" i="1"/>
  <c r="S52" i="1" s="1"/>
  <c r="G37" i="1" s="1"/>
  <c r="M41" i="2"/>
  <c r="L41" i="2"/>
  <c r="N41" i="2"/>
  <c r="D41" i="2"/>
  <c r="C41" i="2"/>
  <c r="B41" i="2"/>
  <c r="B47" i="2"/>
  <c r="D47" i="2"/>
  <c r="C47" i="2"/>
  <c r="AD16" i="1"/>
  <c r="AD42" i="1" s="1"/>
  <c r="D53" i="2"/>
  <c r="C53" i="2"/>
  <c r="B53" i="2"/>
  <c r="H47" i="2"/>
  <c r="I47" i="2"/>
  <c r="G47" i="2"/>
  <c r="N35" i="2"/>
  <c r="M35" i="2"/>
  <c r="L35" i="2"/>
  <c r="S18" i="1"/>
  <c r="B4" i="1" s="1"/>
  <c r="R46" i="1"/>
  <c r="R47" i="1"/>
  <c r="R45" i="1"/>
  <c r="S45" i="1" s="1"/>
  <c r="B27" i="1" s="1"/>
  <c r="S21" i="1"/>
  <c r="B9" i="1" s="1"/>
  <c r="S48" i="1"/>
  <c r="B32" i="1" s="1"/>
  <c r="R55" i="1"/>
  <c r="S55" i="1" s="1"/>
  <c r="G42" i="1" s="1"/>
  <c r="AD14" i="1"/>
  <c r="AD40" i="1" s="1"/>
  <c r="Z31" i="1"/>
  <c r="AD5" i="1"/>
  <c r="AD31" i="1" s="1"/>
  <c r="C30" i="1" s="1"/>
  <c r="S47" i="1"/>
  <c r="L27" i="1" s="1"/>
  <c r="V46" i="1"/>
  <c r="W46" i="1" s="1"/>
  <c r="H27" i="1" s="1"/>
  <c r="S19" i="1"/>
  <c r="G4" i="1" s="1"/>
  <c r="AD8" i="1"/>
  <c r="AD34" i="1" s="1"/>
  <c r="B35" i="1" s="1"/>
  <c r="Z34" i="1"/>
  <c r="AD15" i="1"/>
  <c r="AD41" i="1" s="1"/>
  <c r="Z41" i="1"/>
  <c r="Z36" i="1"/>
  <c r="AD10" i="1"/>
  <c r="AD36" i="1" s="1"/>
  <c r="Z33" i="1"/>
  <c r="AD7" i="1"/>
  <c r="AD33" i="1" s="1"/>
  <c r="M30" i="1" s="1"/>
  <c r="R53" i="1"/>
  <c r="S53" i="1" s="1"/>
  <c r="L37" i="1" s="1"/>
  <c r="Z32" i="1"/>
  <c r="AD6" i="1"/>
  <c r="AD32" i="1" s="1"/>
  <c r="I30" i="1" s="1"/>
  <c r="AD12" i="1"/>
  <c r="AD38" i="1" s="1"/>
  <c r="S20" i="1"/>
  <c r="L4" i="1" s="1"/>
  <c r="Z39" i="1"/>
  <c r="AD13" i="1"/>
  <c r="AD39" i="1" s="1"/>
  <c r="G32" i="1"/>
  <c r="H35" i="1"/>
  <c r="L9" i="1"/>
  <c r="G19" i="1"/>
  <c r="G14" i="1"/>
  <c r="B42" i="1"/>
  <c r="L19" i="1"/>
  <c r="B19" i="1"/>
  <c r="H30" i="1" l="1"/>
  <c r="G30" i="1"/>
  <c r="S46" i="1"/>
  <c r="G27" i="1" s="1"/>
  <c r="N30" i="1"/>
  <c r="L30" i="1"/>
  <c r="I35" i="1"/>
  <c r="G35" i="1"/>
  <c r="B40" i="1"/>
  <c r="C40" i="1"/>
  <c r="C35" i="1"/>
  <c r="D35" i="1"/>
  <c r="D30" i="1"/>
  <c r="B30" i="1"/>
  <c r="I45" i="1"/>
  <c r="H45" i="1"/>
  <c r="G45" i="1"/>
  <c r="N35" i="1"/>
  <c r="M35" i="1"/>
  <c r="L35" i="1"/>
  <c r="G40" i="1"/>
  <c r="I40" i="1"/>
  <c r="H40" i="1"/>
  <c r="M40" i="1"/>
  <c r="L40" i="1"/>
  <c r="N40" i="1"/>
  <c r="L45" i="1"/>
  <c r="N45" i="1"/>
  <c r="M45" i="1"/>
  <c r="D45" i="1"/>
  <c r="C45" i="1"/>
  <c r="B45" i="1"/>
</calcChain>
</file>

<file path=xl/sharedStrings.xml><?xml version="1.0" encoding="utf-8"?>
<sst xmlns="http://schemas.openxmlformats.org/spreadsheetml/2006/main" count="196" uniqueCount="56">
  <si>
    <t>　　月　　日</t>
    <rPh sb="2" eb="3">
      <t>ガツ</t>
    </rPh>
    <rPh sb="5" eb="6">
      <t>ニチ</t>
    </rPh>
    <phoneticPr fontId="3"/>
  </si>
  <si>
    <t>なまえ</t>
    <phoneticPr fontId="3"/>
  </si>
  <si>
    <t>＋</t>
    <phoneticPr fontId="3"/>
  </si>
  <si>
    <t>＋</t>
    <phoneticPr fontId="3"/>
  </si>
  <si>
    <t>＋</t>
    <phoneticPr fontId="3"/>
  </si>
  <si>
    <t>十位を補正</t>
    <rPh sb="0" eb="2">
      <t>ジュウイ</t>
    </rPh>
    <rPh sb="3" eb="5">
      <t>ホセイ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</si>
  <si>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</si>
  <si>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</si>
  <si>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</si>
  <si>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</si>
  <si>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</si>
  <si>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RANDBETWEEN(1,9)</t>
    <phoneticPr fontId="2"/>
  </si>
  <si>
    <t>＋</t>
    <phoneticPr fontId="2"/>
  </si>
  <si>
    <t>＝</t>
    <phoneticPr fontId="2"/>
  </si>
  <si>
    <t>＝</t>
    <phoneticPr fontId="2"/>
  </si>
  <si>
    <t>＋</t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</si>
  <si>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</t>
    </r>
    <r>
      <rPr>
        <b/>
        <sz val="28"/>
        <color rgb="FFFF0000"/>
        <rFont val="UD デジタル 教科書体 N-R"/>
        <family val="1"/>
        <charset val="128"/>
      </rPr>
      <t>オールミックス 上○つき</t>
    </r>
    <rPh sb="2" eb="3">
      <t>ザン</t>
    </rPh>
    <rPh sb="6" eb="7">
      <t>サン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</si>
  <si>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２けた </t>
    </r>
    <r>
      <rPr>
        <b/>
        <sz val="28"/>
        <color rgb="FFFF0000"/>
        <rFont val="UD デジタル 教科書体 N-R"/>
        <family val="1"/>
        <charset val="128"/>
      </rPr>
      <t>オールミックス 下○つき</t>
    </r>
    <rPh sb="2" eb="3">
      <t>ザン</t>
    </rPh>
    <rPh sb="6" eb="7">
      <t>サン</t>
    </rPh>
    <phoneticPr fontId="3"/>
  </si>
  <si>
    <t>　　月　　日</t>
    <phoneticPr fontId="2"/>
  </si>
  <si>
    <t>名前</t>
    <rPh sb="0" eb="2">
      <t>ナマエ</t>
    </rPh>
    <phoneticPr fontId="3"/>
  </si>
  <si>
    <t>RANDBETWEEN(1,9)</t>
    <phoneticPr fontId="2"/>
  </si>
  <si>
    <t>＋</t>
    <phoneticPr fontId="2"/>
  </si>
  <si>
    <t>＝</t>
    <phoneticPr fontId="2"/>
  </si>
  <si>
    <t>＋</t>
    <phoneticPr fontId="3"/>
  </si>
  <si>
    <t>＝</t>
    <phoneticPr fontId="2"/>
  </si>
  <si>
    <t>＝</t>
    <phoneticPr fontId="2"/>
  </si>
  <si>
    <t>＋</t>
    <phoneticPr fontId="2"/>
  </si>
  <si>
    <t>＝</t>
    <phoneticPr fontId="2"/>
  </si>
  <si>
    <t>＋</t>
    <phoneticPr fontId="3"/>
  </si>
  <si>
    <t>＋</t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</si>
  <si>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</t>
    </r>
    <r>
      <rPr>
        <b/>
        <sz val="28"/>
        <color rgb="FFFF0000"/>
        <rFont val="UD デジタル 教科書体 N-R"/>
        <family val="1"/>
        <charset val="128"/>
      </rPr>
      <t>オールミックス ノーマル上</t>
    </r>
    <rPh sb="2" eb="3">
      <t>ザン</t>
    </rPh>
    <rPh sb="6" eb="7">
      <t>サン</t>
    </rPh>
    <phoneticPr fontId="3"/>
  </si>
  <si>
    <t>なまえ</t>
    <phoneticPr fontId="3"/>
  </si>
  <si>
    <t>RANDBETWEEN(1,9)</t>
    <phoneticPr fontId="2"/>
  </si>
  <si>
    <t>＝</t>
    <phoneticPr fontId="2"/>
  </si>
  <si>
    <t>＋</t>
    <phoneticPr fontId="3"/>
  </si>
  <si>
    <t>＋</t>
    <phoneticPr fontId="2"/>
  </si>
  <si>
    <t>＋</t>
    <phoneticPr fontId="2"/>
  </si>
  <si>
    <t>＝</t>
    <phoneticPr fontId="2"/>
  </si>
  <si>
    <t>＋</t>
    <phoneticPr fontId="2"/>
  </si>
  <si>
    <t>＋</t>
    <phoneticPr fontId="2"/>
  </si>
  <si>
    <t>＝</t>
    <phoneticPr fontId="2"/>
  </si>
  <si>
    <t>＋</t>
    <phoneticPr fontId="3"/>
  </si>
  <si>
    <t>＋</t>
    <phoneticPr fontId="3"/>
  </si>
  <si>
    <t>＋</t>
    <phoneticPr fontId="3"/>
  </si>
  <si>
    <t>＋</t>
    <phoneticPr fontId="2"/>
  </si>
  <si>
    <t>＝</t>
    <phoneticPr fontId="2"/>
  </si>
  <si>
    <t>＋</t>
    <phoneticPr fontId="3"/>
  </si>
  <si>
    <t>＋</t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</si>
  <si>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２けた </t>
    </r>
    <r>
      <rPr>
        <b/>
        <sz val="28"/>
        <color rgb="FFFF0000"/>
        <rFont val="UD デジタル 教科書体 N-R"/>
        <family val="1"/>
        <charset val="128"/>
      </rPr>
      <t>オールミックス ノーマル下</t>
    </r>
    <rPh sb="2" eb="3">
      <t>ザン</t>
    </rPh>
    <rPh sb="6" eb="7">
      <t>サン</t>
    </rPh>
    <phoneticPr fontId="3"/>
  </si>
  <si>
    <t>RANDBETWEEN(1,9)</t>
    <phoneticPr fontId="2"/>
  </si>
  <si>
    <t>＋</t>
    <phoneticPr fontId="2"/>
  </si>
  <si>
    <t>＝</t>
    <phoneticPr fontId="2"/>
  </si>
  <si>
    <t>＋</t>
    <phoneticPr fontId="3"/>
  </si>
  <si>
    <t>＋</t>
    <phoneticPr fontId="2"/>
  </si>
  <si>
    <t>＝</t>
    <phoneticPr fontId="2"/>
  </si>
  <si>
    <t>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</si>
</sst>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2" xfId="0" applyFont="1" applyBorder="1">
      <alignment vertical="center"/>
    </xf>
    <xf numFmtId="0" fontId="11" fillId="0" borderId="13" xfId="0" applyFont="1" applyBorder="1">
      <alignment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3" fillId="0" borderId="13" xfId="0" applyFont="1" applyBorder="1">
      <alignment vertical="center"/>
    </xf>
    <xf numFmtId="0" fontId="13" fillId="0" borderId="14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15" fillId="0" borderId="0" xfId="0" applyFo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7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8" fillId="0" borderId="0" xfId="0" applyFont="1" applyBorder="1" applyAlignment="1">
      <alignment horizontal="left" vertical="center" shrinkToFit="1"/>
    </xf>
    <xf numFmtId="176" fontId="14" fillId="0" borderId="0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11" fillId="0" borderId="22" xfId="0" applyFont="1" applyBorder="1">
      <alignment vertical="center"/>
    </xf>
    <xf numFmtId="0" fontId="12" fillId="0" borderId="23" xfId="0" applyFont="1" applyBorder="1" applyAlignment="1">
      <alignment horizontal="center" vertical="center"/>
    </xf>
    <xf numFmtId="0" fontId="6" fillId="0" borderId="12" xfId="0" applyFont="1" applyBorder="1" applyAlignment="1">
      <alignment vertical="top"/>
    </xf>
    <xf numFmtId="0" fontId="12" fillId="0" borderId="22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5" xfId="0" applyFont="1" applyBorder="1" applyAlignment="1">
      <alignment vertical="top"/>
    </xf>
    <xf numFmtId="0" fontId="6" fillId="0" borderId="24" xfId="0" applyFont="1" applyBorder="1" applyAlignment="1">
      <alignment vertical="top"/>
    </xf>
    <xf numFmtId="0" fontId="23" fillId="0" borderId="22" xfId="0" applyFont="1" applyBorder="1" applyAlignment="1">
      <alignment horizontal="center" vertical="top"/>
    </xf>
    <xf numFmtId="0" fontId="23" fillId="0" borderId="23" xfId="0" applyFont="1" applyBorder="1" applyAlignment="1">
      <alignment horizontal="center" vertical="top"/>
    </xf>
    <xf numFmtId="0" fontId="24" fillId="0" borderId="23" xfId="0" applyFont="1" applyBorder="1" applyAlignment="1">
      <alignment horizontal="center" vertical="top"/>
    </xf>
    <xf numFmtId="0" fontId="6" fillId="0" borderId="24" xfId="0" applyFont="1" applyBorder="1" applyAlignment="1">
      <alignment vertical="center"/>
    </xf>
    <xf numFmtId="0" fontId="6" fillId="0" borderId="24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23" xfId="0" applyFont="1" applyBorder="1">
      <alignment vertical="center"/>
    </xf>
    <xf numFmtId="0" fontId="25" fillId="0" borderId="22" xfId="0" applyFont="1" applyBorder="1">
      <alignment vertical="center"/>
    </xf>
    <xf numFmtId="0" fontId="26" fillId="0" borderId="23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top"/>
    </xf>
    <xf numFmtId="0" fontId="24" fillId="0" borderId="14" xfId="0" applyFont="1" applyBorder="1" applyAlignment="1">
      <alignment horizontal="center" vertical="top"/>
    </xf>
    <xf numFmtId="0" fontId="11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6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top"/>
    </xf>
    <xf numFmtId="0" fontId="24" fillId="0" borderId="0" xfId="0" applyFont="1" applyBorder="1" applyAlignment="1">
      <alignment horizontal="center" vertical="top"/>
    </xf>
    <xf numFmtId="0" fontId="25" fillId="0" borderId="0" xfId="0" applyFont="1" applyBorder="1">
      <alignment vertical="center"/>
    </xf>
    <xf numFmtId="0" fontId="26" fillId="0" borderId="0" xfId="0" applyFont="1" applyBorder="1" applyAlignment="1">
      <alignment horizontal="center" vertical="center"/>
    </xf>
  </cellXfs>
  <cellStyles count="1">
    <cellStyle name="標準" xfId="0" builtinId="0"/>
  </cellStyles>
  <dxfs count="346"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0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1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>
        <v>1</v>
      </c>
      <c r="O1" s="42"/>
      <c r="P1" s="1"/>
      <c r="R1" s="2" t="s">
        <v>5</v>
      </c>
      <c r="AE1" s="4"/>
      <c r="AF1" s="4"/>
      <c r="AG1" s="4" t="s">
        <v>6</v>
      </c>
      <c r="AH1" s="4"/>
      <c r="AI1" s="4"/>
      <c r="AJ1" s="4"/>
      <c r="AK1" s="4" t="s">
        <v>7</v>
      </c>
      <c r="AL1" s="4"/>
      <c r="AM1" s="4"/>
      <c r="AN1" s="3">
        <f ca="1">RAND()</f>
        <v>0.51664001475857446</v>
      </c>
      <c r="AO1" s="4">
        <f t="shared" ref="AO1:AO64" ca="1" si="0">RANK(AN1,$AN$1:$AN$101,)</f>
        <v>38</v>
      </c>
      <c r="AP1" s="1"/>
      <c r="AQ1" s="1">
        <v>1</v>
      </c>
      <c r="AR1" s="1">
        <v>0</v>
      </c>
      <c r="AS1" s="1">
        <v>1</v>
      </c>
      <c r="AV1" s="4" t="s">
        <v>8</v>
      </c>
      <c r="AW1" s="3">
        <f ca="1">RAND()</f>
        <v>0.4202426729513008</v>
      </c>
      <c r="AX1" s="4">
        <f t="shared" ref="AX1:AX64" ca="1" si="1">RANK(AW1,$AW$1:$AW$101,)</f>
        <v>55</v>
      </c>
      <c r="AY1" s="1"/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35" t="s">
        <v>0</v>
      </c>
      <c r="C2" s="36"/>
      <c r="D2" s="37"/>
      <c r="E2" s="35" t="s">
        <v>1</v>
      </c>
      <c r="F2" s="36"/>
      <c r="G2" s="36"/>
      <c r="H2" s="43"/>
      <c r="I2" s="44"/>
      <c r="J2" s="44"/>
      <c r="K2" s="44"/>
      <c r="L2" s="44"/>
      <c r="M2" s="44"/>
      <c r="N2" s="45"/>
      <c r="P2" s="1"/>
      <c r="X2" s="2" t="s">
        <v>11</v>
      </c>
      <c r="AN2" s="3">
        <f t="shared" ref="AN2:AN65" ca="1" si="2">RAND()</f>
        <v>0.78914565721418672</v>
      </c>
      <c r="AO2" s="4">
        <f t="shared" ca="1" si="0"/>
        <v>10</v>
      </c>
      <c r="AP2" s="1"/>
      <c r="AQ2" s="1">
        <v>2</v>
      </c>
      <c r="AR2" s="1">
        <v>0</v>
      </c>
      <c r="AS2" s="1">
        <v>2</v>
      </c>
      <c r="AW2" s="3">
        <f t="shared" ref="AW2:AW65" ca="1" si="3">RAND()</f>
        <v>0.97556453120917608</v>
      </c>
      <c r="AX2" s="4">
        <f t="shared" ca="1" si="1"/>
        <v>4</v>
      </c>
      <c r="AY2" s="1"/>
      <c r="AZ2" s="1">
        <v>2</v>
      </c>
      <c r="BA2" s="1">
        <v>0</v>
      </c>
      <c r="BB2" s="1">
        <v>1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0.271828408705314</v>
      </c>
      <c r="AO3" s="4">
        <f t="shared" ca="1" si="0"/>
        <v>66</v>
      </c>
      <c r="AP3" s="1"/>
      <c r="AQ3" s="1">
        <v>3</v>
      </c>
      <c r="AR3" s="1">
        <v>0</v>
      </c>
      <c r="AS3" s="1">
        <v>3</v>
      </c>
      <c r="AW3" s="3">
        <f t="shared" ca="1" si="3"/>
        <v>0.54297979092191406</v>
      </c>
      <c r="AX3" s="4">
        <f t="shared" ca="1" si="1"/>
        <v>43</v>
      </c>
      <c r="AY3" s="1"/>
      <c r="AZ3" s="1">
        <v>3</v>
      </c>
      <c r="BA3" s="1">
        <v>0</v>
      </c>
      <c r="BB3" s="1">
        <v>2</v>
      </c>
    </row>
    <row r="4" spans="1:54" ht="39.950000000000003" customHeight="1" x14ac:dyDescent="0.25">
      <c r="A4" s="12"/>
      <c r="B4" s="34" t="str">
        <f ca="1">$S18</f>
        <v>◯</v>
      </c>
      <c r="C4" s="34" t="str">
        <f ca="1">$W18</f>
        <v/>
      </c>
      <c r="D4" s="13"/>
      <c r="E4" s="14"/>
      <c r="F4" s="12"/>
      <c r="G4" s="34" t="str">
        <f ca="1">$S19</f>
        <v/>
      </c>
      <c r="H4" s="34" t="str">
        <f ca="1">$W19</f>
        <v/>
      </c>
      <c r="I4" s="34"/>
      <c r="J4" s="14"/>
      <c r="K4" s="12"/>
      <c r="L4" s="34" t="str">
        <f ca="1">$S20</f>
        <v>◯</v>
      </c>
      <c r="M4" s="34" t="str">
        <f ca="1">$W20</f>
        <v/>
      </c>
      <c r="N4" s="15"/>
      <c r="O4" s="14"/>
      <c r="P4" s="1"/>
      <c r="AN4" s="3">
        <f t="shared" ca="1" si="2"/>
        <v>0.83525524413317209</v>
      </c>
      <c r="AO4" s="4">
        <f t="shared" ca="1" si="0"/>
        <v>8</v>
      </c>
      <c r="AP4" s="1"/>
      <c r="AQ4" s="1">
        <v>4</v>
      </c>
      <c r="AR4" s="1">
        <v>0</v>
      </c>
      <c r="AS4" s="1">
        <v>4</v>
      </c>
      <c r="AW4" s="3">
        <f t="shared" ca="1" si="3"/>
        <v>0.31659148050580954</v>
      </c>
      <c r="AX4" s="4">
        <f t="shared" ca="1" si="1"/>
        <v>63</v>
      </c>
      <c r="AY4" s="1"/>
      <c r="AZ4" s="1">
        <v>4</v>
      </c>
      <c r="BA4" s="1">
        <v>0</v>
      </c>
      <c r="BB4" s="1">
        <v>3</v>
      </c>
    </row>
    <row r="5" spans="1:54" ht="42" customHeight="1" x14ac:dyDescent="0.25">
      <c r="A5" s="16"/>
      <c r="B5" s="17"/>
      <c r="C5" s="18">
        <f ca="1">$R5</f>
        <v>3</v>
      </c>
      <c r="D5" s="18">
        <f ca="1">$S5</f>
        <v>5</v>
      </c>
      <c r="E5" s="19"/>
      <c r="F5" s="16"/>
      <c r="G5" s="17"/>
      <c r="H5" s="18">
        <f ca="1">$R6</f>
        <v>1</v>
      </c>
      <c r="I5" s="18">
        <f ca="1">$S6</f>
        <v>0</v>
      </c>
      <c r="J5" s="19"/>
      <c r="K5" s="16"/>
      <c r="L5" s="17"/>
      <c r="M5" s="18">
        <f ca="1">$R7</f>
        <v>6</v>
      </c>
      <c r="N5" s="18">
        <f ca="1">$S7</f>
        <v>4</v>
      </c>
      <c r="O5" s="19"/>
      <c r="P5" s="1"/>
      <c r="Q5" s="1">
        <v>1</v>
      </c>
      <c r="R5" s="28">
        <f ca="1">IF(AND(AG5=0,AH5=0),RANDBETWEEN(1,9),AG5)</f>
        <v>3</v>
      </c>
      <c r="S5" s="8">
        <f ca="1">AH5</f>
        <v>5</v>
      </c>
      <c r="T5" s="9"/>
      <c r="U5" s="1">
        <v>1</v>
      </c>
      <c r="V5" s="8">
        <f ca="1">IF(AND(AK5=0,AL5=0),RANDBETWEEN(1,9),AK5)</f>
        <v>8</v>
      </c>
      <c r="W5" s="8">
        <f t="shared" ref="W5:W16" ca="1" si="4">AL5</f>
        <v>4</v>
      </c>
      <c r="X5" s="9"/>
      <c r="Y5" s="1">
        <v>1</v>
      </c>
      <c r="Z5" s="5">
        <f ca="1">R5*10+S5</f>
        <v>35</v>
      </c>
      <c r="AA5" s="6" t="s">
        <v>12</v>
      </c>
      <c r="AB5" s="6">
        <f ca="1">V5*10+W5</f>
        <v>84</v>
      </c>
      <c r="AC5" s="7" t="s">
        <v>13</v>
      </c>
      <c r="AD5" s="8">
        <f t="shared" ref="AD5:AD16" ca="1" si="5">Z5+AB5</f>
        <v>119</v>
      </c>
      <c r="AF5" s="1">
        <v>1</v>
      </c>
      <c r="AG5" s="8">
        <f ca="1">VLOOKUP($AO1,$AQ$1:$AS$101,2,FALSE)</f>
        <v>3</v>
      </c>
      <c r="AH5" s="8">
        <f ca="1">VLOOKUP($AX1,$AZ$1:$BB$101,2,FALSE)</f>
        <v>5</v>
      </c>
      <c r="AI5" s="9"/>
      <c r="AJ5" s="1">
        <v>1</v>
      </c>
      <c r="AK5" s="8">
        <f ca="1">VLOOKUP($AO1,$AQ$1:$AS$101,3,FALSE)</f>
        <v>8</v>
      </c>
      <c r="AL5" s="8">
        <f t="shared" ref="AL5:AL16" ca="1" si="6">VLOOKUP($AX1,$AZ$1:$BB$101,3,FALSE)</f>
        <v>4</v>
      </c>
      <c r="AN5" s="3">
        <f t="shared" ca="1" si="2"/>
        <v>2.4523889747562588E-2</v>
      </c>
      <c r="AO5" s="4">
        <f t="shared" ca="1" si="0"/>
        <v>98</v>
      </c>
      <c r="AP5" s="1"/>
      <c r="AQ5" s="1">
        <v>5</v>
      </c>
      <c r="AR5" s="1">
        <v>0</v>
      </c>
      <c r="AS5" s="1">
        <v>5</v>
      </c>
      <c r="AW5" s="3">
        <f t="shared" ca="1" si="3"/>
        <v>0.72285477007268129</v>
      </c>
      <c r="AX5" s="4">
        <f t="shared" ca="1" si="1"/>
        <v>23</v>
      </c>
      <c r="AY5" s="1"/>
      <c r="AZ5" s="1">
        <v>5</v>
      </c>
      <c r="BA5" s="1">
        <v>0</v>
      </c>
      <c r="BB5" s="1">
        <v>4</v>
      </c>
    </row>
    <row r="6" spans="1:54" ht="42" customHeight="1" thickBot="1" x14ac:dyDescent="0.3">
      <c r="A6" s="16"/>
      <c r="B6" s="20" t="s">
        <v>3</v>
      </c>
      <c r="C6" s="21">
        <f ca="1">$V5</f>
        <v>8</v>
      </c>
      <c r="D6" s="21">
        <f ca="1">$W5</f>
        <v>4</v>
      </c>
      <c r="E6" s="19"/>
      <c r="F6" s="16"/>
      <c r="G6" s="20" t="s">
        <v>2</v>
      </c>
      <c r="H6" s="21">
        <f ca="1">$V6</f>
        <v>0</v>
      </c>
      <c r="I6" s="21">
        <f ca="1">$W6</f>
        <v>3</v>
      </c>
      <c r="J6" s="19"/>
      <c r="K6" s="16"/>
      <c r="L6" s="20" t="s">
        <v>4</v>
      </c>
      <c r="M6" s="21">
        <f ca="1">$V7</f>
        <v>6</v>
      </c>
      <c r="N6" s="21">
        <f ca="1">$W7</f>
        <v>2</v>
      </c>
      <c r="O6" s="19"/>
      <c r="P6" s="1"/>
      <c r="Q6" s="1">
        <v>2</v>
      </c>
      <c r="R6" s="28">
        <f t="shared" ref="R6:R16" ca="1" si="7">IF(AND(AG6=0,AH6=0),RANDBETWEEN(1,9),AG6)</f>
        <v>1</v>
      </c>
      <c r="S6" s="8">
        <f t="shared" ref="S6:S16" ca="1" si="8">AH6</f>
        <v>0</v>
      </c>
      <c r="T6" s="9"/>
      <c r="U6" s="1">
        <v>2</v>
      </c>
      <c r="V6" s="8">
        <f t="shared" ref="V6:V16" ca="1" si="9">IF(AND(AK6=0,AL6=0),RANDBETWEEN(1,9),AK6)</f>
        <v>0</v>
      </c>
      <c r="W6" s="8">
        <f t="shared" ca="1" si="4"/>
        <v>3</v>
      </c>
      <c r="X6" s="9"/>
      <c r="Y6" s="1">
        <v>2</v>
      </c>
      <c r="Z6" s="5">
        <f t="shared" ref="Z6:Z16" ca="1" si="10">R6*10+W6</f>
        <v>13</v>
      </c>
      <c r="AA6" s="6" t="s">
        <v>12</v>
      </c>
      <c r="AB6" s="6">
        <f t="shared" ref="AB6:AB16" ca="1" si="11">V6*10+S6</f>
        <v>0</v>
      </c>
      <c r="AC6" s="7" t="s">
        <v>13</v>
      </c>
      <c r="AD6" s="8">
        <f t="shared" ca="1" si="5"/>
        <v>13</v>
      </c>
      <c r="AF6" s="1">
        <v>2</v>
      </c>
      <c r="AG6" s="8">
        <f t="shared" ref="AG6:AG16" ca="1" si="12">VLOOKUP($AO2,$AQ$1:$AS$101,2,FALSE)</f>
        <v>1</v>
      </c>
      <c r="AH6" s="8">
        <f t="shared" ref="AH6:AH16" ca="1" si="13">VLOOKUP($AX2,$AZ$1:$BB$101,2,FALSE)</f>
        <v>0</v>
      </c>
      <c r="AI6" s="9"/>
      <c r="AJ6" s="1">
        <v>2</v>
      </c>
      <c r="AK6" s="8">
        <f t="shared" ref="AK6:AK16" ca="1" si="14">VLOOKUP($AO2,$AQ$1:$AS$101,3,FALSE)</f>
        <v>0</v>
      </c>
      <c r="AL6" s="8">
        <f t="shared" ca="1" si="6"/>
        <v>3</v>
      </c>
      <c r="AN6" s="3">
        <f t="shared" ca="1" si="2"/>
        <v>0.36095642340530021</v>
      </c>
      <c r="AO6" s="4">
        <f t="shared" ca="1" si="0"/>
        <v>57</v>
      </c>
      <c r="AP6" s="1"/>
      <c r="AQ6" s="1">
        <v>6</v>
      </c>
      <c r="AR6" s="1">
        <v>0</v>
      </c>
      <c r="AS6" s="1">
        <v>6</v>
      </c>
      <c r="AW6" s="3">
        <f t="shared" ca="1" si="3"/>
        <v>0.77840542559027026</v>
      </c>
      <c r="AX6" s="4">
        <f t="shared" ca="1" si="1"/>
        <v>16</v>
      </c>
      <c r="AY6" s="1"/>
      <c r="AZ6" s="1">
        <v>6</v>
      </c>
      <c r="BA6" s="1">
        <v>0</v>
      </c>
      <c r="BB6" s="1">
        <v>5</v>
      </c>
    </row>
    <row r="7" spans="1:54" ht="50.1" customHeight="1" x14ac:dyDescent="0.25">
      <c r="A7" s="16"/>
      <c r="B7" s="22"/>
      <c r="C7" s="23"/>
      <c r="D7" s="23"/>
      <c r="E7" s="19"/>
      <c r="F7" s="16"/>
      <c r="G7" s="22"/>
      <c r="H7" s="23"/>
      <c r="I7" s="23"/>
      <c r="J7" s="19"/>
      <c r="K7" s="16"/>
      <c r="L7" s="22"/>
      <c r="M7" s="23"/>
      <c r="N7" s="23"/>
      <c r="O7" s="19"/>
      <c r="P7" s="1"/>
      <c r="Q7" s="1">
        <v>3</v>
      </c>
      <c r="R7" s="28">
        <f t="shared" ca="1" si="7"/>
        <v>6</v>
      </c>
      <c r="S7" s="8">
        <f t="shared" ca="1" si="8"/>
        <v>4</v>
      </c>
      <c r="T7" s="9"/>
      <c r="U7" s="1">
        <v>3</v>
      </c>
      <c r="V7" s="8">
        <f t="shared" ca="1" si="9"/>
        <v>6</v>
      </c>
      <c r="W7" s="8">
        <f t="shared" ca="1" si="4"/>
        <v>2</v>
      </c>
      <c r="X7" s="9"/>
      <c r="Y7" s="1">
        <v>3</v>
      </c>
      <c r="Z7" s="5">
        <f t="shared" ca="1" si="10"/>
        <v>62</v>
      </c>
      <c r="AA7" s="6" t="s">
        <v>12</v>
      </c>
      <c r="AB7" s="6">
        <f t="shared" ca="1" si="11"/>
        <v>64</v>
      </c>
      <c r="AC7" s="7" t="s">
        <v>13</v>
      </c>
      <c r="AD7" s="8">
        <f t="shared" ca="1" si="5"/>
        <v>126</v>
      </c>
      <c r="AF7" s="1">
        <v>3</v>
      </c>
      <c r="AG7" s="8">
        <f t="shared" ca="1" si="12"/>
        <v>6</v>
      </c>
      <c r="AH7" s="8">
        <f t="shared" ca="1" si="13"/>
        <v>4</v>
      </c>
      <c r="AI7" s="9"/>
      <c r="AJ7" s="1">
        <v>3</v>
      </c>
      <c r="AK7" s="8">
        <f t="shared" ca="1" si="14"/>
        <v>6</v>
      </c>
      <c r="AL7" s="8">
        <f t="shared" ca="1" si="6"/>
        <v>2</v>
      </c>
      <c r="AN7" s="3">
        <f t="shared" ca="1" si="2"/>
        <v>6.8282936563814567E-2</v>
      </c>
      <c r="AO7" s="4">
        <f t="shared" ca="1" si="0"/>
        <v>93</v>
      </c>
      <c r="AP7" s="1"/>
      <c r="AQ7" s="1">
        <v>7</v>
      </c>
      <c r="AR7" s="1">
        <v>0</v>
      </c>
      <c r="AS7" s="1">
        <v>7</v>
      </c>
      <c r="AW7" s="3">
        <f t="shared" ca="1" si="3"/>
        <v>5.5469498103232762E-2</v>
      </c>
      <c r="AX7" s="4">
        <f t="shared" ca="1" si="1"/>
        <v>93</v>
      </c>
      <c r="AY7" s="1"/>
      <c r="AZ7" s="1">
        <v>7</v>
      </c>
      <c r="BA7" s="1">
        <v>0</v>
      </c>
      <c r="BB7" s="1">
        <v>6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0</v>
      </c>
      <c r="S8" s="8">
        <f t="shared" ca="1" si="8"/>
        <v>6</v>
      </c>
      <c r="T8" s="9"/>
      <c r="U8" s="1">
        <v>4</v>
      </c>
      <c r="V8" s="8">
        <f t="shared" ca="1" si="9"/>
        <v>8</v>
      </c>
      <c r="W8" s="8">
        <f t="shared" ca="1" si="4"/>
        <v>2</v>
      </c>
      <c r="X8" s="9"/>
      <c r="Y8" s="1">
        <v>4</v>
      </c>
      <c r="Z8" s="5">
        <f t="shared" ca="1" si="10"/>
        <v>2</v>
      </c>
      <c r="AA8" s="6" t="s">
        <v>12</v>
      </c>
      <c r="AB8" s="6">
        <f t="shared" ca="1" si="11"/>
        <v>86</v>
      </c>
      <c r="AC8" s="7" t="s">
        <v>13</v>
      </c>
      <c r="AD8" s="8">
        <f t="shared" ca="1" si="5"/>
        <v>88</v>
      </c>
      <c r="AF8" s="1">
        <v>4</v>
      </c>
      <c r="AG8" s="8">
        <f t="shared" ca="1" si="12"/>
        <v>0</v>
      </c>
      <c r="AH8" s="8">
        <f t="shared" ca="1" si="13"/>
        <v>6</v>
      </c>
      <c r="AI8" s="9"/>
      <c r="AJ8" s="1">
        <v>4</v>
      </c>
      <c r="AK8" s="8">
        <f t="shared" ca="1" si="14"/>
        <v>8</v>
      </c>
      <c r="AL8" s="8">
        <f t="shared" ca="1" si="6"/>
        <v>2</v>
      </c>
      <c r="AN8" s="3">
        <f t="shared" ca="1" si="2"/>
        <v>0.39228114052521157</v>
      </c>
      <c r="AO8" s="4">
        <f t="shared" ca="1" si="0"/>
        <v>49</v>
      </c>
      <c r="AP8" s="1"/>
      <c r="AQ8" s="1">
        <v>8</v>
      </c>
      <c r="AR8" s="1">
        <v>0</v>
      </c>
      <c r="AS8" s="1">
        <v>8</v>
      </c>
      <c r="AW8" s="3">
        <f t="shared" ca="1" si="3"/>
        <v>0.62867588167649802</v>
      </c>
      <c r="AX8" s="4">
        <f t="shared" ca="1" si="1"/>
        <v>30</v>
      </c>
      <c r="AY8" s="1"/>
      <c r="AZ8" s="1">
        <v>8</v>
      </c>
      <c r="BA8" s="1">
        <v>0</v>
      </c>
      <c r="BB8" s="1">
        <v>7</v>
      </c>
    </row>
    <row r="9" spans="1:54" ht="39.950000000000003" customHeight="1" x14ac:dyDescent="0.25">
      <c r="A9" s="12"/>
      <c r="B9" s="34" t="str">
        <f ca="1">$S21</f>
        <v/>
      </c>
      <c r="C9" s="34" t="str">
        <f ca="1">$W21</f>
        <v/>
      </c>
      <c r="D9" s="13"/>
      <c r="E9" s="14"/>
      <c r="F9" s="12"/>
      <c r="G9" s="34" t="str">
        <f ca="1">$S22</f>
        <v>◯</v>
      </c>
      <c r="H9" s="34" t="str">
        <f ca="1">$W22</f>
        <v/>
      </c>
      <c r="I9" s="15"/>
      <c r="J9" s="14"/>
      <c r="K9" s="12"/>
      <c r="L9" s="34" t="str">
        <f ca="1">$S23</f>
        <v>◯</v>
      </c>
      <c r="M9" s="34" t="str">
        <f ca="1">$W23</f>
        <v/>
      </c>
      <c r="N9" s="15"/>
      <c r="O9" s="14"/>
      <c r="P9" s="1"/>
      <c r="Q9" s="1">
        <v>5</v>
      </c>
      <c r="R9" s="28">
        <f t="shared" ca="1" si="7"/>
        <v>9</v>
      </c>
      <c r="S9" s="8">
        <f t="shared" ca="1" si="8"/>
        <v>2</v>
      </c>
      <c r="T9" s="9"/>
      <c r="U9" s="1">
        <v>5</v>
      </c>
      <c r="V9" s="8">
        <f t="shared" ca="1" si="9"/>
        <v>8</v>
      </c>
      <c r="W9" s="8">
        <f t="shared" ca="1" si="4"/>
        <v>2</v>
      </c>
      <c r="X9" s="9"/>
      <c r="Y9" s="1">
        <v>5</v>
      </c>
      <c r="Z9" s="5">
        <f t="shared" ca="1" si="10"/>
        <v>92</v>
      </c>
      <c r="AA9" s="6" t="s">
        <v>12</v>
      </c>
      <c r="AB9" s="6">
        <f t="shared" ca="1" si="11"/>
        <v>82</v>
      </c>
      <c r="AC9" s="7" t="s">
        <v>13</v>
      </c>
      <c r="AD9" s="8">
        <f t="shared" ca="1" si="5"/>
        <v>174</v>
      </c>
      <c r="AF9" s="1">
        <v>5</v>
      </c>
      <c r="AG9" s="8">
        <f t="shared" ca="1" si="12"/>
        <v>9</v>
      </c>
      <c r="AH9" s="8">
        <f t="shared" ca="1" si="13"/>
        <v>2</v>
      </c>
      <c r="AI9" s="9"/>
      <c r="AJ9" s="1">
        <v>5</v>
      </c>
      <c r="AK9" s="8">
        <f t="shared" ca="1" si="14"/>
        <v>8</v>
      </c>
      <c r="AL9" s="8">
        <f t="shared" ca="1" si="6"/>
        <v>2</v>
      </c>
      <c r="AN9" s="3">
        <f t="shared" ca="1" si="2"/>
        <v>0.37210111071471486</v>
      </c>
      <c r="AO9" s="4">
        <f t="shared" ca="1" si="0"/>
        <v>52</v>
      </c>
      <c r="AP9" s="1"/>
      <c r="AQ9" s="1">
        <v>9</v>
      </c>
      <c r="AR9" s="1">
        <v>0</v>
      </c>
      <c r="AS9" s="1">
        <v>9</v>
      </c>
      <c r="AW9" s="3">
        <f t="shared" ca="1" si="3"/>
        <v>0.57494168829699233</v>
      </c>
      <c r="AX9" s="4">
        <f t="shared" ca="1" si="1"/>
        <v>39</v>
      </c>
      <c r="AY9" s="1"/>
      <c r="AZ9" s="1">
        <v>9</v>
      </c>
      <c r="BA9" s="1">
        <v>0</v>
      </c>
      <c r="BB9" s="1">
        <v>8</v>
      </c>
    </row>
    <row r="10" spans="1:54" ht="42" customHeight="1" x14ac:dyDescent="0.25">
      <c r="A10" s="16"/>
      <c r="B10" s="17"/>
      <c r="C10" s="18">
        <f ca="1">$R8</f>
        <v>0</v>
      </c>
      <c r="D10" s="18">
        <f ca="1">$S8</f>
        <v>6</v>
      </c>
      <c r="E10" s="19"/>
      <c r="F10" s="16"/>
      <c r="G10" s="17"/>
      <c r="H10" s="18">
        <f ca="1">$R9</f>
        <v>9</v>
      </c>
      <c r="I10" s="18">
        <f ca="1">$S9</f>
        <v>2</v>
      </c>
      <c r="J10" s="19"/>
      <c r="K10" s="16"/>
      <c r="L10" s="17"/>
      <c r="M10" s="18">
        <f ca="1">$R10</f>
        <v>5</v>
      </c>
      <c r="N10" s="18">
        <f ca="1">$S10</f>
        <v>1</v>
      </c>
      <c r="O10" s="19"/>
      <c r="P10" s="1"/>
      <c r="Q10" s="1">
        <v>6</v>
      </c>
      <c r="R10" s="28">
        <f t="shared" ca="1" si="7"/>
        <v>5</v>
      </c>
      <c r="S10" s="8">
        <f t="shared" ca="1" si="8"/>
        <v>1</v>
      </c>
      <c r="T10" s="9"/>
      <c r="U10" s="1">
        <v>6</v>
      </c>
      <c r="V10" s="8">
        <f t="shared" ca="1" si="9"/>
        <v>7</v>
      </c>
      <c r="W10" s="8">
        <f t="shared" ca="1" si="4"/>
        <v>5</v>
      </c>
      <c r="X10" s="9"/>
      <c r="Y10" s="1">
        <v>6</v>
      </c>
      <c r="Z10" s="5">
        <f t="shared" ca="1" si="10"/>
        <v>55</v>
      </c>
      <c r="AA10" s="6" t="s">
        <v>12</v>
      </c>
      <c r="AB10" s="6">
        <f t="shared" ca="1" si="11"/>
        <v>71</v>
      </c>
      <c r="AC10" s="7" t="s">
        <v>13</v>
      </c>
      <c r="AD10" s="8">
        <f t="shared" ca="1" si="5"/>
        <v>126</v>
      </c>
      <c r="AF10" s="1">
        <v>6</v>
      </c>
      <c r="AG10" s="8">
        <f t="shared" ca="1" si="12"/>
        <v>5</v>
      </c>
      <c r="AH10" s="8">
        <f t="shared" ca="1" si="13"/>
        <v>1</v>
      </c>
      <c r="AI10" s="9"/>
      <c r="AJ10" s="1">
        <v>6</v>
      </c>
      <c r="AK10" s="8">
        <f t="shared" ca="1" si="14"/>
        <v>7</v>
      </c>
      <c r="AL10" s="8">
        <f t="shared" ca="1" si="6"/>
        <v>5</v>
      </c>
      <c r="AN10" s="3">
        <f t="shared" ca="1" si="2"/>
        <v>0.11547638151791506</v>
      </c>
      <c r="AO10" s="4">
        <f t="shared" ca="1" si="0"/>
        <v>91</v>
      </c>
      <c r="AP10" s="1"/>
      <c r="AQ10" s="1">
        <v>10</v>
      </c>
      <c r="AR10" s="1">
        <v>1</v>
      </c>
      <c r="AS10" s="1">
        <v>0</v>
      </c>
      <c r="AW10" s="3">
        <f t="shared" ca="1" si="3"/>
        <v>0.99461105281360651</v>
      </c>
      <c r="AX10" s="4">
        <f t="shared" ca="1" si="1"/>
        <v>1</v>
      </c>
      <c r="AY10" s="1"/>
      <c r="AZ10" s="1">
        <v>10</v>
      </c>
      <c r="BA10" s="1">
        <v>0</v>
      </c>
      <c r="BB10" s="1">
        <v>9</v>
      </c>
    </row>
    <row r="11" spans="1:54" ht="42" customHeight="1" thickBot="1" x14ac:dyDescent="0.3">
      <c r="A11" s="16"/>
      <c r="B11" s="20" t="s">
        <v>3</v>
      </c>
      <c r="C11" s="21">
        <f ca="1">$V8</f>
        <v>8</v>
      </c>
      <c r="D11" s="21">
        <f ca="1">$W8</f>
        <v>2</v>
      </c>
      <c r="E11" s="19"/>
      <c r="F11" s="16"/>
      <c r="G11" s="20" t="s">
        <v>2</v>
      </c>
      <c r="H11" s="21">
        <f ca="1">$V9</f>
        <v>8</v>
      </c>
      <c r="I11" s="21">
        <f ca="1">$W9</f>
        <v>2</v>
      </c>
      <c r="J11" s="19"/>
      <c r="K11" s="16"/>
      <c r="L11" s="20" t="s">
        <v>2</v>
      </c>
      <c r="M11" s="21">
        <f ca="1">$V10</f>
        <v>7</v>
      </c>
      <c r="N11" s="21">
        <f ca="1">$W10</f>
        <v>5</v>
      </c>
      <c r="O11" s="19"/>
      <c r="P11" s="1"/>
      <c r="Q11" s="1">
        <v>7</v>
      </c>
      <c r="R11" s="28">
        <f t="shared" ca="1" si="7"/>
        <v>9</v>
      </c>
      <c r="S11" s="8">
        <f t="shared" ca="1" si="8"/>
        <v>9</v>
      </c>
      <c r="T11" s="9"/>
      <c r="U11" s="1">
        <v>7</v>
      </c>
      <c r="V11" s="8">
        <f t="shared" ca="1" si="9"/>
        <v>3</v>
      </c>
      <c r="W11" s="8">
        <f t="shared" ca="1" si="4"/>
        <v>2</v>
      </c>
      <c r="X11" s="9"/>
      <c r="Y11" s="1">
        <v>7</v>
      </c>
      <c r="Z11" s="5">
        <f t="shared" ca="1" si="10"/>
        <v>92</v>
      </c>
      <c r="AA11" s="6" t="s">
        <v>12</v>
      </c>
      <c r="AB11" s="6">
        <f t="shared" ca="1" si="11"/>
        <v>39</v>
      </c>
      <c r="AC11" s="7" t="s">
        <v>14</v>
      </c>
      <c r="AD11" s="8">
        <f t="shared" ca="1" si="5"/>
        <v>131</v>
      </c>
      <c r="AF11" s="1">
        <v>7</v>
      </c>
      <c r="AG11" s="8">
        <f t="shared" ca="1" si="12"/>
        <v>9</v>
      </c>
      <c r="AH11" s="8">
        <f t="shared" ca="1" si="13"/>
        <v>9</v>
      </c>
      <c r="AI11" s="9"/>
      <c r="AJ11" s="1">
        <v>7</v>
      </c>
      <c r="AK11" s="8">
        <f t="shared" ca="1" si="14"/>
        <v>3</v>
      </c>
      <c r="AL11" s="8">
        <f t="shared" ca="1" si="6"/>
        <v>2</v>
      </c>
      <c r="AN11" s="3">
        <f t="shared" ca="1" si="2"/>
        <v>0.14697865451706693</v>
      </c>
      <c r="AO11" s="4">
        <f t="shared" ca="1" si="0"/>
        <v>89</v>
      </c>
      <c r="AP11" s="1"/>
      <c r="AQ11" s="1">
        <v>11</v>
      </c>
      <c r="AR11" s="1">
        <v>1</v>
      </c>
      <c r="AS11" s="1">
        <v>1</v>
      </c>
      <c r="AW11" s="3">
        <f t="shared" ca="1" si="3"/>
        <v>0.30554617662803718</v>
      </c>
      <c r="AX11" s="4">
        <f t="shared" ca="1" si="1"/>
        <v>67</v>
      </c>
      <c r="AY11" s="1"/>
      <c r="AZ11" s="1">
        <v>11</v>
      </c>
      <c r="BA11" s="1">
        <v>1</v>
      </c>
      <c r="BB11" s="1">
        <v>0</v>
      </c>
    </row>
    <row r="12" spans="1:54" ht="50.1" customHeight="1" x14ac:dyDescent="0.25">
      <c r="A12" s="16"/>
      <c r="B12" s="22"/>
      <c r="C12" s="23"/>
      <c r="D12" s="23"/>
      <c r="E12" s="19"/>
      <c r="F12" s="16"/>
      <c r="G12" s="22"/>
      <c r="H12" s="23"/>
      <c r="I12" s="23"/>
      <c r="J12" s="19"/>
      <c r="K12" s="16"/>
      <c r="L12" s="22"/>
      <c r="M12" s="23"/>
      <c r="N12" s="23"/>
      <c r="O12" s="19"/>
      <c r="P12" s="1"/>
      <c r="Q12" s="1">
        <v>8</v>
      </c>
      <c r="R12" s="28">
        <f t="shared" ca="1" si="7"/>
        <v>4</v>
      </c>
      <c r="S12" s="8">
        <f t="shared" ca="1" si="8"/>
        <v>2</v>
      </c>
      <c r="T12" s="9"/>
      <c r="U12" s="1">
        <v>8</v>
      </c>
      <c r="V12" s="8">
        <f t="shared" ca="1" si="9"/>
        <v>9</v>
      </c>
      <c r="W12" s="8">
        <f t="shared" ca="1" si="4"/>
        <v>9</v>
      </c>
      <c r="X12" s="9"/>
      <c r="Y12" s="1">
        <v>8</v>
      </c>
      <c r="Z12" s="5">
        <f t="shared" ca="1" si="10"/>
        <v>49</v>
      </c>
      <c r="AA12" s="6" t="s">
        <v>12</v>
      </c>
      <c r="AB12" s="6">
        <f t="shared" ca="1" si="11"/>
        <v>92</v>
      </c>
      <c r="AC12" s="7" t="s">
        <v>13</v>
      </c>
      <c r="AD12" s="8">
        <f t="shared" ca="1" si="5"/>
        <v>141</v>
      </c>
      <c r="AF12" s="1">
        <v>8</v>
      </c>
      <c r="AG12" s="8">
        <f t="shared" ca="1" si="12"/>
        <v>4</v>
      </c>
      <c r="AH12" s="8">
        <f t="shared" ca="1" si="13"/>
        <v>2</v>
      </c>
      <c r="AI12" s="9"/>
      <c r="AJ12" s="1">
        <v>8</v>
      </c>
      <c r="AK12" s="8">
        <f t="shared" ca="1" si="14"/>
        <v>9</v>
      </c>
      <c r="AL12" s="8">
        <f t="shared" ca="1" si="6"/>
        <v>9</v>
      </c>
      <c r="AN12" s="3">
        <f t="shared" ca="1" si="2"/>
        <v>0.77380149339487603</v>
      </c>
      <c r="AO12" s="4">
        <f t="shared" ca="1" si="0"/>
        <v>13</v>
      </c>
      <c r="AP12" s="1"/>
      <c r="AQ12" s="1">
        <v>12</v>
      </c>
      <c r="AR12" s="1">
        <v>1</v>
      </c>
      <c r="AS12" s="1">
        <v>2</v>
      </c>
      <c r="AW12" s="3">
        <f t="shared" ca="1" si="3"/>
        <v>0.2857594660002527</v>
      </c>
      <c r="AX12" s="4">
        <f t="shared" ca="1" si="1"/>
        <v>70</v>
      </c>
      <c r="AY12" s="1"/>
      <c r="AZ12" s="1">
        <v>12</v>
      </c>
      <c r="BA12" s="1">
        <v>1</v>
      </c>
      <c r="BB12" s="1">
        <v>1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5</v>
      </c>
      <c r="S13" s="8">
        <f t="shared" ca="1" si="8"/>
        <v>3</v>
      </c>
      <c r="T13" s="9"/>
      <c r="U13" s="1">
        <v>9</v>
      </c>
      <c r="V13" s="8">
        <f t="shared" ca="1" si="9"/>
        <v>2</v>
      </c>
      <c r="W13" s="8">
        <f t="shared" ca="1" si="4"/>
        <v>8</v>
      </c>
      <c r="X13" s="9"/>
      <c r="Y13" s="1">
        <v>9</v>
      </c>
      <c r="Z13" s="5">
        <f t="shared" ca="1" si="10"/>
        <v>58</v>
      </c>
      <c r="AA13" s="6" t="s">
        <v>12</v>
      </c>
      <c r="AB13" s="6">
        <f t="shared" ca="1" si="11"/>
        <v>23</v>
      </c>
      <c r="AC13" s="7" t="s">
        <v>13</v>
      </c>
      <c r="AD13" s="8">
        <f t="shared" ca="1" si="5"/>
        <v>81</v>
      </c>
      <c r="AF13" s="1">
        <v>9</v>
      </c>
      <c r="AG13" s="8">
        <f t="shared" ca="1" si="12"/>
        <v>5</v>
      </c>
      <c r="AH13" s="8">
        <f t="shared" ca="1" si="13"/>
        <v>3</v>
      </c>
      <c r="AI13" s="9"/>
      <c r="AJ13" s="1">
        <v>9</v>
      </c>
      <c r="AK13" s="8">
        <f t="shared" ca="1" si="14"/>
        <v>2</v>
      </c>
      <c r="AL13" s="8">
        <f t="shared" ca="1" si="6"/>
        <v>8</v>
      </c>
      <c r="AN13" s="3">
        <f t="shared" ca="1" si="2"/>
        <v>0.7857258991681848</v>
      </c>
      <c r="AO13" s="4">
        <f t="shared" ca="1" si="0"/>
        <v>11</v>
      </c>
      <c r="AP13" s="1"/>
      <c r="AQ13" s="1">
        <v>13</v>
      </c>
      <c r="AR13" s="1">
        <v>1</v>
      </c>
      <c r="AS13" s="1">
        <v>3</v>
      </c>
      <c r="AW13" s="3">
        <f t="shared" ca="1" si="3"/>
        <v>0.76991922181520689</v>
      </c>
      <c r="AX13" s="4">
        <f t="shared" ca="1" si="1"/>
        <v>18</v>
      </c>
      <c r="AY13" s="1"/>
      <c r="AZ13" s="1">
        <v>13</v>
      </c>
      <c r="BA13" s="1">
        <v>1</v>
      </c>
      <c r="BB13" s="1">
        <v>2</v>
      </c>
    </row>
    <row r="14" spans="1:54" ht="39.950000000000003" customHeight="1" x14ac:dyDescent="0.25">
      <c r="A14" s="12"/>
      <c r="B14" s="34" t="str">
        <f ca="1">$S24</f>
        <v>◯</v>
      </c>
      <c r="C14" s="34" t="str">
        <f ca="1">$W24</f>
        <v>◯</v>
      </c>
      <c r="D14" s="13"/>
      <c r="E14" s="14"/>
      <c r="F14" s="12"/>
      <c r="G14" s="34" t="str">
        <f ca="1">$S25</f>
        <v>◯</v>
      </c>
      <c r="H14" s="34" t="str">
        <f ca="1">$W25</f>
        <v>◯</v>
      </c>
      <c r="I14" s="15"/>
      <c r="J14" s="14"/>
      <c r="K14" s="12"/>
      <c r="L14" s="34" t="str">
        <f ca="1">$S26</f>
        <v/>
      </c>
      <c r="M14" s="34" t="str">
        <f ca="1">$W26</f>
        <v>◯</v>
      </c>
      <c r="N14" s="15"/>
      <c r="O14" s="14"/>
      <c r="P14" s="1"/>
      <c r="Q14" s="1">
        <v>10</v>
      </c>
      <c r="R14" s="28">
        <f t="shared" ca="1" si="7"/>
        <v>9</v>
      </c>
      <c r="S14" s="8">
        <f t="shared" ca="1" si="8"/>
        <v>0</v>
      </c>
      <c r="T14" s="9"/>
      <c r="U14" s="1">
        <v>10</v>
      </c>
      <c r="V14" s="8">
        <f t="shared" ca="1" si="9"/>
        <v>1</v>
      </c>
      <c r="W14" s="8">
        <f t="shared" ca="1" si="4"/>
        <v>0</v>
      </c>
      <c r="X14" s="9"/>
      <c r="Y14" s="1">
        <v>10</v>
      </c>
      <c r="Z14" s="5">
        <f t="shared" ca="1" si="10"/>
        <v>90</v>
      </c>
      <c r="AA14" s="6" t="s">
        <v>15</v>
      </c>
      <c r="AB14" s="6">
        <f t="shared" ca="1" si="11"/>
        <v>10</v>
      </c>
      <c r="AC14" s="7" t="s">
        <v>13</v>
      </c>
      <c r="AD14" s="8">
        <f t="shared" ca="1" si="5"/>
        <v>100</v>
      </c>
      <c r="AF14" s="1">
        <v>10</v>
      </c>
      <c r="AG14" s="8">
        <f t="shared" ca="1" si="12"/>
        <v>9</v>
      </c>
      <c r="AH14" s="8">
        <f t="shared" ca="1" si="13"/>
        <v>0</v>
      </c>
      <c r="AI14" s="9"/>
      <c r="AJ14" s="1">
        <v>10</v>
      </c>
      <c r="AK14" s="8">
        <f t="shared" ca="1" si="14"/>
        <v>1</v>
      </c>
      <c r="AL14" s="8">
        <f t="shared" ca="1" si="6"/>
        <v>0</v>
      </c>
      <c r="AN14" s="3">
        <f t="shared" ca="1" si="2"/>
        <v>0.97071014524696853</v>
      </c>
      <c r="AO14" s="4">
        <f t="shared" ca="1" si="0"/>
        <v>1</v>
      </c>
      <c r="AP14" s="1"/>
      <c r="AQ14" s="1">
        <v>14</v>
      </c>
      <c r="AR14" s="1">
        <v>1</v>
      </c>
      <c r="AS14" s="1">
        <v>4</v>
      </c>
      <c r="AW14" s="3">
        <f t="shared" ca="1" si="3"/>
        <v>0.48112434762437895</v>
      </c>
      <c r="AX14" s="4">
        <f t="shared" ca="1" si="1"/>
        <v>47</v>
      </c>
      <c r="AY14" s="1"/>
      <c r="AZ14" s="1">
        <v>14</v>
      </c>
      <c r="BA14" s="1">
        <v>1</v>
      </c>
      <c r="BB14" s="1">
        <v>3</v>
      </c>
    </row>
    <row r="15" spans="1:54" ht="42" customHeight="1" x14ac:dyDescent="0.25">
      <c r="A15" s="16"/>
      <c r="B15" s="17"/>
      <c r="C15" s="18">
        <f ca="1">$R11</f>
        <v>9</v>
      </c>
      <c r="D15" s="18">
        <f ca="1">$S11</f>
        <v>9</v>
      </c>
      <c r="E15" s="19"/>
      <c r="F15" s="16"/>
      <c r="G15" s="17"/>
      <c r="H15" s="18">
        <f ca="1">$R12</f>
        <v>4</v>
      </c>
      <c r="I15" s="18">
        <f ca="1">$S12</f>
        <v>2</v>
      </c>
      <c r="J15" s="19"/>
      <c r="K15" s="16"/>
      <c r="L15" s="17"/>
      <c r="M15" s="18">
        <f ca="1">$R13</f>
        <v>5</v>
      </c>
      <c r="N15" s="18">
        <f ca="1">$S13</f>
        <v>3</v>
      </c>
      <c r="O15" s="19"/>
      <c r="P15" s="1"/>
      <c r="Q15" s="1">
        <v>11</v>
      </c>
      <c r="R15" s="28">
        <f t="shared" ca="1" si="7"/>
        <v>8</v>
      </c>
      <c r="S15" s="8">
        <f t="shared" ca="1" si="8"/>
        <v>6</v>
      </c>
      <c r="T15" s="9"/>
      <c r="U15" s="1">
        <v>11</v>
      </c>
      <c r="V15" s="8">
        <f t="shared" ca="1" si="9"/>
        <v>9</v>
      </c>
      <c r="W15" s="8">
        <f t="shared" ca="1" si="4"/>
        <v>6</v>
      </c>
      <c r="X15" s="9"/>
      <c r="Y15" s="1">
        <v>11</v>
      </c>
      <c r="Z15" s="5">
        <f t="shared" ca="1" si="10"/>
        <v>86</v>
      </c>
      <c r="AA15" s="6" t="s">
        <v>12</v>
      </c>
      <c r="AB15" s="6">
        <f t="shared" ca="1" si="11"/>
        <v>96</v>
      </c>
      <c r="AC15" s="7" t="s">
        <v>13</v>
      </c>
      <c r="AD15" s="8">
        <f t="shared" ca="1" si="5"/>
        <v>182</v>
      </c>
      <c r="AF15" s="1">
        <v>11</v>
      </c>
      <c r="AG15" s="8">
        <f t="shared" ca="1" si="12"/>
        <v>8</v>
      </c>
      <c r="AH15" s="8">
        <f t="shared" ca="1" si="13"/>
        <v>6</v>
      </c>
      <c r="AI15" s="9"/>
      <c r="AJ15" s="1">
        <v>11</v>
      </c>
      <c r="AK15" s="8">
        <f t="shared" ca="1" si="14"/>
        <v>9</v>
      </c>
      <c r="AL15" s="8">
        <f t="shared" ca="1" si="6"/>
        <v>6</v>
      </c>
      <c r="AN15" s="3">
        <f t="shared" ca="1" si="2"/>
        <v>0.52285578278753853</v>
      </c>
      <c r="AO15" s="4">
        <f t="shared" ca="1" si="0"/>
        <v>37</v>
      </c>
      <c r="AP15" s="1"/>
      <c r="AQ15" s="1">
        <v>15</v>
      </c>
      <c r="AR15" s="1">
        <v>1</v>
      </c>
      <c r="AS15" s="1">
        <v>5</v>
      </c>
      <c r="AW15" s="3">
        <f t="shared" ca="1" si="3"/>
        <v>0.31398106262531189</v>
      </c>
      <c r="AX15" s="4">
        <f t="shared" ca="1" si="1"/>
        <v>64</v>
      </c>
      <c r="AY15" s="1"/>
      <c r="AZ15" s="1">
        <v>15</v>
      </c>
      <c r="BA15" s="1">
        <v>1</v>
      </c>
      <c r="BB15" s="1">
        <v>4</v>
      </c>
    </row>
    <row r="16" spans="1:54" ht="42" customHeight="1" thickBot="1" x14ac:dyDescent="0.3">
      <c r="A16" s="16"/>
      <c r="B16" s="20" t="s">
        <v>3</v>
      </c>
      <c r="C16" s="21">
        <f ca="1">$V11</f>
        <v>3</v>
      </c>
      <c r="D16" s="21">
        <f ca="1">$W11</f>
        <v>2</v>
      </c>
      <c r="E16" s="19"/>
      <c r="F16" s="16"/>
      <c r="G16" s="20" t="s">
        <v>2</v>
      </c>
      <c r="H16" s="21">
        <f ca="1">$V12</f>
        <v>9</v>
      </c>
      <c r="I16" s="21">
        <f ca="1">$W12</f>
        <v>9</v>
      </c>
      <c r="J16" s="19"/>
      <c r="K16" s="16"/>
      <c r="L16" s="20" t="s">
        <v>3</v>
      </c>
      <c r="M16" s="21">
        <f ca="1">$V13</f>
        <v>2</v>
      </c>
      <c r="N16" s="21">
        <f ca="1">$W13</f>
        <v>8</v>
      </c>
      <c r="O16" s="19"/>
      <c r="P16" s="1"/>
      <c r="Q16" s="1">
        <v>12</v>
      </c>
      <c r="R16" s="28">
        <f t="shared" ca="1" si="7"/>
        <v>1</v>
      </c>
      <c r="S16" s="8">
        <f t="shared" ca="1" si="8"/>
        <v>6</v>
      </c>
      <c r="T16" s="9"/>
      <c r="U16" s="1">
        <v>12</v>
      </c>
      <c r="V16" s="8">
        <f t="shared" ca="1" si="9"/>
        <v>3</v>
      </c>
      <c r="W16" s="8">
        <f t="shared" ca="1" si="4"/>
        <v>9</v>
      </c>
      <c r="X16" s="9"/>
      <c r="Y16" s="1">
        <v>12</v>
      </c>
      <c r="Z16" s="5">
        <f t="shared" ca="1" si="10"/>
        <v>19</v>
      </c>
      <c r="AA16" s="6" t="s">
        <v>12</v>
      </c>
      <c r="AB16" s="6">
        <f t="shared" ca="1" si="11"/>
        <v>36</v>
      </c>
      <c r="AC16" s="7" t="s">
        <v>13</v>
      </c>
      <c r="AD16" s="8">
        <f t="shared" ca="1" si="5"/>
        <v>55</v>
      </c>
      <c r="AF16" s="1">
        <v>12</v>
      </c>
      <c r="AG16" s="8">
        <f t="shared" ca="1" si="12"/>
        <v>1</v>
      </c>
      <c r="AH16" s="8">
        <f t="shared" ca="1" si="13"/>
        <v>6</v>
      </c>
      <c r="AI16" s="9"/>
      <c r="AJ16" s="1">
        <v>12</v>
      </c>
      <c r="AK16" s="8">
        <f t="shared" ca="1" si="14"/>
        <v>3</v>
      </c>
      <c r="AL16" s="8">
        <f t="shared" ca="1" si="6"/>
        <v>9</v>
      </c>
      <c r="AN16" s="3">
        <f t="shared" ca="1" si="2"/>
        <v>0.55230022188687533</v>
      </c>
      <c r="AO16" s="4">
        <f t="shared" ca="1" si="0"/>
        <v>32</v>
      </c>
      <c r="AP16" s="1"/>
      <c r="AQ16" s="1">
        <v>16</v>
      </c>
      <c r="AR16" s="1">
        <v>1</v>
      </c>
      <c r="AS16" s="1">
        <v>6</v>
      </c>
      <c r="AW16" s="3">
        <f t="shared" ca="1" si="3"/>
        <v>0.57861081796862091</v>
      </c>
      <c r="AX16" s="4">
        <f t="shared" ca="1" si="1"/>
        <v>37</v>
      </c>
      <c r="AY16" s="1"/>
      <c r="AZ16" s="1">
        <v>16</v>
      </c>
      <c r="BA16" s="1">
        <v>1</v>
      </c>
      <c r="BB16" s="1">
        <v>5</v>
      </c>
    </row>
    <row r="17" spans="1:54" ht="50.1" customHeight="1" x14ac:dyDescent="0.25">
      <c r="A17" s="16"/>
      <c r="B17" s="22"/>
      <c r="C17" s="23"/>
      <c r="D17" s="23"/>
      <c r="E17" s="19"/>
      <c r="F17" s="16"/>
      <c r="G17" s="22"/>
      <c r="H17" s="23"/>
      <c r="I17" s="23"/>
      <c r="J17" s="19"/>
      <c r="K17" s="16"/>
      <c r="L17" s="22"/>
      <c r="M17" s="23"/>
      <c r="N17" s="23"/>
      <c r="O17" s="19"/>
      <c r="P17" s="1"/>
      <c r="Q17" s="1"/>
      <c r="R17" s="29" t="s">
        <v>9</v>
      </c>
      <c r="S17" s="29"/>
      <c r="T17" s="3"/>
      <c r="U17" s="3"/>
      <c r="V17" s="29" t="s">
        <v>8</v>
      </c>
      <c r="W17" s="30"/>
      <c r="AN17" s="3">
        <f t="shared" ca="1" si="2"/>
        <v>0.30098207490093132</v>
      </c>
      <c r="AO17" s="4">
        <f t="shared" ca="1" si="0"/>
        <v>62</v>
      </c>
      <c r="AP17" s="1"/>
      <c r="AQ17" s="1">
        <v>17</v>
      </c>
      <c r="AR17" s="1">
        <v>1</v>
      </c>
      <c r="AS17" s="1">
        <v>7</v>
      </c>
      <c r="AW17" s="3">
        <f t="shared" ca="1" si="3"/>
        <v>0.4774269033488765</v>
      </c>
      <c r="AX17" s="4">
        <f t="shared" ca="1" si="1"/>
        <v>49</v>
      </c>
      <c r="AY17" s="1"/>
      <c r="AZ17" s="1">
        <v>17</v>
      </c>
      <c r="BA17" s="1">
        <v>1</v>
      </c>
      <c r="BB17" s="1">
        <v>6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11</v>
      </c>
      <c r="S18" s="31" t="str">
        <f ca="1">IF(R18+IF(V18&gt;=10,1,0)&gt;=10,"◯","")</f>
        <v>◯</v>
      </c>
      <c r="U18" s="1">
        <v>1</v>
      </c>
      <c r="V18" s="31">
        <f ca="1">S5+W5</f>
        <v>9</v>
      </c>
      <c r="W18" s="31" t="str">
        <f ca="1">IF(V18&gt;=10,"◯","")</f>
        <v/>
      </c>
      <c r="AN18" s="3">
        <f t="shared" ca="1" si="2"/>
        <v>0.24638861087742969</v>
      </c>
      <c r="AO18" s="4">
        <f t="shared" ca="1" si="0"/>
        <v>71</v>
      </c>
      <c r="AP18" s="1"/>
      <c r="AQ18" s="1">
        <v>18</v>
      </c>
      <c r="AR18" s="1">
        <v>1</v>
      </c>
      <c r="AS18" s="1">
        <v>8</v>
      </c>
      <c r="AW18" s="3">
        <f t="shared" ca="1" si="3"/>
        <v>1.828916555788318E-2</v>
      </c>
      <c r="AX18" s="4">
        <f t="shared" ca="1" si="1"/>
        <v>98</v>
      </c>
      <c r="AY18" s="1"/>
      <c r="AZ18" s="1">
        <v>18</v>
      </c>
      <c r="BA18" s="1">
        <v>1</v>
      </c>
      <c r="BB18" s="1">
        <v>7</v>
      </c>
    </row>
    <row r="19" spans="1:54" ht="39.950000000000003" customHeight="1" x14ac:dyDescent="0.25">
      <c r="A19" s="12"/>
      <c r="B19" s="34" t="str">
        <f ca="1">$S27</f>
        <v>◯</v>
      </c>
      <c r="C19" s="34" t="str">
        <f ca="1">$W27</f>
        <v/>
      </c>
      <c r="D19" s="13"/>
      <c r="E19" s="14"/>
      <c r="F19" s="12"/>
      <c r="G19" s="34" t="str">
        <f ca="1">$S28</f>
        <v>◯</v>
      </c>
      <c r="H19" s="34" t="str">
        <f ca="1">$W28</f>
        <v>◯</v>
      </c>
      <c r="I19" s="15"/>
      <c r="J19" s="14"/>
      <c r="K19" s="12"/>
      <c r="L19" s="34" t="str">
        <f ca="1">$S29</f>
        <v/>
      </c>
      <c r="M19" s="34" t="str">
        <f ca="1">$W29</f>
        <v>◯</v>
      </c>
      <c r="N19" s="15"/>
      <c r="O19" s="14"/>
      <c r="P19" s="1"/>
      <c r="Q19" s="1">
        <v>2</v>
      </c>
      <c r="R19" s="31">
        <f t="shared" ref="R19:R29" ca="1" si="15">R6+V6</f>
        <v>1</v>
      </c>
      <c r="S19" s="31" t="str">
        <f t="shared" ref="S19:S29" ca="1" si="16">IF(R19+IF(V19&gt;=10,1,0)&gt;=10,"◯","")</f>
        <v/>
      </c>
      <c r="U19" s="1">
        <v>2</v>
      </c>
      <c r="V19" s="31">
        <f t="shared" ref="V19:V29" ca="1" si="17">S6+W6</f>
        <v>3</v>
      </c>
      <c r="W19" s="31" t="str">
        <f t="shared" ref="W19:W29" ca="1" si="18">IF(V19&gt;=10,"◯","")</f>
        <v/>
      </c>
      <c r="AN19" s="3">
        <f t="shared" ca="1" si="2"/>
        <v>0.66332055299436354</v>
      </c>
      <c r="AO19" s="4">
        <f t="shared" ca="1" si="0"/>
        <v>21</v>
      </c>
      <c r="AP19" s="1"/>
      <c r="AQ19" s="1">
        <v>19</v>
      </c>
      <c r="AR19" s="1">
        <v>1</v>
      </c>
      <c r="AS19" s="1">
        <v>9</v>
      </c>
      <c r="AW19" s="3">
        <f t="shared" ca="1" si="3"/>
        <v>0.13220881397918993</v>
      </c>
      <c r="AX19" s="4">
        <f t="shared" ca="1" si="1"/>
        <v>86</v>
      </c>
      <c r="AY19" s="1"/>
      <c r="AZ19" s="1">
        <v>19</v>
      </c>
      <c r="BA19" s="1">
        <v>1</v>
      </c>
      <c r="BB19" s="1">
        <v>8</v>
      </c>
    </row>
    <row r="20" spans="1:54" ht="42" customHeight="1" x14ac:dyDescent="0.25">
      <c r="A20" s="16"/>
      <c r="B20" s="17"/>
      <c r="C20" s="18">
        <f ca="1">$R14</f>
        <v>9</v>
      </c>
      <c r="D20" s="18">
        <f ca="1">$S14</f>
        <v>0</v>
      </c>
      <c r="E20" s="19"/>
      <c r="F20" s="16"/>
      <c r="G20" s="17"/>
      <c r="H20" s="18">
        <f ca="1">$R15</f>
        <v>8</v>
      </c>
      <c r="I20" s="18">
        <f ca="1">$S15</f>
        <v>6</v>
      </c>
      <c r="J20" s="19"/>
      <c r="K20" s="16"/>
      <c r="L20" s="17"/>
      <c r="M20" s="18">
        <f ca="1">$R16</f>
        <v>1</v>
      </c>
      <c r="N20" s="18">
        <f ca="1">$S16</f>
        <v>6</v>
      </c>
      <c r="O20" s="19"/>
      <c r="P20" s="1"/>
      <c r="Q20" s="1">
        <v>3</v>
      </c>
      <c r="R20" s="31">
        <f t="shared" ca="1" si="15"/>
        <v>12</v>
      </c>
      <c r="S20" s="31" t="str">
        <f t="shared" ca="1" si="16"/>
        <v>◯</v>
      </c>
      <c r="U20" s="1">
        <v>3</v>
      </c>
      <c r="V20" s="31">
        <f t="shared" ca="1" si="17"/>
        <v>6</v>
      </c>
      <c r="W20" s="31" t="str">
        <f t="shared" ca="1" si="18"/>
        <v/>
      </c>
      <c r="AN20" s="3">
        <f t="shared" ca="1" si="2"/>
        <v>3.0787663203209692E-2</v>
      </c>
      <c r="AO20" s="4">
        <f t="shared" ca="1" si="0"/>
        <v>97</v>
      </c>
      <c r="AP20" s="1"/>
      <c r="AQ20" s="1">
        <v>20</v>
      </c>
      <c r="AR20" s="1">
        <v>2</v>
      </c>
      <c r="AS20" s="1">
        <v>0</v>
      </c>
      <c r="AW20" s="3">
        <f t="shared" ca="1" si="3"/>
        <v>0.92391151871031685</v>
      </c>
      <c r="AX20" s="4">
        <f t="shared" ca="1" si="1"/>
        <v>8</v>
      </c>
      <c r="AY20" s="1"/>
      <c r="AZ20" s="1">
        <v>20</v>
      </c>
      <c r="BA20" s="1">
        <v>1</v>
      </c>
      <c r="BB20" s="1">
        <v>9</v>
      </c>
    </row>
    <row r="21" spans="1:54" ht="42" customHeight="1" thickBot="1" x14ac:dyDescent="0.3">
      <c r="A21" s="16"/>
      <c r="B21" s="20" t="s">
        <v>2</v>
      </c>
      <c r="C21" s="21">
        <f ca="1">$V14</f>
        <v>1</v>
      </c>
      <c r="D21" s="21">
        <f ca="1">$W14</f>
        <v>0</v>
      </c>
      <c r="E21" s="19"/>
      <c r="F21" s="16"/>
      <c r="G21" s="20" t="s">
        <v>3</v>
      </c>
      <c r="H21" s="21">
        <f ca="1">$V15</f>
        <v>9</v>
      </c>
      <c r="I21" s="21">
        <f ca="1">$W15</f>
        <v>6</v>
      </c>
      <c r="J21" s="19"/>
      <c r="K21" s="16"/>
      <c r="L21" s="20" t="s">
        <v>3</v>
      </c>
      <c r="M21" s="21">
        <f ca="1">$V16</f>
        <v>3</v>
      </c>
      <c r="N21" s="21">
        <f ca="1">$W16</f>
        <v>9</v>
      </c>
      <c r="O21" s="19"/>
      <c r="P21" s="1"/>
      <c r="Q21" s="1">
        <v>4</v>
      </c>
      <c r="R21" s="31">
        <f t="shared" ca="1" si="15"/>
        <v>8</v>
      </c>
      <c r="S21" s="31" t="str">
        <f t="shared" ca="1" si="16"/>
        <v/>
      </c>
      <c r="U21" s="1">
        <v>4</v>
      </c>
      <c r="V21" s="31">
        <f t="shared" ca="1" si="17"/>
        <v>8</v>
      </c>
      <c r="W21" s="31" t="str">
        <f t="shared" ca="1" si="18"/>
        <v/>
      </c>
      <c r="AN21" s="3">
        <f t="shared" ca="1" si="2"/>
        <v>0.1490170443775054</v>
      </c>
      <c r="AO21" s="4">
        <f t="shared" ca="1" si="0"/>
        <v>88</v>
      </c>
      <c r="AP21" s="1"/>
      <c r="AQ21" s="1">
        <v>21</v>
      </c>
      <c r="AR21" s="1">
        <v>2</v>
      </c>
      <c r="AS21" s="1">
        <v>1</v>
      </c>
      <c r="AW21" s="3">
        <f t="shared" ca="1" si="3"/>
        <v>0.71140744792425548</v>
      </c>
      <c r="AX21" s="4">
        <f t="shared" ca="1" si="1"/>
        <v>24</v>
      </c>
      <c r="AY21" s="1"/>
      <c r="AZ21" s="1">
        <v>21</v>
      </c>
      <c r="BA21" s="1">
        <v>2</v>
      </c>
      <c r="BB21" s="1">
        <v>0</v>
      </c>
    </row>
    <row r="22" spans="1:54" ht="50.1" customHeight="1" x14ac:dyDescent="0.25">
      <c r="A22" s="16"/>
      <c r="B22" s="22"/>
      <c r="C22" s="23"/>
      <c r="D22" s="23"/>
      <c r="E22" s="19"/>
      <c r="F22" s="16"/>
      <c r="G22" s="22"/>
      <c r="H22" s="23"/>
      <c r="I22" s="23"/>
      <c r="J22" s="19"/>
      <c r="K22" s="16"/>
      <c r="L22" s="22"/>
      <c r="M22" s="23"/>
      <c r="N22" s="23"/>
      <c r="O22" s="19"/>
      <c r="P22" s="1"/>
      <c r="Q22" s="1">
        <v>5</v>
      </c>
      <c r="R22" s="31">
        <f t="shared" ca="1" si="15"/>
        <v>17</v>
      </c>
      <c r="S22" s="31" t="str">
        <f t="shared" ca="1" si="16"/>
        <v>◯</v>
      </c>
      <c r="U22" s="1">
        <v>5</v>
      </c>
      <c r="V22" s="31">
        <f t="shared" ca="1" si="17"/>
        <v>4</v>
      </c>
      <c r="W22" s="31" t="str">
        <f t="shared" ca="1" si="18"/>
        <v/>
      </c>
      <c r="AN22" s="3">
        <f t="shared" ca="1" si="2"/>
        <v>0.61771204429004778</v>
      </c>
      <c r="AO22" s="4">
        <f t="shared" ca="1" si="0"/>
        <v>24</v>
      </c>
      <c r="AP22" s="1"/>
      <c r="AQ22" s="1">
        <v>22</v>
      </c>
      <c r="AR22" s="1">
        <v>2</v>
      </c>
      <c r="AS22" s="1">
        <v>2</v>
      </c>
      <c r="AW22" s="3">
        <f t="shared" ca="1" si="3"/>
        <v>0.12506488458438891</v>
      </c>
      <c r="AX22" s="4">
        <f t="shared" ca="1" si="1"/>
        <v>88</v>
      </c>
      <c r="AY22" s="1"/>
      <c r="AZ22" s="1">
        <v>22</v>
      </c>
      <c r="BA22" s="1">
        <v>2</v>
      </c>
      <c r="BB22" s="1">
        <v>1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5"/>
        <v>12</v>
      </c>
      <c r="S23" s="31" t="str">
        <f t="shared" ca="1" si="16"/>
        <v>◯</v>
      </c>
      <c r="U23" s="1">
        <v>6</v>
      </c>
      <c r="V23" s="31">
        <f t="shared" ca="1" si="17"/>
        <v>6</v>
      </c>
      <c r="W23" s="31" t="str">
        <f t="shared" ca="1" si="18"/>
        <v/>
      </c>
      <c r="AN23" s="3">
        <f t="shared" ca="1" si="2"/>
        <v>0.76662068037059938</v>
      </c>
      <c r="AO23" s="4">
        <f t="shared" ca="1" si="0"/>
        <v>14</v>
      </c>
      <c r="AP23" s="1"/>
      <c r="AQ23" s="1">
        <v>23</v>
      </c>
      <c r="AR23" s="1">
        <v>2</v>
      </c>
      <c r="AS23" s="1">
        <v>3</v>
      </c>
      <c r="AW23" s="3">
        <f t="shared" ca="1" si="3"/>
        <v>0.60279109358307215</v>
      </c>
      <c r="AX23" s="4">
        <f t="shared" ca="1" si="1"/>
        <v>35</v>
      </c>
      <c r="AY23" s="1"/>
      <c r="AZ23" s="1">
        <v>23</v>
      </c>
      <c r="BA23" s="1">
        <v>2</v>
      </c>
      <c r="BB23" s="1">
        <v>2</v>
      </c>
    </row>
    <row r="24" spans="1:54" ht="38.1" customHeight="1" thickBot="1" x14ac:dyDescent="0.3">
      <c r="A24" s="46" t="str">
        <f t="shared" ref="A24:N24" si="19">A1</f>
        <v>たし算 ひっ算 2けた オールミックス 上○つき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7">
        <f t="shared" si="19"/>
        <v>1</v>
      </c>
      <c r="O24" s="47"/>
      <c r="P24" s="1"/>
      <c r="Q24" s="1">
        <v>7</v>
      </c>
      <c r="R24" s="31">
        <f t="shared" ca="1" si="15"/>
        <v>12</v>
      </c>
      <c r="S24" s="31" t="str">
        <f t="shared" ca="1" si="16"/>
        <v>◯</v>
      </c>
      <c r="U24" s="1">
        <v>7</v>
      </c>
      <c r="V24" s="31">
        <f t="shared" ca="1" si="17"/>
        <v>11</v>
      </c>
      <c r="W24" s="31" t="str">
        <f t="shared" ca="1" si="18"/>
        <v>◯</v>
      </c>
      <c r="AN24" s="3">
        <f t="shared" ca="1" si="2"/>
        <v>0.2880805872796034</v>
      </c>
      <c r="AO24" s="4">
        <f t="shared" ca="1" si="0"/>
        <v>63</v>
      </c>
      <c r="AP24" s="1"/>
      <c r="AQ24" s="1">
        <v>24</v>
      </c>
      <c r="AR24" s="1">
        <v>2</v>
      </c>
      <c r="AS24" s="1">
        <v>4</v>
      </c>
      <c r="AW24" s="3">
        <f t="shared" ca="1" si="3"/>
        <v>0.53122546957196293</v>
      </c>
      <c r="AX24" s="4">
        <f t="shared" ca="1" si="1"/>
        <v>44</v>
      </c>
      <c r="AY24" s="1"/>
      <c r="AZ24" s="1">
        <v>24</v>
      </c>
      <c r="BA24" s="1">
        <v>2</v>
      </c>
      <c r="BB24" s="1">
        <v>3</v>
      </c>
    </row>
    <row r="25" spans="1:54" ht="38.25" customHeight="1" thickBot="1" x14ac:dyDescent="0.3">
      <c r="A25" s="27"/>
      <c r="B25" s="35" t="str">
        <f t="shared" ref="B25:E25" si="20">B2</f>
        <v>　　月　　日</v>
      </c>
      <c r="C25" s="36"/>
      <c r="D25" s="37"/>
      <c r="E25" s="35" t="str">
        <f t="shared" si="20"/>
        <v>なまえ</v>
      </c>
      <c r="F25" s="36"/>
      <c r="G25" s="36"/>
      <c r="H25" s="38"/>
      <c r="I25" s="39"/>
      <c r="J25" s="39"/>
      <c r="K25" s="39"/>
      <c r="L25" s="39"/>
      <c r="M25" s="39"/>
      <c r="N25" s="40"/>
      <c r="O25" s="27"/>
      <c r="P25" s="1"/>
      <c r="Q25" s="1">
        <v>8</v>
      </c>
      <c r="R25" s="31">
        <f t="shared" ca="1" si="15"/>
        <v>13</v>
      </c>
      <c r="S25" s="31" t="str">
        <f t="shared" ca="1" si="16"/>
        <v>◯</v>
      </c>
      <c r="U25" s="1">
        <v>8</v>
      </c>
      <c r="V25" s="31">
        <f t="shared" ca="1" si="17"/>
        <v>11</v>
      </c>
      <c r="W25" s="31" t="str">
        <f t="shared" ca="1" si="18"/>
        <v>◯</v>
      </c>
      <c r="AN25" s="3">
        <f t="shared" ca="1" si="2"/>
        <v>0.16194637478074303</v>
      </c>
      <c r="AO25" s="4">
        <f t="shared" ca="1" si="0"/>
        <v>86</v>
      </c>
      <c r="AP25" s="1"/>
      <c r="AQ25" s="1">
        <v>25</v>
      </c>
      <c r="AR25" s="1">
        <v>2</v>
      </c>
      <c r="AS25" s="1">
        <v>5</v>
      </c>
      <c r="AW25" s="3">
        <f t="shared" ca="1" si="3"/>
        <v>0.10611368811406396</v>
      </c>
      <c r="AX25" s="4">
        <f t="shared" ca="1" si="1"/>
        <v>89</v>
      </c>
      <c r="AY25" s="1"/>
      <c r="AZ25" s="1">
        <v>25</v>
      </c>
      <c r="BA25" s="1">
        <v>2</v>
      </c>
      <c r="BB25" s="1">
        <v>4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5"/>
        <v>7</v>
      </c>
      <c r="S26" s="31" t="str">
        <f t="shared" ca="1" si="16"/>
        <v/>
      </c>
      <c r="U26" s="1">
        <v>9</v>
      </c>
      <c r="V26" s="31">
        <f t="shared" ca="1" si="17"/>
        <v>11</v>
      </c>
      <c r="W26" s="31" t="str">
        <f t="shared" ca="1" si="18"/>
        <v>◯</v>
      </c>
      <c r="AN26" s="3">
        <f t="shared" ca="1" si="2"/>
        <v>0.33724880742866037</v>
      </c>
      <c r="AO26" s="4">
        <f t="shared" ca="1" si="0"/>
        <v>60</v>
      </c>
      <c r="AP26" s="1"/>
      <c r="AQ26" s="1">
        <v>26</v>
      </c>
      <c r="AR26" s="1">
        <v>2</v>
      </c>
      <c r="AS26" s="1">
        <v>6</v>
      </c>
      <c r="AW26" s="3">
        <f t="shared" ca="1" si="3"/>
        <v>0.61598426898267533</v>
      </c>
      <c r="AX26" s="4">
        <f t="shared" ca="1" si="1"/>
        <v>33</v>
      </c>
      <c r="AY26" s="1"/>
      <c r="AZ26" s="1">
        <v>26</v>
      </c>
      <c r="BA26" s="1">
        <v>2</v>
      </c>
      <c r="BB26" s="1">
        <v>5</v>
      </c>
    </row>
    <row r="27" spans="1:54" ht="39.950000000000003" customHeight="1" x14ac:dyDescent="0.25">
      <c r="A27" s="12"/>
      <c r="B27" s="34" t="str">
        <f ca="1">$S45</f>
        <v>①</v>
      </c>
      <c r="C27" s="34" t="str">
        <f ca="1">$W45</f>
        <v/>
      </c>
      <c r="D27" s="13"/>
      <c r="E27" s="14"/>
      <c r="F27" s="12"/>
      <c r="G27" s="34" t="str">
        <f ca="1">$S46</f>
        <v/>
      </c>
      <c r="H27" s="34" t="str">
        <f ca="1">$W46</f>
        <v/>
      </c>
      <c r="I27" s="15"/>
      <c r="J27" s="14"/>
      <c r="K27" s="12"/>
      <c r="L27" s="34" t="str">
        <f ca="1">$S47</f>
        <v>①</v>
      </c>
      <c r="M27" s="34" t="str">
        <f ca="1">$W47</f>
        <v/>
      </c>
      <c r="N27" s="15"/>
      <c r="O27" s="14"/>
      <c r="P27" s="1"/>
      <c r="Q27" s="1">
        <v>10</v>
      </c>
      <c r="R27" s="31">
        <f t="shared" ca="1" si="15"/>
        <v>10</v>
      </c>
      <c r="S27" s="31" t="str">
        <f t="shared" ca="1" si="16"/>
        <v>◯</v>
      </c>
      <c r="U27" s="1">
        <v>10</v>
      </c>
      <c r="V27" s="31">
        <f t="shared" ca="1" si="17"/>
        <v>0</v>
      </c>
      <c r="W27" s="31" t="str">
        <f t="shared" ca="1" si="18"/>
        <v/>
      </c>
      <c r="AN27" s="3">
        <f t="shared" ca="1" si="2"/>
        <v>0.36731153767992875</v>
      </c>
      <c r="AO27" s="4">
        <f t="shared" ca="1" si="0"/>
        <v>53</v>
      </c>
      <c r="AP27" s="1"/>
      <c r="AQ27" s="1">
        <v>27</v>
      </c>
      <c r="AR27" s="1">
        <v>2</v>
      </c>
      <c r="AS27" s="1">
        <v>7</v>
      </c>
      <c r="AW27" s="3">
        <f t="shared" ca="1" si="3"/>
        <v>0.2753272274569265</v>
      </c>
      <c r="AX27" s="4">
        <f t="shared" ca="1" si="1"/>
        <v>71</v>
      </c>
      <c r="AY27" s="1"/>
      <c r="AZ27" s="1">
        <v>27</v>
      </c>
      <c r="BA27" s="1">
        <v>2</v>
      </c>
      <c r="BB27" s="1">
        <v>6</v>
      </c>
    </row>
    <row r="28" spans="1:54" ht="42" customHeight="1" x14ac:dyDescent="0.25">
      <c r="A28" s="16"/>
      <c r="B28" s="17"/>
      <c r="C28" s="18">
        <f ca="1">C5</f>
        <v>3</v>
      </c>
      <c r="D28" s="18">
        <f t="shared" ref="D28:N28" ca="1" si="21">D5</f>
        <v>5</v>
      </c>
      <c r="E28" s="19"/>
      <c r="F28" s="16"/>
      <c r="G28" s="17"/>
      <c r="H28" s="18">
        <f t="shared" ca="1" si="21"/>
        <v>1</v>
      </c>
      <c r="I28" s="18">
        <f t="shared" ca="1" si="21"/>
        <v>0</v>
      </c>
      <c r="J28" s="19"/>
      <c r="K28" s="16"/>
      <c r="L28" s="17"/>
      <c r="M28" s="18">
        <f t="shared" ca="1" si="21"/>
        <v>6</v>
      </c>
      <c r="N28" s="18">
        <f t="shared" ca="1" si="21"/>
        <v>4</v>
      </c>
      <c r="O28" s="19"/>
      <c r="P28" s="1"/>
      <c r="Q28" s="1">
        <v>11</v>
      </c>
      <c r="R28" s="31">
        <f t="shared" ca="1" si="15"/>
        <v>17</v>
      </c>
      <c r="S28" s="31" t="str">
        <f t="shared" ca="1" si="16"/>
        <v>◯</v>
      </c>
      <c r="U28" s="1">
        <v>11</v>
      </c>
      <c r="V28" s="31">
        <f t="shared" ca="1" si="17"/>
        <v>12</v>
      </c>
      <c r="W28" s="31" t="str">
        <f t="shared" ca="1" si="18"/>
        <v>◯</v>
      </c>
      <c r="AN28" s="3">
        <f t="shared" ca="1" si="2"/>
        <v>7.6033430388750212E-2</v>
      </c>
      <c r="AO28" s="4">
        <f t="shared" ca="1" si="0"/>
        <v>92</v>
      </c>
      <c r="AP28" s="1"/>
      <c r="AQ28" s="1">
        <v>28</v>
      </c>
      <c r="AR28" s="1">
        <v>2</v>
      </c>
      <c r="AS28" s="1">
        <v>8</v>
      </c>
      <c r="AW28" s="3">
        <f t="shared" ca="1" si="3"/>
        <v>0.78948816499897112</v>
      </c>
      <c r="AX28" s="4">
        <f t="shared" ca="1" si="1"/>
        <v>13</v>
      </c>
      <c r="AY28" s="1"/>
      <c r="AZ28" s="1">
        <v>28</v>
      </c>
      <c r="BA28" s="1">
        <v>2</v>
      </c>
      <c r="BB28" s="1">
        <v>7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8</v>
      </c>
      <c r="D29" s="21">
        <f t="shared" ca="1" si="22"/>
        <v>4</v>
      </c>
      <c r="E29" s="19"/>
      <c r="F29" s="16"/>
      <c r="G29" s="20" t="str">
        <f t="shared" si="22"/>
        <v>＋</v>
      </c>
      <c r="H29" s="21">
        <f t="shared" ca="1" si="22"/>
        <v>0</v>
      </c>
      <c r="I29" s="21">
        <f t="shared" ca="1" si="22"/>
        <v>3</v>
      </c>
      <c r="J29" s="19"/>
      <c r="K29" s="16"/>
      <c r="L29" s="20" t="str">
        <f t="shared" si="22"/>
        <v>＋</v>
      </c>
      <c r="M29" s="21">
        <f t="shared" ca="1" si="22"/>
        <v>6</v>
      </c>
      <c r="N29" s="21">
        <f t="shared" ca="1" si="22"/>
        <v>2</v>
      </c>
      <c r="O29" s="19"/>
      <c r="P29" s="1"/>
      <c r="Q29" s="1">
        <v>12</v>
      </c>
      <c r="R29" s="31">
        <f t="shared" ca="1" si="15"/>
        <v>4</v>
      </c>
      <c r="S29" s="31" t="str">
        <f t="shared" ca="1" si="16"/>
        <v/>
      </c>
      <c r="U29" s="1">
        <v>12</v>
      </c>
      <c r="V29" s="31">
        <f t="shared" ca="1" si="17"/>
        <v>15</v>
      </c>
      <c r="W29" s="31" t="str">
        <f t="shared" ca="1" si="18"/>
        <v>◯</v>
      </c>
      <c r="AN29" s="3">
        <f t="shared" ca="1" si="2"/>
        <v>0.41961537743608612</v>
      </c>
      <c r="AO29" s="4">
        <f t="shared" ca="1" si="0"/>
        <v>48</v>
      </c>
      <c r="AP29" s="1"/>
      <c r="AQ29" s="1">
        <v>29</v>
      </c>
      <c r="AR29" s="1">
        <v>2</v>
      </c>
      <c r="AS29" s="1">
        <v>9</v>
      </c>
      <c r="AW29" s="3">
        <f t="shared" ca="1" si="3"/>
        <v>0.87859599047291626</v>
      </c>
      <c r="AX29" s="4">
        <f t="shared" ca="1" si="1"/>
        <v>10</v>
      </c>
      <c r="AY29" s="1"/>
      <c r="AZ29" s="1">
        <v>29</v>
      </c>
      <c r="BA29" s="1">
        <v>2</v>
      </c>
      <c r="BB29" s="1">
        <v>8</v>
      </c>
    </row>
    <row r="30" spans="1:54" ht="50.1" customHeight="1" x14ac:dyDescent="0.7">
      <c r="A30" s="16"/>
      <c r="B30" s="33">
        <f ca="1">MOD(ROUNDDOWN($AD31/100,0),10)</f>
        <v>1</v>
      </c>
      <c r="C30" s="33">
        <f ca="1">MOD(ROUNDDOWN($AD31/10,0),10)</f>
        <v>1</v>
      </c>
      <c r="D30" s="33">
        <f ca="1">MOD(ROUNDDOWN($AD31/1,0),10)</f>
        <v>9</v>
      </c>
      <c r="E30" s="19"/>
      <c r="F30" s="16"/>
      <c r="G30" s="33">
        <f ca="1">MOD(ROUNDDOWN($AD32/100,0),10)</f>
        <v>0</v>
      </c>
      <c r="H30" s="33">
        <f ca="1">MOD(ROUNDDOWN($AD32/10,0),10)</f>
        <v>1</v>
      </c>
      <c r="I30" s="33">
        <f ca="1">MOD(ROUNDDOWN($AD32/1,0),10)</f>
        <v>3</v>
      </c>
      <c r="J30" s="19"/>
      <c r="K30" s="16"/>
      <c r="L30" s="33">
        <f ca="1">MOD(ROUNDDOWN($AD33/100,0),10)</f>
        <v>1</v>
      </c>
      <c r="M30" s="33">
        <f ca="1">MOD(ROUNDDOWN($AD33/10,0),10)</f>
        <v>2</v>
      </c>
      <c r="N30" s="33">
        <f ca="1">MOD(ROUNDDOWN($AD33/1,0),10)</f>
        <v>6</v>
      </c>
      <c r="O30" s="19"/>
      <c r="P30" s="1"/>
      <c r="AN30" s="3">
        <f t="shared" ca="1" si="2"/>
        <v>0.78044719763286452</v>
      </c>
      <c r="AO30" s="4">
        <f t="shared" ca="1" si="0"/>
        <v>12</v>
      </c>
      <c r="AP30" s="1"/>
      <c r="AQ30" s="1">
        <v>30</v>
      </c>
      <c r="AR30" s="1">
        <v>3</v>
      </c>
      <c r="AS30" s="1">
        <v>0</v>
      </c>
      <c r="AW30" s="3">
        <f t="shared" ca="1" si="3"/>
        <v>0.27145945769846225</v>
      </c>
      <c r="AX30" s="4">
        <f t="shared" ca="1" si="1"/>
        <v>74</v>
      </c>
      <c r="AY30" s="1"/>
      <c r="AZ30" s="1">
        <v>30</v>
      </c>
      <c r="BA30" s="1">
        <v>2</v>
      </c>
      <c r="BB30" s="1">
        <v>9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3">Q5</f>
        <v>1</v>
      </c>
      <c r="R31" s="8">
        <f t="shared" ca="1" si="23"/>
        <v>3</v>
      </c>
      <c r="S31" s="8">
        <f t="shared" ca="1" si="23"/>
        <v>5</v>
      </c>
      <c r="T31" s="9"/>
      <c r="U31" s="1">
        <f t="shared" ref="U31:W42" si="24">U5</f>
        <v>1</v>
      </c>
      <c r="V31" s="8">
        <f t="shared" ca="1" si="24"/>
        <v>8</v>
      </c>
      <c r="W31" s="8">
        <f t="shared" ca="1" si="24"/>
        <v>4</v>
      </c>
      <c r="X31" s="9"/>
      <c r="Y31" s="32">
        <f t="shared" ref="Y31:AD42" si="25">Y5</f>
        <v>1</v>
      </c>
      <c r="Z31" s="5">
        <f t="shared" ca="1" si="25"/>
        <v>35</v>
      </c>
      <c r="AA31" s="6" t="str">
        <f t="shared" si="25"/>
        <v>＋</v>
      </c>
      <c r="AB31" s="6">
        <f t="shared" ca="1" si="25"/>
        <v>84</v>
      </c>
      <c r="AC31" s="7" t="str">
        <f t="shared" si="25"/>
        <v>＝</v>
      </c>
      <c r="AD31" s="8">
        <f t="shared" ca="1" si="25"/>
        <v>119</v>
      </c>
      <c r="AN31" s="3">
        <f t="shared" ca="1" si="2"/>
        <v>0.58407549395215741</v>
      </c>
      <c r="AO31" s="4">
        <f t="shared" ca="1" si="0"/>
        <v>28</v>
      </c>
      <c r="AP31" s="1"/>
      <c r="AQ31" s="1">
        <v>31</v>
      </c>
      <c r="AR31" s="1">
        <v>3</v>
      </c>
      <c r="AS31" s="1">
        <v>1</v>
      </c>
      <c r="AW31" s="3">
        <f t="shared" ca="1" si="3"/>
        <v>0.32552988549222717</v>
      </c>
      <c r="AX31" s="4">
        <f t="shared" ca="1" si="1"/>
        <v>62</v>
      </c>
      <c r="AY31" s="1"/>
      <c r="AZ31" s="1">
        <v>31</v>
      </c>
      <c r="BA31" s="1">
        <v>3</v>
      </c>
      <c r="BB31" s="1">
        <v>0</v>
      </c>
    </row>
    <row r="32" spans="1:54" ht="39.950000000000003" customHeight="1" x14ac:dyDescent="0.25">
      <c r="A32" s="12"/>
      <c r="B32" s="34" t="str">
        <f ca="1">$S48</f>
        <v/>
      </c>
      <c r="C32" s="34" t="str">
        <f ca="1">$W48</f>
        <v/>
      </c>
      <c r="D32" s="13"/>
      <c r="E32" s="14"/>
      <c r="F32" s="12"/>
      <c r="G32" s="34" t="str">
        <f ca="1">$S49</f>
        <v>①</v>
      </c>
      <c r="H32" s="34" t="str">
        <f ca="1">$W49</f>
        <v/>
      </c>
      <c r="I32" s="15"/>
      <c r="J32" s="14"/>
      <c r="K32" s="12"/>
      <c r="L32" s="34" t="str">
        <f ca="1">$S50</f>
        <v>①</v>
      </c>
      <c r="M32" s="34" t="str">
        <f ca="1">$W50</f>
        <v/>
      </c>
      <c r="N32" s="15"/>
      <c r="O32" s="14"/>
      <c r="P32" s="1"/>
      <c r="Q32" s="2">
        <f t="shared" si="23"/>
        <v>2</v>
      </c>
      <c r="R32" s="8">
        <f t="shared" ca="1" si="23"/>
        <v>1</v>
      </c>
      <c r="S32" s="8">
        <f t="shared" ca="1" si="23"/>
        <v>0</v>
      </c>
      <c r="T32" s="9"/>
      <c r="U32" s="1">
        <f t="shared" si="24"/>
        <v>2</v>
      </c>
      <c r="V32" s="8">
        <f t="shared" ca="1" si="24"/>
        <v>0</v>
      </c>
      <c r="W32" s="8">
        <f t="shared" ca="1" si="24"/>
        <v>3</v>
      </c>
      <c r="X32" s="9"/>
      <c r="Y32" s="32">
        <f t="shared" si="25"/>
        <v>2</v>
      </c>
      <c r="Z32" s="5">
        <f t="shared" ca="1" si="25"/>
        <v>13</v>
      </c>
      <c r="AA32" s="6" t="str">
        <f t="shared" si="25"/>
        <v>＋</v>
      </c>
      <c r="AB32" s="6">
        <f t="shared" ca="1" si="25"/>
        <v>0</v>
      </c>
      <c r="AC32" s="7" t="str">
        <f t="shared" si="25"/>
        <v>＝</v>
      </c>
      <c r="AD32" s="8">
        <f t="shared" ca="1" si="25"/>
        <v>13</v>
      </c>
      <c r="AN32" s="3">
        <f t="shared" ca="1" si="2"/>
        <v>0.68879083945966835</v>
      </c>
      <c r="AO32" s="4">
        <f t="shared" ca="1" si="0"/>
        <v>19</v>
      </c>
      <c r="AP32" s="1"/>
      <c r="AQ32" s="1">
        <v>32</v>
      </c>
      <c r="AR32" s="1">
        <v>3</v>
      </c>
      <c r="AS32" s="1">
        <v>2</v>
      </c>
      <c r="AW32" s="3">
        <f t="shared" ca="1" si="3"/>
        <v>0.50907698143994462</v>
      </c>
      <c r="AX32" s="4">
        <f t="shared" ca="1" si="1"/>
        <v>46</v>
      </c>
      <c r="AY32" s="1"/>
      <c r="AZ32" s="1">
        <v>32</v>
      </c>
      <c r="BA32" s="1">
        <v>3</v>
      </c>
      <c r="BB32" s="1">
        <v>1</v>
      </c>
    </row>
    <row r="33" spans="1:54" ht="42" customHeight="1" x14ac:dyDescent="0.25">
      <c r="A33" s="16"/>
      <c r="B33" s="17"/>
      <c r="C33" s="18">
        <f t="shared" ref="C33:N33" ca="1" si="26">C10</f>
        <v>0</v>
      </c>
      <c r="D33" s="18">
        <f t="shared" ca="1" si="26"/>
        <v>6</v>
      </c>
      <c r="E33" s="19"/>
      <c r="F33" s="16"/>
      <c r="G33" s="17"/>
      <c r="H33" s="18">
        <f t="shared" ca="1" si="26"/>
        <v>9</v>
      </c>
      <c r="I33" s="18">
        <f t="shared" ca="1" si="26"/>
        <v>2</v>
      </c>
      <c r="J33" s="19"/>
      <c r="K33" s="16"/>
      <c r="L33" s="17"/>
      <c r="M33" s="18">
        <f t="shared" ca="1" si="26"/>
        <v>5</v>
      </c>
      <c r="N33" s="18">
        <f t="shared" ca="1" si="26"/>
        <v>1</v>
      </c>
      <c r="O33" s="19"/>
      <c r="P33" s="1"/>
      <c r="Q33" s="1">
        <f t="shared" si="23"/>
        <v>3</v>
      </c>
      <c r="R33" s="8">
        <f t="shared" ca="1" si="23"/>
        <v>6</v>
      </c>
      <c r="S33" s="8">
        <f t="shared" ca="1" si="23"/>
        <v>4</v>
      </c>
      <c r="T33" s="9"/>
      <c r="U33" s="1">
        <f t="shared" si="24"/>
        <v>3</v>
      </c>
      <c r="V33" s="8">
        <f t="shared" ca="1" si="24"/>
        <v>6</v>
      </c>
      <c r="W33" s="8">
        <f t="shared" ca="1" si="24"/>
        <v>2</v>
      </c>
      <c r="X33" s="9"/>
      <c r="Y33" s="32">
        <f t="shared" si="25"/>
        <v>3</v>
      </c>
      <c r="Z33" s="5">
        <f t="shared" ca="1" si="25"/>
        <v>62</v>
      </c>
      <c r="AA33" s="6" t="str">
        <f t="shared" si="25"/>
        <v>＋</v>
      </c>
      <c r="AB33" s="6">
        <f t="shared" ca="1" si="25"/>
        <v>64</v>
      </c>
      <c r="AC33" s="7" t="str">
        <f t="shared" si="25"/>
        <v>＝</v>
      </c>
      <c r="AD33" s="8">
        <f t="shared" ca="1" si="25"/>
        <v>126</v>
      </c>
      <c r="AN33" s="3">
        <f t="shared" ca="1" si="2"/>
        <v>0.24698939462565372</v>
      </c>
      <c r="AO33" s="4">
        <f t="shared" ca="1" si="0"/>
        <v>70</v>
      </c>
      <c r="AP33" s="1"/>
      <c r="AQ33" s="1">
        <v>33</v>
      </c>
      <c r="AR33" s="1">
        <v>3</v>
      </c>
      <c r="AS33" s="1">
        <v>3</v>
      </c>
      <c r="AW33" s="3">
        <f t="shared" ca="1" si="3"/>
        <v>0.9795620580910932</v>
      </c>
      <c r="AX33" s="4">
        <f t="shared" ca="1" si="1"/>
        <v>3</v>
      </c>
      <c r="AY33" s="1"/>
      <c r="AZ33" s="1">
        <v>33</v>
      </c>
      <c r="BA33" s="1">
        <v>3</v>
      </c>
      <c r="BB33" s="1">
        <v>2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8</v>
      </c>
      <c r="D34" s="21">
        <f t="shared" ca="1" si="27"/>
        <v>2</v>
      </c>
      <c r="E34" s="19"/>
      <c r="F34" s="16"/>
      <c r="G34" s="20" t="str">
        <f t="shared" si="27"/>
        <v>＋</v>
      </c>
      <c r="H34" s="21">
        <f t="shared" ca="1" si="27"/>
        <v>8</v>
      </c>
      <c r="I34" s="21">
        <f t="shared" ca="1" si="27"/>
        <v>2</v>
      </c>
      <c r="J34" s="19"/>
      <c r="K34" s="16"/>
      <c r="L34" s="20" t="str">
        <f t="shared" si="27"/>
        <v>＋</v>
      </c>
      <c r="M34" s="21">
        <f t="shared" ca="1" si="27"/>
        <v>7</v>
      </c>
      <c r="N34" s="21">
        <f t="shared" ca="1" si="27"/>
        <v>5</v>
      </c>
      <c r="O34" s="19"/>
      <c r="P34" s="1"/>
      <c r="Q34" s="1">
        <f t="shared" si="23"/>
        <v>4</v>
      </c>
      <c r="R34" s="8">
        <f t="shared" ca="1" si="23"/>
        <v>0</v>
      </c>
      <c r="S34" s="8">
        <f t="shared" ca="1" si="23"/>
        <v>6</v>
      </c>
      <c r="T34" s="9"/>
      <c r="U34" s="1">
        <f t="shared" si="24"/>
        <v>4</v>
      </c>
      <c r="V34" s="8">
        <f t="shared" ca="1" si="24"/>
        <v>8</v>
      </c>
      <c r="W34" s="8">
        <f t="shared" ca="1" si="24"/>
        <v>2</v>
      </c>
      <c r="X34" s="9"/>
      <c r="Y34" s="32">
        <f t="shared" si="25"/>
        <v>4</v>
      </c>
      <c r="Z34" s="5">
        <f t="shared" ca="1" si="25"/>
        <v>2</v>
      </c>
      <c r="AA34" s="6" t="str">
        <f t="shared" si="25"/>
        <v>＋</v>
      </c>
      <c r="AB34" s="6">
        <f t="shared" ca="1" si="25"/>
        <v>86</v>
      </c>
      <c r="AC34" s="7" t="str">
        <f t="shared" si="25"/>
        <v>＝</v>
      </c>
      <c r="AD34" s="8">
        <f t="shared" ca="1" si="25"/>
        <v>88</v>
      </c>
      <c r="AN34" s="3">
        <f t="shared" ca="1" si="2"/>
        <v>0.18543243774266283</v>
      </c>
      <c r="AO34" s="4">
        <f t="shared" ca="1" si="0"/>
        <v>84</v>
      </c>
      <c r="AP34" s="1"/>
      <c r="AQ34" s="1">
        <v>34</v>
      </c>
      <c r="AR34" s="1">
        <v>3</v>
      </c>
      <c r="AS34" s="1">
        <v>4</v>
      </c>
      <c r="AW34" s="3">
        <f t="shared" ca="1" si="3"/>
        <v>0.59790187533369354</v>
      </c>
      <c r="AX34" s="4">
        <f t="shared" ca="1" si="1"/>
        <v>36</v>
      </c>
      <c r="AY34" s="1"/>
      <c r="AZ34" s="1">
        <v>34</v>
      </c>
      <c r="BA34" s="1">
        <v>3</v>
      </c>
      <c r="BB34" s="1">
        <v>3</v>
      </c>
    </row>
    <row r="35" spans="1:54" ht="50.1" customHeight="1" x14ac:dyDescent="0.7">
      <c r="A35" s="16"/>
      <c r="B35" s="33">
        <f ca="1">MOD(ROUNDDOWN($AD34/100,0),10)</f>
        <v>0</v>
      </c>
      <c r="C35" s="33">
        <f ca="1">MOD(ROUNDDOWN($AD34/10,0),10)</f>
        <v>8</v>
      </c>
      <c r="D35" s="33">
        <f ca="1">MOD(ROUNDDOWN($AD34/1,0),10)</f>
        <v>8</v>
      </c>
      <c r="E35" s="19"/>
      <c r="F35" s="16"/>
      <c r="G35" s="33">
        <f ca="1">MOD(ROUNDDOWN($AD35/100,0),10)</f>
        <v>1</v>
      </c>
      <c r="H35" s="33">
        <f ca="1">MOD(ROUNDDOWN($AD35/10,0),10)</f>
        <v>7</v>
      </c>
      <c r="I35" s="33">
        <f ca="1">MOD(ROUNDDOWN($AD35/1,0),10)</f>
        <v>4</v>
      </c>
      <c r="J35" s="19"/>
      <c r="K35" s="16"/>
      <c r="L35" s="33">
        <f ca="1">MOD(ROUNDDOWN($AD36/100,0),10)</f>
        <v>1</v>
      </c>
      <c r="M35" s="33">
        <f ca="1">MOD(ROUNDDOWN($AD36/10,0),10)</f>
        <v>2</v>
      </c>
      <c r="N35" s="33">
        <f ca="1">MOD(ROUNDDOWN($AD36/1,0),10)</f>
        <v>6</v>
      </c>
      <c r="O35" s="19"/>
      <c r="P35" s="1"/>
      <c r="Q35" s="1">
        <f t="shared" si="23"/>
        <v>5</v>
      </c>
      <c r="R35" s="8">
        <f t="shared" ca="1" si="23"/>
        <v>9</v>
      </c>
      <c r="S35" s="8">
        <f t="shared" ca="1" si="23"/>
        <v>2</v>
      </c>
      <c r="T35" s="9"/>
      <c r="U35" s="1">
        <f t="shared" si="24"/>
        <v>5</v>
      </c>
      <c r="V35" s="8">
        <f t="shared" ca="1" si="24"/>
        <v>8</v>
      </c>
      <c r="W35" s="8">
        <f t="shared" ca="1" si="24"/>
        <v>2</v>
      </c>
      <c r="X35" s="9"/>
      <c r="Y35" s="32">
        <f t="shared" si="25"/>
        <v>5</v>
      </c>
      <c r="Z35" s="5">
        <f t="shared" ca="1" si="25"/>
        <v>92</v>
      </c>
      <c r="AA35" s="6" t="str">
        <f t="shared" si="25"/>
        <v>＋</v>
      </c>
      <c r="AB35" s="6">
        <f t="shared" ca="1" si="25"/>
        <v>82</v>
      </c>
      <c r="AC35" s="7" t="str">
        <f t="shared" si="25"/>
        <v>＝</v>
      </c>
      <c r="AD35" s="8">
        <f t="shared" ca="1" si="25"/>
        <v>174</v>
      </c>
      <c r="AN35" s="3">
        <f t="shared" ca="1" si="2"/>
        <v>0.28301323092907837</v>
      </c>
      <c r="AO35" s="4">
        <f t="shared" ca="1" si="0"/>
        <v>64</v>
      </c>
      <c r="AP35" s="1"/>
      <c r="AQ35" s="1">
        <v>35</v>
      </c>
      <c r="AR35" s="1">
        <v>3</v>
      </c>
      <c r="AS35" s="1">
        <v>5</v>
      </c>
      <c r="AW35" s="3">
        <f t="shared" ca="1" si="3"/>
        <v>0.70033697002199624</v>
      </c>
      <c r="AX35" s="4">
        <f t="shared" ca="1" si="1"/>
        <v>25</v>
      </c>
      <c r="AY35" s="1"/>
      <c r="AZ35" s="1">
        <v>35</v>
      </c>
      <c r="BA35" s="1">
        <v>3</v>
      </c>
      <c r="BB35" s="1">
        <v>4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3"/>
        <v>6</v>
      </c>
      <c r="R36" s="8">
        <f t="shared" ca="1" si="23"/>
        <v>5</v>
      </c>
      <c r="S36" s="8">
        <f t="shared" ca="1" si="23"/>
        <v>1</v>
      </c>
      <c r="T36" s="9"/>
      <c r="U36" s="1">
        <f t="shared" si="24"/>
        <v>6</v>
      </c>
      <c r="V36" s="8">
        <f t="shared" ca="1" si="24"/>
        <v>7</v>
      </c>
      <c r="W36" s="8">
        <f t="shared" ca="1" si="24"/>
        <v>5</v>
      </c>
      <c r="X36" s="9"/>
      <c r="Y36" s="32">
        <f t="shared" si="25"/>
        <v>6</v>
      </c>
      <c r="Z36" s="5">
        <f t="shared" ca="1" si="25"/>
        <v>55</v>
      </c>
      <c r="AA36" s="6" t="str">
        <f t="shared" si="25"/>
        <v>＋</v>
      </c>
      <c r="AB36" s="6">
        <f t="shared" ca="1" si="25"/>
        <v>71</v>
      </c>
      <c r="AC36" s="7" t="str">
        <f t="shared" si="25"/>
        <v>＝</v>
      </c>
      <c r="AD36" s="8">
        <f t="shared" ca="1" si="25"/>
        <v>126</v>
      </c>
      <c r="AN36" s="3">
        <f t="shared" ca="1" si="2"/>
        <v>0.86887314271539318</v>
      </c>
      <c r="AO36" s="4">
        <f t="shared" ca="1" si="0"/>
        <v>5</v>
      </c>
      <c r="AP36" s="1"/>
      <c r="AQ36" s="1">
        <v>36</v>
      </c>
      <c r="AR36" s="1">
        <v>3</v>
      </c>
      <c r="AS36" s="1">
        <v>6</v>
      </c>
      <c r="AW36" s="3">
        <f t="shared" ca="1" si="3"/>
        <v>0.29461358041952823</v>
      </c>
      <c r="AX36" s="4">
        <f t="shared" ca="1" si="1"/>
        <v>69</v>
      </c>
      <c r="AY36" s="1"/>
      <c r="AZ36" s="1">
        <v>36</v>
      </c>
      <c r="BA36" s="1">
        <v>3</v>
      </c>
      <c r="BB36" s="1">
        <v>5</v>
      </c>
    </row>
    <row r="37" spans="1:54" ht="39.950000000000003" customHeight="1" x14ac:dyDescent="0.25">
      <c r="A37" s="12"/>
      <c r="B37" s="34" t="str">
        <f ca="1">$S51</f>
        <v>①</v>
      </c>
      <c r="C37" s="34" t="str">
        <f ca="1">$W51</f>
        <v>①</v>
      </c>
      <c r="D37" s="13"/>
      <c r="E37" s="14"/>
      <c r="F37" s="12"/>
      <c r="G37" s="34" t="str">
        <f ca="1">$S52</f>
        <v>①</v>
      </c>
      <c r="H37" s="34" t="str">
        <f ca="1">$W52</f>
        <v>①</v>
      </c>
      <c r="I37" s="15"/>
      <c r="J37" s="14"/>
      <c r="K37" s="12"/>
      <c r="L37" s="34" t="str">
        <f ca="1">$S53</f>
        <v/>
      </c>
      <c r="M37" s="34" t="str">
        <f ca="1">$W53</f>
        <v>①</v>
      </c>
      <c r="N37" s="15"/>
      <c r="O37" s="14"/>
      <c r="P37" s="1"/>
      <c r="Q37" s="1">
        <f t="shared" si="23"/>
        <v>7</v>
      </c>
      <c r="R37" s="8">
        <f t="shared" ca="1" si="23"/>
        <v>9</v>
      </c>
      <c r="S37" s="8">
        <f t="shared" ca="1" si="23"/>
        <v>9</v>
      </c>
      <c r="T37" s="9"/>
      <c r="U37" s="1">
        <f t="shared" si="24"/>
        <v>7</v>
      </c>
      <c r="V37" s="8">
        <f t="shared" ca="1" si="24"/>
        <v>3</v>
      </c>
      <c r="W37" s="8">
        <f t="shared" ca="1" si="24"/>
        <v>2</v>
      </c>
      <c r="X37" s="9"/>
      <c r="Y37" s="32">
        <f t="shared" si="25"/>
        <v>7</v>
      </c>
      <c r="Z37" s="5">
        <f t="shared" ca="1" si="25"/>
        <v>92</v>
      </c>
      <c r="AA37" s="6" t="str">
        <f t="shared" si="25"/>
        <v>＋</v>
      </c>
      <c r="AB37" s="6">
        <f t="shared" ca="1" si="25"/>
        <v>39</v>
      </c>
      <c r="AC37" s="7" t="str">
        <f t="shared" si="25"/>
        <v>＝</v>
      </c>
      <c r="AD37" s="8">
        <f t="shared" ca="1" si="25"/>
        <v>131</v>
      </c>
      <c r="AN37" s="3">
        <f t="shared" ca="1" si="2"/>
        <v>0.96309829398655211</v>
      </c>
      <c r="AO37" s="4">
        <f t="shared" ca="1" si="0"/>
        <v>4</v>
      </c>
      <c r="AP37" s="1"/>
      <c r="AQ37" s="1">
        <v>37</v>
      </c>
      <c r="AR37" s="1">
        <v>3</v>
      </c>
      <c r="AS37" s="1">
        <v>7</v>
      </c>
      <c r="AW37" s="3">
        <f t="shared" ca="1" si="3"/>
        <v>0.40452739754565692</v>
      </c>
      <c r="AX37" s="4">
        <f t="shared" ca="1" si="1"/>
        <v>56</v>
      </c>
      <c r="AY37" s="1"/>
      <c r="AZ37" s="1">
        <v>37</v>
      </c>
      <c r="BA37" s="1">
        <v>3</v>
      </c>
      <c r="BB37" s="1">
        <v>6</v>
      </c>
    </row>
    <row r="38" spans="1:54" ht="42" customHeight="1" x14ac:dyDescent="0.25">
      <c r="A38" s="16"/>
      <c r="B38" s="17"/>
      <c r="C38" s="18">
        <f t="shared" ref="C38:N38" ca="1" si="28">C15</f>
        <v>9</v>
      </c>
      <c r="D38" s="18">
        <f t="shared" ca="1" si="28"/>
        <v>9</v>
      </c>
      <c r="E38" s="19"/>
      <c r="F38" s="16"/>
      <c r="G38" s="17"/>
      <c r="H38" s="18">
        <f t="shared" ca="1" si="28"/>
        <v>4</v>
      </c>
      <c r="I38" s="18">
        <f t="shared" ca="1" si="28"/>
        <v>2</v>
      </c>
      <c r="J38" s="19"/>
      <c r="K38" s="16"/>
      <c r="L38" s="17"/>
      <c r="M38" s="18">
        <f t="shared" ca="1" si="28"/>
        <v>5</v>
      </c>
      <c r="N38" s="18">
        <f t="shared" ca="1" si="28"/>
        <v>3</v>
      </c>
      <c r="O38" s="19"/>
      <c r="P38" s="1"/>
      <c r="Q38" s="1">
        <f t="shared" si="23"/>
        <v>8</v>
      </c>
      <c r="R38" s="8">
        <f t="shared" ca="1" si="23"/>
        <v>4</v>
      </c>
      <c r="S38" s="8">
        <f t="shared" ca="1" si="23"/>
        <v>2</v>
      </c>
      <c r="T38" s="9"/>
      <c r="U38" s="1">
        <f t="shared" si="24"/>
        <v>8</v>
      </c>
      <c r="V38" s="8">
        <f t="shared" ca="1" si="24"/>
        <v>9</v>
      </c>
      <c r="W38" s="8">
        <f t="shared" ca="1" si="24"/>
        <v>9</v>
      </c>
      <c r="X38" s="9"/>
      <c r="Y38" s="32">
        <f t="shared" si="25"/>
        <v>8</v>
      </c>
      <c r="Z38" s="5">
        <f t="shared" ca="1" si="25"/>
        <v>49</v>
      </c>
      <c r="AA38" s="6" t="str">
        <f t="shared" si="25"/>
        <v>＋</v>
      </c>
      <c r="AB38" s="6">
        <f t="shared" ca="1" si="25"/>
        <v>92</v>
      </c>
      <c r="AC38" s="7" t="str">
        <f t="shared" si="25"/>
        <v>＝</v>
      </c>
      <c r="AD38" s="8">
        <f t="shared" ca="1" si="25"/>
        <v>141</v>
      </c>
      <c r="AN38" s="3">
        <f t="shared" ca="1" si="2"/>
        <v>0.19130992101391942</v>
      </c>
      <c r="AO38" s="4">
        <f t="shared" ca="1" si="0"/>
        <v>80</v>
      </c>
      <c r="AP38" s="1"/>
      <c r="AQ38" s="1">
        <v>38</v>
      </c>
      <c r="AR38" s="1">
        <v>3</v>
      </c>
      <c r="AS38" s="1">
        <v>8</v>
      </c>
      <c r="AW38" s="3">
        <f t="shared" ca="1" si="3"/>
        <v>0.62130338180786449</v>
      </c>
      <c r="AX38" s="4">
        <f t="shared" ca="1" si="1"/>
        <v>32</v>
      </c>
      <c r="AY38" s="1"/>
      <c r="AZ38" s="1">
        <v>38</v>
      </c>
      <c r="BA38" s="1">
        <v>3</v>
      </c>
      <c r="BB38" s="1">
        <v>7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3</v>
      </c>
      <c r="D39" s="21">
        <f t="shared" ca="1" si="29"/>
        <v>2</v>
      </c>
      <c r="E39" s="19"/>
      <c r="F39" s="16"/>
      <c r="G39" s="20" t="str">
        <f t="shared" si="29"/>
        <v>＋</v>
      </c>
      <c r="H39" s="21">
        <f t="shared" ca="1" si="29"/>
        <v>9</v>
      </c>
      <c r="I39" s="21">
        <f t="shared" ca="1" si="29"/>
        <v>9</v>
      </c>
      <c r="J39" s="19"/>
      <c r="K39" s="16"/>
      <c r="L39" s="20" t="str">
        <f t="shared" si="29"/>
        <v>＋</v>
      </c>
      <c r="M39" s="21">
        <f t="shared" ca="1" si="29"/>
        <v>2</v>
      </c>
      <c r="N39" s="21">
        <f t="shared" ca="1" si="29"/>
        <v>8</v>
      </c>
      <c r="O39" s="19"/>
      <c r="P39" s="1"/>
      <c r="Q39" s="1">
        <f t="shared" si="23"/>
        <v>9</v>
      </c>
      <c r="R39" s="8">
        <f t="shared" ca="1" si="23"/>
        <v>5</v>
      </c>
      <c r="S39" s="8">
        <f t="shared" ca="1" si="23"/>
        <v>3</v>
      </c>
      <c r="T39" s="9"/>
      <c r="U39" s="1">
        <f t="shared" si="24"/>
        <v>9</v>
      </c>
      <c r="V39" s="8">
        <f t="shared" ca="1" si="24"/>
        <v>2</v>
      </c>
      <c r="W39" s="8">
        <f t="shared" ca="1" si="24"/>
        <v>8</v>
      </c>
      <c r="X39" s="9"/>
      <c r="Y39" s="32">
        <f t="shared" si="25"/>
        <v>9</v>
      </c>
      <c r="Z39" s="5">
        <f t="shared" ca="1" si="25"/>
        <v>58</v>
      </c>
      <c r="AA39" s="6" t="str">
        <f t="shared" si="25"/>
        <v>＋</v>
      </c>
      <c r="AB39" s="6">
        <f t="shared" ca="1" si="25"/>
        <v>23</v>
      </c>
      <c r="AC39" s="7" t="str">
        <f t="shared" si="25"/>
        <v>＝</v>
      </c>
      <c r="AD39" s="8">
        <f t="shared" ca="1" si="25"/>
        <v>81</v>
      </c>
      <c r="AN39" s="3">
        <f t="shared" ca="1" si="2"/>
        <v>0.82492194330611557</v>
      </c>
      <c r="AO39" s="4">
        <f t="shared" ca="1" si="0"/>
        <v>9</v>
      </c>
      <c r="AP39" s="1"/>
      <c r="AQ39" s="1">
        <v>39</v>
      </c>
      <c r="AR39" s="1">
        <v>3</v>
      </c>
      <c r="AS39" s="1">
        <v>9</v>
      </c>
      <c r="AW39" s="3">
        <f t="shared" ca="1" si="3"/>
        <v>3.9209994130529058E-2</v>
      </c>
      <c r="AX39" s="4">
        <f t="shared" ca="1" si="1"/>
        <v>94</v>
      </c>
      <c r="AY39" s="1"/>
      <c r="AZ39" s="1">
        <v>39</v>
      </c>
      <c r="BA39" s="1">
        <v>3</v>
      </c>
      <c r="BB39" s="1">
        <v>8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3</v>
      </c>
      <c r="D40" s="33">
        <f ca="1">MOD(ROUNDDOWN($AD37/1,0),10)</f>
        <v>1</v>
      </c>
      <c r="E40" s="19"/>
      <c r="F40" s="16"/>
      <c r="G40" s="33">
        <f ca="1">MOD(ROUNDDOWN($AD38/100,0),10)</f>
        <v>1</v>
      </c>
      <c r="H40" s="33">
        <f ca="1">MOD(ROUNDDOWN($AD38/10,0),10)</f>
        <v>4</v>
      </c>
      <c r="I40" s="33">
        <f ca="1">MOD(ROUNDDOWN($AD38/1,0),10)</f>
        <v>1</v>
      </c>
      <c r="J40" s="19"/>
      <c r="K40" s="16"/>
      <c r="L40" s="33">
        <f ca="1">MOD(ROUNDDOWN($AD39/100,0),10)</f>
        <v>0</v>
      </c>
      <c r="M40" s="33">
        <f ca="1">MOD(ROUNDDOWN($AD39/10,0),10)</f>
        <v>8</v>
      </c>
      <c r="N40" s="33">
        <f ca="1">MOD(ROUNDDOWN($AD39/1,0),10)</f>
        <v>1</v>
      </c>
      <c r="O40" s="19"/>
      <c r="P40" s="1"/>
      <c r="Q40" s="1">
        <f t="shared" si="23"/>
        <v>10</v>
      </c>
      <c r="R40" s="8">
        <f t="shared" ca="1" si="23"/>
        <v>9</v>
      </c>
      <c r="S40" s="8">
        <f t="shared" ca="1" si="23"/>
        <v>0</v>
      </c>
      <c r="T40" s="9"/>
      <c r="U40" s="1">
        <f t="shared" si="24"/>
        <v>10</v>
      </c>
      <c r="V40" s="8">
        <f t="shared" ca="1" si="24"/>
        <v>1</v>
      </c>
      <c r="W40" s="8">
        <f t="shared" ca="1" si="24"/>
        <v>0</v>
      </c>
      <c r="X40" s="9"/>
      <c r="Y40" s="32">
        <f t="shared" si="25"/>
        <v>10</v>
      </c>
      <c r="Z40" s="5">
        <f t="shared" ca="1" si="25"/>
        <v>90</v>
      </c>
      <c r="AA40" s="6" t="str">
        <f t="shared" si="25"/>
        <v>＋</v>
      </c>
      <c r="AB40" s="6">
        <f t="shared" ca="1" si="25"/>
        <v>10</v>
      </c>
      <c r="AC40" s="7" t="str">
        <f t="shared" si="25"/>
        <v>＝</v>
      </c>
      <c r="AD40" s="8">
        <f t="shared" ca="1" si="25"/>
        <v>100</v>
      </c>
      <c r="AN40" s="3">
        <f t="shared" ca="1" si="2"/>
        <v>0.20186659854166233</v>
      </c>
      <c r="AO40" s="4">
        <f t="shared" ca="1" si="0"/>
        <v>79</v>
      </c>
      <c r="AP40" s="1"/>
      <c r="AQ40" s="1">
        <v>40</v>
      </c>
      <c r="AR40" s="1">
        <v>4</v>
      </c>
      <c r="AS40" s="1">
        <v>0</v>
      </c>
      <c r="AW40" s="3">
        <f t="shared" ca="1" si="3"/>
        <v>0.65070802551241669</v>
      </c>
      <c r="AX40" s="4">
        <f t="shared" ca="1" si="1"/>
        <v>29</v>
      </c>
      <c r="AY40" s="1"/>
      <c r="AZ40" s="1">
        <v>40</v>
      </c>
      <c r="BA40" s="1">
        <v>3</v>
      </c>
      <c r="BB40" s="1">
        <v>9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3"/>
        <v>11</v>
      </c>
      <c r="R41" s="8">
        <f t="shared" ca="1" si="23"/>
        <v>8</v>
      </c>
      <c r="S41" s="8">
        <f t="shared" ca="1" si="23"/>
        <v>6</v>
      </c>
      <c r="T41" s="9"/>
      <c r="U41" s="1">
        <f t="shared" si="24"/>
        <v>11</v>
      </c>
      <c r="V41" s="8">
        <f t="shared" ca="1" si="24"/>
        <v>9</v>
      </c>
      <c r="W41" s="8">
        <f t="shared" ca="1" si="24"/>
        <v>6</v>
      </c>
      <c r="X41" s="9"/>
      <c r="Y41" s="32">
        <f t="shared" si="25"/>
        <v>11</v>
      </c>
      <c r="Z41" s="5">
        <f t="shared" ca="1" si="25"/>
        <v>86</v>
      </c>
      <c r="AA41" s="6" t="str">
        <f t="shared" si="25"/>
        <v>＋</v>
      </c>
      <c r="AB41" s="6">
        <f t="shared" ca="1" si="25"/>
        <v>96</v>
      </c>
      <c r="AC41" s="7" t="str">
        <f t="shared" si="25"/>
        <v>＝</v>
      </c>
      <c r="AD41" s="8">
        <f t="shared" ca="1" si="25"/>
        <v>182</v>
      </c>
      <c r="AN41" s="3">
        <f t="shared" ca="1" si="2"/>
        <v>0.56796538335685254</v>
      </c>
      <c r="AO41" s="4">
        <f t="shared" ca="1" si="0"/>
        <v>30</v>
      </c>
      <c r="AP41" s="1"/>
      <c r="AQ41" s="1">
        <v>41</v>
      </c>
      <c r="AR41" s="1">
        <v>4</v>
      </c>
      <c r="AS41" s="1">
        <v>1</v>
      </c>
      <c r="AW41" s="3">
        <f t="shared" ca="1" si="3"/>
        <v>0.4743608043282489</v>
      </c>
      <c r="AX41" s="4">
        <f t="shared" ca="1" si="1"/>
        <v>50</v>
      </c>
      <c r="AY41" s="1"/>
      <c r="AZ41" s="1">
        <v>41</v>
      </c>
      <c r="BA41" s="1">
        <v>4</v>
      </c>
      <c r="BB41" s="1">
        <v>0</v>
      </c>
    </row>
    <row r="42" spans="1:54" ht="39.950000000000003" customHeight="1" x14ac:dyDescent="0.25">
      <c r="A42" s="12"/>
      <c r="B42" s="34" t="str">
        <f ca="1">$S54</f>
        <v>①</v>
      </c>
      <c r="C42" s="34" t="str">
        <f ca="1">$W54</f>
        <v/>
      </c>
      <c r="D42" s="13"/>
      <c r="E42" s="14"/>
      <c r="F42" s="12"/>
      <c r="G42" s="34" t="str">
        <f ca="1">$S55</f>
        <v>①</v>
      </c>
      <c r="H42" s="34" t="str">
        <f ca="1">$W55</f>
        <v>①</v>
      </c>
      <c r="I42" s="15"/>
      <c r="J42" s="14"/>
      <c r="K42" s="12"/>
      <c r="L42" s="34" t="str">
        <f ca="1">$S56</f>
        <v/>
      </c>
      <c r="M42" s="34" t="str">
        <f ca="1">$W56</f>
        <v>①</v>
      </c>
      <c r="N42" s="15"/>
      <c r="O42" s="14"/>
      <c r="P42" s="1"/>
      <c r="Q42" s="1">
        <f t="shared" si="23"/>
        <v>12</v>
      </c>
      <c r="R42" s="8">
        <f t="shared" ca="1" si="23"/>
        <v>1</v>
      </c>
      <c r="S42" s="8">
        <f t="shared" ca="1" si="23"/>
        <v>6</v>
      </c>
      <c r="T42" s="9"/>
      <c r="U42" s="1">
        <f t="shared" si="24"/>
        <v>12</v>
      </c>
      <c r="V42" s="8">
        <f t="shared" ca="1" si="24"/>
        <v>3</v>
      </c>
      <c r="W42" s="8">
        <f t="shared" ca="1" si="24"/>
        <v>9</v>
      </c>
      <c r="X42" s="9"/>
      <c r="Y42" s="32">
        <f t="shared" si="25"/>
        <v>12</v>
      </c>
      <c r="Z42" s="5">
        <f t="shared" ca="1" si="25"/>
        <v>19</v>
      </c>
      <c r="AA42" s="6" t="str">
        <f t="shared" si="25"/>
        <v>＋</v>
      </c>
      <c r="AB42" s="6">
        <f t="shared" ca="1" si="25"/>
        <v>36</v>
      </c>
      <c r="AC42" s="7" t="str">
        <f t="shared" si="25"/>
        <v>＝</v>
      </c>
      <c r="AD42" s="8">
        <f t="shared" ca="1" si="25"/>
        <v>55</v>
      </c>
      <c r="AN42" s="3">
        <f t="shared" ca="1" si="2"/>
        <v>5.1750842296266364E-2</v>
      </c>
      <c r="AO42" s="4">
        <f t="shared" ca="1" si="0"/>
        <v>96</v>
      </c>
      <c r="AP42" s="1"/>
      <c r="AQ42" s="1">
        <v>42</v>
      </c>
      <c r="AR42" s="1">
        <v>4</v>
      </c>
      <c r="AS42" s="1">
        <v>2</v>
      </c>
      <c r="AW42" s="3">
        <f t="shared" ca="1" si="3"/>
        <v>0.45241516789314762</v>
      </c>
      <c r="AX42" s="4">
        <f t="shared" ca="1" si="1"/>
        <v>52</v>
      </c>
      <c r="AY42" s="1"/>
      <c r="AZ42" s="1">
        <v>42</v>
      </c>
      <c r="BA42" s="1">
        <v>4</v>
      </c>
      <c r="BB42" s="1">
        <v>1</v>
      </c>
    </row>
    <row r="43" spans="1:54" ht="42" customHeight="1" x14ac:dyDescent="0.25">
      <c r="A43" s="16"/>
      <c r="B43" s="17"/>
      <c r="C43" s="18">
        <f t="shared" ref="C43:N43" ca="1" si="30">C20</f>
        <v>9</v>
      </c>
      <c r="D43" s="18">
        <f t="shared" ca="1" si="30"/>
        <v>0</v>
      </c>
      <c r="E43" s="19"/>
      <c r="F43" s="16"/>
      <c r="G43" s="17"/>
      <c r="H43" s="18">
        <f t="shared" ca="1" si="30"/>
        <v>8</v>
      </c>
      <c r="I43" s="18">
        <f t="shared" ca="1" si="30"/>
        <v>6</v>
      </c>
      <c r="J43" s="19"/>
      <c r="K43" s="16"/>
      <c r="L43" s="17"/>
      <c r="M43" s="18">
        <f t="shared" ca="1" si="30"/>
        <v>1</v>
      </c>
      <c r="N43" s="18">
        <f t="shared" ca="1" si="30"/>
        <v>6</v>
      </c>
      <c r="O43" s="19"/>
      <c r="P43" s="1"/>
      <c r="Q43" s="1" t="s">
        <v>10</v>
      </c>
      <c r="AN43" s="3">
        <f t="shared" ca="1" si="2"/>
        <v>0.36477381969253153</v>
      </c>
      <c r="AO43" s="4">
        <f t="shared" ca="1" si="0"/>
        <v>55</v>
      </c>
      <c r="AP43" s="1"/>
      <c r="AQ43" s="1">
        <v>43</v>
      </c>
      <c r="AR43" s="1">
        <v>4</v>
      </c>
      <c r="AS43" s="1">
        <v>3</v>
      </c>
      <c r="AW43" s="3">
        <f t="shared" ca="1" si="3"/>
        <v>0.76317639132024895</v>
      </c>
      <c r="AX43" s="4">
        <f t="shared" ca="1" si="1"/>
        <v>19</v>
      </c>
      <c r="AY43" s="1"/>
      <c r="AZ43" s="1">
        <v>43</v>
      </c>
      <c r="BA43" s="1">
        <v>4</v>
      </c>
      <c r="BB43" s="1">
        <v>2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1</v>
      </c>
      <c r="D44" s="21">
        <f t="shared" ca="1" si="31"/>
        <v>0</v>
      </c>
      <c r="E44" s="19"/>
      <c r="F44" s="16"/>
      <c r="G44" s="20" t="str">
        <f t="shared" si="31"/>
        <v>＋</v>
      </c>
      <c r="H44" s="21">
        <f t="shared" ca="1" si="31"/>
        <v>9</v>
      </c>
      <c r="I44" s="21">
        <f t="shared" ca="1" si="31"/>
        <v>6</v>
      </c>
      <c r="J44" s="19"/>
      <c r="K44" s="16"/>
      <c r="L44" s="20" t="str">
        <f t="shared" si="31"/>
        <v>＋</v>
      </c>
      <c r="M44" s="21">
        <f t="shared" ca="1" si="31"/>
        <v>3</v>
      </c>
      <c r="N44" s="21">
        <f t="shared" ca="1" si="31"/>
        <v>9</v>
      </c>
      <c r="O44" s="19"/>
      <c r="P44" s="1"/>
      <c r="Q44" s="1"/>
      <c r="R44" s="30" t="s">
        <v>9</v>
      </c>
      <c r="S44" s="30"/>
      <c r="V44" s="30" t="s">
        <v>8</v>
      </c>
      <c r="W44" s="30"/>
      <c r="AN44" s="3">
        <f t="shared" ca="1" si="2"/>
        <v>0.76260158594622318</v>
      </c>
      <c r="AO44" s="4">
        <f t="shared" ca="1" si="0"/>
        <v>15</v>
      </c>
      <c r="AP44" s="1"/>
      <c r="AQ44" s="1">
        <v>44</v>
      </c>
      <c r="AR44" s="1">
        <v>4</v>
      </c>
      <c r="AS44" s="1">
        <v>4</v>
      </c>
      <c r="AW44" s="3">
        <f t="shared" ca="1" si="3"/>
        <v>0.14252756425264657</v>
      </c>
      <c r="AX44" s="4">
        <f t="shared" ca="1" si="1"/>
        <v>84</v>
      </c>
      <c r="AY44" s="1"/>
      <c r="AZ44" s="1">
        <v>44</v>
      </c>
      <c r="BA44" s="1">
        <v>4</v>
      </c>
      <c r="BB44" s="1">
        <v>3</v>
      </c>
    </row>
    <row r="45" spans="1:54" ht="50.1" customHeight="1" x14ac:dyDescent="0.7">
      <c r="A45" s="16"/>
      <c r="B45" s="33">
        <f ca="1">MOD(ROUNDDOWN($AD40/100,0),10)</f>
        <v>1</v>
      </c>
      <c r="C45" s="33">
        <f ca="1">MOD(ROUNDDOWN($AD40/10,0),10)</f>
        <v>0</v>
      </c>
      <c r="D45" s="33">
        <f ca="1">MOD(ROUNDDOWN($AD40/1,0),10)</f>
        <v>0</v>
      </c>
      <c r="E45" s="19"/>
      <c r="F45" s="16"/>
      <c r="G45" s="33">
        <f ca="1">MOD(ROUNDDOWN($AD41/100,0),10)</f>
        <v>1</v>
      </c>
      <c r="H45" s="33">
        <f ca="1">MOD(ROUNDDOWN($AD41/10,0),10)</f>
        <v>8</v>
      </c>
      <c r="I45" s="33">
        <f ca="1">MOD(ROUNDDOWN($AD41/1,0),10)</f>
        <v>2</v>
      </c>
      <c r="J45" s="19"/>
      <c r="K45" s="16"/>
      <c r="L45" s="33">
        <f ca="1">MOD(ROUNDDOWN($AD42/100,0),10)</f>
        <v>0</v>
      </c>
      <c r="M45" s="33">
        <f ca="1">MOD(ROUNDDOWN($AD42/10,0),10)</f>
        <v>5</v>
      </c>
      <c r="N45" s="33">
        <f ca="1">MOD(ROUNDDOWN($AD42/1,0),10)</f>
        <v>5</v>
      </c>
      <c r="O45" s="19"/>
      <c r="P45" s="1"/>
      <c r="Q45" s="1">
        <v>1</v>
      </c>
      <c r="R45" s="31">
        <f t="shared" ref="R45:R56" ca="1" si="32">R31+V31</f>
        <v>11</v>
      </c>
      <c r="S45" s="31" t="str">
        <f ca="1">IF(R45+IF(V45&gt;=10,1,0)&gt;=10,"①","")</f>
        <v>①</v>
      </c>
      <c r="U45" s="1">
        <v>1</v>
      </c>
      <c r="V45" s="31">
        <f t="shared" ref="V45:V56" ca="1" si="33">S31+W31</f>
        <v>9</v>
      </c>
      <c r="W45" s="31" t="str">
        <f ca="1">IF(V45&gt;=10,"①","")</f>
        <v/>
      </c>
      <c r="AN45" s="3">
        <f t="shared" ca="1" si="2"/>
        <v>0.42349624625174831</v>
      </c>
      <c r="AO45" s="4">
        <f t="shared" ca="1" si="0"/>
        <v>46</v>
      </c>
      <c r="AP45" s="1"/>
      <c r="AQ45" s="1">
        <v>45</v>
      </c>
      <c r="AR45" s="1">
        <v>4</v>
      </c>
      <c r="AS45" s="1">
        <v>5</v>
      </c>
      <c r="AW45" s="3">
        <f t="shared" ca="1" si="3"/>
        <v>0.19561811418590014</v>
      </c>
      <c r="AX45" s="4">
        <f t="shared" ca="1" si="1"/>
        <v>80</v>
      </c>
      <c r="AY45" s="1"/>
      <c r="AZ45" s="1">
        <v>45</v>
      </c>
      <c r="BA45" s="1">
        <v>4</v>
      </c>
      <c r="BB45" s="1">
        <v>4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2"/>
        <v>1</v>
      </c>
      <c r="S46" s="31" t="str">
        <f t="shared" ref="S46:S56" ca="1" si="34">IF(R46+IF(V46&gt;=10,1,0)&gt;=10,"①","")</f>
        <v/>
      </c>
      <c r="U46" s="1">
        <v>2</v>
      </c>
      <c r="V46" s="31">
        <f t="shared" ca="1" si="33"/>
        <v>3</v>
      </c>
      <c r="W46" s="31" t="str">
        <f t="shared" ref="W46:W56" ca="1" si="35">IF(V46&gt;=10,"①","")</f>
        <v/>
      </c>
      <c r="AN46" s="3">
        <f t="shared" ca="1" si="2"/>
        <v>0.3600377333538316</v>
      </c>
      <c r="AO46" s="4">
        <f t="shared" ca="1" si="0"/>
        <v>58</v>
      </c>
      <c r="AP46" s="1"/>
      <c r="AQ46" s="1">
        <v>46</v>
      </c>
      <c r="AR46" s="1">
        <v>4</v>
      </c>
      <c r="AS46" s="1">
        <v>6</v>
      </c>
      <c r="AW46" s="3">
        <f t="shared" ca="1" si="3"/>
        <v>0.42378584555110255</v>
      </c>
      <c r="AX46" s="4">
        <f t="shared" ca="1" si="1"/>
        <v>53</v>
      </c>
      <c r="AY46" s="1"/>
      <c r="AZ46" s="1">
        <v>46</v>
      </c>
      <c r="BA46" s="1">
        <v>4</v>
      </c>
      <c r="BB46" s="1">
        <v>5</v>
      </c>
    </row>
    <row r="47" spans="1:54" ht="46.5" x14ac:dyDescent="0.7">
      <c r="P47" s="1"/>
      <c r="Q47" s="1">
        <v>3</v>
      </c>
      <c r="R47" s="31">
        <f t="shared" ca="1" si="32"/>
        <v>12</v>
      </c>
      <c r="S47" s="31" t="str">
        <f t="shared" ca="1" si="34"/>
        <v>①</v>
      </c>
      <c r="U47" s="1">
        <v>3</v>
      </c>
      <c r="V47" s="31">
        <f t="shared" ca="1" si="33"/>
        <v>6</v>
      </c>
      <c r="W47" s="31" t="str">
        <f t="shared" ca="1" si="35"/>
        <v/>
      </c>
      <c r="Z47" s="33"/>
      <c r="AN47" s="3">
        <f t="shared" ca="1" si="2"/>
        <v>0.23441806977759916</v>
      </c>
      <c r="AO47" s="4">
        <f t="shared" ca="1" si="0"/>
        <v>76</v>
      </c>
      <c r="AP47" s="1"/>
      <c r="AQ47" s="1">
        <v>47</v>
      </c>
      <c r="AR47" s="1">
        <v>4</v>
      </c>
      <c r="AS47" s="1">
        <v>7</v>
      </c>
      <c r="AW47" s="3">
        <f t="shared" ca="1" si="3"/>
        <v>0.38553738581072128</v>
      </c>
      <c r="AX47" s="4">
        <f t="shared" ca="1" si="1"/>
        <v>58</v>
      </c>
      <c r="AZ47" s="1">
        <v>47</v>
      </c>
      <c r="BA47" s="1">
        <v>4</v>
      </c>
      <c r="BB47" s="1">
        <v>6</v>
      </c>
    </row>
    <row r="48" spans="1:54" ht="18.75" x14ac:dyDescent="0.25">
      <c r="P48" s="1"/>
      <c r="Q48" s="1">
        <v>4</v>
      </c>
      <c r="R48" s="31">
        <f t="shared" ca="1" si="32"/>
        <v>8</v>
      </c>
      <c r="S48" s="31" t="str">
        <f t="shared" ca="1" si="34"/>
        <v/>
      </c>
      <c r="U48" s="1">
        <v>4</v>
      </c>
      <c r="V48" s="31">
        <f t="shared" ca="1" si="33"/>
        <v>8</v>
      </c>
      <c r="W48" s="31" t="str">
        <f t="shared" ca="1" si="35"/>
        <v/>
      </c>
      <c r="AN48" s="3">
        <f t="shared" ca="1" si="2"/>
        <v>0.23590610319424909</v>
      </c>
      <c r="AO48" s="4">
        <f t="shared" ca="1" si="0"/>
        <v>75</v>
      </c>
      <c r="AQ48" s="1">
        <v>48</v>
      </c>
      <c r="AR48" s="1">
        <v>4</v>
      </c>
      <c r="AS48" s="1">
        <v>8</v>
      </c>
      <c r="AW48" s="3">
        <f t="shared" ca="1" si="3"/>
        <v>0.78497090711050577</v>
      </c>
      <c r="AX48" s="4">
        <f t="shared" ca="1" si="1"/>
        <v>14</v>
      </c>
      <c r="AZ48" s="1">
        <v>48</v>
      </c>
      <c r="BA48" s="1">
        <v>4</v>
      </c>
      <c r="BB48" s="1">
        <v>7</v>
      </c>
    </row>
    <row r="49" spans="16:54" ht="18.75" x14ac:dyDescent="0.25">
      <c r="P49" s="1"/>
      <c r="Q49" s="1">
        <v>5</v>
      </c>
      <c r="R49" s="31">
        <f t="shared" ca="1" si="32"/>
        <v>17</v>
      </c>
      <c r="S49" s="31" t="str">
        <f t="shared" ca="1" si="34"/>
        <v>①</v>
      </c>
      <c r="U49" s="1">
        <v>5</v>
      </c>
      <c r="V49" s="31">
        <f t="shared" ca="1" si="33"/>
        <v>4</v>
      </c>
      <c r="W49" s="31" t="str">
        <f t="shared" ca="1" si="35"/>
        <v/>
      </c>
      <c r="AN49" s="3">
        <f t="shared" ca="1" si="2"/>
        <v>0.96831573758903355</v>
      </c>
      <c r="AO49" s="4">
        <f t="shared" ca="1" si="0"/>
        <v>3</v>
      </c>
      <c r="AQ49" s="1">
        <v>49</v>
      </c>
      <c r="AR49" s="1">
        <v>4</v>
      </c>
      <c r="AS49" s="1">
        <v>9</v>
      </c>
      <c r="AW49" s="3">
        <f t="shared" ca="1" si="3"/>
        <v>0.78316092405550664</v>
      </c>
      <c r="AX49" s="4">
        <f t="shared" ca="1" si="1"/>
        <v>15</v>
      </c>
      <c r="AZ49" s="1">
        <v>49</v>
      </c>
      <c r="BA49" s="1">
        <v>4</v>
      </c>
      <c r="BB49" s="1">
        <v>8</v>
      </c>
    </row>
    <row r="50" spans="16:54" ht="18.75" x14ac:dyDescent="0.25">
      <c r="P50" s="1"/>
      <c r="Q50" s="1">
        <v>6</v>
      </c>
      <c r="R50" s="31">
        <f t="shared" ca="1" si="32"/>
        <v>12</v>
      </c>
      <c r="S50" s="31" t="str">
        <f t="shared" ca="1" si="34"/>
        <v>①</v>
      </c>
      <c r="U50" s="1">
        <v>6</v>
      </c>
      <c r="V50" s="31">
        <f t="shared" ca="1" si="33"/>
        <v>6</v>
      </c>
      <c r="W50" s="31" t="str">
        <f t="shared" ca="1" si="35"/>
        <v/>
      </c>
      <c r="AN50" s="3">
        <f t="shared" ca="1" si="2"/>
        <v>0.74467180855731385</v>
      </c>
      <c r="AO50" s="4">
        <f t="shared" ca="1" si="0"/>
        <v>16</v>
      </c>
      <c r="AQ50" s="1">
        <v>50</v>
      </c>
      <c r="AR50" s="1">
        <v>5</v>
      </c>
      <c r="AS50" s="1">
        <v>0</v>
      </c>
      <c r="AW50" s="3">
        <f t="shared" ca="1" si="3"/>
        <v>0.99223591132934019</v>
      </c>
      <c r="AX50" s="4">
        <f t="shared" ca="1" si="1"/>
        <v>2</v>
      </c>
      <c r="AZ50" s="1">
        <v>50</v>
      </c>
      <c r="BA50" s="1">
        <v>4</v>
      </c>
      <c r="BB50" s="1">
        <v>9</v>
      </c>
    </row>
    <row r="51" spans="16:54" ht="18.75" x14ac:dyDescent="0.25">
      <c r="P51" s="1"/>
      <c r="Q51" s="1">
        <v>7</v>
      </c>
      <c r="R51" s="31">
        <f t="shared" ca="1" si="32"/>
        <v>12</v>
      </c>
      <c r="S51" s="31" t="str">
        <f t="shared" ca="1" si="34"/>
        <v>①</v>
      </c>
      <c r="U51" s="1">
        <v>7</v>
      </c>
      <c r="V51" s="31">
        <f t="shared" ca="1" si="33"/>
        <v>11</v>
      </c>
      <c r="W51" s="31" t="str">
        <f t="shared" ca="1" si="35"/>
        <v>①</v>
      </c>
      <c r="AN51" s="3">
        <f t="shared" ca="1" si="2"/>
        <v>0.54092049340460335</v>
      </c>
      <c r="AO51" s="4">
        <f t="shared" ca="1" si="0"/>
        <v>34</v>
      </c>
      <c r="AQ51" s="1">
        <v>51</v>
      </c>
      <c r="AR51" s="1">
        <v>5</v>
      </c>
      <c r="AS51" s="1">
        <v>1</v>
      </c>
      <c r="AW51" s="3">
        <f t="shared" ca="1" si="3"/>
        <v>0.38840422707055555</v>
      </c>
      <c r="AX51" s="4">
        <f t="shared" ca="1" si="1"/>
        <v>57</v>
      </c>
      <c r="AZ51" s="1">
        <v>51</v>
      </c>
      <c r="BA51" s="1">
        <v>5</v>
      </c>
      <c r="BB51" s="1">
        <v>0</v>
      </c>
    </row>
    <row r="52" spans="16:54" ht="18.75" x14ac:dyDescent="0.25">
      <c r="P52" s="1"/>
      <c r="Q52" s="1">
        <v>8</v>
      </c>
      <c r="R52" s="31">
        <f t="shared" ca="1" si="32"/>
        <v>13</v>
      </c>
      <c r="S52" s="31" t="str">
        <f t="shared" ca="1" si="34"/>
        <v>①</v>
      </c>
      <c r="U52" s="1">
        <v>8</v>
      </c>
      <c r="V52" s="31">
        <f t="shared" ca="1" si="33"/>
        <v>11</v>
      </c>
      <c r="W52" s="31" t="str">
        <f t="shared" ca="1" si="35"/>
        <v>①</v>
      </c>
      <c r="AN52" s="3">
        <f t="shared" ca="1" si="2"/>
        <v>0.6708595697114853</v>
      </c>
      <c r="AO52" s="4">
        <f t="shared" ca="1" si="0"/>
        <v>20</v>
      </c>
      <c r="AQ52" s="1">
        <v>52</v>
      </c>
      <c r="AR52" s="1">
        <v>5</v>
      </c>
      <c r="AS52" s="1">
        <v>2</v>
      </c>
      <c r="AW52" s="3">
        <f t="shared" ca="1" si="3"/>
        <v>0.89058587709818304</v>
      </c>
      <c r="AX52" s="4">
        <f t="shared" ca="1" si="1"/>
        <v>9</v>
      </c>
      <c r="AZ52" s="1">
        <v>52</v>
      </c>
      <c r="BA52" s="1">
        <v>5</v>
      </c>
      <c r="BB52" s="1">
        <v>1</v>
      </c>
    </row>
    <row r="53" spans="16:54" ht="18.75" x14ac:dyDescent="0.25">
      <c r="P53" s="1"/>
      <c r="Q53" s="1">
        <v>9</v>
      </c>
      <c r="R53" s="31">
        <f t="shared" ca="1" si="32"/>
        <v>7</v>
      </c>
      <c r="S53" s="31" t="str">
        <f t="shared" ca="1" si="34"/>
        <v/>
      </c>
      <c r="U53" s="1">
        <v>9</v>
      </c>
      <c r="V53" s="31">
        <f t="shared" ca="1" si="33"/>
        <v>11</v>
      </c>
      <c r="W53" s="31" t="str">
        <f t="shared" ca="1" si="35"/>
        <v>①</v>
      </c>
      <c r="AN53" s="3">
        <f t="shared" ca="1" si="2"/>
        <v>0.45413583749582631</v>
      </c>
      <c r="AO53" s="4">
        <f t="shared" ca="1" si="0"/>
        <v>43</v>
      </c>
      <c r="AQ53" s="1">
        <v>53</v>
      </c>
      <c r="AR53" s="1">
        <v>5</v>
      </c>
      <c r="AS53" s="1">
        <v>3</v>
      </c>
      <c r="AW53" s="3">
        <f t="shared" ca="1" si="3"/>
        <v>0.52256370248508566</v>
      </c>
      <c r="AX53" s="4">
        <f t="shared" ca="1" si="1"/>
        <v>45</v>
      </c>
      <c r="AZ53" s="1">
        <v>53</v>
      </c>
      <c r="BA53" s="1">
        <v>5</v>
      </c>
      <c r="BB53" s="1">
        <v>2</v>
      </c>
    </row>
    <row r="54" spans="16:54" ht="18.75" x14ac:dyDescent="0.25">
      <c r="P54" s="1"/>
      <c r="Q54" s="1">
        <v>10</v>
      </c>
      <c r="R54" s="31">
        <f t="shared" ca="1" si="32"/>
        <v>10</v>
      </c>
      <c r="S54" s="31" t="str">
        <f t="shared" ca="1" si="34"/>
        <v>①</v>
      </c>
      <c r="U54" s="1">
        <v>10</v>
      </c>
      <c r="V54" s="31">
        <f t="shared" ca="1" si="33"/>
        <v>0</v>
      </c>
      <c r="W54" s="31" t="str">
        <f t="shared" ca="1" si="35"/>
        <v/>
      </c>
      <c r="AN54" s="3">
        <f t="shared" ca="1" si="2"/>
        <v>0.37856474945415519</v>
      </c>
      <c r="AO54" s="4">
        <f t="shared" ca="1" si="0"/>
        <v>50</v>
      </c>
      <c r="AQ54" s="1">
        <v>54</v>
      </c>
      <c r="AR54" s="1">
        <v>5</v>
      </c>
      <c r="AS54" s="1">
        <v>4</v>
      </c>
      <c r="AW54" s="3">
        <f t="shared" ca="1" si="3"/>
        <v>0.27433938760963938</v>
      </c>
      <c r="AX54" s="4">
        <f t="shared" ca="1" si="1"/>
        <v>72</v>
      </c>
      <c r="AZ54" s="1">
        <v>54</v>
      </c>
      <c r="BA54" s="1">
        <v>5</v>
      </c>
      <c r="BB54" s="1">
        <v>3</v>
      </c>
    </row>
    <row r="55" spans="16:54" ht="18.75" x14ac:dyDescent="0.25">
      <c r="P55" s="1"/>
      <c r="Q55" s="1">
        <v>11</v>
      </c>
      <c r="R55" s="31">
        <f t="shared" ca="1" si="32"/>
        <v>17</v>
      </c>
      <c r="S55" s="31" t="str">
        <f t="shared" ca="1" si="34"/>
        <v>①</v>
      </c>
      <c r="U55" s="1">
        <v>11</v>
      </c>
      <c r="V55" s="31">
        <f t="shared" ca="1" si="33"/>
        <v>12</v>
      </c>
      <c r="W55" s="31" t="str">
        <f t="shared" ca="1" si="35"/>
        <v>①</v>
      </c>
      <c r="AN55" s="3">
        <f t="shared" ca="1" si="2"/>
        <v>0.86790753652836239</v>
      </c>
      <c r="AO55" s="4">
        <f t="shared" ca="1" si="0"/>
        <v>6</v>
      </c>
      <c r="AQ55" s="1">
        <v>55</v>
      </c>
      <c r="AR55" s="1">
        <v>5</v>
      </c>
      <c r="AS55" s="1">
        <v>5</v>
      </c>
      <c r="AW55" s="3">
        <f t="shared" ca="1" si="3"/>
        <v>0.57592041018223883</v>
      </c>
      <c r="AX55" s="4">
        <f t="shared" ca="1" si="1"/>
        <v>38</v>
      </c>
      <c r="AZ55" s="1">
        <v>55</v>
      </c>
      <c r="BA55" s="1">
        <v>5</v>
      </c>
      <c r="BB55" s="1">
        <v>4</v>
      </c>
    </row>
    <row r="56" spans="16:54" ht="18.75" x14ac:dyDescent="0.25">
      <c r="P56" s="1"/>
      <c r="Q56" s="1">
        <v>12</v>
      </c>
      <c r="R56" s="31">
        <f t="shared" ca="1" si="32"/>
        <v>4</v>
      </c>
      <c r="S56" s="31" t="str">
        <f t="shared" ca="1" si="34"/>
        <v/>
      </c>
      <c r="U56" s="1">
        <v>12</v>
      </c>
      <c r="V56" s="31">
        <f t="shared" ca="1" si="33"/>
        <v>15</v>
      </c>
      <c r="W56" s="31" t="str">
        <f t="shared" ca="1" si="35"/>
        <v>①</v>
      </c>
      <c r="AN56" s="3">
        <f t="shared" ca="1" si="2"/>
        <v>0.6586222275205974</v>
      </c>
      <c r="AO56" s="4">
        <f t="shared" ca="1" si="0"/>
        <v>22</v>
      </c>
      <c r="AQ56" s="1">
        <v>56</v>
      </c>
      <c r="AR56" s="1">
        <v>5</v>
      </c>
      <c r="AS56" s="1">
        <v>6</v>
      </c>
      <c r="AW56" s="3">
        <f t="shared" ca="1" si="3"/>
        <v>0.21892741250562142</v>
      </c>
      <c r="AX56" s="4">
        <f t="shared" ca="1" si="1"/>
        <v>78</v>
      </c>
      <c r="AZ56" s="1">
        <v>56</v>
      </c>
      <c r="BA56" s="1">
        <v>5</v>
      </c>
      <c r="BB56" s="1">
        <v>5</v>
      </c>
    </row>
    <row r="57" spans="16:54" ht="18.75" x14ac:dyDescent="0.25">
      <c r="P57" s="1"/>
      <c r="AN57" s="3">
        <f t="shared" ca="1" si="2"/>
        <v>0.52593861357631555</v>
      </c>
      <c r="AO57" s="4">
        <f t="shared" ca="1" si="0"/>
        <v>36</v>
      </c>
      <c r="AQ57" s="1">
        <v>57</v>
      </c>
      <c r="AR57" s="1">
        <v>5</v>
      </c>
      <c r="AS57" s="1">
        <v>7</v>
      </c>
      <c r="AW57" s="3">
        <f t="shared" ca="1" si="3"/>
        <v>0.68697237914107612</v>
      </c>
      <c r="AX57" s="4">
        <f t="shared" ca="1" si="1"/>
        <v>26</v>
      </c>
      <c r="AZ57" s="1">
        <v>57</v>
      </c>
      <c r="BA57" s="1">
        <v>5</v>
      </c>
      <c r="BB57" s="1">
        <v>6</v>
      </c>
    </row>
    <row r="58" spans="16:54" ht="18.75" x14ac:dyDescent="0.25">
      <c r="P58" s="1"/>
      <c r="AN58" s="3">
        <f t="shared" ca="1" si="2"/>
        <v>0.72698548124921325</v>
      </c>
      <c r="AO58" s="4">
        <f t="shared" ca="1" si="0"/>
        <v>17</v>
      </c>
      <c r="AQ58" s="1">
        <v>58</v>
      </c>
      <c r="AR58" s="1">
        <v>5</v>
      </c>
      <c r="AS58" s="1">
        <v>8</v>
      </c>
      <c r="AW58" s="3">
        <f t="shared" ca="1" si="3"/>
        <v>0.77377731430044849</v>
      </c>
      <c r="AX58" s="4">
        <f t="shared" ca="1" si="1"/>
        <v>17</v>
      </c>
      <c r="AZ58" s="1">
        <v>58</v>
      </c>
      <c r="BA58" s="1">
        <v>5</v>
      </c>
      <c r="BB58" s="1">
        <v>7</v>
      </c>
    </row>
    <row r="59" spans="16:54" ht="18.75" x14ac:dyDescent="0.25">
      <c r="P59" s="1"/>
      <c r="AN59" s="3">
        <f t="shared" ca="1" si="2"/>
        <v>0.25761351766026508</v>
      </c>
      <c r="AO59" s="4">
        <f t="shared" ca="1" si="0"/>
        <v>68</v>
      </c>
      <c r="AQ59" s="1">
        <v>59</v>
      </c>
      <c r="AR59" s="1">
        <v>5</v>
      </c>
      <c r="AS59" s="1">
        <v>9</v>
      </c>
      <c r="AW59" s="3">
        <f t="shared" ca="1" si="3"/>
        <v>0.54590217145691422</v>
      </c>
      <c r="AX59" s="4">
        <f t="shared" ca="1" si="1"/>
        <v>42</v>
      </c>
      <c r="AZ59" s="1">
        <v>59</v>
      </c>
      <c r="BA59" s="1">
        <v>5</v>
      </c>
      <c r="BB59" s="1">
        <v>8</v>
      </c>
    </row>
    <row r="60" spans="16:54" ht="18.75" x14ac:dyDescent="0.25">
      <c r="P60" s="1"/>
      <c r="AN60" s="3">
        <f t="shared" ca="1" si="2"/>
        <v>0.34369287091609813</v>
      </c>
      <c r="AO60" s="4">
        <f t="shared" ca="1" si="0"/>
        <v>59</v>
      </c>
      <c r="AQ60" s="1">
        <v>60</v>
      </c>
      <c r="AR60" s="1">
        <v>6</v>
      </c>
      <c r="AS60" s="1">
        <v>0</v>
      </c>
      <c r="AW60" s="3">
        <f t="shared" ca="1" si="3"/>
        <v>0.1457191132041894</v>
      </c>
      <c r="AX60" s="4">
        <f t="shared" ca="1" si="1"/>
        <v>83</v>
      </c>
      <c r="AZ60" s="1">
        <v>60</v>
      </c>
      <c r="BA60" s="1">
        <v>5</v>
      </c>
      <c r="BB60" s="1">
        <v>9</v>
      </c>
    </row>
    <row r="61" spans="16:54" ht="18.75" x14ac:dyDescent="0.25">
      <c r="P61" s="1"/>
      <c r="AN61" s="3">
        <f t="shared" ca="1" si="2"/>
        <v>0.53320021422126718</v>
      </c>
      <c r="AO61" s="4">
        <f t="shared" ca="1" si="0"/>
        <v>35</v>
      </c>
      <c r="AQ61" s="1">
        <v>61</v>
      </c>
      <c r="AR61" s="1">
        <v>6</v>
      </c>
      <c r="AS61" s="1">
        <v>1</v>
      </c>
      <c r="AW61" s="3">
        <f t="shared" ca="1" si="3"/>
        <v>0.73812371861268256</v>
      </c>
      <c r="AX61" s="4">
        <f t="shared" ca="1" si="1"/>
        <v>22</v>
      </c>
      <c r="AZ61" s="1">
        <v>61</v>
      </c>
      <c r="BA61" s="1">
        <v>6</v>
      </c>
      <c r="BB61" s="1">
        <v>0</v>
      </c>
    </row>
    <row r="62" spans="16:54" ht="18.75" x14ac:dyDescent="0.25">
      <c r="P62" s="1"/>
      <c r="AN62" s="3">
        <f t="shared" ca="1" si="2"/>
        <v>0.9700581438315341</v>
      </c>
      <c r="AO62" s="4">
        <f t="shared" ca="1" si="0"/>
        <v>2</v>
      </c>
      <c r="AQ62" s="1">
        <v>62</v>
      </c>
      <c r="AR62" s="1">
        <v>6</v>
      </c>
      <c r="AS62" s="1">
        <v>2</v>
      </c>
      <c r="AW62" s="3">
        <f t="shared" ca="1" si="3"/>
        <v>0.60694748747305449</v>
      </c>
      <c r="AX62" s="4">
        <f t="shared" ca="1" si="1"/>
        <v>34</v>
      </c>
      <c r="AZ62" s="1">
        <v>62</v>
      </c>
      <c r="BA62" s="1">
        <v>6</v>
      </c>
      <c r="BB62" s="1">
        <v>1</v>
      </c>
    </row>
    <row r="63" spans="16:54" ht="18.75" x14ac:dyDescent="0.25">
      <c r="P63" s="1"/>
      <c r="AN63" s="3">
        <f t="shared" ca="1" si="2"/>
        <v>0.47287681963279737</v>
      </c>
      <c r="AO63" s="4">
        <f t="shared" ca="1" si="0"/>
        <v>42</v>
      </c>
      <c r="AQ63" s="1">
        <v>63</v>
      </c>
      <c r="AR63" s="1">
        <v>6</v>
      </c>
      <c r="AS63" s="1">
        <v>3</v>
      </c>
      <c r="AW63" s="3">
        <f t="shared" ca="1" si="3"/>
        <v>0.96188076943988365</v>
      </c>
      <c r="AX63" s="4">
        <f t="shared" ca="1" si="1"/>
        <v>5</v>
      </c>
      <c r="AZ63" s="1">
        <v>63</v>
      </c>
      <c r="BA63" s="1">
        <v>6</v>
      </c>
      <c r="BB63" s="1">
        <v>2</v>
      </c>
    </row>
    <row r="64" spans="16:54" ht="18.75" x14ac:dyDescent="0.25">
      <c r="P64" s="1"/>
      <c r="AN64" s="3">
        <f t="shared" ca="1" si="2"/>
        <v>0.60060861441362656</v>
      </c>
      <c r="AO64" s="4">
        <f t="shared" ca="1" si="0"/>
        <v>26</v>
      </c>
      <c r="AQ64" s="1">
        <v>64</v>
      </c>
      <c r="AR64" s="1">
        <v>6</v>
      </c>
      <c r="AS64" s="1">
        <v>4</v>
      </c>
      <c r="AW64" s="3">
        <f t="shared" ca="1" si="3"/>
        <v>0.75413816202406914</v>
      </c>
      <c r="AX64" s="4">
        <f t="shared" ca="1" si="1"/>
        <v>21</v>
      </c>
      <c r="AZ64" s="1">
        <v>64</v>
      </c>
      <c r="BA64" s="1">
        <v>6</v>
      </c>
      <c r="BB64" s="1">
        <v>3</v>
      </c>
    </row>
    <row r="65" spans="16:54" ht="18.75" x14ac:dyDescent="0.25">
      <c r="P65" s="1"/>
      <c r="AN65" s="3">
        <f t="shared" ca="1" si="2"/>
        <v>0.32359398479178836</v>
      </c>
      <c r="AO65" s="4">
        <f t="shared" ref="AO65:AO99" ca="1" si="36">RANK(AN65,$AN$1:$AN$101,)</f>
        <v>61</v>
      </c>
      <c r="AQ65" s="1">
        <v>65</v>
      </c>
      <c r="AR65" s="1">
        <v>6</v>
      </c>
      <c r="AS65" s="1">
        <v>5</v>
      </c>
      <c r="AW65" s="3">
        <f t="shared" ca="1" si="3"/>
        <v>0.23444149600345909</v>
      </c>
      <c r="AX65" s="4">
        <f t="shared" ref="AX65:AX100" ca="1" si="37">RANK(AW65,$AW$1:$AW$101,)</f>
        <v>77</v>
      </c>
      <c r="AZ65" s="1">
        <v>65</v>
      </c>
      <c r="BA65" s="1">
        <v>6</v>
      </c>
      <c r="BB65" s="1">
        <v>4</v>
      </c>
    </row>
    <row r="66" spans="16:54" ht="18.75" x14ac:dyDescent="0.25">
      <c r="P66" s="1"/>
      <c r="AN66" s="3">
        <f t="shared" ref="AN66:AN99" ca="1" si="38">RAND()</f>
        <v>6.1303604448207927E-2</v>
      </c>
      <c r="AO66" s="4">
        <f t="shared" ca="1" si="36"/>
        <v>95</v>
      </c>
      <c r="AQ66" s="1">
        <v>66</v>
      </c>
      <c r="AR66" s="1">
        <v>6</v>
      </c>
      <c r="AS66" s="1">
        <v>6</v>
      </c>
      <c r="AW66" s="3">
        <f t="shared" ref="AW66:AW100" ca="1" si="39">RAND()</f>
        <v>0.54769456194567456</v>
      </c>
      <c r="AX66" s="4">
        <f t="shared" ca="1" si="37"/>
        <v>41</v>
      </c>
      <c r="AZ66" s="1">
        <v>66</v>
      </c>
      <c r="BA66" s="1">
        <v>6</v>
      </c>
      <c r="BB66" s="1">
        <v>5</v>
      </c>
    </row>
    <row r="67" spans="16:54" ht="18.75" x14ac:dyDescent="0.25">
      <c r="P67" s="1"/>
      <c r="AN67" s="3">
        <f t="shared" ca="1" si="38"/>
        <v>0.25365831246626913</v>
      </c>
      <c r="AO67" s="4">
        <f t="shared" ca="1" si="36"/>
        <v>69</v>
      </c>
      <c r="AQ67" s="1">
        <v>67</v>
      </c>
      <c r="AR67" s="1">
        <v>6</v>
      </c>
      <c r="AS67" s="1">
        <v>7</v>
      </c>
      <c r="AW67" s="3">
        <f t="shared" ca="1" si="39"/>
        <v>0.94658210813233146</v>
      </c>
      <c r="AX67" s="4">
        <f t="shared" ca="1" si="37"/>
        <v>6</v>
      </c>
      <c r="AZ67" s="1">
        <v>67</v>
      </c>
      <c r="BA67" s="1">
        <v>6</v>
      </c>
      <c r="BB67" s="1">
        <v>6</v>
      </c>
    </row>
    <row r="68" spans="16:54" ht="18.75" x14ac:dyDescent="0.25">
      <c r="P68" s="1"/>
      <c r="AN68" s="3">
        <f t="shared" ca="1" si="38"/>
        <v>0.50084933130734322</v>
      </c>
      <c r="AO68" s="4">
        <f t="shared" ca="1" si="36"/>
        <v>41</v>
      </c>
      <c r="AQ68" s="1">
        <v>68</v>
      </c>
      <c r="AR68" s="1">
        <v>6</v>
      </c>
      <c r="AS68" s="1">
        <v>8</v>
      </c>
      <c r="AW68" s="3">
        <f t="shared" ca="1" si="39"/>
        <v>9.9038560185004787E-2</v>
      </c>
      <c r="AX68" s="4">
        <f t="shared" ca="1" si="37"/>
        <v>90</v>
      </c>
      <c r="AZ68" s="1">
        <v>68</v>
      </c>
      <c r="BA68" s="1">
        <v>6</v>
      </c>
      <c r="BB68" s="1">
        <v>7</v>
      </c>
    </row>
    <row r="69" spans="16:54" ht="18.75" x14ac:dyDescent="0.25">
      <c r="P69" s="1"/>
      <c r="AN69" s="3">
        <f t="shared" ca="1" si="38"/>
        <v>0.23308801113010136</v>
      </c>
      <c r="AO69" s="4">
        <f t="shared" ca="1" si="36"/>
        <v>78</v>
      </c>
      <c r="AQ69" s="1">
        <v>69</v>
      </c>
      <c r="AR69" s="1">
        <v>6</v>
      </c>
      <c r="AS69" s="1">
        <v>9</v>
      </c>
      <c r="AW69" s="3">
        <f t="shared" ca="1" si="39"/>
        <v>1.9237361765736982E-2</v>
      </c>
      <c r="AX69" s="4">
        <f t="shared" ca="1" si="37"/>
        <v>97</v>
      </c>
      <c r="AZ69" s="1">
        <v>69</v>
      </c>
      <c r="BA69" s="1">
        <v>6</v>
      </c>
      <c r="BB69" s="1">
        <v>8</v>
      </c>
    </row>
    <row r="70" spans="16:54" ht="18.75" x14ac:dyDescent="0.25">
      <c r="P70" s="1"/>
      <c r="AN70" s="3">
        <f t="shared" ca="1" si="38"/>
        <v>6.3145708402509659E-2</v>
      </c>
      <c r="AO70" s="4">
        <f t="shared" ca="1" si="36"/>
        <v>94</v>
      </c>
      <c r="AQ70" s="1">
        <v>70</v>
      </c>
      <c r="AR70" s="1">
        <v>7</v>
      </c>
      <c r="AS70" s="1">
        <v>0</v>
      </c>
      <c r="AW70" s="3">
        <f t="shared" ca="1" si="39"/>
        <v>0.24647727557011168</v>
      </c>
      <c r="AX70" s="4">
        <f t="shared" ca="1" si="37"/>
        <v>76</v>
      </c>
      <c r="AZ70" s="1">
        <v>70</v>
      </c>
      <c r="BA70" s="1">
        <v>6</v>
      </c>
      <c r="BB70" s="1">
        <v>9</v>
      </c>
    </row>
    <row r="71" spans="16:54" ht="18.75" x14ac:dyDescent="0.25">
      <c r="P71" s="1"/>
      <c r="AN71" s="3">
        <f t="shared" ca="1" si="38"/>
        <v>0.23633556888646612</v>
      </c>
      <c r="AO71" s="4">
        <f t="shared" ca="1" si="36"/>
        <v>74</v>
      </c>
      <c r="AQ71" s="1">
        <v>71</v>
      </c>
      <c r="AR71" s="1">
        <v>7</v>
      </c>
      <c r="AS71" s="1">
        <v>1</v>
      </c>
      <c r="AW71" s="3">
        <f t="shared" ca="1" si="39"/>
        <v>0.68434945569523287</v>
      </c>
      <c r="AX71" s="4">
        <f t="shared" ca="1" si="37"/>
        <v>27</v>
      </c>
      <c r="AZ71" s="1">
        <v>71</v>
      </c>
      <c r="BA71" s="1">
        <v>7</v>
      </c>
      <c r="BB71" s="1">
        <v>0</v>
      </c>
    </row>
    <row r="72" spans="16:54" ht="18.75" x14ac:dyDescent="0.25">
      <c r="P72" s="1"/>
      <c r="AN72" s="3">
        <f t="shared" ca="1" si="38"/>
        <v>0.36115318873366975</v>
      </c>
      <c r="AO72" s="4">
        <f t="shared" ca="1" si="36"/>
        <v>56</v>
      </c>
      <c r="AQ72" s="1">
        <v>72</v>
      </c>
      <c r="AR72" s="1">
        <v>7</v>
      </c>
      <c r="AS72" s="1">
        <v>2</v>
      </c>
      <c r="AW72" s="3">
        <f t="shared" ca="1" si="39"/>
        <v>0.84750186011425221</v>
      </c>
      <c r="AX72" s="4">
        <f t="shared" ca="1" si="37"/>
        <v>12</v>
      </c>
      <c r="AZ72" s="1">
        <v>72</v>
      </c>
      <c r="BA72" s="1">
        <v>7</v>
      </c>
      <c r="BB72" s="1">
        <v>1</v>
      </c>
    </row>
    <row r="73" spans="16:54" ht="18.75" x14ac:dyDescent="0.25">
      <c r="P73" s="1"/>
      <c r="AN73" s="3">
        <f t="shared" ca="1" si="38"/>
        <v>0.12769536984128738</v>
      </c>
      <c r="AO73" s="4">
        <f t="shared" ca="1" si="36"/>
        <v>90</v>
      </c>
      <c r="AQ73" s="1">
        <v>73</v>
      </c>
      <c r="AR73" s="1">
        <v>7</v>
      </c>
      <c r="AS73" s="1">
        <v>3</v>
      </c>
      <c r="AW73" s="3">
        <f t="shared" ca="1" si="39"/>
        <v>2.5332618167114518E-2</v>
      </c>
      <c r="AX73" s="4">
        <f t="shared" ca="1" si="37"/>
        <v>96</v>
      </c>
      <c r="AZ73" s="1">
        <v>73</v>
      </c>
      <c r="BA73" s="1">
        <v>7</v>
      </c>
      <c r="BB73" s="1">
        <v>2</v>
      </c>
    </row>
    <row r="74" spans="16:54" ht="18.75" x14ac:dyDescent="0.25">
      <c r="P74" s="1"/>
      <c r="AN74" s="3">
        <f t="shared" ca="1" si="38"/>
        <v>0.26104237468248681</v>
      </c>
      <c r="AO74" s="4">
        <f t="shared" ca="1" si="36"/>
        <v>67</v>
      </c>
      <c r="AQ74" s="1">
        <v>74</v>
      </c>
      <c r="AR74" s="1">
        <v>7</v>
      </c>
      <c r="AS74" s="1">
        <v>4</v>
      </c>
      <c r="AW74" s="3">
        <f t="shared" ca="1" si="39"/>
        <v>0.18875067273945212</v>
      </c>
      <c r="AX74" s="4">
        <f t="shared" ca="1" si="37"/>
        <v>81</v>
      </c>
      <c r="AZ74" s="1">
        <v>74</v>
      </c>
      <c r="BA74" s="1">
        <v>7</v>
      </c>
      <c r="BB74" s="1">
        <v>3</v>
      </c>
    </row>
    <row r="75" spans="16:54" ht="18.75" x14ac:dyDescent="0.25">
      <c r="P75" s="1"/>
      <c r="AN75" s="3">
        <f t="shared" ca="1" si="38"/>
        <v>0.64030788993277488</v>
      </c>
      <c r="AO75" s="4">
        <f t="shared" ca="1" si="36"/>
        <v>23</v>
      </c>
      <c r="AQ75" s="1">
        <v>75</v>
      </c>
      <c r="AR75" s="1">
        <v>7</v>
      </c>
      <c r="AS75" s="1">
        <v>5</v>
      </c>
      <c r="AW75" s="3">
        <f t="shared" ca="1" si="39"/>
        <v>0.62533618422830517</v>
      </c>
      <c r="AX75" s="4">
        <f t="shared" ca="1" si="37"/>
        <v>31</v>
      </c>
      <c r="AZ75" s="1">
        <v>75</v>
      </c>
      <c r="BA75" s="1">
        <v>7</v>
      </c>
      <c r="BB75" s="1">
        <v>4</v>
      </c>
    </row>
    <row r="76" spans="16:54" ht="18.75" x14ac:dyDescent="0.25">
      <c r="P76" s="1"/>
      <c r="AN76" s="3">
        <f t="shared" ca="1" si="38"/>
        <v>0.54400435494182586</v>
      </c>
      <c r="AO76" s="4">
        <f t="shared" ca="1" si="36"/>
        <v>33</v>
      </c>
      <c r="AQ76" s="1">
        <v>76</v>
      </c>
      <c r="AR76" s="1">
        <v>7</v>
      </c>
      <c r="AS76" s="1">
        <v>6</v>
      </c>
      <c r="AW76" s="3">
        <f t="shared" ca="1" si="39"/>
        <v>3.5213657318997171E-2</v>
      </c>
      <c r="AX76" s="4">
        <f t="shared" ca="1" si="37"/>
        <v>95</v>
      </c>
      <c r="AZ76" s="1">
        <v>76</v>
      </c>
      <c r="BA76" s="1">
        <v>7</v>
      </c>
      <c r="BB76" s="1">
        <v>5</v>
      </c>
    </row>
    <row r="77" spans="16:54" ht="18.75" x14ac:dyDescent="0.25">
      <c r="P77" s="1"/>
      <c r="AN77" s="3">
        <f t="shared" ca="1" si="38"/>
        <v>0.44495957479755144</v>
      </c>
      <c r="AO77" s="4">
        <f t="shared" ca="1" si="36"/>
        <v>44</v>
      </c>
      <c r="AQ77" s="1">
        <v>77</v>
      </c>
      <c r="AR77" s="1">
        <v>7</v>
      </c>
      <c r="AS77" s="1">
        <v>7</v>
      </c>
      <c r="AW77" s="3">
        <f t="shared" ca="1" si="39"/>
        <v>0.30627340861236374</v>
      </c>
      <c r="AX77" s="4">
        <f t="shared" ca="1" si="37"/>
        <v>66</v>
      </c>
      <c r="AZ77" s="1">
        <v>77</v>
      </c>
      <c r="BA77" s="1">
        <v>7</v>
      </c>
      <c r="BB77" s="1">
        <v>6</v>
      </c>
    </row>
    <row r="78" spans="16:54" ht="18.75" x14ac:dyDescent="0.25">
      <c r="P78" s="1"/>
      <c r="AN78" s="3">
        <f t="shared" ca="1" si="38"/>
        <v>0.37604363478167346</v>
      </c>
      <c r="AO78" s="4">
        <f t="shared" ca="1" si="36"/>
        <v>51</v>
      </c>
      <c r="AQ78" s="1">
        <v>78</v>
      </c>
      <c r="AR78" s="1">
        <v>7</v>
      </c>
      <c r="AS78" s="1">
        <v>8</v>
      </c>
      <c r="AW78" s="3">
        <f t="shared" ca="1" si="39"/>
        <v>0.93752246441666076</v>
      </c>
      <c r="AX78" s="4">
        <f t="shared" ca="1" si="37"/>
        <v>7</v>
      </c>
      <c r="AZ78" s="1">
        <v>78</v>
      </c>
      <c r="BA78" s="1">
        <v>7</v>
      </c>
      <c r="BB78" s="1">
        <v>7</v>
      </c>
    </row>
    <row r="79" spans="16:54" ht="18.75" x14ac:dyDescent="0.25">
      <c r="P79" s="1"/>
      <c r="AN79" s="3">
        <f t="shared" ca="1" si="38"/>
        <v>3.0379422696912295E-3</v>
      </c>
      <c r="AO79" s="4">
        <f t="shared" ca="1" si="36"/>
        <v>99</v>
      </c>
      <c r="AQ79" s="1">
        <v>79</v>
      </c>
      <c r="AR79" s="1">
        <v>7</v>
      </c>
      <c r="AS79" s="1">
        <v>9</v>
      </c>
      <c r="AW79" s="3">
        <f t="shared" ca="1" si="39"/>
        <v>0.45861671846779684</v>
      </c>
      <c r="AX79" s="4">
        <f t="shared" ca="1" si="37"/>
        <v>51</v>
      </c>
      <c r="AZ79" s="1">
        <v>79</v>
      </c>
      <c r="BA79" s="1">
        <v>7</v>
      </c>
      <c r="BB79" s="1">
        <v>8</v>
      </c>
    </row>
    <row r="80" spans="16:54" ht="18.75" x14ac:dyDescent="0.25">
      <c r="P80" s="1"/>
      <c r="AN80" s="3">
        <f t="shared" ca="1" si="38"/>
        <v>0.18604797288645891</v>
      </c>
      <c r="AO80" s="4">
        <f t="shared" ca="1" si="36"/>
        <v>82</v>
      </c>
      <c r="AQ80" s="1">
        <v>80</v>
      </c>
      <c r="AR80" s="1">
        <v>8</v>
      </c>
      <c r="AS80" s="1">
        <v>0</v>
      </c>
      <c r="AW80" s="3">
        <f t="shared" ca="1" si="39"/>
        <v>0.26402969495960227</v>
      </c>
      <c r="AX80" s="4">
        <f t="shared" ca="1" si="37"/>
        <v>75</v>
      </c>
      <c r="AZ80" s="1">
        <v>80</v>
      </c>
      <c r="BA80" s="1">
        <v>7</v>
      </c>
      <c r="BB80" s="1">
        <v>9</v>
      </c>
    </row>
    <row r="81" spans="16:54" ht="18.75" x14ac:dyDescent="0.25">
      <c r="P81" s="1"/>
      <c r="AN81" s="3">
        <f t="shared" ca="1" si="38"/>
        <v>0.24032339960852211</v>
      </c>
      <c r="AO81" s="4">
        <f t="shared" ca="1" si="36"/>
        <v>72</v>
      </c>
      <c r="AQ81" s="1">
        <v>81</v>
      </c>
      <c r="AR81" s="1">
        <v>8</v>
      </c>
      <c r="AS81" s="1">
        <v>1</v>
      </c>
      <c r="AW81" s="3">
        <f t="shared" ca="1" si="39"/>
        <v>0.75599062857364918</v>
      </c>
      <c r="AX81" s="4">
        <f t="shared" ca="1" si="37"/>
        <v>20</v>
      </c>
      <c r="AZ81" s="1">
        <v>81</v>
      </c>
      <c r="BA81" s="1">
        <v>8</v>
      </c>
      <c r="BB81" s="1">
        <v>0</v>
      </c>
    </row>
    <row r="82" spans="16:54" ht="18.75" x14ac:dyDescent="0.25">
      <c r="P82" s="1"/>
      <c r="AN82" s="3">
        <f t="shared" ca="1" si="38"/>
        <v>0.71360153244559954</v>
      </c>
      <c r="AO82" s="4">
        <f t="shared" ca="1" si="36"/>
        <v>18</v>
      </c>
      <c r="AQ82" s="1">
        <v>82</v>
      </c>
      <c r="AR82" s="1">
        <v>8</v>
      </c>
      <c r="AS82" s="1">
        <v>2</v>
      </c>
      <c r="AW82" s="3">
        <f t="shared" ca="1" si="39"/>
        <v>0.20900730180732996</v>
      </c>
      <c r="AX82" s="4">
        <f t="shared" ca="1" si="37"/>
        <v>79</v>
      </c>
      <c r="AZ82" s="1">
        <v>82</v>
      </c>
      <c r="BA82" s="1">
        <v>8</v>
      </c>
      <c r="BB82" s="1">
        <v>1</v>
      </c>
    </row>
    <row r="83" spans="16:54" ht="18.75" x14ac:dyDescent="0.25">
      <c r="P83" s="1"/>
      <c r="AN83" s="3">
        <f t="shared" ca="1" si="38"/>
        <v>0.85418126951025408</v>
      </c>
      <c r="AO83" s="4">
        <f t="shared" ca="1" si="36"/>
        <v>7</v>
      </c>
      <c r="AQ83" s="1">
        <v>83</v>
      </c>
      <c r="AR83" s="1">
        <v>8</v>
      </c>
      <c r="AS83" s="1">
        <v>3</v>
      </c>
      <c r="AW83" s="3">
        <f t="shared" ca="1" si="39"/>
        <v>0.12527852519753602</v>
      </c>
      <c r="AX83" s="4">
        <f t="shared" ca="1" si="37"/>
        <v>87</v>
      </c>
      <c r="AZ83" s="1">
        <v>83</v>
      </c>
      <c r="BA83" s="1">
        <v>8</v>
      </c>
      <c r="BB83" s="1">
        <v>2</v>
      </c>
    </row>
    <row r="84" spans="16:54" ht="18.75" x14ac:dyDescent="0.25">
      <c r="P84" s="1"/>
      <c r="AN84" s="3">
        <f t="shared" ca="1" si="38"/>
        <v>0.23417444923700526</v>
      </c>
      <c r="AO84" s="4">
        <f t="shared" ca="1" si="36"/>
        <v>77</v>
      </c>
      <c r="AQ84" s="1">
        <v>84</v>
      </c>
      <c r="AR84" s="1">
        <v>8</v>
      </c>
      <c r="AS84" s="1">
        <v>4</v>
      </c>
      <c r="AW84" s="3">
        <f t="shared" ca="1" si="39"/>
        <v>0.13753732479440994</v>
      </c>
      <c r="AX84" s="4">
        <f t="shared" ca="1" si="37"/>
        <v>85</v>
      </c>
      <c r="AZ84" s="1">
        <v>84</v>
      </c>
      <c r="BA84" s="1">
        <v>8</v>
      </c>
      <c r="BB84" s="1">
        <v>3</v>
      </c>
    </row>
    <row r="85" spans="16:54" ht="18.75" x14ac:dyDescent="0.25">
      <c r="P85" s="1"/>
      <c r="AN85" s="3">
        <f t="shared" ca="1" si="38"/>
        <v>0.15435687075106252</v>
      </c>
      <c r="AO85" s="4">
        <f t="shared" ca="1" si="36"/>
        <v>87</v>
      </c>
      <c r="AQ85" s="1">
        <v>85</v>
      </c>
      <c r="AR85" s="1">
        <v>8</v>
      </c>
      <c r="AS85" s="1">
        <v>5</v>
      </c>
      <c r="AW85" s="3">
        <f t="shared" ca="1" si="39"/>
        <v>8.7719252615689136E-2</v>
      </c>
      <c r="AX85" s="4">
        <f t="shared" ca="1" si="37"/>
        <v>91</v>
      </c>
      <c r="AZ85" s="1">
        <v>85</v>
      </c>
      <c r="BA85" s="1">
        <v>8</v>
      </c>
      <c r="BB85" s="1">
        <v>4</v>
      </c>
    </row>
    <row r="86" spans="16:54" ht="18.75" x14ac:dyDescent="0.25">
      <c r="P86" s="1"/>
      <c r="AN86" s="3">
        <f t="shared" ca="1" si="38"/>
        <v>0.43540509241426184</v>
      </c>
      <c r="AO86" s="4">
        <f t="shared" ca="1" si="36"/>
        <v>45</v>
      </c>
      <c r="AQ86" s="1">
        <v>86</v>
      </c>
      <c r="AR86" s="1">
        <v>8</v>
      </c>
      <c r="AS86" s="1">
        <v>6</v>
      </c>
      <c r="AW86" s="3">
        <f t="shared" ca="1" si="39"/>
        <v>0.66003385185881491</v>
      </c>
      <c r="AX86" s="4">
        <f t="shared" ca="1" si="37"/>
        <v>28</v>
      </c>
      <c r="AZ86" s="1">
        <v>86</v>
      </c>
      <c r="BA86" s="1">
        <v>8</v>
      </c>
      <c r="BB86" s="1">
        <v>5</v>
      </c>
    </row>
    <row r="87" spans="16:54" ht="18.75" x14ac:dyDescent="0.25">
      <c r="P87" s="1"/>
      <c r="AN87" s="3">
        <f t="shared" ca="1" si="38"/>
        <v>0.18576472497428942</v>
      </c>
      <c r="AO87" s="4">
        <f t="shared" ca="1" si="36"/>
        <v>83</v>
      </c>
      <c r="AQ87" s="1">
        <v>87</v>
      </c>
      <c r="AR87" s="1">
        <v>8</v>
      </c>
      <c r="AS87" s="1">
        <v>7</v>
      </c>
      <c r="AW87" s="3">
        <f t="shared" ca="1" si="39"/>
        <v>0.27257100187011174</v>
      </c>
      <c r="AX87" s="4">
        <f t="shared" ca="1" si="37"/>
        <v>73</v>
      </c>
      <c r="AZ87" s="1">
        <v>87</v>
      </c>
      <c r="BA87" s="1">
        <v>8</v>
      </c>
      <c r="BB87" s="1">
        <v>6</v>
      </c>
    </row>
    <row r="88" spans="16:54" ht="18.75" x14ac:dyDescent="0.25">
      <c r="P88" s="1"/>
      <c r="AN88" s="3">
        <f t="shared" ca="1" si="38"/>
        <v>0.58595708808937419</v>
      </c>
      <c r="AO88" s="4">
        <f t="shared" ca="1" si="36"/>
        <v>27</v>
      </c>
      <c r="AQ88" s="1">
        <v>88</v>
      </c>
      <c r="AR88" s="1">
        <v>8</v>
      </c>
      <c r="AS88" s="1">
        <v>8</v>
      </c>
      <c r="AW88" s="3">
        <f t="shared" ca="1" si="39"/>
        <v>0.30872851783812272</v>
      </c>
      <c r="AX88" s="4">
        <f t="shared" ca="1" si="37"/>
        <v>65</v>
      </c>
      <c r="AZ88" s="1">
        <v>88</v>
      </c>
      <c r="BA88" s="1">
        <v>8</v>
      </c>
      <c r="BB88" s="1">
        <v>7</v>
      </c>
    </row>
    <row r="89" spans="16:54" ht="18.75" x14ac:dyDescent="0.25">
      <c r="P89" s="1"/>
      <c r="AN89" s="3">
        <f t="shared" ca="1" si="38"/>
        <v>0.51578742368199959</v>
      </c>
      <c r="AO89" s="4">
        <f t="shared" ca="1" si="36"/>
        <v>39</v>
      </c>
      <c r="AQ89" s="1">
        <v>89</v>
      </c>
      <c r="AR89" s="1">
        <v>8</v>
      </c>
      <c r="AS89" s="1">
        <v>9</v>
      </c>
      <c r="AW89" s="3">
        <f t="shared" ca="1" si="39"/>
        <v>0.3600005284479445</v>
      </c>
      <c r="AX89" s="4">
        <f t="shared" ca="1" si="37"/>
        <v>59</v>
      </c>
      <c r="AZ89" s="1">
        <v>89</v>
      </c>
      <c r="BA89" s="1">
        <v>8</v>
      </c>
      <c r="BB89" s="1">
        <v>8</v>
      </c>
    </row>
    <row r="90" spans="16:54" ht="18.75" x14ac:dyDescent="0.25">
      <c r="P90" s="1"/>
      <c r="AN90" s="3">
        <f t="shared" ca="1" si="38"/>
        <v>0.58205089500383844</v>
      </c>
      <c r="AO90" s="4">
        <f t="shared" ca="1" si="36"/>
        <v>29</v>
      </c>
      <c r="AQ90" s="1">
        <v>90</v>
      </c>
      <c r="AR90" s="1">
        <v>9</v>
      </c>
      <c r="AS90" s="1">
        <v>0</v>
      </c>
      <c r="AW90" s="3">
        <f t="shared" ca="1" si="39"/>
        <v>0.17498973933899853</v>
      </c>
      <c r="AX90" s="4">
        <f t="shared" ca="1" si="37"/>
        <v>82</v>
      </c>
      <c r="AZ90" s="1">
        <v>90</v>
      </c>
      <c r="BA90" s="1">
        <v>8</v>
      </c>
      <c r="BB90" s="1">
        <v>9</v>
      </c>
    </row>
    <row r="91" spans="16:54" ht="18.75" x14ac:dyDescent="0.25">
      <c r="P91" s="1"/>
      <c r="AN91" s="3">
        <f t="shared" ca="1" si="38"/>
        <v>0.18252142203767208</v>
      </c>
      <c r="AO91" s="4">
        <f t="shared" ca="1" si="36"/>
        <v>85</v>
      </c>
      <c r="AQ91" s="1">
        <v>91</v>
      </c>
      <c r="AR91" s="1">
        <v>9</v>
      </c>
      <c r="AS91" s="1">
        <v>1</v>
      </c>
      <c r="AW91" s="3">
        <f t="shared" ca="1" si="39"/>
        <v>0.35586012499323161</v>
      </c>
      <c r="AX91" s="4">
        <f t="shared" ca="1" si="37"/>
        <v>60</v>
      </c>
      <c r="AZ91" s="1">
        <v>91</v>
      </c>
      <c r="BA91" s="1">
        <v>9</v>
      </c>
      <c r="BB91" s="1">
        <v>0</v>
      </c>
    </row>
    <row r="92" spans="16:54" ht="18.75" x14ac:dyDescent="0.25">
      <c r="P92" s="1"/>
      <c r="AN92" s="3">
        <f t="shared" ca="1" si="38"/>
        <v>0.19122695168001158</v>
      </c>
      <c r="AO92" s="4">
        <f t="shared" ca="1" si="36"/>
        <v>81</v>
      </c>
      <c r="AQ92" s="1">
        <v>92</v>
      </c>
      <c r="AR92" s="1">
        <v>9</v>
      </c>
      <c r="AS92" s="1">
        <v>2</v>
      </c>
      <c r="AW92" s="3">
        <f t="shared" ca="1" si="39"/>
        <v>0.30489144778060784</v>
      </c>
      <c r="AX92" s="4">
        <f t="shared" ca="1" si="37"/>
        <v>68</v>
      </c>
      <c r="AZ92" s="1">
        <v>92</v>
      </c>
      <c r="BA92" s="1">
        <v>9</v>
      </c>
      <c r="BB92" s="1">
        <v>1</v>
      </c>
    </row>
    <row r="93" spans="16:54" ht="18.75" x14ac:dyDescent="0.25">
      <c r="P93" s="1"/>
      <c r="AN93" s="3">
        <f t="shared" ca="1" si="38"/>
        <v>0.56119851688724087</v>
      </c>
      <c r="AO93" s="4">
        <f t="shared" ca="1" si="36"/>
        <v>31</v>
      </c>
      <c r="AQ93" s="1">
        <v>93</v>
      </c>
      <c r="AR93" s="1">
        <v>9</v>
      </c>
      <c r="AS93" s="1">
        <v>3</v>
      </c>
      <c r="AW93" s="3">
        <f t="shared" ca="1" si="39"/>
        <v>2.9386312351205035E-3</v>
      </c>
      <c r="AX93" s="4">
        <f t="shared" ca="1" si="37"/>
        <v>100</v>
      </c>
      <c r="AZ93" s="1">
        <v>93</v>
      </c>
      <c r="BA93" s="1">
        <v>9</v>
      </c>
      <c r="BB93" s="1">
        <v>2</v>
      </c>
    </row>
    <row r="94" spans="16:54" ht="18.75" x14ac:dyDescent="0.25">
      <c r="P94" s="1"/>
      <c r="AN94" s="3">
        <f t="shared" ca="1" si="38"/>
        <v>0.61590229411051556</v>
      </c>
      <c r="AO94" s="4">
        <f t="shared" ca="1" si="36"/>
        <v>25</v>
      </c>
      <c r="AQ94" s="1">
        <v>94</v>
      </c>
      <c r="AR94" s="1">
        <v>9</v>
      </c>
      <c r="AS94" s="1">
        <v>4</v>
      </c>
      <c r="AW94" s="3">
        <f t="shared" ca="1" si="39"/>
        <v>0.54845224339181731</v>
      </c>
      <c r="AX94" s="4">
        <f t="shared" ca="1" si="37"/>
        <v>40</v>
      </c>
      <c r="AZ94" s="1">
        <v>94</v>
      </c>
      <c r="BA94" s="1">
        <v>9</v>
      </c>
      <c r="BB94" s="1">
        <v>3</v>
      </c>
    </row>
    <row r="95" spans="16:54" ht="18.75" x14ac:dyDescent="0.25">
      <c r="P95" s="1"/>
      <c r="AN95" s="3">
        <f t="shared" ca="1" si="38"/>
        <v>0.24027018654693399</v>
      </c>
      <c r="AO95" s="4">
        <f t="shared" ca="1" si="36"/>
        <v>73</v>
      </c>
      <c r="AQ95" s="1">
        <v>95</v>
      </c>
      <c r="AR95" s="1">
        <v>9</v>
      </c>
      <c r="AS95" s="1">
        <v>5</v>
      </c>
      <c r="AW95" s="3">
        <f t="shared" ca="1" si="39"/>
        <v>0.42370701823139501</v>
      </c>
      <c r="AX95" s="4">
        <f t="shared" ca="1" si="37"/>
        <v>54</v>
      </c>
      <c r="AZ95" s="1">
        <v>95</v>
      </c>
      <c r="BA95" s="1">
        <v>9</v>
      </c>
      <c r="BB95" s="1">
        <v>4</v>
      </c>
    </row>
    <row r="96" spans="16:54" ht="18.75" x14ac:dyDescent="0.25">
      <c r="P96" s="1"/>
      <c r="AN96" s="3">
        <f t="shared" ca="1" si="38"/>
        <v>0.27848271511902067</v>
      </c>
      <c r="AO96" s="4">
        <f t="shared" ca="1" si="36"/>
        <v>65</v>
      </c>
      <c r="AQ96" s="1">
        <v>96</v>
      </c>
      <c r="AR96" s="1">
        <v>9</v>
      </c>
      <c r="AS96" s="1">
        <v>6</v>
      </c>
      <c r="AW96" s="3">
        <f t="shared" ca="1" si="39"/>
        <v>0.47906314470783085</v>
      </c>
      <c r="AX96" s="4">
        <f t="shared" ca="1" si="37"/>
        <v>48</v>
      </c>
      <c r="AZ96" s="1">
        <v>96</v>
      </c>
      <c r="BA96" s="1">
        <v>9</v>
      </c>
      <c r="BB96" s="1">
        <v>5</v>
      </c>
    </row>
    <row r="97" spans="16:54" ht="18.75" x14ac:dyDescent="0.25">
      <c r="P97" s="1"/>
      <c r="AN97" s="3">
        <f t="shared" ca="1" si="38"/>
        <v>0.42238194030621656</v>
      </c>
      <c r="AO97" s="4">
        <f t="shared" ca="1" si="36"/>
        <v>47</v>
      </c>
      <c r="AQ97" s="1">
        <v>97</v>
      </c>
      <c r="AR97" s="1">
        <v>9</v>
      </c>
      <c r="AS97" s="1">
        <v>7</v>
      </c>
      <c r="AW97" s="3">
        <f t="shared" ca="1" si="39"/>
        <v>0.33545003002547791</v>
      </c>
      <c r="AX97" s="4">
        <f t="shared" ca="1" si="37"/>
        <v>61</v>
      </c>
      <c r="AZ97" s="1">
        <v>97</v>
      </c>
      <c r="BA97" s="1">
        <v>9</v>
      </c>
      <c r="BB97" s="1">
        <v>6</v>
      </c>
    </row>
    <row r="98" spans="16:54" ht="18.75" x14ac:dyDescent="0.25">
      <c r="P98" s="1"/>
      <c r="AN98" s="3">
        <f t="shared" ca="1" si="38"/>
        <v>0.50114752197064105</v>
      </c>
      <c r="AO98" s="4">
        <f t="shared" ca="1" si="36"/>
        <v>40</v>
      </c>
      <c r="AQ98" s="1">
        <v>98</v>
      </c>
      <c r="AR98" s="1">
        <v>9</v>
      </c>
      <c r="AS98" s="1">
        <v>8</v>
      </c>
      <c r="AW98" s="3">
        <f t="shared" ca="1" si="39"/>
        <v>0.86023427362501936</v>
      </c>
      <c r="AX98" s="4">
        <f t="shared" ca="1" si="37"/>
        <v>11</v>
      </c>
      <c r="AZ98" s="1">
        <v>98</v>
      </c>
      <c r="BA98" s="1">
        <v>9</v>
      </c>
      <c r="BB98" s="1">
        <v>7</v>
      </c>
    </row>
    <row r="99" spans="16:54" ht="18.75" x14ac:dyDescent="0.25">
      <c r="P99" s="1"/>
      <c r="AN99" s="3">
        <f t="shared" ca="1" si="38"/>
        <v>0.36665445735603519</v>
      </c>
      <c r="AO99" s="4">
        <f t="shared" ca="1" si="36"/>
        <v>54</v>
      </c>
      <c r="AQ99" s="1">
        <v>99</v>
      </c>
      <c r="AR99" s="1">
        <v>9</v>
      </c>
      <c r="AS99" s="1">
        <v>9</v>
      </c>
      <c r="AW99" s="3">
        <f t="shared" ca="1" si="39"/>
        <v>4.8927661694897484E-3</v>
      </c>
      <c r="AX99" s="4">
        <f t="shared" ca="1" si="37"/>
        <v>99</v>
      </c>
      <c r="AZ99" s="1">
        <v>99</v>
      </c>
      <c r="BA99" s="1">
        <v>9</v>
      </c>
      <c r="BB99" s="1">
        <v>8</v>
      </c>
    </row>
    <row r="100" spans="16:54" ht="18.75" x14ac:dyDescent="0.25">
      <c r="P100" s="1"/>
      <c r="AN100" s="3"/>
      <c r="AO100" s="4"/>
      <c r="AR100" s="1"/>
      <c r="AS100" s="1"/>
      <c r="AW100" s="3">
        <f t="shared" ca="1" si="39"/>
        <v>5.9987440008615001E-2</v>
      </c>
      <c r="AX100" s="4">
        <f t="shared" ca="1" si="37"/>
        <v>92</v>
      </c>
      <c r="AZ100" s="1">
        <v>100</v>
      </c>
      <c r="BA100" s="1">
        <v>9</v>
      </c>
      <c r="BB100" s="1">
        <v>9</v>
      </c>
    </row>
    <row r="101" spans="16:54" ht="18.75" x14ac:dyDescent="0.25">
      <c r="AN101" s="3"/>
      <c r="AO101" s="4"/>
      <c r="AW101" s="3"/>
      <c r="AX101" s="4"/>
      <c r="AZ101" s="1"/>
      <c r="BB101" s="1"/>
    </row>
    <row r="102" spans="16:54" ht="18.75" x14ac:dyDescent="0.15">
      <c r="AZ102" s="1"/>
      <c r="BB102" s="1"/>
    </row>
    <row r="103" spans="16:54" ht="18.75" x14ac:dyDescent="0.15">
      <c r="BB103" s="1"/>
    </row>
    <row r="104" spans="16:54" ht="18.75" x14ac:dyDescent="0.15">
      <c r="BB104" s="1"/>
    </row>
    <row r="105" spans="16:54" ht="18.75" x14ac:dyDescent="0.15">
      <c r="BB105" s="1"/>
    </row>
    <row r="106" spans="16:54" ht="18.75" x14ac:dyDescent="0.15">
      <c r="BB106" s="1"/>
    </row>
    <row r="107" spans="16:54" ht="18.75" x14ac:dyDescent="0.15">
      <c r="BB107" s="1"/>
    </row>
    <row r="108" spans="16:54" ht="18.75" x14ac:dyDescent="0.15">
      <c r="BB108" s="1"/>
    </row>
    <row r="109" spans="16:54" ht="18.75" x14ac:dyDescent="0.15">
      <c r="BB109" s="1"/>
    </row>
    <row r="110" spans="16:54" ht="18.75" x14ac:dyDescent="0.15">
      <c r="BB110" s="1"/>
    </row>
  </sheetData>
  <sheetProtection algorithmName="SHA-512" hashValue="fIWlksNuwSQHkHk7zu0wrDdWKsKp3U43cVZTWDWDS5YBB3b/Ov4qZ3P/dDJTu//SfvYaUYknA823+7CbA6J17w==" saltValue="ajK6cB3d959AUqvjgyZiG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345" priority="50" operator="equal">
      <formula>0</formula>
    </cfRule>
  </conditionalFormatting>
  <conditionalFormatting sqref="H43">
    <cfRule type="cellIs" dxfId="344" priority="49" operator="equal">
      <formula>0</formula>
    </cfRule>
  </conditionalFormatting>
  <conditionalFormatting sqref="C44">
    <cfRule type="cellIs" dxfId="343" priority="48" operator="equal">
      <formula>0</formula>
    </cfRule>
  </conditionalFormatting>
  <conditionalFormatting sqref="C43">
    <cfRule type="cellIs" dxfId="342" priority="47" operator="equal">
      <formula>0</formula>
    </cfRule>
  </conditionalFormatting>
  <conditionalFormatting sqref="C29">
    <cfRule type="cellIs" dxfId="341" priority="70" operator="equal">
      <formula>0</formula>
    </cfRule>
  </conditionalFormatting>
  <conditionalFormatting sqref="C28">
    <cfRule type="cellIs" dxfId="340" priority="69" operator="equal">
      <formula>0</formula>
    </cfRule>
  </conditionalFormatting>
  <conditionalFormatting sqref="H29">
    <cfRule type="cellIs" dxfId="339" priority="68" operator="equal">
      <formula>0</formula>
    </cfRule>
  </conditionalFormatting>
  <conditionalFormatting sqref="H28">
    <cfRule type="cellIs" dxfId="338" priority="67" operator="equal">
      <formula>0</formula>
    </cfRule>
  </conditionalFormatting>
  <conditionalFormatting sqref="M29">
    <cfRule type="cellIs" dxfId="337" priority="66" operator="equal">
      <formula>0</formula>
    </cfRule>
  </conditionalFormatting>
  <conditionalFormatting sqref="M28">
    <cfRule type="cellIs" dxfId="336" priority="65" operator="equal">
      <formula>0</formula>
    </cfRule>
  </conditionalFormatting>
  <conditionalFormatting sqref="M34">
    <cfRule type="cellIs" dxfId="335" priority="64" operator="equal">
      <formula>0</formula>
    </cfRule>
  </conditionalFormatting>
  <conditionalFormatting sqref="M33">
    <cfRule type="cellIs" dxfId="334" priority="63" operator="equal">
      <formula>0</formula>
    </cfRule>
  </conditionalFormatting>
  <conditionalFormatting sqref="H34">
    <cfRule type="cellIs" dxfId="333" priority="62" operator="equal">
      <formula>0</formula>
    </cfRule>
  </conditionalFormatting>
  <conditionalFormatting sqref="H33">
    <cfRule type="cellIs" dxfId="332" priority="61" operator="equal">
      <formula>0</formula>
    </cfRule>
  </conditionalFormatting>
  <conditionalFormatting sqref="C34">
    <cfRule type="cellIs" dxfId="331" priority="60" operator="equal">
      <formula>0</formula>
    </cfRule>
  </conditionalFormatting>
  <conditionalFormatting sqref="C33">
    <cfRule type="cellIs" dxfId="330" priority="59" operator="equal">
      <formula>0</formula>
    </cfRule>
  </conditionalFormatting>
  <conditionalFormatting sqref="C39">
    <cfRule type="cellIs" dxfId="329" priority="58" operator="equal">
      <formula>0</formula>
    </cfRule>
  </conditionalFormatting>
  <conditionalFormatting sqref="C38">
    <cfRule type="cellIs" dxfId="328" priority="57" operator="equal">
      <formula>0</formula>
    </cfRule>
  </conditionalFormatting>
  <conditionalFormatting sqref="H39">
    <cfRule type="cellIs" dxfId="327" priority="56" operator="equal">
      <formula>0</formula>
    </cfRule>
  </conditionalFormatting>
  <conditionalFormatting sqref="H38">
    <cfRule type="cellIs" dxfId="326" priority="55" operator="equal">
      <formula>0</formula>
    </cfRule>
  </conditionalFormatting>
  <conditionalFormatting sqref="M39">
    <cfRule type="cellIs" dxfId="325" priority="54" operator="equal">
      <formula>0</formula>
    </cfRule>
  </conditionalFormatting>
  <conditionalFormatting sqref="M38">
    <cfRule type="cellIs" dxfId="324" priority="53" operator="equal">
      <formula>0</formula>
    </cfRule>
  </conditionalFormatting>
  <conditionalFormatting sqref="M44">
    <cfRule type="cellIs" dxfId="323" priority="52" operator="equal">
      <formula>0</formula>
    </cfRule>
  </conditionalFormatting>
  <conditionalFormatting sqref="M43">
    <cfRule type="cellIs" dxfId="322" priority="51" operator="equal">
      <formula>0</formula>
    </cfRule>
  </conditionalFormatting>
  <conditionalFormatting sqref="C6">
    <cfRule type="cellIs" dxfId="321" priority="94" operator="equal">
      <formula>0</formula>
    </cfRule>
  </conditionalFormatting>
  <conditionalFormatting sqref="C5">
    <cfRule type="cellIs" dxfId="320" priority="93" operator="equal">
      <formula>0</formula>
    </cfRule>
  </conditionalFormatting>
  <conditionalFormatting sqref="H6">
    <cfRule type="cellIs" dxfId="319" priority="41" operator="equal">
      <formula>0</formula>
    </cfRule>
  </conditionalFormatting>
  <conditionalFormatting sqref="H5">
    <cfRule type="cellIs" dxfId="318" priority="40" operator="equal">
      <formula>0</formula>
    </cfRule>
  </conditionalFormatting>
  <conditionalFormatting sqref="M6">
    <cfRule type="cellIs" dxfId="317" priority="39" operator="equal">
      <formula>0</formula>
    </cfRule>
  </conditionalFormatting>
  <conditionalFormatting sqref="M5">
    <cfRule type="cellIs" dxfId="316" priority="38" operator="equal">
      <formula>0</formula>
    </cfRule>
  </conditionalFormatting>
  <conditionalFormatting sqref="C11">
    <cfRule type="cellIs" dxfId="315" priority="35" operator="equal">
      <formula>0</formula>
    </cfRule>
  </conditionalFormatting>
  <conditionalFormatting sqref="C10">
    <cfRule type="cellIs" dxfId="314" priority="34" operator="equal">
      <formula>0</formula>
    </cfRule>
  </conditionalFormatting>
  <conditionalFormatting sqref="H11">
    <cfRule type="cellIs" dxfId="313" priority="33" operator="equal">
      <formula>0</formula>
    </cfRule>
  </conditionalFormatting>
  <conditionalFormatting sqref="H10">
    <cfRule type="cellIs" dxfId="312" priority="32" operator="equal">
      <formula>0</formula>
    </cfRule>
  </conditionalFormatting>
  <conditionalFormatting sqref="M11">
    <cfRule type="cellIs" dxfId="311" priority="31" operator="equal">
      <formula>0</formula>
    </cfRule>
  </conditionalFormatting>
  <conditionalFormatting sqref="M10">
    <cfRule type="cellIs" dxfId="310" priority="30" operator="equal">
      <formula>0</formula>
    </cfRule>
  </conditionalFormatting>
  <conditionalFormatting sqref="C16">
    <cfRule type="cellIs" dxfId="309" priority="29" operator="equal">
      <formula>0</formula>
    </cfRule>
  </conditionalFormatting>
  <conditionalFormatting sqref="C15">
    <cfRule type="cellIs" dxfId="308" priority="28" operator="equal">
      <formula>0</formula>
    </cfRule>
  </conditionalFormatting>
  <conditionalFormatting sqref="H16">
    <cfRule type="cellIs" dxfId="307" priority="27" operator="equal">
      <formula>0</formula>
    </cfRule>
  </conditionalFormatting>
  <conditionalFormatting sqref="H15">
    <cfRule type="cellIs" dxfId="306" priority="26" operator="equal">
      <formula>0</formula>
    </cfRule>
  </conditionalFormatting>
  <conditionalFormatting sqref="M16">
    <cfRule type="cellIs" dxfId="305" priority="25" operator="equal">
      <formula>0</formula>
    </cfRule>
  </conditionalFormatting>
  <conditionalFormatting sqref="M15">
    <cfRule type="cellIs" dxfId="304" priority="24" operator="equal">
      <formula>0</formula>
    </cfRule>
  </conditionalFormatting>
  <conditionalFormatting sqref="C21">
    <cfRule type="cellIs" dxfId="303" priority="23" operator="equal">
      <formula>0</formula>
    </cfRule>
  </conditionalFormatting>
  <conditionalFormatting sqref="C20">
    <cfRule type="cellIs" dxfId="302" priority="22" operator="equal">
      <formula>0</formula>
    </cfRule>
  </conditionalFormatting>
  <conditionalFormatting sqref="H21">
    <cfRule type="cellIs" dxfId="301" priority="21" operator="equal">
      <formula>0</formula>
    </cfRule>
  </conditionalFormatting>
  <conditionalFormatting sqref="H20">
    <cfRule type="cellIs" dxfId="300" priority="20" operator="equal">
      <formula>0</formula>
    </cfRule>
  </conditionalFormatting>
  <conditionalFormatting sqref="M21">
    <cfRule type="cellIs" dxfId="299" priority="19" operator="equal">
      <formula>0</formula>
    </cfRule>
  </conditionalFormatting>
  <conditionalFormatting sqref="M20">
    <cfRule type="cellIs" dxfId="298" priority="18" operator="equal">
      <formula>0</formula>
    </cfRule>
  </conditionalFormatting>
  <conditionalFormatting sqref="B30">
    <cfRule type="cellIs" dxfId="297" priority="17" operator="equal">
      <formula>0</formula>
    </cfRule>
  </conditionalFormatting>
  <conditionalFormatting sqref="G30">
    <cfRule type="cellIs" dxfId="296" priority="16" operator="equal">
      <formula>0</formula>
    </cfRule>
  </conditionalFormatting>
  <conditionalFormatting sqref="L30">
    <cfRule type="cellIs" dxfId="295" priority="15" operator="equal">
      <formula>0</formula>
    </cfRule>
  </conditionalFormatting>
  <conditionalFormatting sqref="B35">
    <cfRule type="cellIs" dxfId="294" priority="14" operator="equal">
      <formula>0</formula>
    </cfRule>
  </conditionalFormatting>
  <conditionalFormatting sqref="G35">
    <cfRule type="cellIs" dxfId="293" priority="13" operator="equal">
      <formula>0</formula>
    </cfRule>
  </conditionalFormatting>
  <conditionalFormatting sqref="L35">
    <cfRule type="cellIs" dxfId="292" priority="12" operator="equal">
      <formula>0</formula>
    </cfRule>
  </conditionalFormatting>
  <conditionalFormatting sqref="B40">
    <cfRule type="cellIs" dxfId="291" priority="11" operator="equal">
      <formula>0</formula>
    </cfRule>
  </conditionalFormatting>
  <conditionalFormatting sqref="G40">
    <cfRule type="cellIs" dxfId="290" priority="10" operator="equal">
      <formula>0</formula>
    </cfRule>
  </conditionalFormatting>
  <conditionalFormatting sqref="L40">
    <cfRule type="cellIs" dxfId="289" priority="9" operator="equal">
      <formula>0</formula>
    </cfRule>
  </conditionalFormatting>
  <conditionalFormatting sqref="B45">
    <cfRule type="cellIs" dxfId="288" priority="8" operator="equal">
      <formula>0</formula>
    </cfRule>
  </conditionalFormatting>
  <conditionalFormatting sqref="G45">
    <cfRule type="cellIs" dxfId="287" priority="7" operator="equal">
      <formula>0</formula>
    </cfRule>
  </conditionalFormatting>
  <conditionalFormatting sqref="L45">
    <cfRule type="cellIs" dxfId="286" priority="6" operator="equal">
      <formula>0</formula>
    </cfRule>
  </conditionalFormatting>
  <conditionalFormatting sqref="Z47">
    <cfRule type="cellIs" dxfId="285" priority="3" operator="equal">
      <formula>0</formula>
    </cfRule>
  </conditionalFormatting>
  <conditionalFormatting sqref="R5:R16">
    <cfRule type="expression" dxfId="284" priority="2">
      <formula>$R5&lt;&gt;$AG5</formula>
    </cfRule>
  </conditionalFormatting>
  <conditionalFormatting sqref="V5:V16">
    <cfRule type="expression" dxfId="283" priority="1">
      <formula>$V5&lt;&gt;$AK5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55" zoomScaleNormal="55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>
        <v>1</v>
      </c>
      <c r="O1" s="42"/>
      <c r="P1" s="1"/>
      <c r="R1" s="2" t="s">
        <v>5</v>
      </c>
      <c r="AE1" s="4"/>
      <c r="AF1" s="4"/>
      <c r="AG1" s="4" t="s">
        <v>6</v>
      </c>
      <c r="AH1" s="4"/>
      <c r="AI1" s="4"/>
      <c r="AJ1" s="4"/>
      <c r="AK1" s="4" t="s">
        <v>7</v>
      </c>
      <c r="AL1" s="4"/>
      <c r="AM1" s="4"/>
      <c r="AN1" s="3">
        <f ca="1">RAND()</f>
        <v>0.84436036218962995</v>
      </c>
      <c r="AO1" s="4">
        <f t="shared" ref="AO1:AO64" ca="1" si="0">RANK(AN1,$AN$1:$AN$101,)</f>
        <v>20</v>
      </c>
      <c r="AP1" s="1"/>
      <c r="AQ1" s="1">
        <v>1</v>
      </c>
      <c r="AR1" s="1">
        <v>0</v>
      </c>
      <c r="AS1" s="1">
        <v>1</v>
      </c>
      <c r="AV1" s="4" t="s">
        <v>8</v>
      </c>
      <c r="AW1" s="3">
        <f ca="1">RAND()</f>
        <v>0.4026368012892354</v>
      </c>
      <c r="AX1" s="4">
        <f t="shared" ref="AX1:AX64" ca="1" si="1">RANK(AW1,$AW$1:$AW$101,)</f>
        <v>59</v>
      </c>
      <c r="AY1" s="1"/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48" t="s">
        <v>18</v>
      </c>
      <c r="C2" s="49"/>
      <c r="D2" s="50"/>
      <c r="E2" s="48" t="s">
        <v>19</v>
      </c>
      <c r="F2" s="49"/>
      <c r="G2" s="51"/>
      <c r="H2" s="43"/>
      <c r="I2" s="44"/>
      <c r="J2" s="44"/>
      <c r="K2" s="44"/>
      <c r="L2" s="44"/>
      <c r="M2" s="44"/>
      <c r="N2" s="45"/>
      <c r="P2" s="1"/>
      <c r="X2" s="2" t="s">
        <v>20</v>
      </c>
      <c r="AN2" s="3">
        <f t="shared" ref="AN2:AN65" ca="1" si="2">RAND()</f>
        <v>0.51331799029251879</v>
      </c>
      <c r="AO2" s="4">
        <f t="shared" ca="1" si="0"/>
        <v>50</v>
      </c>
      <c r="AP2" s="1"/>
      <c r="AQ2" s="1">
        <v>2</v>
      </c>
      <c r="AR2" s="1">
        <v>0</v>
      </c>
      <c r="AS2" s="1">
        <v>2</v>
      </c>
      <c r="AW2" s="3">
        <f t="shared" ref="AW2:AW65" ca="1" si="3">RAND()</f>
        <v>0.94035184045739795</v>
      </c>
      <c r="AX2" s="4">
        <f t="shared" ca="1" si="1"/>
        <v>10</v>
      </c>
      <c r="AY2" s="1"/>
      <c r="AZ2" s="1">
        <v>2</v>
      </c>
      <c r="BA2" s="1">
        <v>0</v>
      </c>
      <c r="BB2" s="1">
        <v>1</v>
      </c>
    </row>
    <row r="3" spans="1:54" ht="1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0.29873537389015115</v>
      </c>
      <c r="AO3" s="4">
        <f t="shared" ca="1" si="0"/>
        <v>67</v>
      </c>
      <c r="AP3" s="1"/>
      <c r="AQ3" s="1">
        <v>3</v>
      </c>
      <c r="AR3" s="1">
        <v>0</v>
      </c>
      <c r="AS3" s="1">
        <v>3</v>
      </c>
      <c r="AW3" s="3">
        <f t="shared" ca="1" si="3"/>
        <v>0.75958907536984921</v>
      </c>
      <c r="AX3" s="4">
        <f t="shared" ca="1" si="1"/>
        <v>26</v>
      </c>
      <c r="AY3" s="1"/>
      <c r="AZ3" s="1">
        <v>3</v>
      </c>
      <c r="BA3" s="1">
        <v>0</v>
      </c>
      <c r="BB3" s="1">
        <v>2</v>
      </c>
    </row>
    <row r="4" spans="1:54" ht="12.95" customHeight="1" x14ac:dyDescent="0.25">
      <c r="A4" s="12"/>
      <c r="B4" s="52"/>
      <c r="C4" s="15"/>
      <c r="D4" s="15"/>
      <c r="E4" s="14"/>
      <c r="F4" s="12"/>
      <c r="G4" s="52"/>
      <c r="H4" s="15"/>
      <c r="I4" s="15"/>
      <c r="J4" s="14"/>
      <c r="K4" s="12"/>
      <c r="L4" s="52"/>
      <c r="M4" s="15"/>
      <c r="N4" s="15"/>
      <c r="O4" s="14"/>
      <c r="P4" s="1"/>
      <c r="AN4" s="3">
        <f t="shared" ca="1" si="2"/>
        <v>0.77135640845334252</v>
      </c>
      <c r="AO4" s="4">
        <f t="shared" ca="1" si="0"/>
        <v>27</v>
      </c>
      <c r="AP4" s="1"/>
      <c r="AQ4" s="1">
        <v>4</v>
      </c>
      <c r="AR4" s="1">
        <v>0</v>
      </c>
      <c r="AS4" s="1">
        <v>4</v>
      </c>
      <c r="AW4" s="3">
        <f t="shared" ca="1" si="3"/>
        <v>1.9274852833555234E-2</v>
      </c>
      <c r="AX4" s="4">
        <f t="shared" ca="1" si="1"/>
        <v>98</v>
      </c>
      <c r="AY4" s="1"/>
      <c r="AZ4" s="1">
        <v>4</v>
      </c>
      <c r="BA4" s="1">
        <v>0</v>
      </c>
      <c r="BB4" s="1">
        <v>3</v>
      </c>
    </row>
    <row r="5" spans="1:54" ht="39.950000000000003" customHeight="1" x14ac:dyDescent="0.25">
      <c r="A5" s="16"/>
      <c r="B5" s="53"/>
      <c r="C5" s="54">
        <f ca="1">R5</f>
        <v>2</v>
      </c>
      <c r="D5" s="54">
        <f ca="1">S5</f>
        <v>5</v>
      </c>
      <c r="E5" s="19"/>
      <c r="F5" s="16"/>
      <c r="G5" s="53"/>
      <c r="H5" s="54">
        <f ca="1">R6</f>
        <v>5</v>
      </c>
      <c r="I5" s="54">
        <f ca="1">S6</f>
        <v>0</v>
      </c>
      <c r="J5" s="19"/>
      <c r="K5" s="16"/>
      <c r="L5" s="53"/>
      <c r="M5" s="54">
        <f ca="1">R7</f>
        <v>6</v>
      </c>
      <c r="N5" s="54">
        <f ca="1">S7</f>
        <v>2</v>
      </c>
      <c r="O5" s="19"/>
      <c r="P5" s="1"/>
      <c r="Q5" s="1">
        <v>1</v>
      </c>
      <c r="R5" s="28">
        <f ca="1">IF(AND(AG5=0,AH5=0),RANDBETWEEN(1,9),AG5)</f>
        <v>2</v>
      </c>
      <c r="S5" s="8">
        <f ca="1">AH5</f>
        <v>5</v>
      </c>
      <c r="T5" s="9"/>
      <c r="U5" s="1">
        <v>1</v>
      </c>
      <c r="V5" s="8">
        <f ca="1">IF(AND(AK5=0,AL5=0),RANDBETWEEN(1,9),AK5)</f>
        <v>0</v>
      </c>
      <c r="W5" s="8">
        <f t="shared" ref="W5:W16" ca="1" si="4">AL5</f>
        <v>8</v>
      </c>
      <c r="X5" s="9"/>
      <c r="Y5" s="1">
        <v>1</v>
      </c>
      <c r="Z5" s="5">
        <f ca="1">R5*10+S5</f>
        <v>25</v>
      </c>
      <c r="AA5" s="6" t="s">
        <v>21</v>
      </c>
      <c r="AB5" s="6">
        <f ca="1">V5*10+W5</f>
        <v>8</v>
      </c>
      <c r="AC5" s="7" t="s">
        <v>22</v>
      </c>
      <c r="AD5" s="8">
        <f t="shared" ref="AD5:AD16" ca="1" si="5">Z5+AB5</f>
        <v>33</v>
      </c>
      <c r="AF5" s="1">
        <v>1</v>
      </c>
      <c r="AG5" s="8">
        <f ca="1">VLOOKUP($AO1,$AQ$1:$AS$101,2,FALSE)</f>
        <v>2</v>
      </c>
      <c r="AH5" s="8">
        <f ca="1">VLOOKUP($AX1,$AZ$1:$BB$101,2,FALSE)</f>
        <v>5</v>
      </c>
      <c r="AI5" s="9"/>
      <c r="AJ5" s="1">
        <v>1</v>
      </c>
      <c r="AK5" s="8">
        <f ca="1">VLOOKUP($AO1,$AQ$1:$AS$101,3,FALSE)</f>
        <v>0</v>
      </c>
      <c r="AL5" s="8">
        <f t="shared" ref="AL5:AL16" ca="1" si="6">VLOOKUP($AX1,$AZ$1:$BB$101,3,FALSE)</f>
        <v>8</v>
      </c>
      <c r="AN5" s="3">
        <f t="shared" ca="1" si="2"/>
        <v>0.92110823690475552</v>
      </c>
      <c r="AO5" s="4">
        <f t="shared" ca="1" si="0"/>
        <v>8</v>
      </c>
      <c r="AP5" s="1"/>
      <c r="AQ5" s="1">
        <v>5</v>
      </c>
      <c r="AR5" s="1">
        <v>0</v>
      </c>
      <c r="AS5" s="1">
        <v>5</v>
      </c>
      <c r="AW5" s="3">
        <f t="shared" ca="1" si="3"/>
        <v>0.67199548935001463</v>
      </c>
      <c r="AX5" s="4">
        <f t="shared" ca="1" si="1"/>
        <v>38</v>
      </c>
      <c r="AY5" s="1"/>
      <c r="AZ5" s="1">
        <v>5</v>
      </c>
      <c r="BA5" s="1">
        <v>0</v>
      </c>
      <c r="BB5" s="1">
        <v>4</v>
      </c>
    </row>
    <row r="6" spans="1:54" ht="39.950000000000003" customHeight="1" x14ac:dyDescent="0.25">
      <c r="A6" s="55"/>
      <c r="B6" s="56" t="s">
        <v>23</v>
      </c>
      <c r="C6" s="54">
        <f ca="1">V5</f>
        <v>0</v>
      </c>
      <c r="D6" s="54">
        <f ca="1">W5</f>
        <v>8</v>
      </c>
      <c r="E6" s="57"/>
      <c r="F6" s="58"/>
      <c r="G6" s="56" t="s">
        <v>23</v>
      </c>
      <c r="H6" s="54">
        <f ca="1">V6</f>
        <v>0</v>
      </c>
      <c r="I6" s="54">
        <f ca="1">W6</f>
        <v>9</v>
      </c>
      <c r="J6" s="57"/>
      <c r="K6" s="58"/>
      <c r="L6" s="56" t="s">
        <v>23</v>
      </c>
      <c r="M6" s="54">
        <f ca="1">V7</f>
        <v>7</v>
      </c>
      <c r="N6" s="54">
        <f ca="1">W7</f>
        <v>5</v>
      </c>
      <c r="O6" s="59"/>
      <c r="P6" s="1"/>
      <c r="Q6" s="1">
        <v>2</v>
      </c>
      <c r="R6" s="28">
        <f t="shared" ref="R6:R16" ca="1" si="7">IF(AND(AG6=0,AH6=0),RANDBETWEEN(1,9),AG6)</f>
        <v>5</v>
      </c>
      <c r="S6" s="8">
        <f t="shared" ref="S6:S16" ca="1" si="8">AH6</f>
        <v>0</v>
      </c>
      <c r="T6" s="9"/>
      <c r="U6" s="1">
        <v>2</v>
      </c>
      <c r="V6" s="8">
        <f t="shared" ref="V6:V16" ca="1" si="9">IF(AND(AK6=0,AL6=0),RANDBETWEEN(1,9),AK6)</f>
        <v>0</v>
      </c>
      <c r="W6" s="8">
        <f t="shared" ca="1" si="4"/>
        <v>9</v>
      </c>
      <c r="X6" s="9"/>
      <c r="Y6" s="1">
        <v>2</v>
      </c>
      <c r="Z6" s="5">
        <f t="shared" ref="Z6:Z16" ca="1" si="10">R6*10+W6</f>
        <v>59</v>
      </c>
      <c r="AA6" s="6" t="s">
        <v>21</v>
      </c>
      <c r="AB6" s="6">
        <f t="shared" ref="AB6:AB16" ca="1" si="11">V6*10+S6</f>
        <v>0</v>
      </c>
      <c r="AC6" s="7" t="s">
        <v>22</v>
      </c>
      <c r="AD6" s="8">
        <f t="shared" ca="1" si="5"/>
        <v>59</v>
      </c>
      <c r="AF6" s="1">
        <v>2</v>
      </c>
      <c r="AG6" s="8">
        <f t="shared" ref="AG6:AG16" ca="1" si="12">VLOOKUP($AO2,$AQ$1:$AS$101,2,FALSE)</f>
        <v>5</v>
      </c>
      <c r="AH6" s="8">
        <f t="shared" ref="AH6:AH16" ca="1" si="13">VLOOKUP($AX2,$AZ$1:$BB$101,2,FALSE)</f>
        <v>0</v>
      </c>
      <c r="AI6" s="9"/>
      <c r="AJ6" s="1">
        <v>2</v>
      </c>
      <c r="AK6" s="8">
        <f t="shared" ref="AK6:AK16" ca="1" si="14">VLOOKUP($AO2,$AQ$1:$AS$101,3,FALSE)</f>
        <v>0</v>
      </c>
      <c r="AL6" s="8">
        <f t="shared" ca="1" si="6"/>
        <v>9</v>
      </c>
      <c r="AN6" s="3">
        <f t="shared" ca="1" si="2"/>
        <v>0.25647836745047459</v>
      </c>
      <c r="AO6" s="4">
        <f t="shared" ca="1" si="0"/>
        <v>70</v>
      </c>
      <c r="AP6" s="1"/>
      <c r="AQ6" s="1">
        <v>6</v>
      </c>
      <c r="AR6" s="1">
        <v>0</v>
      </c>
      <c r="AS6" s="1">
        <v>6</v>
      </c>
      <c r="AW6" s="3">
        <f t="shared" ca="1" si="3"/>
        <v>0.56559867393921381</v>
      </c>
      <c r="AX6" s="4">
        <f t="shared" ca="1" si="1"/>
        <v>47</v>
      </c>
      <c r="AY6" s="1"/>
      <c r="AZ6" s="1">
        <v>6</v>
      </c>
      <c r="BA6" s="1">
        <v>0</v>
      </c>
      <c r="BB6" s="1">
        <v>5</v>
      </c>
    </row>
    <row r="7" spans="1:54" ht="26.1" customHeight="1" x14ac:dyDescent="0.25">
      <c r="A7" s="60"/>
      <c r="B7" s="61" t="str">
        <f ca="1">S18</f>
        <v/>
      </c>
      <c r="C7" s="62" t="str">
        <f ca="1">W18</f>
        <v>◯</v>
      </c>
      <c r="D7" s="63"/>
      <c r="E7" s="57"/>
      <c r="F7" s="64"/>
      <c r="G7" s="61" t="str">
        <f ca="1">S19</f>
        <v/>
      </c>
      <c r="H7" s="62" t="str">
        <f ca="1">W19</f>
        <v/>
      </c>
      <c r="I7" s="63"/>
      <c r="J7" s="57"/>
      <c r="K7" s="64"/>
      <c r="L7" s="61" t="str">
        <f ca="1">S20</f>
        <v>◯</v>
      </c>
      <c r="M7" s="62" t="str">
        <f ca="1">W20</f>
        <v/>
      </c>
      <c r="N7" s="63"/>
      <c r="O7" s="59"/>
      <c r="P7" s="1"/>
      <c r="Q7" s="1">
        <v>3</v>
      </c>
      <c r="R7" s="28">
        <f t="shared" ca="1" si="7"/>
        <v>6</v>
      </c>
      <c r="S7" s="8">
        <f t="shared" ca="1" si="8"/>
        <v>2</v>
      </c>
      <c r="T7" s="9"/>
      <c r="U7" s="1">
        <v>3</v>
      </c>
      <c r="V7" s="8">
        <f t="shared" ca="1" si="9"/>
        <v>7</v>
      </c>
      <c r="W7" s="8">
        <f t="shared" ca="1" si="4"/>
        <v>5</v>
      </c>
      <c r="X7" s="9"/>
      <c r="Y7" s="1">
        <v>3</v>
      </c>
      <c r="Z7" s="5">
        <f t="shared" ca="1" si="10"/>
        <v>65</v>
      </c>
      <c r="AA7" s="6" t="s">
        <v>21</v>
      </c>
      <c r="AB7" s="6">
        <f t="shared" ca="1" si="11"/>
        <v>72</v>
      </c>
      <c r="AC7" s="7" t="s">
        <v>13</v>
      </c>
      <c r="AD7" s="8">
        <f t="shared" ca="1" si="5"/>
        <v>137</v>
      </c>
      <c r="AF7" s="1">
        <v>3</v>
      </c>
      <c r="AG7" s="8">
        <f t="shared" ca="1" si="12"/>
        <v>6</v>
      </c>
      <c r="AH7" s="8">
        <f t="shared" ca="1" si="13"/>
        <v>2</v>
      </c>
      <c r="AI7" s="9"/>
      <c r="AJ7" s="1">
        <v>3</v>
      </c>
      <c r="AK7" s="8">
        <f t="shared" ca="1" si="14"/>
        <v>7</v>
      </c>
      <c r="AL7" s="8">
        <f t="shared" ca="1" si="6"/>
        <v>5</v>
      </c>
      <c r="AN7" s="3">
        <f t="shared" ca="1" si="2"/>
        <v>0.4928682428067126</v>
      </c>
      <c r="AO7" s="4">
        <f t="shared" ca="1" si="0"/>
        <v>52</v>
      </c>
      <c r="AP7" s="1"/>
      <c r="AQ7" s="1">
        <v>7</v>
      </c>
      <c r="AR7" s="1">
        <v>0</v>
      </c>
      <c r="AS7" s="1">
        <v>7</v>
      </c>
      <c r="AW7" s="3">
        <f t="shared" ca="1" si="3"/>
        <v>0.37132266696527916</v>
      </c>
      <c r="AX7" s="4">
        <f t="shared" ca="1" si="1"/>
        <v>63</v>
      </c>
      <c r="AY7" s="1"/>
      <c r="AZ7" s="1">
        <v>7</v>
      </c>
      <c r="BA7" s="1">
        <v>0</v>
      </c>
      <c r="BB7" s="1">
        <v>6</v>
      </c>
    </row>
    <row r="8" spans="1:54" ht="45" customHeight="1" x14ac:dyDescent="0.25">
      <c r="A8" s="65"/>
      <c r="B8" s="66"/>
      <c r="C8" s="67"/>
      <c r="D8" s="67"/>
      <c r="E8" s="19"/>
      <c r="F8" s="65"/>
      <c r="G8" s="66"/>
      <c r="H8" s="67"/>
      <c r="I8" s="67"/>
      <c r="J8" s="19"/>
      <c r="K8" s="65"/>
      <c r="L8" s="66"/>
      <c r="M8" s="67"/>
      <c r="N8" s="67"/>
      <c r="O8" s="19"/>
      <c r="P8" s="1"/>
      <c r="Q8" s="1">
        <v>4</v>
      </c>
      <c r="R8" s="28">
        <f t="shared" ca="1" si="7"/>
        <v>2</v>
      </c>
      <c r="S8" s="8">
        <f t="shared" ca="1" si="8"/>
        <v>9</v>
      </c>
      <c r="T8" s="9"/>
      <c r="U8" s="1">
        <v>4</v>
      </c>
      <c r="V8" s="8">
        <f t="shared" ca="1" si="9"/>
        <v>7</v>
      </c>
      <c r="W8" s="8">
        <f t="shared" ca="1" si="4"/>
        <v>7</v>
      </c>
      <c r="X8" s="9"/>
      <c r="Y8" s="1">
        <v>4</v>
      </c>
      <c r="Z8" s="5">
        <f t="shared" ca="1" si="10"/>
        <v>27</v>
      </c>
      <c r="AA8" s="6" t="s">
        <v>21</v>
      </c>
      <c r="AB8" s="6">
        <f t="shared" ca="1" si="11"/>
        <v>79</v>
      </c>
      <c r="AC8" s="7" t="s">
        <v>24</v>
      </c>
      <c r="AD8" s="8">
        <f t="shared" ca="1" si="5"/>
        <v>106</v>
      </c>
      <c r="AF8" s="1">
        <v>4</v>
      </c>
      <c r="AG8" s="8">
        <f t="shared" ca="1" si="12"/>
        <v>2</v>
      </c>
      <c r="AH8" s="8">
        <f t="shared" ca="1" si="13"/>
        <v>9</v>
      </c>
      <c r="AI8" s="9"/>
      <c r="AJ8" s="1">
        <v>4</v>
      </c>
      <c r="AK8" s="8">
        <f t="shared" ca="1" si="14"/>
        <v>7</v>
      </c>
      <c r="AL8" s="8">
        <f t="shared" ca="1" si="6"/>
        <v>7</v>
      </c>
      <c r="AN8" s="3">
        <f t="shared" ca="1" si="2"/>
        <v>0.73875444483596853</v>
      </c>
      <c r="AO8" s="4">
        <f t="shared" ca="1" si="0"/>
        <v>29</v>
      </c>
      <c r="AP8" s="1"/>
      <c r="AQ8" s="1">
        <v>8</v>
      </c>
      <c r="AR8" s="1">
        <v>0</v>
      </c>
      <c r="AS8" s="1">
        <v>8</v>
      </c>
      <c r="AW8" s="3">
        <f t="shared" ca="1" si="3"/>
        <v>0.74192503809059929</v>
      </c>
      <c r="AX8" s="4">
        <f t="shared" ca="1" si="1"/>
        <v>29</v>
      </c>
      <c r="AY8" s="1"/>
      <c r="AZ8" s="1">
        <v>8</v>
      </c>
      <c r="BA8" s="1">
        <v>0</v>
      </c>
      <c r="BB8" s="1">
        <v>7</v>
      </c>
    </row>
    <row r="9" spans="1:54" ht="12.95" customHeight="1" x14ac:dyDescent="0.25">
      <c r="A9" s="24"/>
      <c r="B9" s="25"/>
      <c r="C9" s="25"/>
      <c r="D9" s="25"/>
      <c r="E9" s="26"/>
      <c r="F9" s="24"/>
      <c r="G9" s="25"/>
      <c r="H9" s="25"/>
      <c r="I9" s="25"/>
      <c r="J9" s="26"/>
      <c r="K9" s="24"/>
      <c r="L9" s="25"/>
      <c r="M9" s="25"/>
      <c r="N9" s="25"/>
      <c r="O9" s="26"/>
      <c r="P9" s="1"/>
      <c r="Q9" s="1">
        <v>5</v>
      </c>
      <c r="R9" s="28">
        <f t="shared" ca="1" si="7"/>
        <v>0</v>
      </c>
      <c r="S9" s="8">
        <f t="shared" ca="1" si="8"/>
        <v>3</v>
      </c>
      <c r="T9" s="9"/>
      <c r="U9" s="1">
        <v>5</v>
      </c>
      <c r="V9" s="8">
        <f t="shared" ca="1" si="9"/>
        <v>8</v>
      </c>
      <c r="W9" s="8">
        <f t="shared" ca="1" si="4"/>
        <v>7</v>
      </c>
      <c r="X9" s="9"/>
      <c r="Y9" s="1">
        <v>5</v>
      </c>
      <c r="Z9" s="5">
        <f t="shared" ca="1" si="10"/>
        <v>7</v>
      </c>
      <c r="AA9" s="6" t="s">
        <v>12</v>
      </c>
      <c r="AB9" s="6">
        <f t="shared" ca="1" si="11"/>
        <v>83</v>
      </c>
      <c r="AC9" s="7" t="s">
        <v>25</v>
      </c>
      <c r="AD9" s="8">
        <f t="shared" ca="1" si="5"/>
        <v>90</v>
      </c>
      <c r="AF9" s="1">
        <v>5</v>
      </c>
      <c r="AG9" s="8">
        <f t="shared" ca="1" si="12"/>
        <v>0</v>
      </c>
      <c r="AH9" s="8">
        <f t="shared" ca="1" si="13"/>
        <v>3</v>
      </c>
      <c r="AI9" s="9"/>
      <c r="AJ9" s="1">
        <v>5</v>
      </c>
      <c r="AK9" s="8">
        <f t="shared" ca="1" si="14"/>
        <v>8</v>
      </c>
      <c r="AL9" s="8">
        <f t="shared" ca="1" si="6"/>
        <v>7</v>
      </c>
      <c r="AN9" s="3">
        <f t="shared" ca="1" si="2"/>
        <v>0.15992525830474735</v>
      </c>
      <c r="AO9" s="4">
        <f t="shared" ca="1" si="0"/>
        <v>86</v>
      </c>
      <c r="AP9" s="1"/>
      <c r="AQ9" s="1">
        <v>9</v>
      </c>
      <c r="AR9" s="1">
        <v>0</v>
      </c>
      <c r="AS9" s="1">
        <v>9</v>
      </c>
      <c r="AW9" s="3">
        <f t="shared" ca="1" si="3"/>
        <v>0.93887128262025898</v>
      </c>
      <c r="AX9" s="4">
        <f t="shared" ca="1" si="1"/>
        <v>11</v>
      </c>
      <c r="AY9" s="1"/>
      <c r="AZ9" s="1">
        <v>9</v>
      </c>
      <c r="BA9" s="1">
        <v>0</v>
      </c>
      <c r="BB9" s="1">
        <v>8</v>
      </c>
    </row>
    <row r="10" spans="1:54" ht="12.95" customHeight="1" x14ac:dyDescent="0.25">
      <c r="A10" s="12"/>
      <c r="B10" s="52"/>
      <c r="C10" s="15"/>
      <c r="D10" s="15"/>
      <c r="E10" s="14"/>
      <c r="F10" s="12"/>
      <c r="G10" s="52"/>
      <c r="H10" s="15"/>
      <c r="I10" s="15"/>
      <c r="J10" s="14"/>
      <c r="K10" s="12"/>
      <c r="L10" s="52"/>
      <c r="M10" s="15"/>
      <c r="N10" s="15"/>
      <c r="O10" s="14"/>
      <c r="P10" s="1"/>
      <c r="Q10" s="1">
        <v>6</v>
      </c>
      <c r="R10" s="28">
        <f t="shared" ca="1" si="7"/>
        <v>7</v>
      </c>
      <c r="S10" s="8">
        <f t="shared" ca="1" si="8"/>
        <v>4</v>
      </c>
      <c r="T10" s="9"/>
      <c r="U10" s="1">
        <v>6</v>
      </c>
      <c r="V10" s="8">
        <f t="shared" ca="1" si="9"/>
        <v>0</v>
      </c>
      <c r="W10" s="8">
        <f t="shared" ca="1" si="4"/>
        <v>6</v>
      </c>
      <c r="X10" s="9"/>
      <c r="Y10" s="1">
        <v>6</v>
      </c>
      <c r="Z10" s="5">
        <f t="shared" ca="1" si="10"/>
        <v>76</v>
      </c>
      <c r="AA10" s="6" t="s">
        <v>21</v>
      </c>
      <c r="AB10" s="6">
        <f t="shared" ca="1" si="11"/>
        <v>4</v>
      </c>
      <c r="AC10" s="7" t="s">
        <v>22</v>
      </c>
      <c r="AD10" s="8">
        <f t="shared" ca="1" si="5"/>
        <v>80</v>
      </c>
      <c r="AF10" s="1">
        <v>6</v>
      </c>
      <c r="AG10" s="8">
        <f t="shared" ca="1" si="12"/>
        <v>7</v>
      </c>
      <c r="AH10" s="8">
        <f t="shared" ca="1" si="13"/>
        <v>4</v>
      </c>
      <c r="AI10" s="9"/>
      <c r="AJ10" s="1">
        <v>6</v>
      </c>
      <c r="AK10" s="8">
        <f t="shared" ca="1" si="14"/>
        <v>0</v>
      </c>
      <c r="AL10" s="8">
        <f t="shared" ca="1" si="6"/>
        <v>6</v>
      </c>
      <c r="AN10" s="3">
        <f t="shared" ca="1" si="2"/>
        <v>0.47358746699095888</v>
      </c>
      <c r="AO10" s="4">
        <f t="shared" ca="1" si="0"/>
        <v>53</v>
      </c>
      <c r="AP10" s="1"/>
      <c r="AQ10" s="1">
        <v>10</v>
      </c>
      <c r="AR10" s="1">
        <v>1</v>
      </c>
      <c r="AS10" s="1">
        <v>0</v>
      </c>
      <c r="AW10" s="3">
        <f t="shared" ca="1" si="3"/>
        <v>0.80245727641197218</v>
      </c>
      <c r="AX10" s="4">
        <f t="shared" ca="1" si="1"/>
        <v>24</v>
      </c>
      <c r="AY10" s="1"/>
      <c r="AZ10" s="1">
        <v>10</v>
      </c>
      <c r="BA10" s="1">
        <v>0</v>
      </c>
      <c r="BB10" s="1">
        <v>9</v>
      </c>
    </row>
    <row r="11" spans="1:54" ht="39.950000000000003" customHeight="1" x14ac:dyDescent="0.25">
      <c r="A11" s="16"/>
      <c r="B11" s="53"/>
      <c r="C11" s="54">
        <f ca="1">R8</f>
        <v>2</v>
      </c>
      <c r="D11" s="54">
        <f ca="1">S8</f>
        <v>9</v>
      </c>
      <c r="E11" s="19"/>
      <c r="F11" s="16"/>
      <c r="G11" s="53"/>
      <c r="H11" s="54">
        <f ca="1">R9</f>
        <v>0</v>
      </c>
      <c r="I11" s="54">
        <f ca="1">S9</f>
        <v>3</v>
      </c>
      <c r="J11" s="19"/>
      <c r="K11" s="16"/>
      <c r="L11" s="53"/>
      <c r="M11" s="54">
        <f ca="1">R10</f>
        <v>7</v>
      </c>
      <c r="N11" s="54">
        <f ca="1">S10</f>
        <v>4</v>
      </c>
      <c r="O11" s="19"/>
      <c r="P11" s="1"/>
      <c r="Q11" s="1">
        <v>7</v>
      </c>
      <c r="R11" s="28">
        <f t="shared" ca="1" si="7"/>
        <v>5</v>
      </c>
      <c r="S11" s="8">
        <f t="shared" ca="1" si="8"/>
        <v>6</v>
      </c>
      <c r="T11" s="9"/>
      <c r="U11" s="1">
        <v>7</v>
      </c>
      <c r="V11" s="8">
        <f t="shared" ca="1" si="9"/>
        <v>2</v>
      </c>
      <c r="W11" s="8">
        <f t="shared" ca="1" si="4"/>
        <v>2</v>
      </c>
      <c r="X11" s="9"/>
      <c r="Y11" s="1">
        <v>7</v>
      </c>
      <c r="Z11" s="5">
        <f t="shared" ca="1" si="10"/>
        <v>52</v>
      </c>
      <c r="AA11" s="6" t="s">
        <v>26</v>
      </c>
      <c r="AB11" s="6">
        <f t="shared" ca="1" si="11"/>
        <v>26</v>
      </c>
      <c r="AC11" s="7" t="s">
        <v>22</v>
      </c>
      <c r="AD11" s="8">
        <f t="shared" ca="1" si="5"/>
        <v>78</v>
      </c>
      <c r="AF11" s="1">
        <v>7</v>
      </c>
      <c r="AG11" s="8">
        <f t="shared" ca="1" si="12"/>
        <v>5</v>
      </c>
      <c r="AH11" s="8">
        <f t="shared" ca="1" si="13"/>
        <v>6</v>
      </c>
      <c r="AI11" s="9"/>
      <c r="AJ11" s="1">
        <v>7</v>
      </c>
      <c r="AK11" s="8">
        <f t="shared" ca="1" si="14"/>
        <v>2</v>
      </c>
      <c r="AL11" s="8">
        <f t="shared" ca="1" si="6"/>
        <v>2</v>
      </c>
      <c r="AN11" s="3">
        <f t="shared" ca="1" si="2"/>
        <v>0.4710670805463163</v>
      </c>
      <c r="AO11" s="4">
        <f t="shared" ca="1" si="0"/>
        <v>54</v>
      </c>
      <c r="AP11" s="1"/>
      <c r="AQ11" s="1">
        <v>11</v>
      </c>
      <c r="AR11" s="1">
        <v>1</v>
      </c>
      <c r="AS11" s="1">
        <v>1</v>
      </c>
      <c r="AW11" s="3">
        <f t="shared" ca="1" si="3"/>
        <v>7.9786992233527032E-3</v>
      </c>
      <c r="AX11" s="4">
        <f t="shared" ca="1" si="1"/>
        <v>100</v>
      </c>
      <c r="AY11" s="1"/>
      <c r="AZ11" s="1">
        <v>11</v>
      </c>
      <c r="BA11" s="1">
        <v>1</v>
      </c>
      <c r="BB11" s="1">
        <v>0</v>
      </c>
    </row>
    <row r="12" spans="1:54" ht="39.950000000000003" customHeight="1" x14ac:dyDescent="0.25">
      <c r="A12" s="55"/>
      <c r="B12" s="56" t="s">
        <v>23</v>
      </c>
      <c r="C12" s="54">
        <f ca="1">V8</f>
        <v>7</v>
      </c>
      <c r="D12" s="54">
        <f ca="1">W8</f>
        <v>7</v>
      </c>
      <c r="E12" s="57"/>
      <c r="F12" s="58"/>
      <c r="G12" s="56" t="s">
        <v>2</v>
      </c>
      <c r="H12" s="54">
        <f ca="1">V9</f>
        <v>8</v>
      </c>
      <c r="I12" s="54">
        <f ca="1">W9</f>
        <v>7</v>
      </c>
      <c r="J12" s="57"/>
      <c r="K12" s="58"/>
      <c r="L12" s="56" t="s">
        <v>23</v>
      </c>
      <c r="M12" s="54">
        <f ca="1">V10</f>
        <v>0</v>
      </c>
      <c r="N12" s="54">
        <f ca="1">W10</f>
        <v>6</v>
      </c>
      <c r="O12" s="59"/>
      <c r="P12" s="1"/>
      <c r="Q12" s="1">
        <v>8</v>
      </c>
      <c r="R12" s="28">
        <f t="shared" ca="1" si="7"/>
        <v>2</v>
      </c>
      <c r="S12" s="8">
        <f t="shared" ca="1" si="8"/>
        <v>2</v>
      </c>
      <c r="T12" s="9"/>
      <c r="U12" s="1">
        <v>8</v>
      </c>
      <c r="V12" s="8">
        <f t="shared" ca="1" si="9"/>
        <v>9</v>
      </c>
      <c r="W12" s="8">
        <f t="shared" ca="1" si="4"/>
        <v>8</v>
      </c>
      <c r="X12" s="9"/>
      <c r="Y12" s="1">
        <v>8</v>
      </c>
      <c r="Z12" s="5">
        <f t="shared" ca="1" si="10"/>
        <v>28</v>
      </c>
      <c r="AA12" s="6" t="s">
        <v>26</v>
      </c>
      <c r="AB12" s="6">
        <f t="shared" ca="1" si="11"/>
        <v>92</v>
      </c>
      <c r="AC12" s="7" t="s">
        <v>27</v>
      </c>
      <c r="AD12" s="8">
        <f t="shared" ca="1" si="5"/>
        <v>120</v>
      </c>
      <c r="AF12" s="1">
        <v>8</v>
      </c>
      <c r="AG12" s="8">
        <f t="shared" ca="1" si="12"/>
        <v>2</v>
      </c>
      <c r="AH12" s="8">
        <f t="shared" ca="1" si="13"/>
        <v>2</v>
      </c>
      <c r="AI12" s="9"/>
      <c r="AJ12" s="1">
        <v>8</v>
      </c>
      <c r="AK12" s="8">
        <f t="shared" ca="1" si="14"/>
        <v>9</v>
      </c>
      <c r="AL12" s="8">
        <f t="shared" ca="1" si="6"/>
        <v>8</v>
      </c>
      <c r="AN12" s="3">
        <f t="shared" ca="1" si="2"/>
        <v>0.67385168697255038</v>
      </c>
      <c r="AO12" s="4">
        <f t="shared" ca="1" si="0"/>
        <v>34</v>
      </c>
      <c r="AP12" s="1"/>
      <c r="AQ12" s="1">
        <v>12</v>
      </c>
      <c r="AR12" s="1">
        <v>1</v>
      </c>
      <c r="AS12" s="1">
        <v>2</v>
      </c>
      <c r="AW12" s="3">
        <f t="shared" ca="1" si="3"/>
        <v>3.3111429501959444E-2</v>
      </c>
      <c r="AX12" s="4">
        <f t="shared" ca="1" si="1"/>
        <v>95</v>
      </c>
      <c r="AY12" s="1"/>
      <c r="AZ12" s="1">
        <v>12</v>
      </c>
      <c r="BA12" s="1">
        <v>1</v>
      </c>
      <c r="BB12" s="1">
        <v>1</v>
      </c>
    </row>
    <row r="13" spans="1:54" ht="26.1" customHeight="1" x14ac:dyDescent="0.25">
      <c r="A13" s="60"/>
      <c r="B13" s="61" t="str">
        <f ca="1">S21</f>
        <v>◯</v>
      </c>
      <c r="C13" s="62" t="str">
        <f ca="1">W21</f>
        <v>◯</v>
      </c>
      <c r="D13" s="63"/>
      <c r="E13" s="57"/>
      <c r="F13" s="64"/>
      <c r="G13" s="61" t="str">
        <f ca="1">S22</f>
        <v/>
      </c>
      <c r="H13" s="62" t="str">
        <f ca="1">W22</f>
        <v>◯</v>
      </c>
      <c r="I13" s="63"/>
      <c r="J13" s="57"/>
      <c r="K13" s="64"/>
      <c r="L13" s="61" t="str">
        <f ca="1">S23</f>
        <v/>
      </c>
      <c r="M13" s="62" t="str">
        <f ca="1">W23</f>
        <v>◯</v>
      </c>
      <c r="N13" s="63"/>
      <c r="O13" s="59"/>
      <c r="P13" s="1"/>
      <c r="Q13" s="1">
        <v>9</v>
      </c>
      <c r="R13" s="28">
        <f t="shared" ca="1" si="7"/>
        <v>8</v>
      </c>
      <c r="S13" s="8">
        <f t="shared" ca="1" si="8"/>
        <v>1</v>
      </c>
      <c r="T13" s="9"/>
      <c r="U13" s="1">
        <v>9</v>
      </c>
      <c r="V13" s="8">
        <f t="shared" ca="1" si="9"/>
        <v>6</v>
      </c>
      <c r="W13" s="8">
        <f t="shared" ca="1" si="4"/>
        <v>0</v>
      </c>
      <c r="X13" s="9"/>
      <c r="Y13" s="1">
        <v>9</v>
      </c>
      <c r="Z13" s="5">
        <f t="shared" ca="1" si="10"/>
        <v>80</v>
      </c>
      <c r="AA13" s="6" t="s">
        <v>12</v>
      </c>
      <c r="AB13" s="6">
        <f t="shared" ca="1" si="11"/>
        <v>61</v>
      </c>
      <c r="AC13" s="7" t="s">
        <v>13</v>
      </c>
      <c r="AD13" s="8">
        <f t="shared" ca="1" si="5"/>
        <v>141</v>
      </c>
      <c r="AF13" s="1">
        <v>9</v>
      </c>
      <c r="AG13" s="8">
        <f t="shared" ca="1" si="12"/>
        <v>8</v>
      </c>
      <c r="AH13" s="8">
        <f t="shared" ca="1" si="13"/>
        <v>1</v>
      </c>
      <c r="AI13" s="9"/>
      <c r="AJ13" s="1">
        <v>9</v>
      </c>
      <c r="AK13" s="8">
        <f t="shared" ca="1" si="14"/>
        <v>6</v>
      </c>
      <c r="AL13" s="8">
        <f t="shared" ca="1" si="6"/>
        <v>0</v>
      </c>
      <c r="AN13" s="3">
        <f t="shared" ca="1" si="2"/>
        <v>0.78230538913851355</v>
      </c>
      <c r="AO13" s="4">
        <f t="shared" ca="1" si="0"/>
        <v>25</v>
      </c>
      <c r="AP13" s="1"/>
      <c r="AQ13" s="1">
        <v>13</v>
      </c>
      <c r="AR13" s="1">
        <v>1</v>
      </c>
      <c r="AS13" s="1">
        <v>3</v>
      </c>
      <c r="AW13" s="3">
        <f t="shared" ca="1" si="3"/>
        <v>0.32585170326838342</v>
      </c>
      <c r="AX13" s="4">
        <f t="shared" ca="1" si="1"/>
        <v>70</v>
      </c>
      <c r="AY13" s="1"/>
      <c r="AZ13" s="1">
        <v>13</v>
      </c>
      <c r="BA13" s="1">
        <v>1</v>
      </c>
      <c r="BB13" s="1">
        <v>2</v>
      </c>
    </row>
    <row r="14" spans="1:54" ht="45" customHeight="1" x14ac:dyDescent="0.25">
      <c r="A14" s="65"/>
      <c r="B14" s="68"/>
      <c r="C14" s="69"/>
      <c r="D14" s="69"/>
      <c r="E14" s="19"/>
      <c r="F14" s="65"/>
      <c r="G14" s="68"/>
      <c r="H14" s="69"/>
      <c r="I14" s="69"/>
      <c r="J14" s="19"/>
      <c r="K14" s="65"/>
      <c r="L14" s="68"/>
      <c r="M14" s="69"/>
      <c r="N14" s="69"/>
      <c r="O14" s="19"/>
      <c r="P14" s="1"/>
      <c r="Q14" s="1">
        <v>10</v>
      </c>
      <c r="R14" s="28">
        <f t="shared" ca="1" si="7"/>
        <v>5</v>
      </c>
      <c r="S14" s="8">
        <f t="shared" ca="1" si="8"/>
        <v>2</v>
      </c>
      <c r="T14" s="9"/>
      <c r="U14" s="1">
        <v>10</v>
      </c>
      <c r="V14" s="8">
        <f t="shared" ca="1" si="9"/>
        <v>3</v>
      </c>
      <c r="W14" s="8">
        <f t="shared" ca="1" si="4"/>
        <v>3</v>
      </c>
      <c r="X14" s="9"/>
      <c r="Y14" s="1">
        <v>10</v>
      </c>
      <c r="Z14" s="5">
        <f t="shared" ca="1" si="10"/>
        <v>53</v>
      </c>
      <c r="AA14" s="6" t="s">
        <v>12</v>
      </c>
      <c r="AB14" s="6">
        <f t="shared" ca="1" si="11"/>
        <v>32</v>
      </c>
      <c r="AC14" s="7" t="s">
        <v>25</v>
      </c>
      <c r="AD14" s="8">
        <f t="shared" ca="1" si="5"/>
        <v>85</v>
      </c>
      <c r="AF14" s="1">
        <v>10</v>
      </c>
      <c r="AG14" s="8">
        <f t="shared" ca="1" si="12"/>
        <v>5</v>
      </c>
      <c r="AH14" s="8">
        <f t="shared" ca="1" si="13"/>
        <v>2</v>
      </c>
      <c r="AI14" s="9"/>
      <c r="AJ14" s="1">
        <v>10</v>
      </c>
      <c r="AK14" s="8">
        <f t="shared" ca="1" si="14"/>
        <v>3</v>
      </c>
      <c r="AL14" s="8">
        <f t="shared" ca="1" si="6"/>
        <v>3</v>
      </c>
      <c r="AN14" s="3">
        <f t="shared" ca="1" si="2"/>
        <v>0.96772804015800684</v>
      </c>
      <c r="AO14" s="4">
        <f t="shared" ca="1" si="0"/>
        <v>4</v>
      </c>
      <c r="AP14" s="1"/>
      <c r="AQ14" s="1">
        <v>14</v>
      </c>
      <c r="AR14" s="1">
        <v>1</v>
      </c>
      <c r="AS14" s="1">
        <v>4</v>
      </c>
      <c r="AW14" s="3">
        <f t="shared" ca="1" si="3"/>
        <v>0.106482182058796</v>
      </c>
      <c r="AX14" s="4">
        <f t="shared" ca="1" si="1"/>
        <v>88</v>
      </c>
      <c r="AY14" s="1"/>
      <c r="AZ14" s="1">
        <v>14</v>
      </c>
      <c r="BA14" s="1">
        <v>1</v>
      </c>
      <c r="BB14" s="1">
        <v>3</v>
      </c>
    </row>
    <row r="15" spans="1:54" ht="12.95" customHeight="1" x14ac:dyDescent="0.25">
      <c r="A15" s="24"/>
      <c r="B15" s="25"/>
      <c r="C15" s="25"/>
      <c r="D15" s="25"/>
      <c r="E15" s="26"/>
      <c r="F15" s="24"/>
      <c r="G15" s="25"/>
      <c r="H15" s="25"/>
      <c r="I15" s="25"/>
      <c r="J15" s="26"/>
      <c r="K15" s="24"/>
      <c r="L15" s="25"/>
      <c r="M15" s="25"/>
      <c r="N15" s="25"/>
      <c r="O15" s="26"/>
      <c r="P15" s="1"/>
      <c r="Q15" s="1">
        <v>11</v>
      </c>
      <c r="R15" s="28">
        <f t="shared" ca="1" si="7"/>
        <v>5</v>
      </c>
      <c r="S15" s="8">
        <f t="shared" ca="1" si="8"/>
        <v>9</v>
      </c>
      <c r="T15" s="9"/>
      <c r="U15" s="1">
        <v>11</v>
      </c>
      <c r="V15" s="8">
        <f t="shared" ca="1" si="9"/>
        <v>4</v>
      </c>
      <c r="W15" s="8">
        <f t="shared" ca="1" si="4"/>
        <v>9</v>
      </c>
      <c r="X15" s="9"/>
      <c r="Y15" s="1">
        <v>11</v>
      </c>
      <c r="Z15" s="5">
        <f t="shared" ca="1" si="10"/>
        <v>59</v>
      </c>
      <c r="AA15" s="6" t="s">
        <v>21</v>
      </c>
      <c r="AB15" s="6">
        <f t="shared" ca="1" si="11"/>
        <v>49</v>
      </c>
      <c r="AC15" s="7" t="s">
        <v>13</v>
      </c>
      <c r="AD15" s="8">
        <f t="shared" ca="1" si="5"/>
        <v>108</v>
      </c>
      <c r="AF15" s="1">
        <v>11</v>
      </c>
      <c r="AG15" s="8">
        <f t="shared" ca="1" si="12"/>
        <v>5</v>
      </c>
      <c r="AH15" s="8">
        <f t="shared" ca="1" si="13"/>
        <v>9</v>
      </c>
      <c r="AI15" s="9"/>
      <c r="AJ15" s="1">
        <v>11</v>
      </c>
      <c r="AK15" s="8">
        <f t="shared" ca="1" si="14"/>
        <v>4</v>
      </c>
      <c r="AL15" s="8">
        <f t="shared" ca="1" si="6"/>
        <v>9</v>
      </c>
      <c r="AN15" s="3">
        <f t="shared" ca="1" si="2"/>
        <v>0.76167126955521403</v>
      </c>
      <c r="AO15" s="4">
        <f t="shared" ca="1" si="0"/>
        <v>28</v>
      </c>
      <c r="AP15" s="1"/>
      <c r="AQ15" s="1">
        <v>15</v>
      </c>
      <c r="AR15" s="1">
        <v>1</v>
      </c>
      <c r="AS15" s="1">
        <v>5</v>
      </c>
      <c r="AW15" s="3">
        <f t="shared" ca="1" si="3"/>
        <v>0.74905196614385527</v>
      </c>
      <c r="AX15" s="4">
        <f t="shared" ca="1" si="1"/>
        <v>28</v>
      </c>
      <c r="AY15" s="1"/>
      <c r="AZ15" s="1">
        <v>15</v>
      </c>
      <c r="BA15" s="1">
        <v>1</v>
      </c>
      <c r="BB15" s="1">
        <v>4</v>
      </c>
    </row>
    <row r="16" spans="1:54" ht="12.95" customHeight="1" x14ac:dyDescent="0.25">
      <c r="A16" s="12"/>
      <c r="B16" s="52"/>
      <c r="C16" s="15"/>
      <c r="D16" s="15"/>
      <c r="E16" s="14"/>
      <c r="F16" s="12"/>
      <c r="G16" s="52"/>
      <c r="H16" s="15"/>
      <c r="I16" s="15"/>
      <c r="J16" s="14"/>
      <c r="K16" s="12"/>
      <c r="L16" s="52"/>
      <c r="M16" s="15"/>
      <c r="N16" s="15"/>
      <c r="O16" s="14"/>
      <c r="P16" s="1"/>
      <c r="Q16" s="1">
        <v>12</v>
      </c>
      <c r="R16" s="28">
        <f t="shared" ca="1" si="7"/>
        <v>3</v>
      </c>
      <c r="S16" s="8">
        <f t="shared" ca="1" si="8"/>
        <v>9</v>
      </c>
      <c r="T16" s="9"/>
      <c r="U16" s="1">
        <v>12</v>
      </c>
      <c r="V16" s="8">
        <f t="shared" ca="1" si="9"/>
        <v>4</v>
      </c>
      <c r="W16" s="8">
        <f t="shared" ca="1" si="4"/>
        <v>4</v>
      </c>
      <c r="X16" s="9"/>
      <c r="Y16" s="1">
        <v>12</v>
      </c>
      <c r="Z16" s="5">
        <f t="shared" ca="1" si="10"/>
        <v>34</v>
      </c>
      <c r="AA16" s="6" t="s">
        <v>21</v>
      </c>
      <c r="AB16" s="6">
        <f t="shared" ca="1" si="11"/>
        <v>49</v>
      </c>
      <c r="AC16" s="7" t="s">
        <v>13</v>
      </c>
      <c r="AD16" s="8">
        <f t="shared" ca="1" si="5"/>
        <v>83</v>
      </c>
      <c r="AF16" s="1">
        <v>12</v>
      </c>
      <c r="AG16" s="8">
        <f t="shared" ca="1" si="12"/>
        <v>3</v>
      </c>
      <c r="AH16" s="8">
        <f t="shared" ca="1" si="13"/>
        <v>9</v>
      </c>
      <c r="AI16" s="9"/>
      <c r="AJ16" s="1">
        <v>12</v>
      </c>
      <c r="AK16" s="8">
        <f t="shared" ca="1" si="14"/>
        <v>4</v>
      </c>
      <c r="AL16" s="8">
        <f t="shared" ca="1" si="6"/>
        <v>4</v>
      </c>
      <c r="AN16" s="3">
        <f t="shared" ca="1" si="2"/>
        <v>0.94270546739357897</v>
      </c>
      <c r="AO16" s="4">
        <f t="shared" ca="1" si="0"/>
        <v>7</v>
      </c>
      <c r="AP16" s="1"/>
      <c r="AQ16" s="1">
        <v>16</v>
      </c>
      <c r="AR16" s="1">
        <v>1</v>
      </c>
      <c r="AS16" s="1">
        <v>6</v>
      </c>
      <c r="AW16" s="3">
        <f t="shared" ca="1" si="3"/>
        <v>0.17697645231462678</v>
      </c>
      <c r="AX16" s="4">
        <f t="shared" ca="1" si="1"/>
        <v>81</v>
      </c>
      <c r="AY16" s="1"/>
      <c r="AZ16" s="1">
        <v>16</v>
      </c>
      <c r="BA16" s="1">
        <v>1</v>
      </c>
      <c r="BB16" s="1">
        <v>5</v>
      </c>
    </row>
    <row r="17" spans="1:54" ht="39.950000000000003" customHeight="1" x14ac:dyDescent="0.25">
      <c r="A17" s="16"/>
      <c r="B17" s="53"/>
      <c r="C17" s="56">
        <f ca="1">R11</f>
        <v>5</v>
      </c>
      <c r="D17" s="56">
        <f ca="1">S11</f>
        <v>6</v>
      </c>
      <c r="E17" s="19"/>
      <c r="F17" s="16"/>
      <c r="G17" s="53"/>
      <c r="H17" s="56">
        <f ca="1">R12</f>
        <v>2</v>
      </c>
      <c r="I17" s="56">
        <f ca="1">S12</f>
        <v>2</v>
      </c>
      <c r="J17" s="19"/>
      <c r="K17" s="16"/>
      <c r="L17" s="53"/>
      <c r="M17" s="56">
        <f ca="1">R13</f>
        <v>8</v>
      </c>
      <c r="N17" s="56">
        <f ca="1">S13</f>
        <v>1</v>
      </c>
      <c r="O17" s="19"/>
      <c r="P17" s="1"/>
      <c r="Q17" s="1"/>
      <c r="R17" s="29" t="s">
        <v>9</v>
      </c>
      <c r="S17" s="29"/>
      <c r="T17" s="3"/>
      <c r="U17" s="3"/>
      <c r="V17" s="29" t="s">
        <v>8</v>
      </c>
      <c r="W17" s="30"/>
      <c r="AN17" s="3">
        <f t="shared" ca="1" si="2"/>
        <v>0.79088203004145186</v>
      </c>
      <c r="AO17" s="4">
        <f t="shared" ca="1" si="0"/>
        <v>24</v>
      </c>
      <c r="AP17" s="1"/>
      <c r="AQ17" s="1">
        <v>17</v>
      </c>
      <c r="AR17" s="1">
        <v>1</v>
      </c>
      <c r="AS17" s="1">
        <v>7</v>
      </c>
      <c r="AW17" s="3">
        <f t="shared" ca="1" si="3"/>
        <v>0.87257763434123903</v>
      </c>
      <c r="AX17" s="4">
        <f t="shared" ca="1" si="1"/>
        <v>17</v>
      </c>
      <c r="AY17" s="1"/>
      <c r="AZ17" s="1">
        <v>17</v>
      </c>
      <c r="BA17" s="1">
        <v>1</v>
      </c>
      <c r="BB17" s="1">
        <v>6</v>
      </c>
    </row>
    <row r="18" spans="1:54" ht="39.950000000000003" customHeight="1" x14ac:dyDescent="0.25">
      <c r="A18" s="55"/>
      <c r="B18" s="56" t="s">
        <v>28</v>
      </c>
      <c r="C18" s="56">
        <f ca="1">V11</f>
        <v>2</v>
      </c>
      <c r="D18" s="56">
        <f ca="1">W11</f>
        <v>2</v>
      </c>
      <c r="E18" s="57"/>
      <c r="F18" s="58"/>
      <c r="G18" s="56" t="s">
        <v>2</v>
      </c>
      <c r="H18" s="56">
        <f ca="1">V12</f>
        <v>9</v>
      </c>
      <c r="I18" s="56">
        <f ca="1">W12</f>
        <v>8</v>
      </c>
      <c r="J18" s="57"/>
      <c r="K18" s="58"/>
      <c r="L18" s="56" t="s">
        <v>29</v>
      </c>
      <c r="M18" s="56">
        <f ca="1">V13</f>
        <v>6</v>
      </c>
      <c r="N18" s="56">
        <f ca="1">W13</f>
        <v>0</v>
      </c>
      <c r="O18" s="59"/>
      <c r="P18" s="1"/>
      <c r="Q18" s="1">
        <v>1</v>
      </c>
      <c r="R18" s="31">
        <f ca="1">R5+V5</f>
        <v>2</v>
      </c>
      <c r="S18" s="31" t="str">
        <f ca="1">IF(R18+IF(V18&gt;=10,1,0)&gt;=10,"◯","")</f>
        <v/>
      </c>
      <c r="U18" s="1">
        <v>1</v>
      </c>
      <c r="V18" s="31">
        <f ca="1">S5+W5</f>
        <v>13</v>
      </c>
      <c r="W18" s="31" t="str">
        <f ca="1">IF(V18&gt;=10,"◯","")</f>
        <v>◯</v>
      </c>
      <c r="AN18" s="3">
        <f t="shared" ca="1" si="2"/>
        <v>0.8319673137636534</v>
      </c>
      <c r="AO18" s="4">
        <f t="shared" ca="1" si="0"/>
        <v>22</v>
      </c>
      <c r="AP18" s="1"/>
      <c r="AQ18" s="1">
        <v>18</v>
      </c>
      <c r="AR18" s="1">
        <v>1</v>
      </c>
      <c r="AS18" s="1">
        <v>8</v>
      </c>
      <c r="AW18" s="3">
        <f t="shared" ca="1" si="3"/>
        <v>0.96808760977384323</v>
      </c>
      <c r="AX18" s="4">
        <f t="shared" ca="1" si="1"/>
        <v>4</v>
      </c>
      <c r="AY18" s="1"/>
      <c r="AZ18" s="1">
        <v>18</v>
      </c>
      <c r="BA18" s="1">
        <v>1</v>
      </c>
      <c r="BB18" s="1">
        <v>7</v>
      </c>
    </row>
    <row r="19" spans="1:54" ht="26.1" customHeight="1" x14ac:dyDescent="0.25">
      <c r="A19" s="60"/>
      <c r="B19" s="61" t="str">
        <f ca="1">S24</f>
        <v/>
      </c>
      <c r="C19" s="61" t="str">
        <f ca="1">W24</f>
        <v/>
      </c>
      <c r="D19" s="70"/>
      <c r="E19" s="57"/>
      <c r="F19" s="64"/>
      <c r="G19" s="61" t="str">
        <f ca="1">S25</f>
        <v>◯</v>
      </c>
      <c r="H19" s="61" t="str">
        <f ca="1">W25</f>
        <v>◯</v>
      </c>
      <c r="I19" s="70"/>
      <c r="J19" s="57"/>
      <c r="K19" s="64"/>
      <c r="L19" s="61" t="str">
        <f ca="1">S26</f>
        <v>◯</v>
      </c>
      <c r="M19" s="61" t="str">
        <f ca="1">W26</f>
        <v/>
      </c>
      <c r="N19" s="70"/>
      <c r="O19" s="59"/>
      <c r="P19" s="1"/>
      <c r="Q19" s="1">
        <v>2</v>
      </c>
      <c r="R19" s="31">
        <f t="shared" ref="R19:R29" ca="1" si="15">R6+V6</f>
        <v>5</v>
      </c>
      <c r="S19" s="31" t="str">
        <f t="shared" ref="S19:S29" ca="1" si="16">IF(R19+IF(V19&gt;=10,1,0)&gt;=10,"◯","")</f>
        <v/>
      </c>
      <c r="U19" s="1">
        <v>2</v>
      </c>
      <c r="V19" s="31">
        <f t="shared" ref="V19:V29" ca="1" si="17">S6+W6</f>
        <v>9</v>
      </c>
      <c r="W19" s="31" t="str">
        <f t="shared" ref="W19:W29" ca="1" si="18">IF(V19&gt;=10,"◯","")</f>
        <v/>
      </c>
      <c r="AN19" s="3">
        <f t="shared" ca="1" si="2"/>
        <v>3.257370063127607E-2</v>
      </c>
      <c r="AO19" s="4">
        <f t="shared" ca="1" si="0"/>
        <v>95</v>
      </c>
      <c r="AP19" s="1"/>
      <c r="AQ19" s="1">
        <v>19</v>
      </c>
      <c r="AR19" s="1">
        <v>1</v>
      </c>
      <c r="AS19" s="1">
        <v>9</v>
      </c>
      <c r="AW19" s="3">
        <f t="shared" ca="1" si="3"/>
        <v>0.18589199760477948</v>
      </c>
      <c r="AX19" s="4">
        <f t="shared" ca="1" si="1"/>
        <v>79</v>
      </c>
      <c r="AY19" s="1"/>
      <c r="AZ19" s="1">
        <v>19</v>
      </c>
      <c r="BA19" s="1">
        <v>1</v>
      </c>
      <c r="BB19" s="1">
        <v>8</v>
      </c>
    </row>
    <row r="20" spans="1:54" ht="45" customHeight="1" x14ac:dyDescent="0.25">
      <c r="A20" s="65"/>
      <c r="B20" s="66"/>
      <c r="C20" s="66"/>
      <c r="D20" s="66"/>
      <c r="E20" s="19"/>
      <c r="F20" s="65"/>
      <c r="G20" s="66"/>
      <c r="H20" s="66"/>
      <c r="I20" s="66"/>
      <c r="J20" s="19"/>
      <c r="K20" s="65"/>
      <c r="L20" s="66"/>
      <c r="M20" s="66"/>
      <c r="N20" s="66"/>
      <c r="O20" s="19"/>
      <c r="P20" s="1"/>
      <c r="Q20" s="1">
        <v>3</v>
      </c>
      <c r="R20" s="31">
        <f t="shared" ca="1" si="15"/>
        <v>13</v>
      </c>
      <c r="S20" s="31" t="str">
        <f t="shared" ca="1" si="16"/>
        <v>◯</v>
      </c>
      <c r="U20" s="1">
        <v>3</v>
      </c>
      <c r="V20" s="31">
        <f t="shared" ca="1" si="17"/>
        <v>7</v>
      </c>
      <c r="W20" s="31" t="str">
        <f t="shared" ca="1" si="18"/>
        <v/>
      </c>
      <c r="AN20" s="3">
        <f t="shared" ca="1" si="2"/>
        <v>1.5969098746648869E-2</v>
      </c>
      <c r="AO20" s="4">
        <f t="shared" ca="1" si="0"/>
        <v>99</v>
      </c>
      <c r="AP20" s="1"/>
      <c r="AQ20" s="1">
        <v>20</v>
      </c>
      <c r="AR20" s="1">
        <v>2</v>
      </c>
      <c r="AS20" s="1">
        <v>0</v>
      </c>
      <c r="AW20" s="3">
        <f t="shared" ca="1" si="3"/>
        <v>0.35482175911982117</v>
      </c>
      <c r="AX20" s="4">
        <f t="shared" ca="1" si="1"/>
        <v>67</v>
      </c>
      <c r="AY20" s="1"/>
      <c r="AZ20" s="1">
        <v>20</v>
      </c>
      <c r="BA20" s="1">
        <v>1</v>
      </c>
      <c r="BB20" s="1">
        <v>9</v>
      </c>
    </row>
    <row r="21" spans="1:54" ht="12.95" customHeight="1" x14ac:dyDescent="0.25">
      <c r="A21" s="24"/>
      <c r="B21" s="25"/>
      <c r="C21" s="25"/>
      <c r="D21" s="25"/>
      <c r="E21" s="26"/>
      <c r="F21" s="24"/>
      <c r="G21" s="25"/>
      <c r="H21" s="25"/>
      <c r="I21" s="25"/>
      <c r="J21" s="26"/>
      <c r="K21" s="24"/>
      <c r="L21" s="25"/>
      <c r="M21" s="25"/>
      <c r="N21" s="25"/>
      <c r="O21" s="26"/>
      <c r="P21" s="1"/>
      <c r="Q21" s="1">
        <v>4</v>
      </c>
      <c r="R21" s="31">
        <f t="shared" ca="1" si="15"/>
        <v>9</v>
      </c>
      <c r="S21" s="31" t="str">
        <f t="shared" ca="1" si="16"/>
        <v>◯</v>
      </c>
      <c r="U21" s="1">
        <v>4</v>
      </c>
      <c r="V21" s="31">
        <f t="shared" ca="1" si="17"/>
        <v>16</v>
      </c>
      <c r="W21" s="31" t="str">
        <f t="shared" ca="1" si="18"/>
        <v>◯</v>
      </c>
      <c r="AN21" s="3">
        <f t="shared" ca="1" si="2"/>
        <v>0.68304087862312401</v>
      </c>
      <c r="AO21" s="4">
        <f t="shared" ca="1" si="0"/>
        <v>33</v>
      </c>
      <c r="AP21" s="1"/>
      <c r="AQ21" s="1">
        <v>21</v>
      </c>
      <c r="AR21" s="1">
        <v>2</v>
      </c>
      <c r="AS21" s="1">
        <v>1</v>
      </c>
      <c r="AW21" s="3">
        <f t="shared" ca="1" si="3"/>
        <v>0.15780530060171993</v>
      </c>
      <c r="AX21" s="4">
        <f t="shared" ca="1" si="1"/>
        <v>83</v>
      </c>
      <c r="AY21" s="1"/>
      <c r="AZ21" s="1">
        <v>21</v>
      </c>
      <c r="BA21" s="1">
        <v>2</v>
      </c>
      <c r="BB21" s="1">
        <v>0</v>
      </c>
    </row>
    <row r="22" spans="1:54" ht="12.95" customHeight="1" x14ac:dyDescent="0.25">
      <c r="A22" s="12"/>
      <c r="B22" s="52"/>
      <c r="C22" s="15"/>
      <c r="D22" s="15"/>
      <c r="E22" s="14"/>
      <c r="F22" s="12"/>
      <c r="G22" s="52"/>
      <c r="H22" s="15"/>
      <c r="I22" s="15"/>
      <c r="J22" s="14"/>
      <c r="K22" s="12"/>
      <c r="L22" s="52"/>
      <c r="M22" s="15"/>
      <c r="N22" s="15"/>
      <c r="O22" s="14"/>
      <c r="P22" s="1"/>
      <c r="Q22" s="1">
        <v>5</v>
      </c>
      <c r="R22" s="31">
        <f t="shared" ca="1" si="15"/>
        <v>8</v>
      </c>
      <c r="S22" s="31" t="str">
        <f t="shared" ca="1" si="16"/>
        <v/>
      </c>
      <c r="U22" s="1">
        <v>5</v>
      </c>
      <c r="V22" s="31">
        <f t="shared" ca="1" si="17"/>
        <v>10</v>
      </c>
      <c r="W22" s="31" t="str">
        <f t="shared" ca="1" si="18"/>
        <v>◯</v>
      </c>
      <c r="AN22" s="3">
        <f t="shared" ca="1" si="2"/>
        <v>0.10348558362935523</v>
      </c>
      <c r="AO22" s="4">
        <f t="shared" ca="1" si="0"/>
        <v>88</v>
      </c>
      <c r="AP22" s="1"/>
      <c r="AQ22" s="1">
        <v>22</v>
      </c>
      <c r="AR22" s="1">
        <v>2</v>
      </c>
      <c r="AS22" s="1">
        <v>2</v>
      </c>
      <c r="AW22" s="3">
        <f t="shared" ca="1" si="3"/>
        <v>0.57234398996639857</v>
      </c>
      <c r="AX22" s="4">
        <f t="shared" ca="1" si="1"/>
        <v>46</v>
      </c>
      <c r="AY22" s="1"/>
      <c r="AZ22" s="1">
        <v>22</v>
      </c>
      <c r="BA22" s="1">
        <v>2</v>
      </c>
      <c r="BB22" s="1">
        <v>1</v>
      </c>
    </row>
    <row r="23" spans="1:54" ht="39.950000000000003" customHeight="1" x14ac:dyDescent="0.25">
      <c r="A23" s="16"/>
      <c r="B23" s="53"/>
      <c r="C23" s="54">
        <f ca="1">R14</f>
        <v>5</v>
      </c>
      <c r="D23" s="54">
        <f ca="1">S14</f>
        <v>2</v>
      </c>
      <c r="E23" s="19"/>
      <c r="F23" s="16"/>
      <c r="G23" s="53"/>
      <c r="H23" s="54">
        <f ca="1">R15</f>
        <v>5</v>
      </c>
      <c r="I23" s="54">
        <f ca="1">S15</f>
        <v>9</v>
      </c>
      <c r="J23" s="19"/>
      <c r="K23" s="16"/>
      <c r="L23" s="53"/>
      <c r="M23" s="54">
        <f ca="1">R16</f>
        <v>3</v>
      </c>
      <c r="N23" s="54">
        <f ca="1">S16</f>
        <v>9</v>
      </c>
      <c r="O23" s="19"/>
      <c r="P23" s="1"/>
      <c r="Q23" s="1">
        <v>6</v>
      </c>
      <c r="R23" s="31">
        <f t="shared" ca="1" si="15"/>
        <v>7</v>
      </c>
      <c r="S23" s="31" t="str">
        <f t="shared" ca="1" si="16"/>
        <v/>
      </c>
      <c r="U23" s="1">
        <v>6</v>
      </c>
      <c r="V23" s="31">
        <f t="shared" ca="1" si="17"/>
        <v>10</v>
      </c>
      <c r="W23" s="31" t="str">
        <f t="shared" ca="1" si="18"/>
        <v>◯</v>
      </c>
      <c r="AN23" s="3">
        <f t="shared" ca="1" si="2"/>
        <v>0.63412344220730721</v>
      </c>
      <c r="AO23" s="4">
        <f t="shared" ca="1" si="0"/>
        <v>37</v>
      </c>
      <c r="AP23" s="1"/>
      <c r="AQ23" s="1">
        <v>23</v>
      </c>
      <c r="AR23" s="1">
        <v>2</v>
      </c>
      <c r="AS23" s="1">
        <v>3</v>
      </c>
      <c r="AW23" s="3">
        <f t="shared" ca="1" si="3"/>
        <v>0.3905386479107561</v>
      </c>
      <c r="AX23" s="4">
        <f t="shared" ca="1" si="1"/>
        <v>61</v>
      </c>
      <c r="AY23" s="1"/>
      <c r="AZ23" s="1">
        <v>23</v>
      </c>
      <c r="BA23" s="1">
        <v>2</v>
      </c>
      <c r="BB23" s="1">
        <v>2</v>
      </c>
    </row>
    <row r="24" spans="1:54" ht="39.950000000000003" customHeight="1" x14ac:dyDescent="0.25">
      <c r="A24" s="55"/>
      <c r="B24" s="56" t="s">
        <v>2</v>
      </c>
      <c r="C24" s="54">
        <f ca="1">V14</f>
        <v>3</v>
      </c>
      <c r="D24" s="54">
        <f ca="1">W14</f>
        <v>3</v>
      </c>
      <c r="E24" s="57"/>
      <c r="F24" s="58"/>
      <c r="G24" s="56" t="s">
        <v>23</v>
      </c>
      <c r="H24" s="54">
        <f ca="1">V15</f>
        <v>4</v>
      </c>
      <c r="I24" s="54">
        <f ca="1">W15</f>
        <v>9</v>
      </c>
      <c r="J24" s="57"/>
      <c r="K24" s="58"/>
      <c r="L24" s="56" t="s">
        <v>23</v>
      </c>
      <c r="M24" s="54">
        <f ca="1">V16</f>
        <v>4</v>
      </c>
      <c r="N24" s="54">
        <f ca="1">W16</f>
        <v>4</v>
      </c>
      <c r="O24" s="59"/>
      <c r="P24" s="1"/>
      <c r="Q24" s="1">
        <v>7</v>
      </c>
      <c r="R24" s="31">
        <f t="shared" ca="1" si="15"/>
        <v>7</v>
      </c>
      <c r="S24" s="31" t="str">
        <f t="shared" ca="1" si="16"/>
        <v/>
      </c>
      <c r="U24" s="1">
        <v>7</v>
      </c>
      <c r="V24" s="31">
        <f t="shared" ca="1" si="17"/>
        <v>8</v>
      </c>
      <c r="W24" s="31" t="str">
        <f t="shared" ca="1" si="18"/>
        <v/>
      </c>
      <c r="AN24" s="3">
        <f t="shared" ca="1" si="2"/>
        <v>0.2162187650451538</v>
      </c>
      <c r="AO24" s="4">
        <f t="shared" ca="1" si="0"/>
        <v>73</v>
      </c>
      <c r="AP24" s="1"/>
      <c r="AQ24" s="1">
        <v>24</v>
      </c>
      <c r="AR24" s="1">
        <v>2</v>
      </c>
      <c r="AS24" s="1">
        <v>4</v>
      </c>
      <c r="AW24" s="3">
        <f t="shared" ca="1" si="3"/>
        <v>2.8497435616759437E-2</v>
      </c>
      <c r="AX24" s="4">
        <f t="shared" ca="1" si="1"/>
        <v>96</v>
      </c>
      <c r="AY24" s="1"/>
      <c r="AZ24" s="1">
        <v>24</v>
      </c>
      <c r="BA24" s="1">
        <v>2</v>
      </c>
      <c r="BB24" s="1">
        <v>3</v>
      </c>
    </row>
    <row r="25" spans="1:54" ht="26.1" customHeight="1" x14ac:dyDescent="0.25">
      <c r="A25" s="60"/>
      <c r="B25" s="61" t="str">
        <f ca="1">S27</f>
        <v/>
      </c>
      <c r="C25" s="62" t="str">
        <f ca="1">W27</f>
        <v/>
      </c>
      <c r="D25" s="63"/>
      <c r="E25" s="57"/>
      <c r="F25" s="64"/>
      <c r="G25" s="61" t="str">
        <f ca="1">S28</f>
        <v>◯</v>
      </c>
      <c r="H25" s="62" t="str">
        <f ca="1">W28</f>
        <v>◯</v>
      </c>
      <c r="I25" s="63"/>
      <c r="J25" s="57"/>
      <c r="K25" s="64"/>
      <c r="L25" s="61" t="str">
        <f ca="1">S29</f>
        <v/>
      </c>
      <c r="M25" s="62" t="str">
        <f ca="1">W29</f>
        <v>◯</v>
      </c>
      <c r="N25" s="63"/>
      <c r="O25" s="59"/>
      <c r="P25" s="1"/>
      <c r="Q25" s="1">
        <v>8</v>
      </c>
      <c r="R25" s="31">
        <f t="shared" ca="1" si="15"/>
        <v>11</v>
      </c>
      <c r="S25" s="31" t="str">
        <f t="shared" ca="1" si="16"/>
        <v>◯</v>
      </c>
      <c r="U25" s="1">
        <v>8</v>
      </c>
      <c r="V25" s="31">
        <f t="shared" ca="1" si="17"/>
        <v>10</v>
      </c>
      <c r="W25" s="31" t="str">
        <f t="shared" ca="1" si="18"/>
        <v>◯</v>
      </c>
      <c r="AN25" s="3">
        <f t="shared" ca="1" si="2"/>
        <v>0.38215028098211368</v>
      </c>
      <c r="AO25" s="4">
        <f t="shared" ca="1" si="0"/>
        <v>56</v>
      </c>
      <c r="AP25" s="1"/>
      <c r="AQ25" s="1">
        <v>25</v>
      </c>
      <c r="AR25" s="1">
        <v>2</v>
      </c>
      <c r="AS25" s="1">
        <v>5</v>
      </c>
      <c r="AW25" s="3">
        <f t="shared" ca="1" si="3"/>
        <v>6.3252008791823577E-2</v>
      </c>
      <c r="AX25" s="4">
        <f t="shared" ca="1" si="1"/>
        <v>90</v>
      </c>
      <c r="AY25" s="1"/>
      <c r="AZ25" s="1">
        <v>25</v>
      </c>
      <c r="BA25" s="1">
        <v>2</v>
      </c>
      <c r="BB25" s="1">
        <v>4</v>
      </c>
    </row>
    <row r="26" spans="1:54" ht="45" customHeight="1" x14ac:dyDescent="0.25">
      <c r="A26" s="65"/>
      <c r="B26" s="66"/>
      <c r="C26" s="67"/>
      <c r="D26" s="67"/>
      <c r="E26" s="19"/>
      <c r="F26" s="65"/>
      <c r="G26" s="66"/>
      <c r="H26" s="67"/>
      <c r="I26" s="67"/>
      <c r="J26" s="19"/>
      <c r="K26" s="65"/>
      <c r="L26" s="66"/>
      <c r="M26" s="67"/>
      <c r="N26" s="67"/>
      <c r="O26" s="19"/>
      <c r="P26" s="1"/>
      <c r="Q26" s="1">
        <v>9</v>
      </c>
      <c r="R26" s="31">
        <f t="shared" ca="1" si="15"/>
        <v>14</v>
      </c>
      <c r="S26" s="31" t="str">
        <f t="shared" ca="1" si="16"/>
        <v>◯</v>
      </c>
      <c r="U26" s="1">
        <v>9</v>
      </c>
      <c r="V26" s="31">
        <f t="shared" ca="1" si="17"/>
        <v>1</v>
      </c>
      <c r="W26" s="31" t="str">
        <f t="shared" ca="1" si="18"/>
        <v/>
      </c>
      <c r="AN26" s="3">
        <f t="shared" ca="1" si="2"/>
        <v>0.86788775881822511</v>
      </c>
      <c r="AO26" s="4">
        <f t="shared" ca="1" si="0"/>
        <v>15</v>
      </c>
      <c r="AP26" s="1"/>
      <c r="AQ26" s="1">
        <v>26</v>
      </c>
      <c r="AR26" s="1">
        <v>2</v>
      </c>
      <c r="AS26" s="1">
        <v>6</v>
      </c>
      <c r="AW26" s="3">
        <f t="shared" ca="1" si="3"/>
        <v>5.6158984648489674E-2</v>
      </c>
      <c r="AX26" s="4">
        <f t="shared" ca="1" si="1"/>
        <v>91</v>
      </c>
      <c r="AY26" s="1"/>
      <c r="AZ26" s="1">
        <v>26</v>
      </c>
      <c r="BA26" s="1">
        <v>2</v>
      </c>
      <c r="BB26" s="1">
        <v>5</v>
      </c>
    </row>
    <row r="27" spans="1:54" ht="12.95" customHeight="1" x14ac:dyDescent="0.25">
      <c r="A27" s="24"/>
      <c r="B27" s="25"/>
      <c r="C27" s="25"/>
      <c r="D27" s="25"/>
      <c r="E27" s="26"/>
      <c r="F27" s="24"/>
      <c r="G27" s="25"/>
      <c r="H27" s="25"/>
      <c r="I27" s="25"/>
      <c r="J27" s="26"/>
      <c r="K27" s="24"/>
      <c r="L27" s="25"/>
      <c r="M27" s="25"/>
      <c r="N27" s="25"/>
      <c r="O27" s="26"/>
      <c r="P27" s="1"/>
      <c r="Q27" s="1">
        <v>10</v>
      </c>
      <c r="R27" s="31">
        <f t="shared" ca="1" si="15"/>
        <v>8</v>
      </c>
      <c r="S27" s="31" t="str">
        <f t="shared" ca="1" si="16"/>
        <v/>
      </c>
      <c r="U27" s="1">
        <v>10</v>
      </c>
      <c r="V27" s="31">
        <f t="shared" ca="1" si="17"/>
        <v>5</v>
      </c>
      <c r="W27" s="31" t="str">
        <f t="shared" ca="1" si="18"/>
        <v/>
      </c>
      <c r="AN27" s="3">
        <f t="shared" ca="1" si="2"/>
        <v>0.17070660387729053</v>
      </c>
      <c r="AO27" s="4">
        <f t="shared" ca="1" si="0"/>
        <v>81</v>
      </c>
      <c r="AP27" s="1"/>
      <c r="AQ27" s="1">
        <v>27</v>
      </c>
      <c r="AR27" s="1">
        <v>2</v>
      </c>
      <c r="AS27" s="1">
        <v>7</v>
      </c>
      <c r="AW27" s="3">
        <f t="shared" ca="1" si="3"/>
        <v>0.41347165012999776</v>
      </c>
      <c r="AX27" s="4">
        <f t="shared" ca="1" si="1"/>
        <v>57</v>
      </c>
      <c r="AY27" s="1"/>
      <c r="AZ27" s="1">
        <v>27</v>
      </c>
      <c r="BA27" s="1">
        <v>2</v>
      </c>
      <c r="BB27" s="1">
        <v>6</v>
      </c>
    </row>
    <row r="28" spans="1:54" ht="33.75" customHeight="1" thickBot="1" x14ac:dyDescent="0.3">
      <c r="A28" s="71" t="str">
        <f t="shared" ref="A28:N28" si="19">A1</f>
        <v>たし算 ひっ算 ２けた オールミックス 下○つき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47">
        <f t="shared" si="19"/>
        <v>1</v>
      </c>
      <c r="O28" s="47"/>
      <c r="P28" s="1"/>
      <c r="Q28" s="1">
        <v>11</v>
      </c>
      <c r="R28" s="31">
        <f t="shared" ca="1" si="15"/>
        <v>9</v>
      </c>
      <c r="S28" s="31" t="str">
        <f t="shared" ca="1" si="16"/>
        <v>◯</v>
      </c>
      <c r="U28" s="1">
        <v>11</v>
      </c>
      <c r="V28" s="31">
        <f t="shared" ca="1" si="17"/>
        <v>18</v>
      </c>
      <c r="W28" s="31" t="str">
        <f t="shared" ca="1" si="18"/>
        <v>◯</v>
      </c>
      <c r="AN28" s="3">
        <f t="shared" ca="1" si="2"/>
        <v>0.14365782266304583</v>
      </c>
      <c r="AO28" s="4">
        <f t="shared" ca="1" si="0"/>
        <v>87</v>
      </c>
      <c r="AP28" s="1"/>
      <c r="AQ28" s="1">
        <v>28</v>
      </c>
      <c r="AR28" s="1">
        <v>2</v>
      </c>
      <c r="AS28" s="1">
        <v>8</v>
      </c>
      <c r="AW28" s="3">
        <f t="shared" ca="1" si="3"/>
        <v>0.88228384035575025</v>
      </c>
      <c r="AX28" s="4">
        <f t="shared" ca="1" si="1"/>
        <v>15</v>
      </c>
      <c r="AY28" s="1"/>
      <c r="AZ28" s="1">
        <v>28</v>
      </c>
      <c r="BA28" s="1">
        <v>2</v>
      </c>
      <c r="BB28" s="1">
        <v>7</v>
      </c>
    </row>
    <row r="29" spans="1:54" ht="38.25" customHeight="1" thickBot="1" x14ac:dyDescent="0.3">
      <c r="B29" s="35" t="str">
        <f>B2</f>
        <v>　　月　　日</v>
      </c>
      <c r="C29" s="36"/>
      <c r="D29" s="37"/>
      <c r="E29" s="35" t="str">
        <f t="shared" ref="E29" si="20">E2</f>
        <v>名前</v>
      </c>
      <c r="F29" s="36"/>
      <c r="G29" s="72"/>
      <c r="H29" s="38"/>
      <c r="I29" s="39"/>
      <c r="J29" s="39"/>
      <c r="K29" s="39"/>
      <c r="L29" s="39"/>
      <c r="M29" s="39"/>
      <c r="N29" s="40"/>
      <c r="P29" s="1"/>
      <c r="Q29" s="1">
        <v>12</v>
      </c>
      <c r="R29" s="31">
        <f t="shared" ca="1" si="15"/>
        <v>7</v>
      </c>
      <c r="S29" s="31" t="str">
        <f t="shared" ca="1" si="16"/>
        <v/>
      </c>
      <c r="U29" s="1">
        <v>12</v>
      </c>
      <c r="V29" s="31">
        <f t="shared" ca="1" si="17"/>
        <v>13</v>
      </c>
      <c r="W29" s="31" t="str">
        <f t="shared" ca="1" si="18"/>
        <v>◯</v>
      </c>
      <c r="AN29" s="3">
        <f t="shared" ca="1" si="2"/>
        <v>0.87848151777441297</v>
      </c>
      <c r="AO29" s="4">
        <f t="shared" ca="1" si="0"/>
        <v>13</v>
      </c>
      <c r="AP29" s="1"/>
      <c r="AQ29" s="1">
        <v>29</v>
      </c>
      <c r="AR29" s="1">
        <v>2</v>
      </c>
      <c r="AS29" s="1">
        <v>9</v>
      </c>
      <c r="AW29" s="3">
        <f t="shared" ca="1" si="3"/>
        <v>0.83376341920216146</v>
      </c>
      <c r="AX29" s="4">
        <f t="shared" ca="1" si="1"/>
        <v>22</v>
      </c>
      <c r="AY29" s="1"/>
      <c r="AZ29" s="1">
        <v>29</v>
      </c>
      <c r="BA29" s="1">
        <v>2</v>
      </c>
      <c r="BB29" s="1">
        <v>8</v>
      </c>
    </row>
    <row r="30" spans="1:54" ht="15" customHeight="1" x14ac:dyDescent="0.25">
      <c r="B30" s="10"/>
      <c r="C30" s="10"/>
      <c r="D30" s="10"/>
      <c r="E30" s="10"/>
      <c r="F30" s="10"/>
      <c r="G30" s="10"/>
      <c r="H30" s="11"/>
      <c r="I30" s="11"/>
      <c r="J30" s="11"/>
      <c r="K30" s="11"/>
      <c r="L30" s="11"/>
      <c r="M30" s="11"/>
      <c r="P30" s="1"/>
      <c r="AN30" s="3">
        <f t="shared" ca="1" si="2"/>
        <v>0.44436362882984604</v>
      </c>
      <c r="AO30" s="4">
        <f t="shared" ca="1" si="0"/>
        <v>55</v>
      </c>
      <c r="AP30" s="1"/>
      <c r="AQ30" s="1">
        <v>30</v>
      </c>
      <c r="AR30" s="1">
        <v>3</v>
      </c>
      <c r="AS30" s="1">
        <v>0</v>
      </c>
      <c r="AW30" s="3">
        <f t="shared" ca="1" si="3"/>
        <v>0.28406611242839153</v>
      </c>
      <c r="AX30" s="4">
        <f t="shared" ca="1" si="1"/>
        <v>74</v>
      </c>
      <c r="AY30" s="1"/>
      <c r="AZ30" s="1">
        <v>30</v>
      </c>
      <c r="BA30" s="1">
        <v>2</v>
      </c>
      <c r="BB30" s="1">
        <v>9</v>
      </c>
    </row>
    <row r="31" spans="1:54" ht="12.95" customHeight="1" x14ac:dyDescent="0.25">
      <c r="A31" s="12"/>
      <c r="B31" s="52"/>
      <c r="C31" s="15"/>
      <c r="D31" s="15"/>
      <c r="E31" s="14"/>
      <c r="F31" s="12"/>
      <c r="G31" s="52"/>
      <c r="H31" s="15"/>
      <c r="I31" s="15"/>
      <c r="J31" s="14"/>
      <c r="K31" s="12"/>
      <c r="L31" s="52"/>
      <c r="M31" s="15"/>
      <c r="N31" s="15"/>
      <c r="O31" s="14"/>
      <c r="P31" s="1"/>
      <c r="Q31" s="2">
        <f t="shared" ref="Q31:S42" si="21">Q5</f>
        <v>1</v>
      </c>
      <c r="R31" s="8">
        <f t="shared" ca="1" si="21"/>
        <v>2</v>
      </c>
      <c r="S31" s="8">
        <f t="shared" ca="1" si="21"/>
        <v>5</v>
      </c>
      <c r="T31" s="9"/>
      <c r="U31" s="1">
        <f t="shared" ref="U31:W42" si="22">U5</f>
        <v>1</v>
      </c>
      <c r="V31" s="8">
        <f t="shared" ca="1" si="22"/>
        <v>0</v>
      </c>
      <c r="W31" s="8">
        <f t="shared" ca="1" si="22"/>
        <v>8</v>
      </c>
      <c r="X31" s="9"/>
      <c r="Y31" s="32">
        <f t="shared" ref="Y31:AD42" si="23">Y5</f>
        <v>1</v>
      </c>
      <c r="Z31" s="5">
        <f t="shared" ca="1" si="23"/>
        <v>25</v>
      </c>
      <c r="AA31" s="6" t="str">
        <f t="shared" si="23"/>
        <v>＋</v>
      </c>
      <c r="AB31" s="6">
        <f t="shared" ca="1" si="23"/>
        <v>8</v>
      </c>
      <c r="AC31" s="7" t="str">
        <f t="shared" si="23"/>
        <v>＝</v>
      </c>
      <c r="AD31" s="8">
        <f t="shared" ca="1" si="23"/>
        <v>33</v>
      </c>
      <c r="AN31" s="3">
        <f t="shared" ca="1" si="2"/>
        <v>0.77194337048889028</v>
      </c>
      <c r="AO31" s="4">
        <f t="shared" ca="1" si="0"/>
        <v>26</v>
      </c>
      <c r="AP31" s="1"/>
      <c r="AQ31" s="1">
        <v>31</v>
      </c>
      <c r="AR31" s="1">
        <v>3</v>
      </c>
      <c r="AS31" s="1">
        <v>1</v>
      </c>
      <c r="AW31" s="3">
        <f t="shared" ca="1" si="3"/>
        <v>0.40790909034675393</v>
      </c>
      <c r="AX31" s="4">
        <f t="shared" ca="1" si="1"/>
        <v>58</v>
      </c>
      <c r="AY31" s="1"/>
      <c r="AZ31" s="1">
        <v>31</v>
      </c>
      <c r="BA31" s="1">
        <v>3</v>
      </c>
      <c r="BB31" s="1">
        <v>0</v>
      </c>
    </row>
    <row r="32" spans="1:54" ht="39.950000000000003" customHeight="1" x14ac:dyDescent="0.25">
      <c r="A32" s="16"/>
      <c r="B32" s="73"/>
      <c r="C32" s="18">
        <f t="shared" ref="C32:N32" ca="1" si="24">C5</f>
        <v>2</v>
      </c>
      <c r="D32" s="18">
        <f t="shared" ca="1" si="24"/>
        <v>5</v>
      </c>
      <c r="E32" s="57"/>
      <c r="F32" s="58"/>
      <c r="G32" s="73"/>
      <c r="H32" s="18">
        <f t="shared" ca="1" si="24"/>
        <v>5</v>
      </c>
      <c r="I32" s="18">
        <f t="shared" ca="1" si="24"/>
        <v>0</v>
      </c>
      <c r="J32" s="57"/>
      <c r="K32" s="58"/>
      <c r="L32" s="73"/>
      <c r="M32" s="18">
        <f t="shared" ca="1" si="24"/>
        <v>6</v>
      </c>
      <c r="N32" s="18">
        <f t="shared" ca="1" si="24"/>
        <v>2</v>
      </c>
      <c r="O32" s="19"/>
      <c r="P32" s="1"/>
      <c r="Q32" s="2">
        <f t="shared" si="21"/>
        <v>2</v>
      </c>
      <c r="R32" s="8">
        <f t="shared" ca="1" si="21"/>
        <v>5</v>
      </c>
      <c r="S32" s="8">
        <f t="shared" ca="1" si="21"/>
        <v>0</v>
      </c>
      <c r="T32" s="9"/>
      <c r="U32" s="1">
        <f t="shared" si="22"/>
        <v>2</v>
      </c>
      <c r="V32" s="8">
        <f t="shared" ca="1" si="22"/>
        <v>0</v>
      </c>
      <c r="W32" s="8">
        <f t="shared" ca="1" si="22"/>
        <v>9</v>
      </c>
      <c r="X32" s="9"/>
      <c r="Y32" s="32">
        <f t="shared" si="23"/>
        <v>2</v>
      </c>
      <c r="Z32" s="5">
        <f t="shared" ca="1" si="23"/>
        <v>59</v>
      </c>
      <c r="AA32" s="6" t="str">
        <f t="shared" si="23"/>
        <v>＋</v>
      </c>
      <c r="AB32" s="6">
        <f t="shared" ca="1" si="23"/>
        <v>0</v>
      </c>
      <c r="AC32" s="7" t="str">
        <f t="shared" si="23"/>
        <v>＝</v>
      </c>
      <c r="AD32" s="8">
        <f t="shared" ca="1" si="23"/>
        <v>59</v>
      </c>
      <c r="AN32" s="3">
        <f t="shared" ca="1" si="2"/>
        <v>0.66308768563219334</v>
      </c>
      <c r="AO32" s="4">
        <f t="shared" ca="1" si="0"/>
        <v>35</v>
      </c>
      <c r="AP32" s="1"/>
      <c r="AQ32" s="1">
        <v>32</v>
      </c>
      <c r="AR32" s="1">
        <v>3</v>
      </c>
      <c r="AS32" s="1">
        <v>2</v>
      </c>
      <c r="AW32" s="3">
        <f t="shared" ca="1" si="3"/>
        <v>0.32227474196015671</v>
      </c>
      <c r="AX32" s="4">
        <f t="shared" ca="1" si="1"/>
        <v>71</v>
      </c>
      <c r="AY32" s="1"/>
      <c r="AZ32" s="1">
        <v>32</v>
      </c>
      <c r="BA32" s="1">
        <v>3</v>
      </c>
      <c r="BB32" s="1">
        <v>1</v>
      </c>
    </row>
    <row r="33" spans="1:54" ht="39.950000000000003" customHeight="1" x14ac:dyDescent="0.25">
      <c r="A33" s="55"/>
      <c r="B33" s="74" t="str">
        <f t="shared" ref="B33:N33" si="25">B6</f>
        <v>＋</v>
      </c>
      <c r="C33" s="18">
        <f t="shared" ca="1" si="25"/>
        <v>0</v>
      </c>
      <c r="D33" s="18">
        <f t="shared" ca="1" si="25"/>
        <v>8</v>
      </c>
      <c r="E33" s="57"/>
      <c r="F33" s="58"/>
      <c r="G33" s="74" t="str">
        <f t="shared" si="25"/>
        <v>＋</v>
      </c>
      <c r="H33" s="18">
        <f t="shared" ca="1" si="25"/>
        <v>0</v>
      </c>
      <c r="I33" s="18">
        <f t="shared" ca="1" si="25"/>
        <v>9</v>
      </c>
      <c r="J33" s="57"/>
      <c r="K33" s="58"/>
      <c r="L33" s="74" t="str">
        <f t="shared" si="25"/>
        <v>＋</v>
      </c>
      <c r="M33" s="18">
        <f t="shared" ca="1" si="25"/>
        <v>7</v>
      </c>
      <c r="N33" s="18">
        <f t="shared" ca="1" si="25"/>
        <v>5</v>
      </c>
      <c r="O33" s="59"/>
      <c r="P33" s="1"/>
      <c r="Q33" s="1">
        <f t="shared" si="21"/>
        <v>3</v>
      </c>
      <c r="R33" s="8">
        <f t="shared" ca="1" si="21"/>
        <v>6</v>
      </c>
      <c r="S33" s="8">
        <f t="shared" ca="1" si="21"/>
        <v>2</v>
      </c>
      <c r="T33" s="9"/>
      <c r="U33" s="1">
        <f t="shared" si="22"/>
        <v>3</v>
      </c>
      <c r="V33" s="8">
        <f t="shared" ca="1" si="22"/>
        <v>7</v>
      </c>
      <c r="W33" s="8">
        <f t="shared" ca="1" si="22"/>
        <v>5</v>
      </c>
      <c r="X33" s="9"/>
      <c r="Y33" s="32">
        <f t="shared" si="23"/>
        <v>3</v>
      </c>
      <c r="Z33" s="5">
        <f t="shared" ca="1" si="23"/>
        <v>65</v>
      </c>
      <c r="AA33" s="6" t="str">
        <f t="shared" si="23"/>
        <v>＋</v>
      </c>
      <c r="AB33" s="6">
        <f t="shared" ca="1" si="23"/>
        <v>72</v>
      </c>
      <c r="AC33" s="7" t="str">
        <f t="shared" si="23"/>
        <v>＝</v>
      </c>
      <c r="AD33" s="8">
        <f t="shared" ca="1" si="23"/>
        <v>137</v>
      </c>
      <c r="AN33" s="3">
        <f t="shared" ca="1" si="2"/>
        <v>0.85085049873149543</v>
      </c>
      <c r="AO33" s="4">
        <f t="shared" ca="1" si="0"/>
        <v>17</v>
      </c>
      <c r="AP33" s="1"/>
      <c r="AQ33" s="1">
        <v>33</v>
      </c>
      <c r="AR33" s="1">
        <v>3</v>
      </c>
      <c r="AS33" s="1">
        <v>3</v>
      </c>
      <c r="AW33" s="3">
        <f t="shared" ca="1" si="3"/>
        <v>0.99962530518175086</v>
      </c>
      <c r="AX33" s="4">
        <f t="shared" ca="1" si="1"/>
        <v>1</v>
      </c>
      <c r="AY33" s="1"/>
      <c r="AZ33" s="1">
        <v>33</v>
      </c>
      <c r="BA33" s="1">
        <v>3</v>
      </c>
      <c r="BB33" s="1">
        <v>2</v>
      </c>
    </row>
    <row r="34" spans="1:54" ht="26.1" customHeight="1" x14ac:dyDescent="0.25">
      <c r="A34" s="55"/>
      <c r="B34" s="75" t="str">
        <f ca="1">S45</f>
        <v/>
      </c>
      <c r="C34" s="75" t="str">
        <f ca="1">W45</f>
        <v>①</v>
      </c>
      <c r="D34" s="76"/>
      <c r="E34" s="59"/>
      <c r="F34" s="55"/>
      <c r="G34" s="75" t="str">
        <f ca="1">S46</f>
        <v/>
      </c>
      <c r="H34" s="75" t="str">
        <f ca="1">W46</f>
        <v/>
      </c>
      <c r="I34" s="75">
        <f>AD45</f>
        <v>0</v>
      </c>
      <c r="J34" s="59"/>
      <c r="K34" s="55"/>
      <c r="L34" s="75" t="str">
        <f ca="1">S47</f>
        <v>①</v>
      </c>
      <c r="M34" s="75" t="str">
        <f ca="1">W47</f>
        <v/>
      </c>
      <c r="N34" s="76"/>
      <c r="O34" s="59"/>
      <c r="P34" s="1"/>
      <c r="Q34" s="1">
        <f t="shared" si="21"/>
        <v>4</v>
      </c>
      <c r="R34" s="8">
        <f t="shared" ca="1" si="21"/>
        <v>2</v>
      </c>
      <c r="S34" s="8">
        <f t="shared" ca="1" si="21"/>
        <v>9</v>
      </c>
      <c r="T34" s="9"/>
      <c r="U34" s="1">
        <f t="shared" si="22"/>
        <v>4</v>
      </c>
      <c r="V34" s="8">
        <f t="shared" ca="1" si="22"/>
        <v>7</v>
      </c>
      <c r="W34" s="8">
        <f t="shared" ca="1" si="22"/>
        <v>7</v>
      </c>
      <c r="X34" s="9"/>
      <c r="Y34" s="32">
        <f t="shared" si="23"/>
        <v>4</v>
      </c>
      <c r="Z34" s="5">
        <f t="shared" ca="1" si="23"/>
        <v>27</v>
      </c>
      <c r="AA34" s="6" t="str">
        <f t="shared" si="23"/>
        <v>＋</v>
      </c>
      <c r="AB34" s="6">
        <f t="shared" ca="1" si="23"/>
        <v>79</v>
      </c>
      <c r="AC34" s="7" t="str">
        <f t="shared" si="23"/>
        <v>＝</v>
      </c>
      <c r="AD34" s="8">
        <f t="shared" ca="1" si="23"/>
        <v>106</v>
      </c>
      <c r="AN34" s="3">
        <f t="shared" ca="1" si="2"/>
        <v>0.32264410461238302</v>
      </c>
      <c r="AO34" s="4">
        <f t="shared" ca="1" si="0"/>
        <v>64</v>
      </c>
      <c r="AP34" s="1"/>
      <c r="AQ34" s="1">
        <v>34</v>
      </c>
      <c r="AR34" s="1">
        <v>3</v>
      </c>
      <c r="AS34" s="1">
        <v>4</v>
      </c>
      <c r="AW34" s="3">
        <f t="shared" ca="1" si="3"/>
        <v>0.68422054298673396</v>
      </c>
      <c r="AX34" s="4">
        <f t="shared" ca="1" si="1"/>
        <v>35</v>
      </c>
      <c r="AY34" s="1"/>
      <c r="AZ34" s="1">
        <v>34</v>
      </c>
      <c r="BA34" s="1">
        <v>3</v>
      </c>
      <c r="BB34" s="1">
        <v>3</v>
      </c>
    </row>
    <row r="35" spans="1:54" ht="45" customHeight="1" x14ac:dyDescent="0.7">
      <c r="A35" s="16"/>
      <c r="B35" s="33">
        <f ca="1">MOD(ROUNDDOWN(AD31/100,0),10)</f>
        <v>0</v>
      </c>
      <c r="C35" s="33">
        <f ca="1">MOD(ROUNDDOWN(AD31/10,0),10)</f>
        <v>3</v>
      </c>
      <c r="D35" s="33">
        <f ca="1">MOD(ROUNDDOWN(AD31/1,0),10)</f>
        <v>3</v>
      </c>
      <c r="E35" s="19"/>
      <c r="F35" s="16"/>
      <c r="G35" s="33">
        <f ca="1">MOD(ROUNDDOWN(AD32/100,0),10)</f>
        <v>0</v>
      </c>
      <c r="H35" s="33">
        <f ca="1">MOD(ROUNDDOWN(AD32/10,0),10)</f>
        <v>5</v>
      </c>
      <c r="I35" s="33">
        <f ca="1">MOD(ROUNDDOWN(AD32/1,0),10)</f>
        <v>9</v>
      </c>
      <c r="J35" s="19"/>
      <c r="K35" s="16"/>
      <c r="L35" s="33">
        <f ca="1">MOD(ROUNDDOWN(AD33/100,0),10)</f>
        <v>1</v>
      </c>
      <c r="M35" s="33">
        <f ca="1">MOD(ROUNDDOWN(AD33/10,0),10)</f>
        <v>3</v>
      </c>
      <c r="N35" s="33">
        <f ca="1">MOD(ROUNDDOWN(AD33/1,0),10)</f>
        <v>7</v>
      </c>
      <c r="O35" s="19"/>
      <c r="P35" s="1"/>
      <c r="Q35" s="1">
        <f t="shared" si="21"/>
        <v>5</v>
      </c>
      <c r="R35" s="8">
        <f t="shared" ca="1" si="21"/>
        <v>0</v>
      </c>
      <c r="S35" s="8">
        <f t="shared" ca="1" si="21"/>
        <v>3</v>
      </c>
      <c r="T35" s="9"/>
      <c r="U35" s="1">
        <f t="shared" si="22"/>
        <v>5</v>
      </c>
      <c r="V35" s="8">
        <f t="shared" ca="1" si="22"/>
        <v>8</v>
      </c>
      <c r="W35" s="8">
        <f t="shared" ca="1" si="22"/>
        <v>7</v>
      </c>
      <c r="X35" s="9"/>
      <c r="Y35" s="32">
        <f t="shared" si="23"/>
        <v>5</v>
      </c>
      <c r="Z35" s="5">
        <f t="shared" ca="1" si="23"/>
        <v>7</v>
      </c>
      <c r="AA35" s="6" t="str">
        <f t="shared" si="23"/>
        <v>＋</v>
      </c>
      <c r="AB35" s="6">
        <f t="shared" ca="1" si="23"/>
        <v>83</v>
      </c>
      <c r="AC35" s="7" t="str">
        <f t="shared" si="23"/>
        <v>＝</v>
      </c>
      <c r="AD35" s="8">
        <f t="shared" ca="1" si="23"/>
        <v>90</v>
      </c>
      <c r="AN35" s="3">
        <f t="shared" ca="1" si="2"/>
        <v>0.29744786612006946</v>
      </c>
      <c r="AO35" s="4">
        <f t="shared" ca="1" si="0"/>
        <v>68</v>
      </c>
      <c r="AP35" s="1"/>
      <c r="AQ35" s="1">
        <v>35</v>
      </c>
      <c r="AR35" s="1">
        <v>3</v>
      </c>
      <c r="AS35" s="1">
        <v>5</v>
      </c>
      <c r="AW35" s="3">
        <f t="shared" ca="1" si="3"/>
        <v>0.41617217528773387</v>
      </c>
      <c r="AX35" s="4">
        <f t="shared" ca="1" si="1"/>
        <v>56</v>
      </c>
      <c r="AY35" s="1"/>
      <c r="AZ35" s="1">
        <v>35</v>
      </c>
      <c r="BA35" s="1">
        <v>3</v>
      </c>
      <c r="BB35" s="1">
        <v>4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1"/>
        <v>6</v>
      </c>
      <c r="R36" s="8">
        <f t="shared" ca="1" si="21"/>
        <v>7</v>
      </c>
      <c r="S36" s="8">
        <f t="shared" ca="1" si="21"/>
        <v>4</v>
      </c>
      <c r="T36" s="9"/>
      <c r="U36" s="1">
        <f t="shared" si="22"/>
        <v>6</v>
      </c>
      <c r="V36" s="8">
        <f t="shared" ca="1" si="22"/>
        <v>0</v>
      </c>
      <c r="W36" s="8">
        <f t="shared" ca="1" si="22"/>
        <v>6</v>
      </c>
      <c r="X36" s="9"/>
      <c r="Y36" s="32">
        <f t="shared" si="23"/>
        <v>6</v>
      </c>
      <c r="Z36" s="5">
        <f t="shared" ca="1" si="23"/>
        <v>76</v>
      </c>
      <c r="AA36" s="6" t="str">
        <f t="shared" si="23"/>
        <v>＋</v>
      </c>
      <c r="AB36" s="6">
        <f t="shared" ca="1" si="23"/>
        <v>4</v>
      </c>
      <c r="AC36" s="7" t="str">
        <f t="shared" si="23"/>
        <v>＝</v>
      </c>
      <c r="AD36" s="8">
        <f t="shared" ca="1" si="23"/>
        <v>80</v>
      </c>
      <c r="AN36" s="3">
        <f t="shared" ca="1" si="2"/>
        <v>6.7951766171264416E-2</v>
      </c>
      <c r="AO36" s="4">
        <f t="shared" ca="1" si="0"/>
        <v>92</v>
      </c>
      <c r="AP36" s="1"/>
      <c r="AQ36" s="1">
        <v>36</v>
      </c>
      <c r="AR36" s="1">
        <v>3</v>
      </c>
      <c r="AS36" s="1">
        <v>6</v>
      </c>
      <c r="AW36" s="3">
        <f t="shared" ca="1" si="3"/>
        <v>0.83565396765441546</v>
      </c>
      <c r="AX36" s="4">
        <f t="shared" ca="1" si="1"/>
        <v>21</v>
      </c>
      <c r="AY36" s="1"/>
      <c r="AZ36" s="1">
        <v>36</v>
      </c>
      <c r="BA36" s="1">
        <v>3</v>
      </c>
      <c r="BB36" s="1">
        <v>5</v>
      </c>
    </row>
    <row r="37" spans="1:54" ht="12.95" customHeight="1" x14ac:dyDescent="0.25">
      <c r="A37" s="12"/>
      <c r="B37" s="52"/>
      <c r="C37" s="15"/>
      <c r="D37" s="15"/>
      <c r="E37" s="14"/>
      <c r="F37" s="12"/>
      <c r="G37" s="52"/>
      <c r="H37" s="15"/>
      <c r="I37" s="15"/>
      <c r="J37" s="14"/>
      <c r="K37" s="12"/>
      <c r="L37" s="52"/>
      <c r="M37" s="15"/>
      <c r="N37" s="15"/>
      <c r="O37" s="14"/>
      <c r="P37" s="1"/>
      <c r="Q37" s="1">
        <f t="shared" si="21"/>
        <v>7</v>
      </c>
      <c r="R37" s="8">
        <f t="shared" ca="1" si="21"/>
        <v>5</v>
      </c>
      <c r="S37" s="8">
        <f t="shared" ca="1" si="21"/>
        <v>6</v>
      </c>
      <c r="T37" s="9"/>
      <c r="U37" s="1">
        <f t="shared" si="22"/>
        <v>7</v>
      </c>
      <c r="V37" s="8">
        <f t="shared" ca="1" si="22"/>
        <v>2</v>
      </c>
      <c r="W37" s="8">
        <f t="shared" ca="1" si="22"/>
        <v>2</v>
      </c>
      <c r="X37" s="9"/>
      <c r="Y37" s="32">
        <f t="shared" si="23"/>
        <v>7</v>
      </c>
      <c r="Z37" s="5">
        <f t="shared" ca="1" si="23"/>
        <v>52</v>
      </c>
      <c r="AA37" s="6" t="str">
        <f t="shared" si="23"/>
        <v>＋</v>
      </c>
      <c r="AB37" s="6">
        <f t="shared" ca="1" si="23"/>
        <v>26</v>
      </c>
      <c r="AC37" s="7" t="str">
        <f t="shared" si="23"/>
        <v>＝</v>
      </c>
      <c r="AD37" s="8">
        <f t="shared" ca="1" si="23"/>
        <v>78</v>
      </c>
      <c r="AN37" s="3">
        <f t="shared" ca="1" si="2"/>
        <v>0.22517327736878689</v>
      </c>
      <c r="AO37" s="4">
        <f t="shared" ca="1" si="0"/>
        <v>72</v>
      </c>
      <c r="AP37" s="1"/>
      <c r="AQ37" s="1">
        <v>37</v>
      </c>
      <c r="AR37" s="1">
        <v>3</v>
      </c>
      <c r="AS37" s="1">
        <v>7</v>
      </c>
      <c r="AW37" s="3">
        <f t="shared" ca="1" si="3"/>
        <v>0.75019602443885691</v>
      </c>
      <c r="AX37" s="4">
        <f t="shared" ca="1" si="1"/>
        <v>27</v>
      </c>
      <c r="AY37" s="1"/>
      <c r="AZ37" s="1">
        <v>37</v>
      </c>
      <c r="BA37" s="1">
        <v>3</v>
      </c>
      <c r="BB37" s="1">
        <v>6</v>
      </c>
    </row>
    <row r="38" spans="1:54" ht="39.950000000000003" customHeight="1" x14ac:dyDescent="0.25">
      <c r="A38" s="16"/>
      <c r="B38" s="17"/>
      <c r="C38" s="18">
        <f t="shared" ref="C38:N38" ca="1" si="26">C11</f>
        <v>2</v>
      </c>
      <c r="D38" s="18">
        <f t="shared" ca="1" si="26"/>
        <v>9</v>
      </c>
      <c r="E38" s="19"/>
      <c r="F38" s="16"/>
      <c r="G38" s="17"/>
      <c r="H38" s="18">
        <f t="shared" ca="1" si="26"/>
        <v>0</v>
      </c>
      <c r="I38" s="18">
        <f t="shared" ca="1" si="26"/>
        <v>3</v>
      </c>
      <c r="J38" s="19"/>
      <c r="K38" s="16"/>
      <c r="L38" s="17"/>
      <c r="M38" s="18">
        <f t="shared" ca="1" si="26"/>
        <v>7</v>
      </c>
      <c r="N38" s="18">
        <f t="shared" ca="1" si="26"/>
        <v>4</v>
      </c>
      <c r="O38" s="19"/>
      <c r="P38" s="1"/>
      <c r="Q38" s="1">
        <f t="shared" si="21"/>
        <v>8</v>
      </c>
      <c r="R38" s="8">
        <f t="shared" ca="1" si="21"/>
        <v>2</v>
      </c>
      <c r="S38" s="8">
        <f t="shared" ca="1" si="21"/>
        <v>2</v>
      </c>
      <c r="T38" s="9"/>
      <c r="U38" s="1">
        <f t="shared" si="22"/>
        <v>8</v>
      </c>
      <c r="V38" s="8">
        <f t="shared" ca="1" si="22"/>
        <v>9</v>
      </c>
      <c r="W38" s="8">
        <f t="shared" ca="1" si="22"/>
        <v>8</v>
      </c>
      <c r="X38" s="9"/>
      <c r="Y38" s="32">
        <f t="shared" si="23"/>
        <v>8</v>
      </c>
      <c r="Z38" s="5">
        <f t="shared" ca="1" si="23"/>
        <v>28</v>
      </c>
      <c r="AA38" s="6" t="str">
        <f t="shared" si="23"/>
        <v>＋</v>
      </c>
      <c r="AB38" s="6">
        <f t="shared" ca="1" si="23"/>
        <v>92</v>
      </c>
      <c r="AC38" s="7" t="str">
        <f t="shared" si="23"/>
        <v>＝</v>
      </c>
      <c r="AD38" s="8">
        <f t="shared" ca="1" si="23"/>
        <v>120</v>
      </c>
      <c r="AN38" s="3">
        <f t="shared" ca="1" si="2"/>
        <v>0.16729371512279578</v>
      </c>
      <c r="AO38" s="4">
        <f t="shared" ca="1" si="0"/>
        <v>84</v>
      </c>
      <c r="AP38" s="1"/>
      <c r="AQ38" s="1">
        <v>38</v>
      </c>
      <c r="AR38" s="1">
        <v>3</v>
      </c>
      <c r="AS38" s="1">
        <v>8</v>
      </c>
      <c r="AW38" s="3">
        <f t="shared" ca="1" si="3"/>
        <v>0.47869229109462186</v>
      </c>
      <c r="AX38" s="4">
        <f t="shared" ca="1" si="1"/>
        <v>55</v>
      </c>
      <c r="AY38" s="1"/>
      <c r="AZ38" s="1">
        <v>38</v>
      </c>
      <c r="BA38" s="1">
        <v>3</v>
      </c>
      <c r="BB38" s="1">
        <v>7</v>
      </c>
    </row>
    <row r="39" spans="1:54" ht="39.950000000000003" customHeight="1" x14ac:dyDescent="0.25">
      <c r="A39" s="55"/>
      <c r="B39" s="74" t="str">
        <f t="shared" ref="B39:N39" si="27">B12</f>
        <v>＋</v>
      </c>
      <c r="C39" s="18">
        <f t="shared" ca="1" si="27"/>
        <v>7</v>
      </c>
      <c r="D39" s="18">
        <f t="shared" ca="1" si="27"/>
        <v>7</v>
      </c>
      <c r="E39" s="57"/>
      <c r="F39" s="58"/>
      <c r="G39" s="74" t="str">
        <f t="shared" si="27"/>
        <v>＋</v>
      </c>
      <c r="H39" s="18">
        <f t="shared" ca="1" si="27"/>
        <v>8</v>
      </c>
      <c r="I39" s="18">
        <f t="shared" ca="1" si="27"/>
        <v>7</v>
      </c>
      <c r="J39" s="57"/>
      <c r="K39" s="58"/>
      <c r="L39" s="74" t="str">
        <f t="shared" si="27"/>
        <v>＋</v>
      </c>
      <c r="M39" s="18">
        <f t="shared" ca="1" si="27"/>
        <v>0</v>
      </c>
      <c r="N39" s="18">
        <f t="shared" ca="1" si="27"/>
        <v>6</v>
      </c>
      <c r="O39" s="59"/>
      <c r="P39" s="1"/>
      <c r="Q39" s="1">
        <f t="shared" si="21"/>
        <v>9</v>
      </c>
      <c r="R39" s="8">
        <f t="shared" ca="1" si="21"/>
        <v>8</v>
      </c>
      <c r="S39" s="8">
        <f t="shared" ca="1" si="21"/>
        <v>1</v>
      </c>
      <c r="T39" s="9"/>
      <c r="U39" s="1">
        <f t="shared" si="22"/>
        <v>9</v>
      </c>
      <c r="V39" s="8">
        <f t="shared" ca="1" si="22"/>
        <v>6</v>
      </c>
      <c r="W39" s="8">
        <f t="shared" ca="1" si="22"/>
        <v>0</v>
      </c>
      <c r="X39" s="9"/>
      <c r="Y39" s="32">
        <f t="shared" si="23"/>
        <v>9</v>
      </c>
      <c r="Z39" s="5">
        <f t="shared" ca="1" si="23"/>
        <v>80</v>
      </c>
      <c r="AA39" s="6" t="str">
        <f t="shared" si="23"/>
        <v>＋</v>
      </c>
      <c r="AB39" s="6">
        <f t="shared" ca="1" si="23"/>
        <v>61</v>
      </c>
      <c r="AC39" s="7" t="str">
        <f t="shared" si="23"/>
        <v>＝</v>
      </c>
      <c r="AD39" s="8">
        <f t="shared" ca="1" si="23"/>
        <v>141</v>
      </c>
      <c r="AN39" s="3">
        <f t="shared" ca="1" si="2"/>
        <v>0.95893129462966431</v>
      </c>
      <c r="AO39" s="4">
        <f t="shared" ca="1" si="0"/>
        <v>5</v>
      </c>
      <c r="AP39" s="1"/>
      <c r="AQ39" s="1">
        <v>39</v>
      </c>
      <c r="AR39" s="1">
        <v>3</v>
      </c>
      <c r="AS39" s="1">
        <v>9</v>
      </c>
      <c r="AW39" s="3">
        <f t="shared" ca="1" si="3"/>
        <v>0.35623803364984807</v>
      </c>
      <c r="AX39" s="4">
        <f t="shared" ca="1" si="1"/>
        <v>65</v>
      </c>
      <c r="AY39" s="1"/>
      <c r="AZ39" s="1">
        <v>39</v>
      </c>
      <c r="BA39" s="1">
        <v>3</v>
      </c>
      <c r="BB39" s="1">
        <v>8</v>
      </c>
    </row>
    <row r="40" spans="1:54" ht="26.1" customHeight="1" x14ac:dyDescent="0.25">
      <c r="A40" s="55"/>
      <c r="B40" s="75" t="str">
        <f ca="1">S48</f>
        <v>①</v>
      </c>
      <c r="C40" s="75" t="str">
        <f ca="1">W48</f>
        <v>①</v>
      </c>
      <c r="D40" s="76"/>
      <c r="E40" s="59"/>
      <c r="F40" s="55"/>
      <c r="G40" s="75" t="str">
        <f ca="1">S49</f>
        <v/>
      </c>
      <c r="H40" s="75" t="str">
        <f ca="1">W49</f>
        <v>①</v>
      </c>
      <c r="I40" s="76"/>
      <c r="J40" s="59"/>
      <c r="K40" s="55"/>
      <c r="L40" s="75" t="str">
        <f ca="1">S50</f>
        <v/>
      </c>
      <c r="M40" s="75" t="str">
        <f ca="1">W50</f>
        <v>①</v>
      </c>
      <c r="N40" s="76"/>
      <c r="O40" s="59"/>
      <c r="P40" s="1"/>
      <c r="Q40" s="1">
        <f t="shared" si="21"/>
        <v>10</v>
      </c>
      <c r="R40" s="8">
        <f t="shared" ca="1" si="21"/>
        <v>5</v>
      </c>
      <c r="S40" s="8">
        <f t="shared" ca="1" si="21"/>
        <v>2</v>
      </c>
      <c r="T40" s="9"/>
      <c r="U40" s="1">
        <f t="shared" si="22"/>
        <v>10</v>
      </c>
      <c r="V40" s="8">
        <f t="shared" ca="1" si="22"/>
        <v>3</v>
      </c>
      <c r="W40" s="8">
        <f t="shared" ca="1" si="22"/>
        <v>3</v>
      </c>
      <c r="X40" s="9"/>
      <c r="Y40" s="32">
        <f t="shared" si="23"/>
        <v>10</v>
      </c>
      <c r="Z40" s="5">
        <f t="shared" ca="1" si="23"/>
        <v>53</v>
      </c>
      <c r="AA40" s="6" t="str">
        <f t="shared" si="23"/>
        <v>＋</v>
      </c>
      <c r="AB40" s="6">
        <f t="shared" ca="1" si="23"/>
        <v>32</v>
      </c>
      <c r="AC40" s="7" t="str">
        <f t="shared" si="23"/>
        <v>＝</v>
      </c>
      <c r="AD40" s="8">
        <f t="shared" ca="1" si="23"/>
        <v>85</v>
      </c>
      <c r="AN40" s="3">
        <f t="shared" ca="1" si="2"/>
        <v>0.21178012134945878</v>
      </c>
      <c r="AO40" s="4">
        <f t="shared" ca="1" si="0"/>
        <v>75</v>
      </c>
      <c r="AP40" s="1"/>
      <c r="AQ40" s="1">
        <v>40</v>
      </c>
      <c r="AR40" s="1">
        <v>4</v>
      </c>
      <c r="AS40" s="1">
        <v>0</v>
      </c>
      <c r="AW40" s="3">
        <f t="shared" ca="1" si="3"/>
        <v>8.7544397074458824E-2</v>
      </c>
      <c r="AX40" s="4">
        <f t="shared" ca="1" si="1"/>
        <v>89</v>
      </c>
      <c r="AY40" s="1"/>
      <c r="AZ40" s="1">
        <v>40</v>
      </c>
      <c r="BA40" s="1">
        <v>3</v>
      </c>
      <c r="BB40" s="1">
        <v>9</v>
      </c>
    </row>
    <row r="41" spans="1:54" ht="45" customHeight="1" x14ac:dyDescent="0.7">
      <c r="A41" s="16"/>
      <c r="B41" s="33">
        <f ca="1">MOD(ROUNDDOWN(AD34/100,0),10)</f>
        <v>1</v>
      </c>
      <c r="C41" s="33">
        <f ca="1">MOD(ROUNDDOWN(AD34/10,0),10)</f>
        <v>0</v>
      </c>
      <c r="D41" s="33">
        <f ca="1">MOD(ROUNDDOWN(AD34/1,0),10)</f>
        <v>6</v>
      </c>
      <c r="E41" s="19"/>
      <c r="F41" s="16"/>
      <c r="G41" s="33">
        <f ca="1">MOD(ROUNDDOWN(AD35/100,0),10)</f>
        <v>0</v>
      </c>
      <c r="H41" s="33">
        <f ca="1">MOD(ROUNDDOWN(AD35/10,0),10)</f>
        <v>9</v>
      </c>
      <c r="I41" s="33">
        <f ca="1">MOD(ROUNDDOWN(AD35/1,0),10)</f>
        <v>0</v>
      </c>
      <c r="J41" s="19"/>
      <c r="K41" s="16"/>
      <c r="L41" s="33">
        <f ca="1">MOD(ROUNDDOWN(AD36/100,0),10)</f>
        <v>0</v>
      </c>
      <c r="M41" s="33">
        <f ca="1">MOD(ROUNDDOWN(AD36/10,0),10)</f>
        <v>8</v>
      </c>
      <c r="N41" s="33">
        <f ca="1">MOD(ROUNDDOWN(AD36/1,0),10)</f>
        <v>0</v>
      </c>
      <c r="O41" s="19"/>
      <c r="P41" s="1"/>
      <c r="Q41" s="1">
        <f t="shared" si="21"/>
        <v>11</v>
      </c>
      <c r="R41" s="8">
        <f t="shared" ca="1" si="21"/>
        <v>5</v>
      </c>
      <c r="S41" s="8">
        <f t="shared" ca="1" si="21"/>
        <v>9</v>
      </c>
      <c r="T41" s="9"/>
      <c r="U41" s="1">
        <f t="shared" si="22"/>
        <v>11</v>
      </c>
      <c r="V41" s="8">
        <f t="shared" ca="1" si="22"/>
        <v>4</v>
      </c>
      <c r="W41" s="8">
        <f t="shared" ca="1" si="22"/>
        <v>9</v>
      </c>
      <c r="X41" s="9"/>
      <c r="Y41" s="32">
        <f t="shared" si="23"/>
        <v>11</v>
      </c>
      <c r="Z41" s="5">
        <f t="shared" ca="1" si="23"/>
        <v>59</v>
      </c>
      <c r="AA41" s="6" t="str">
        <f t="shared" si="23"/>
        <v>＋</v>
      </c>
      <c r="AB41" s="6">
        <f t="shared" ca="1" si="23"/>
        <v>49</v>
      </c>
      <c r="AC41" s="7" t="str">
        <f t="shared" si="23"/>
        <v>＝</v>
      </c>
      <c r="AD41" s="8">
        <f t="shared" ca="1" si="23"/>
        <v>108</v>
      </c>
      <c r="AN41" s="3">
        <f t="shared" ca="1" si="2"/>
        <v>0.95714317806513183</v>
      </c>
      <c r="AO41" s="4">
        <f t="shared" ca="1" si="0"/>
        <v>6</v>
      </c>
      <c r="AP41" s="1"/>
      <c r="AQ41" s="1">
        <v>41</v>
      </c>
      <c r="AR41" s="1">
        <v>4</v>
      </c>
      <c r="AS41" s="1">
        <v>1</v>
      </c>
      <c r="AW41" s="3">
        <f t="shared" ca="1" si="3"/>
        <v>0.70480445402053904</v>
      </c>
      <c r="AX41" s="4">
        <f t="shared" ca="1" si="1"/>
        <v>34</v>
      </c>
      <c r="AY41" s="1"/>
      <c r="AZ41" s="1">
        <v>41</v>
      </c>
      <c r="BA41" s="1">
        <v>4</v>
      </c>
      <c r="BB41" s="1">
        <v>0</v>
      </c>
    </row>
    <row r="42" spans="1:54" ht="12.95" customHeight="1" x14ac:dyDescent="0.25">
      <c r="A42" s="24"/>
      <c r="B42" s="25"/>
      <c r="C42" s="25"/>
      <c r="D42" s="25"/>
      <c r="E42" s="26"/>
      <c r="F42" s="24"/>
      <c r="G42" s="25"/>
      <c r="H42" s="25"/>
      <c r="I42" s="25"/>
      <c r="J42" s="26"/>
      <c r="K42" s="24"/>
      <c r="L42" s="25"/>
      <c r="M42" s="25"/>
      <c r="N42" s="25"/>
      <c r="O42" s="26"/>
      <c r="P42" s="1"/>
      <c r="Q42" s="1">
        <f t="shared" si="21"/>
        <v>12</v>
      </c>
      <c r="R42" s="8">
        <f t="shared" ca="1" si="21"/>
        <v>3</v>
      </c>
      <c r="S42" s="8">
        <f t="shared" ca="1" si="21"/>
        <v>9</v>
      </c>
      <c r="T42" s="9"/>
      <c r="U42" s="1">
        <f t="shared" si="22"/>
        <v>12</v>
      </c>
      <c r="V42" s="8">
        <f t="shared" ca="1" si="22"/>
        <v>4</v>
      </c>
      <c r="W42" s="8">
        <f t="shared" ca="1" si="22"/>
        <v>4</v>
      </c>
      <c r="X42" s="9"/>
      <c r="Y42" s="32">
        <f t="shared" si="23"/>
        <v>12</v>
      </c>
      <c r="Z42" s="5">
        <f t="shared" ca="1" si="23"/>
        <v>34</v>
      </c>
      <c r="AA42" s="6" t="str">
        <f t="shared" si="23"/>
        <v>＋</v>
      </c>
      <c r="AB42" s="6">
        <f t="shared" ca="1" si="23"/>
        <v>49</v>
      </c>
      <c r="AC42" s="7" t="str">
        <f t="shared" si="23"/>
        <v>＝</v>
      </c>
      <c r="AD42" s="8">
        <f t="shared" ca="1" si="23"/>
        <v>83</v>
      </c>
      <c r="AN42" s="3">
        <f t="shared" ca="1" si="2"/>
        <v>0.21481110275304938</v>
      </c>
      <c r="AO42" s="4">
        <f t="shared" ca="1" si="0"/>
        <v>74</v>
      </c>
      <c r="AP42" s="1"/>
      <c r="AQ42" s="1">
        <v>42</v>
      </c>
      <c r="AR42" s="1">
        <v>4</v>
      </c>
      <c r="AS42" s="1">
        <v>2</v>
      </c>
      <c r="AW42" s="3">
        <f t="shared" ca="1" si="3"/>
        <v>0.84863789174411541</v>
      </c>
      <c r="AX42" s="4">
        <f t="shared" ca="1" si="1"/>
        <v>20</v>
      </c>
      <c r="AY42" s="1"/>
      <c r="AZ42" s="1">
        <v>42</v>
      </c>
      <c r="BA42" s="1">
        <v>4</v>
      </c>
      <c r="BB42" s="1">
        <v>1</v>
      </c>
    </row>
    <row r="43" spans="1:54" ht="12.95" customHeight="1" x14ac:dyDescent="0.25">
      <c r="A43" s="12"/>
      <c r="B43" s="52"/>
      <c r="C43" s="15"/>
      <c r="D43" s="15"/>
      <c r="E43" s="14"/>
      <c r="F43" s="12"/>
      <c r="G43" s="52"/>
      <c r="H43" s="15"/>
      <c r="I43" s="15"/>
      <c r="J43" s="14"/>
      <c r="K43" s="12"/>
      <c r="L43" s="52"/>
      <c r="M43" s="15"/>
      <c r="N43" s="15"/>
      <c r="O43" s="14"/>
      <c r="P43" s="1"/>
      <c r="Q43" s="1" t="s">
        <v>10</v>
      </c>
      <c r="AN43" s="3">
        <f t="shared" ca="1" si="2"/>
        <v>0.35834048796653795</v>
      </c>
      <c r="AO43" s="4">
        <f t="shared" ca="1" si="0"/>
        <v>58</v>
      </c>
      <c r="AP43" s="1"/>
      <c r="AQ43" s="1">
        <v>43</v>
      </c>
      <c r="AR43" s="1">
        <v>4</v>
      </c>
      <c r="AS43" s="1">
        <v>3</v>
      </c>
      <c r="AW43" s="3">
        <f t="shared" ca="1" si="3"/>
        <v>0.34763610544501167</v>
      </c>
      <c r="AX43" s="4">
        <f t="shared" ca="1" si="1"/>
        <v>68</v>
      </c>
      <c r="AY43" s="1"/>
      <c r="AZ43" s="1">
        <v>43</v>
      </c>
      <c r="BA43" s="1">
        <v>4</v>
      </c>
      <c r="BB43" s="1">
        <v>2</v>
      </c>
    </row>
    <row r="44" spans="1:54" ht="39.950000000000003" customHeight="1" x14ac:dyDescent="0.25">
      <c r="A44" s="16"/>
      <c r="B44" s="17"/>
      <c r="C44" s="18">
        <f t="shared" ref="C44:N44" ca="1" si="28">C17</f>
        <v>5</v>
      </c>
      <c r="D44" s="18">
        <f t="shared" ca="1" si="28"/>
        <v>6</v>
      </c>
      <c r="E44" s="19"/>
      <c r="F44" s="16"/>
      <c r="G44" s="17"/>
      <c r="H44" s="18">
        <f t="shared" ca="1" si="28"/>
        <v>2</v>
      </c>
      <c r="I44" s="18">
        <f t="shared" ca="1" si="28"/>
        <v>2</v>
      </c>
      <c r="J44" s="19"/>
      <c r="K44" s="16"/>
      <c r="L44" s="17"/>
      <c r="M44" s="18">
        <f t="shared" ca="1" si="28"/>
        <v>8</v>
      </c>
      <c r="N44" s="18">
        <f t="shared" ca="1" si="28"/>
        <v>1</v>
      </c>
      <c r="O44" s="19"/>
      <c r="P44" s="1"/>
      <c r="Q44" s="1"/>
      <c r="R44" s="30" t="s">
        <v>9</v>
      </c>
      <c r="S44" s="30"/>
      <c r="V44" s="30" t="s">
        <v>8</v>
      </c>
      <c r="W44" s="30"/>
      <c r="AN44" s="3">
        <f t="shared" ca="1" si="2"/>
        <v>0.84275833959592583</v>
      </c>
      <c r="AO44" s="4">
        <f t="shared" ca="1" si="0"/>
        <v>21</v>
      </c>
      <c r="AP44" s="1"/>
      <c r="AQ44" s="1">
        <v>44</v>
      </c>
      <c r="AR44" s="1">
        <v>4</v>
      </c>
      <c r="AS44" s="1">
        <v>4</v>
      </c>
      <c r="AW44" s="3">
        <f t="shared" ca="1" si="3"/>
        <v>0.29244006153144586</v>
      </c>
      <c r="AX44" s="4">
        <f t="shared" ca="1" si="1"/>
        <v>73</v>
      </c>
      <c r="AY44" s="1"/>
      <c r="AZ44" s="1">
        <v>44</v>
      </c>
      <c r="BA44" s="1">
        <v>4</v>
      </c>
      <c r="BB44" s="1">
        <v>3</v>
      </c>
    </row>
    <row r="45" spans="1:54" ht="39.950000000000003" customHeight="1" x14ac:dyDescent="0.25">
      <c r="A45" s="55"/>
      <c r="B45" s="74" t="str">
        <f t="shared" ref="B45:N45" si="29">B18</f>
        <v>＋</v>
      </c>
      <c r="C45" s="18">
        <f t="shared" ca="1" si="29"/>
        <v>2</v>
      </c>
      <c r="D45" s="18">
        <f t="shared" ca="1" si="29"/>
        <v>2</v>
      </c>
      <c r="E45" s="57"/>
      <c r="F45" s="58"/>
      <c r="G45" s="74" t="str">
        <f t="shared" si="29"/>
        <v>＋</v>
      </c>
      <c r="H45" s="18">
        <f t="shared" ca="1" si="29"/>
        <v>9</v>
      </c>
      <c r="I45" s="18">
        <f t="shared" ca="1" si="29"/>
        <v>8</v>
      </c>
      <c r="J45" s="57"/>
      <c r="K45" s="58"/>
      <c r="L45" s="74" t="str">
        <f t="shared" si="29"/>
        <v>＋</v>
      </c>
      <c r="M45" s="18">
        <f t="shared" ca="1" si="29"/>
        <v>6</v>
      </c>
      <c r="N45" s="18">
        <f t="shared" ca="1" si="29"/>
        <v>0</v>
      </c>
      <c r="O45" s="59"/>
      <c r="P45" s="1"/>
      <c r="Q45" s="1">
        <v>1</v>
      </c>
      <c r="R45" s="31">
        <f t="shared" ref="R45:R56" ca="1" si="30">R31+V31</f>
        <v>2</v>
      </c>
      <c r="S45" s="31" t="str">
        <f ca="1">IF(R45+IF(V45&gt;=10,1,0)&gt;=10,"①","")</f>
        <v/>
      </c>
      <c r="U45" s="1">
        <v>1</v>
      </c>
      <c r="V45" s="31">
        <f t="shared" ref="V45:V56" ca="1" si="31">S31+W31</f>
        <v>13</v>
      </c>
      <c r="W45" s="31" t="str">
        <f ca="1">IF(V45&gt;=10,"①","")</f>
        <v>①</v>
      </c>
      <c r="AN45" s="3">
        <f t="shared" ca="1" si="2"/>
        <v>0.24367854434144265</v>
      </c>
      <c r="AO45" s="4">
        <f t="shared" ca="1" si="0"/>
        <v>71</v>
      </c>
      <c r="AP45" s="1"/>
      <c r="AQ45" s="1">
        <v>45</v>
      </c>
      <c r="AR45" s="1">
        <v>4</v>
      </c>
      <c r="AS45" s="1">
        <v>5</v>
      </c>
      <c r="AW45" s="3">
        <f t="shared" ca="1" si="3"/>
        <v>0.51862298882370061</v>
      </c>
      <c r="AX45" s="4">
        <f t="shared" ca="1" si="1"/>
        <v>49</v>
      </c>
      <c r="AY45" s="1"/>
      <c r="AZ45" s="1">
        <v>45</v>
      </c>
      <c r="BA45" s="1">
        <v>4</v>
      </c>
      <c r="BB45" s="1">
        <v>4</v>
      </c>
    </row>
    <row r="46" spans="1:54" ht="26.1" customHeight="1" x14ac:dyDescent="0.25">
      <c r="A46" s="55"/>
      <c r="B46" s="75" t="str">
        <f ca="1">S51</f>
        <v/>
      </c>
      <c r="C46" s="75" t="str">
        <f ca="1">W51</f>
        <v/>
      </c>
      <c r="D46" s="76"/>
      <c r="E46" s="59"/>
      <c r="F46" s="55"/>
      <c r="G46" s="75" t="str">
        <f ca="1">S52</f>
        <v>①</v>
      </c>
      <c r="H46" s="75" t="str">
        <f ca="1">W52</f>
        <v>①</v>
      </c>
      <c r="I46" s="76"/>
      <c r="J46" s="59"/>
      <c r="K46" s="55"/>
      <c r="L46" s="75" t="str">
        <f ca="1">S53</f>
        <v>①</v>
      </c>
      <c r="M46" s="75" t="str">
        <f ca="1">W53</f>
        <v/>
      </c>
      <c r="N46" s="76"/>
      <c r="O46" s="59"/>
      <c r="P46" s="1"/>
      <c r="Q46" s="1">
        <v>2</v>
      </c>
      <c r="R46" s="31">
        <f t="shared" ca="1" si="30"/>
        <v>5</v>
      </c>
      <c r="S46" s="31" t="str">
        <f t="shared" ref="S46:S56" ca="1" si="32">IF(R46+IF(V46&gt;=10,1,0)&gt;=10,"①","")</f>
        <v/>
      </c>
      <c r="U46" s="1">
        <v>2</v>
      </c>
      <c r="V46" s="31">
        <f t="shared" ca="1" si="31"/>
        <v>9</v>
      </c>
      <c r="W46" s="31" t="str">
        <f t="shared" ref="W46:W56" ca="1" si="33">IF(V46&gt;=10,"①","")</f>
        <v/>
      </c>
      <c r="AN46" s="3">
        <f t="shared" ca="1" si="2"/>
        <v>0.97845400575961528</v>
      </c>
      <c r="AO46" s="4">
        <f t="shared" ca="1" si="0"/>
        <v>3</v>
      </c>
      <c r="AP46" s="1"/>
      <c r="AQ46" s="1">
        <v>46</v>
      </c>
      <c r="AR46" s="1">
        <v>4</v>
      </c>
      <c r="AS46" s="1">
        <v>6</v>
      </c>
      <c r="AW46" s="3">
        <f t="shared" ca="1" si="3"/>
        <v>0.57544569869242312</v>
      </c>
      <c r="AX46" s="4">
        <f t="shared" ca="1" si="1"/>
        <v>45</v>
      </c>
      <c r="AY46" s="1"/>
      <c r="AZ46" s="1">
        <v>46</v>
      </c>
      <c r="BA46" s="1">
        <v>4</v>
      </c>
      <c r="BB46" s="1">
        <v>5</v>
      </c>
    </row>
    <row r="47" spans="1:54" ht="45" customHeight="1" x14ac:dyDescent="0.7">
      <c r="A47" s="16"/>
      <c r="B47" s="33">
        <f ca="1">MOD(ROUNDDOWN(AD37/100,0),10)</f>
        <v>0</v>
      </c>
      <c r="C47" s="33">
        <f ca="1">MOD(ROUNDDOWN(AD37/10,0),10)</f>
        <v>7</v>
      </c>
      <c r="D47" s="33">
        <f ca="1">MOD(ROUNDDOWN(AD37/1,0),10)</f>
        <v>8</v>
      </c>
      <c r="E47" s="19"/>
      <c r="F47" s="16"/>
      <c r="G47" s="33">
        <f ca="1">MOD(ROUNDDOWN(AD38/100,0),10)</f>
        <v>1</v>
      </c>
      <c r="H47" s="33">
        <f ca="1">MOD(ROUNDDOWN(AD38/10,0),10)</f>
        <v>2</v>
      </c>
      <c r="I47" s="33">
        <f ca="1">MOD(ROUNDDOWN(AD38/1,0),10)</f>
        <v>0</v>
      </c>
      <c r="J47" s="19"/>
      <c r="K47" s="16"/>
      <c r="L47" s="33">
        <f ca="1">MOD(ROUNDDOWN(AD39/100,0),10)</f>
        <v>1</v>
      </c>
      <c r="M47" s="33">
        <f ca="1">MOD(ROUNDDOWN(AD39/10,0),10)</f>
        <v>4</v>
      </c>
      <c r="N47" s="33">
        <f ca="1">MOD(ROUNDDOWN(AD39/1,0),10)</f>
        <v>1</v>
      </c>
      <c r="O47" s="19"/>
      <c r="P47" s="1"/>
      <c r="Q47" s="1">
        <v>3</v>
      </c>
      <c r="R47" s="31">
        <f t="shared" ca="1" si="30"/>
        <v>13</v>
      </c>
      <c r="S47" s="31" t="str">
        <f t="shared" ca="1" si="32"/>
        <v>①</v>
      </c>
      <c r="U47" s="1">
        <v>3</v>
      </c>
      <c r="V47" s="31">
        <f t="shared" ca="1" si="31"/>
        <v>7</v>
      </c>
      <c r="W47" s="31" t="str">
        <f t="shared" ca="1" si="33"/>
        <v/>
      </c>
      <c r="Z47" s="33"/>
      <c r="AN47" s="3">
        <f t="shared" ca="1" si="2"/>
        <v>0.50519046051806471</v>
      </c>
      <c r="AO47" s="4">
        <f t="shared" ca="1" si="0"/>
        <v>51</v>
      </c>
      <c r="AP47" s="1"/>
      <c r="AQ47" s="1">
        <v>47</v>
      </c>
      <c r="AR47" s="1">
        <v>4</v>
      </c>
      <c r="AS47" s="1">
        <v>7</v>
      </c>
      <c r="AW47" s="3">
        <f t="shared" ca="1" si="3"/>
        <v>0.71762938124918041</v>
      </c>
      <c r="AX47" s="4">
        <f t="shared" ca="1" si="1"/>
        <v>32</v>
      </c>
      <c r="AZ47" s="1">
        <v>47</v>
      </c>
      <c r="BA47" s="1">
        <v>4</v>
      </c>
      <c r="BB47" s="1">
        <v>6</v>
      </c>
    </row>
    <row r="48" spans="1:54" ht="12.95" customHeight="1" x14ac:dyDescent="0.25">
      <c r="A48" s="24"/>
      <c r="B48" s="25"/>
      <c r="C48" s="25"/>
      <c r="D48" s="25"/>
      <c r="E48" s="26"/>
      <c r="F48" s="24"/>
      <c r="G48" s="25"/>
      <c r="H48" s="25"/>
      <c r="I48" s="25"/>
      <c r="J48" s="26"/>
      <c r="K48" s="24"/>
      <c r="L48" s="25"/>
      <c r="M48" s="25"/>
      <c r="N48" s="25"/>
      <c r="O48" s="26"/>
      <c r="P48" s="1"/>
      <c r="Q48" s="1">
        <v>4</v>
      </c>
      <c r="R48" s="31">
        <f t="shared" ca="1" si="30"/>
        <v>9</v>
      </c>
      <c r="S48" s="31" t="str">
        <f t="shared" ca="1" si="32"/>
        <v>①</v>
      </c>
      <c r="U48" s="1">
        <v>4</v>
      </c>
      <c r="V48" s="31">
        <f t="shared" ca="1" si="31"/>
        <v>16</v>
      </c>
      <c r="W48" s="31" t="str">
        <f t="shared" ca="1" si="33"/>
        <v>①</v>
      </c>
      <c r="AN48" s="3">
        <f t="shared" ca="1" si="2"/>
        <v>0.17418069492353772</v>
      </c>
      <c r="AO48" s="4">
        <f t="shared" ca="1" si="0"/>
        <v>80</v>
      </c>
      <c r="AQ48" s="1">
        <v>48</v>
      </c>
      <c r="AR48" s="1">
        <v>4</v>
      </c>
      <c r="AS48" s="1">
        <v>8</v>
      </c>
      <c r="AW48" s="3">
        <f t="shared" ca="1" si="3"/>
        <v>0.94755951272051187</v>
      </c>
      <c r="AX48" s="4">
        <f t="shared" ca="1" si="1"/>
        <v>8</v>
      </c>
      <c r="AZ48" s="1">
        <v>48</v>
      </c>
      <c r="BA48" s="1">
        <v>4</v>
      </c>
      <c r="BB48" s="1">
        <v>7</v>
      </c>
    </row>
    <row r="49" spans="1:54" ht="12.95" customHeight="1" x14ac:dyDescent="0.25">
      <c r="A49" s="12"/>
      <c r="B49" s="52"/>
      <c r="C49" s="15"/>
      <c r="D49" s="15"/>
      <c r="E49" s="14"/>
      <c r="F49" s="12"/>
      <c r="G49" s="52"/>
      <c r="H49" s="15"/>
      <c r="I49" s="15"/>
      <c r="J49" s="14"/>
      <c r="K49" s="12"/>
      <c r="L49" s="52"/>
      <c r="M49" s="15"/>
      <c r="N49" s="15"/>
      <c r="O49" s="14"/>
      <c r="P49" s="1"/>
      <c r="Q49" s="1">
        <v>5</v>
      </c>
      <c r="R49" s="31">
        <f t="shared" ca="1" si="30"/>
        <v>8</v>
      </c>
      <c r="S49" s="31" t="str">
        <f t="shared" ca="1" si="32"/>
        <v/>
      </c>
      <c r="U49" s="1">
        <v>5</v>
      </c>
      <c r="V49" s="31">
        <f t="shared" ca="1" si="31"/>
        <v>10</v>
      </c>
      <c r="W49" s="31" t="str">
        <f t="shared" ca="1" si="33"/>
        <v>①</v>
      </c>
      <c r="AN49" s="3">
        <f t="shared" ca="1" si="2"/>
        <v>0.86576225780302263</v>
      </c>
      <c r="AO49" s="4">
        <f t="shared" ca="1" si="0"/>
        <v>16</v>
      </c>
      <c r="AQ49" s="1">
        <v>49</v>
      </c>
      <c r="AR49" s="1">
        <v>4</v>
      </c>
      <c r="AS49" s="1">
        <v>9</v>
      </c>
      <c r="AW49" s="3">
        <f t="shared" ca="1" si="3"/>
        <v>0.22119994432644674</v>
      </c>
      <c r="AX49" s="4">
        <f t="shared" ca="1" si="1"/>
        <v>77</v>
      </c>
      <c r="AZ49" s="1">
        <v>49</v>
      </c>
      <c r="BA49" s="1">
        <v>4</v>
      </c>
      <c r="BB49" s="1">
        <v>8</v>
      </c>
    </row>
    <row r="50" spans="1:54" ht="39.950000000000003" customHeight="1" x14ac:dyDescent="0.25">
      <c r="A50" s="16"/>
      <c r="B50" s="17"/>
      <c r="C50" s="18">
        <f t="shared" ref="C50:N50" ca="1" si="34">C23</f>
        <v>5</v>
      </c>
      <c r="D50" s="18">
        <f t="shared" ca="1" si="34"/>
        <v>2</v>
      </c>
      <c r="E50" s="19"/>
      <c r="F50" s="16"/>
      <c r="G50" s="17"/>
      <c r="H50" s="18">
        <f t="shared" ca="1" si="34"/>
        <v>5</v>
      </c>
      <c r="I50" s="18">
        <f t="shared" ca="1" si="34"/>
        <v>9</v>
      </c>
      <c r="J50" s="19"/>
      <c r="K50" s="16"/>
      <c r="L50" s="17"/>
      <c r="M50" s="18">
        <f t="shared" ca="1" si="34"/>
        <v>3</v>
      </c>
      <c r="N50" s="18">
        <f t="shared" ca="1" si="34"/>
        <v>9</v>
      </c>
      <c r="O50" s="19"/>
      <c r="P50" s="1"/>
      <c r="Q50" s="1">
        <v>6</v>
      </c>
      <c r="R50" s="31">
        <f t="shared" ca="1" si="30"/>
        <v>7</v>
      </c>
      <c r="S50" s="31" t="str">
        <f t="shared" ca="1" si="32"/>
        <v/>
      </c>
      <c r="U50" s="1">
        <v>6</v>
      </c>
      <c r="V50" s="31">
        <f t="shared" ca="1" si="31"/>
        <v>10</v>
      </c>
      <c r="W50" s="31" t="str">
        <f t="shared" ca="1" si="33"/>
        <v>①</v>
      </c>
      <c r="AN50" s="3">
        <f t="shared" ca="1" si="2"/>
        <v>0.57547479941956148</v>
      </c>
      <c r="AO50" s="4">
        <f t="shared" ca="1" si="0"/>
        <v>43</v>
      </c>
      <c r="AQ50" s="1">
        <v>50</v>
      </c>
      <c r="AR50" s="1">
        <v>5</v>
      </c>
      <c r="AS50" s="1">
        <v>0</v>
      </c>
      <c r="AW50" s="3">
        <f t="shared" ca="1" si="3"/>
        <v>0.51214527615659622</v>
      </c>
      <c r="AX50" s="4">
        <f t="shared" ca="1" si="1"/>
        <v>50</v>
      </c>
      <c r="AZ50" s="1">
        <v>50</v>
      </c>
      <c r="BA50" s="1">
        <v>4</v>
      </c>
      <c r="BB50" s="1">
        <v>9</v>
      </c>
    </row>
    <row r="51" spans="1:54" ht="39.950000000000003" customHeight="1" x14ac:dyDescent="0.25">
      <c r="A51" s="55"/>
      <c r="B51" s="74" t="str">
        <f t="shared" ref="B51:N51" si="35">B24</f>
        <v>＋</v>
      </c>
      <c r="C51" s="18">
        <f t="shared" ca="1" si="35"/>
        <v>3</v>
      </c>
      <c r="D51" s="18">
        <f t="shared" ca="1" si="35"/>
        <v>3</v>
      </c>
      <c r="E51" s="57"/>
      <c r="F51" s="58"/>
      <c r="G51" s="74" t="str">
        <f t="shared" si="35"/>
        <v>＋</v>
      </c>
      <c r="H51" s="18">
        <f t="shared" ca="1" si="35"/>
        <v>4</v>
      </c>
      <c r="I51" s="18">
        <f t="shared" ca="1" si="35"/>
        <v>9</v>
      </c>
      <c r="J51" s="57"/>
      <c r="K51" s="58"/>
      <c r="L51" s="74" t="str">
        <f t="shared" si="35"/>
        <v>＋</v>
      </c>
      <c r="M51" s="18">
        <f t="shared" ca="1" si="35"/>
        <v>4</v>
      </c>
      <c r="N51" s="18">
        <f t="shared" ca="1" si="35"/>
        <v>4</v>
      </c>
      <c r="O51" s="59"/>
      <c r="P51" s="1"/>
      <c r="Q51" s="1">
        <v>7</v>
      </c>
      <c r="R51" s="31">
        <f t="shared" ca="1" si="30"/>
        <v>7</v>
      </c>
      <c r="S51" s="31" t="str">
        <f t="shared" ca="1" si="32"/>
        <v/>
      </c>
      <c r="U51" s="1">
        <v>7</v>
      </c>
      <c r="V51" s="31">
        <f t="shared" ca="1" si="31"/>
        <v>8</v>
      </c>
      <c r="W51" s="31" t="str">
        <f t="shared" ca="1" si="33"/>
        <v/>
      </c>
      <c r="AN51" s="3">
        <f t="shared" ca="1" si="2"/>
        <v>8.5479034790695296E-2</v>
      </c>
      <c r="AO51" s="4">
        <f t="shared" ca="1" si="0"/>
        <v>90</v>
      </c>
      <c r="AQ51" s="1">
        <v>51</v>
      </c>
      <c r="AR51" s="1">
        <v>5</v>
      </c>
      <c r="AS51" s="1">
        <v>1</v>
      </c>
      <c r="AW51" s="3">
        <f t="shared" ca="1" si="3"/>
        <v>0.95744062124682572</v>
      </c>
      <c r="AX51" s="4">
        <f t="shared" ca="1" si="1"/>
        <v>7</v>
      </c>
      <c r="AZ51" s="1">
        <v>51</v>
      </c>
      <c r="BA51" s="1">
        <v>5</v>
      </c>
      <c r="BB51" s="1">
        <v>0</v>
      </c>
    </row>
    <row r="52" spans="1:54" ht="26.1" customHeight="1" x14ac:dyDescent="0.25">
      <c r="A52" s="55"/>
      <c r="B52" s="75" t="str">
        <f ca="1">S54</f>
        <v/>
      </c>
      <c r="C52" s="75" t="str">
        <f ca="1">W54</f>
        <v/>
      </c>
      <c r="D52" s="76"/>
      <c r="E52" s="59"/>
      <c r="F52" s="55"/>
      <c r="G52" s="75" t="str">
        <f ca="1">S55</f>
        <v>①</v>
      </c>
      <c r="H52" s="75" t="str">
        <f ca="1">W55</f>
        <v>①</v>
      </c>
      <c r="I52" s="76"/>
      <c r="J52" s="59"/>
      <c r="K52" s="55"/>
      <c r="L52" s="75" t="str">
        <f ca="1">S56</f>
        <v/>
      </c>
      <c r="M52" s="75" t="str">
        <f ca="1">W56</f>
        <v>①</v>
      </c>
      <c r="N52" s="76"/>
      <c r="O52" s="59"/>
      <c r="P52" s="1"/>
      <c r="Q52" s="1">
        <v>8</v>
      </c>
      <c r="R52" s="31">
        <f t="shared" ca="1" si="30"/>
        <v>11</v>
      </c>
      <c r="S52" s="31" t="str">
        <f t="shared" ca="1" si="32"/>
        <v>①</v>
      </c>
      <c r="U52" s="1">
        <v>8</v>
      </c>
      <c r="V52" s="31">
        <f t="shared" ca="1" si="31"/>
        <v>10</v>
      </c>
      <c r="W52" s="31" t="str">
        <f t="shared" ca="1" si="33"/>
        <v>①</v>
      </c>
      <c r="AN52" s="3">
        <f t="shared" ca="1" si="2"/>
        <v>0.63887414575209012</v>
      </c>
      <c r="AO52" s="4">
        <f t="shared" ca="1" si="0"/>
        <v>36</v>
      </c>
      <c r="AQ52" s="1">
        <v>52</v>
      </c>
      <c r="AR52" s="1">
        <v>5</v>
      </c>
      <c r="AS52" s="1">
        <v>2</v>
      </c>
      <c r="AW52" s="3">
        <f t="shared" ca="1" si="3"/>
        <v>0.59104992431490389</v>
      </c>
      <c r="AX52" s="4">
        <f t="shared" ca="1" si="1"/>
        <v>43</v>
      </c>
      <c r="AZ52" s="1">
        <v>52</v>
      </c>
      <c r="BA52" s="1">
        <v>5</v>
      </c>
      <c r="BB52" s="1">
        <v>1</v>
      </c>
    </row>
    <row r="53" spans="1:54" ht="45" customHeight="1" x14ac:dyDescent="0.7">
      <c r="A53" s="16"/>
      <c r="B53" s="33">
        <f ca="1">MOD(ROUNDDOWN(AD40/100,0),10)</f>
        <v>0</v>
      </c>
      <c r="C53" s="33">
        <f ca="1">MOD(ROUNDDOWN(AD40/10,0),10)</f>
        <v>8</v>
      </c>
      <c r="D53" s="33">
        <f ca="1">MOD(ROUNDDOWN(AD40/1,0),10)</f>
        <v>5</v>
      </c>
      <c r="E53" s="19"/>
      <c r="F53" s="16"/>
      <c r="G53" s="33">
        <f ca="1">MOD(ROUNDDOWN(AD41/100,0),10)</f>
        <v>1</v>
      </c>
      <c r="H53" s="33">
        <f ca="1">MOD(ROUNDDOWN(AD41/10,0),10)</f>
        <v>0</v>
      </c>
      <c r="I53" s="33">
        <f ca="1">MOD(ROUNDDOWN(AD41/1,0),10)</f>
        <v>8</v>
      </c>
      <c r="J53" s="19"/>
      <c r="K53" s="16"/>
      <c r="L53" s="33">
        <f ca="1">MOD(ROUNDDOWN(AD42/100,0),10)</f>
        <v>0</v>
      </c>
      <c r="M53" s="33">
        <f ca="1">MOD(ROUNDDOWN(AD42/10,0),10)</f>
        <v>8</v>
      </c>
      <c r="N53" s="33">
        <f ca="1">MOD(ROUNDDOWN(AD42/1,0),10)</f>
        <v>3</v>
      </c>
      <c r="O53" s="19"/>
      <c r="P53" s="1"/>
      <c r="Q53" s="1">
        <v>9</v>
      </c>
      <c r="R53" s="31">
        <f t="shared" ca="1" si="30"/>
        <v>14</v>
      </c>
      <c r="S53" s="31" t="str">
        <f t="shared" ca="1" si="32"/>
        <v>①</v>
      </c>
      <c r="U53" s="1">
        <v>9</v>
      </c>
      <c r="V53" s="31">
        <f t="shared" ca="1" si="31"/>
        <v>1</v>
      </c>
      <c r="W53" s="31" t="str">
        <f t="shared" ca="1" si="33"/>
        <v/>
      </c>
      <c r="AN53" s="3">
        <f t="shared" ca="1" si="2"/>
        <v>0.70298216260518975</v>
      </c>
      <c r="AO53" s="4">
        <f t="shared" ca="1" si="0"/>
        <v>30</v>
      </c>
      <c r="AQ53" s="1">
        <v>53</v>
      </c>
      <c r="AR53" s="1">
        <v>5</v>
      </c>
      <c r="AS53" s="1">
        <v>3</v>
      </c>
      <c r="AW53" s="3">
        <f t="shared" ca="1" si="3"/>
        <v>0.17540980478207857</v>
      </c>
      <c r="AX53" s="4">
        <f t="shared" ca="1" si="1"/>
        <v>82</v>
      </c>
      <c r="AZ53" s="1">
        <v>53</v>
      </c>
      <c r="BA53" s="1">
        <v>5</v>
      </c>
      <c r="BB53" s="1">
        <v>2</v>
      </c>
    </row>
    <row r="54" spans="1:54" ht="12.95" customHeight="1" x14ac:dyDescent="0.25">
      <c r="A54" s="24"/>
      <c r="B54" s="25"/>
      <c r="C54" s="25"/>
      <c r="D54" s="25"/>
      <c r="E54" s="26"/>
      <c r="F54" s="24"/>
      <c r="G54" s="25"/>
      <c r="H54" s="25"/>
      <c r="I54" s="25"/>
      <c r="J54" s="26"/>
      <c r="K54" s="24"/>
      <c r="L54" s="25"/>
      <c r="M54" s="25"/>
      <c r="N54" s="25"/>
      <c r="O54" s="26"/>
      <c r="P54" s="1"/>
      <c r="Q54" s="1">
        <v>10</v>
      </c>
      <c r="R54" s="31">
        <f t="shared" ca="1" si="30"/>
        <v>8</v>
      </c>
      <c r="S54" s="31" t="str">
        <f t="shared" ca="1" si="32"/>
        <v/>
      </c>
      <c r="U54" s="1">
        <v>10</v>
      </c>
      <c r="V54" s="31">
        <f t="shared" ca="1" si="31"/>
        <v>5</v>
      </c>
      <c r="W54" s="31" t="str">
        <f t="shared" ca="1" si="33"/>
        <v/>
      </c>
      <c r="AN54" s="3">
        <f t="shared" ca="1" si="2"/>
        <v>0.34251336934398735</v>
      </c>
      <c r="AO54" s="4">
        <f t="shared" ca="1" si="0"/>
        <v>60</v>
      </c>
      <c r="AQ54" s="1">
        <v>54</v>
      </c>
      <c r="AR54" s="1">
        <v>5</v>
      </c>
      <c r="AS54" s="1">
        <v>4</v>
      </c>
      <c r="AW54" s="3">
        <f t="shared" ca="1" si="3"/>
        <v>4.1315185740552152E-2</v>
      </c>
      <c r="AX54" s="4">
        <f t="shared" ca="1" si="1"/>
        <v>92</v>
      </c>
      <c r="AZ54" s="1">
        <v>54</v>
      </c>
      <c r="BA54" s="1">
        <v>5</v>
      </c>
      <c r="BB54" s="1">
        <v>3</v>
      </c>
    </row>
    <row r="55" spans="1:54" ht="18.75" x14ac:dyDescent="0.25">
      <c r="P55" s="1"/>
      <c r="Q55" s="1">
        <v>11</v>
      </c>
      <c r="R55" s="31">
        <f t="shared" ca="1" si="30"/>
        <v>9</v>
      </c>
      <c r="S55" s="31" t="str">
        <f t="shared" ca="1" si="32"/>
        <v>①</v>
      </c>
      <c r="U55" s="1">
        <v>11</v>
      </c>
      <c r="V55" s="31">
        <f t="shared" ca="1" si="31"/>
        <v>18</v>
      </c>
      <c r="W55" s="31" t="str">
        <f t="shared" ca="1" si="33"/>
        <v>①</v>
      </c>
      <c r="AN55" s="3">
        <f t="shared" ca="1" si="2"/>
        <v>0.36210224982670547</v>
      </c>
      <c r="AO55" s="4">
        <f t="shared" ca="1" si="0"/>
        <v>57</v>
      </c>
      <c r="AQ55" s="1">
        <v>55</v>
      </c>
      <c r="AR55" s="1">
        <v>5</v>
      </c>
      <c r="AS55" s="1">
        <v>5</v>
      </c>
      <c r="AW55" s="3">
        <f t="shared" ca="1" si="3"/>
        <v>0.12001744446193863</v>
      </c>
      <c r="AX55" s="4">
        <f t="shared" ca="1" si="1"/>
        <v>85</v>
      </c>
      <c r="AZ55" s="1">
        <v>55</v>
      </c>
      <c r="BA55" s="1">
        <v>5</v>
      </c>
      <c r="BB55" s="1">
        <v>4</v>
      </c>
    </row>
    <row r="56" spans="1:54" ht="18.75" x14ac:dyDescent="0.25">
      <c r="P56" s="1"/>
      <c r="Q56" s="1">
        <v>12</v>
      </c>
      <c r="R56" s="31">
        <f t="shared" ca="1" si="30"/>
        <v>7</v>
      </c>
      <c r="S56" s="31" t="str">
        <f t="shared" ca="1" si="32"/>
        <v/>
      </c>
      <c r="U56" s="1">
        <v>12</v>
      </c>
      <c r="V56" s="31">
        <f t="shared" ca="1" si="31"/>
        <v>13</v>
      </c>
      <c r="W56" s="31" t="str">
        <f t="shared" ca="1" si="33"/>
        <v>①</v>
      </c>
      <c r="AN56" s="3">
        <f t="shared" ca="1" si="2"/>
        <v>0.91704566350474015</v>
      </c>
      <c r="AO56" s="4">
        <f t="shared" ca="1" si="0"/>
        <v>10</v>
      </c>
      <c r="AQ56" s="1">
        <v>56</v>
      </c>
      <c r="AR56" s="1">
        <v>5</v>
      </c>
      <c r="AS56" s="1">
        <v>6</v>
      </c>
      <c r="AW56" s="3">
        <f t="shared" ca="1" si="3"/>
        <v>0.96203139741914789</v>
      </c>
      <c r="AX56" s="4">
        <f t="shared" ca="1" si="1"/>
        <v>6</v>
      </c>
      <c r="AZ56" s="1">
        <v>56</v>
      </c>
      <c r="BA56" s="1">
        <v>5</v>
      </c>
      <c r="BB56" s="1">
        <v>5</v>
      </c>
    </row>
    <row r="57" spans="1:54" ht="18.75" x14ac:dyDescent="0.25">
      <c r="P57" s="1"/>
      <c r="AN57" s="3">
        <f t="shared" ca="1" si="2"/>
        <v>6.3572541318265063E-2</v>
      </c>
      <c r="AO57" s="4">
        <f t="shared" ca="1" si="0"/>
        <v>93</v>
      </c>
      <c r="AQ57" s="1">
        <v>57</v>
      </c>
      <c r="AR57" s="1">
        <v>5</v>
      </c>
      <c r="AS57" s="1">
        <v>7</v>
      </c>
      <c r="AW57" s="3">
        <f t="shared" ca="1" si="3"/>
        <v>0.68234408522500967</v>
      </c>
      <c r="AX57" s="4">
        <f t="shared" ca="1" si="1"/>
        <v>36</v>
      </c>
      <c r="AZ57" s="1">
        <v>57</v>
      </c>
      <c r="BA57" s="1">
        <v>5</v>
      </c>
      <c r="BB57" s="1">
        <v>6</v>
      </c>
    </row>
    <row r="58" spans="1:54" ht="18.75" x14ac:dyDescent="0.25">
      <c r="P58" s="1"/>
      <c r="AN58" s="3">
        <f t="shared" ca="1" si="2"/>
        <v>1.8324743464461668E-2</v>
      </c>
      <c r="AO58" s="4">
        <f t="shared" ca="1" si="0"/>
        <v>98</v>
      </c>
      <c r="AQ58" s="1">
        <v>58</v>
      </c>
      <c r="AR58" s="1">
        <v>5</v>
      </c>
      <c r="AS58" s="1">
        <v>8</v>
      </c>
      <c r="AW58" s="3">
        <f t="shared" ca="1" si="3"/>
        <v>0.59177655188834266</v>
      </c>
      <c r="AX58" s="4">
        <f t="shared" ca="1" si="1"/>
        <v>42</v>
      </c>
      <c r="AZ58" s="1">
        <v>58</v>
      </c>
      <c r="BA58" s="1">
        <v>5</v>
      </c>
      <c r="BB58" s="1">
        <v>7</v>
      </c>
    </row>
    <row r="59" spans="1:54" ht="18.75" x14ac:dyDescent="0.25">
      <c r="P59" s="1"/>
      <c r="AN59" s="3">
        <f t="shared" ca="1" si="2"/>
        <v>0.16870405523887755</v>
      </c>
      <c r="AO59" s="4">
        <f t="shared" ca="1" si="0"/>
        <v>83</v>
      </c>
      <c r="AQ59" s="1">
        <v>59</v>
      </c>
      <c r="AR59" s="1">
        <v>5</v>
      </c>
      <c r="AS59" s="1">
        <v>9</v>
      </c>
      <c r="AW59" s="3">
        <f t="shared" ca="1" si="3"/>
        <v>0.11779981240212367</v>
      </c>
      <c r="AX59" s="4">
        <f t="shared" ca="1" si="1"/>
        <v>86</v>
      </c>
      <c r="AZ59" s="1">
        <v>59</v>
      </c>
      <c r="BA59" s="1">
        <v>5</v>
      </c>
      <c r="BB59" s="1">
        <v>8</v>
      </c>
    </row>
    <row r="60" spans="1:54" ht="18.75" x14ac:dyDescent="0.25">
      <c r="P60" s="1"/>
      <c r="AN60" s="3">
        <f t="shared" ca="1" si="2"/>
        <v>0.62051528273096623</v>
      </c>
      <c r="AO60" s="4">
        <f t="shared" ca="1" si="0"/>
        <v>40</v>
      </c>
      <c r="AQ60" s="1">
        <v>60</v>
      </c>
      <c r="AR60" s="1">
        <v>6</v>
      </c>
      <c r="AS60" s="1">
        <v>0</v>
      </c>
      <c r="AW60" s="3">
        <f t="shared" ca="1" si="3"/>
        <v>0.72697423006669837</v>
      </c>
      <c r="AX60" s="4">
        <f t="shared" ca="1" si="1"/>
        <v>30</v>
      </c>
      <c r="AZ60" s="1">
        <v>60</v>
      </c>
      <c r="BA60" s="1">
        <v>5</v>
      </c>
      <c r="BB60" s="1">
        <v>9</v>
      </c>
    </row>
    <row r="61" spans="1:54" ht="18.75" x14ac:dyDescent="0.25">
      <c r="P61" s="1"/>
      <c r="AN61" s="3">
        <f t="shared" ca="1" si="2"/>
        <v>9.1763701129481623E-2</v>
      </c>
      <c r="AO61" s="4">
        <f t="shared" ca="1" si="0"/>
        <v>89</v>
      </c>
      <c r="AQ61" s="1">
        <v>61</v>
      </c>
      <c r="AR61" s="1">
        <v>6</v>
      </c>
      <c r="AS61" s="1">
        <v>1</v>
      </c>
      <c r="AW61" s="3">
        <f t="shared" ca="1" si="3"/>
        <v>0.67941979884932235</v>
      </c>
      <c r="AX61" s="4">
        <f t="shared" ca="1" si="1"/>
        <v>37</v>
      </c>
      <c r="AZ61" s="1">
        <v>61</v>
      </c>
      <c r="BA61" s="1">
        <v>6</v>
      </c>
      <c r="BB61" s="1">
        <v>0</v>
      </c>
    </row>
    <row r="62" spans="1:54" ht="18.75" x14ac:dyDescent="0.25">
      <c r="P62" s="1"/>
      <c r="AN62" s="3">
        <f t="shared" ca="1" si="2"/>
        <v>0.84825554191278707</v>
      </c>
      <c r="AO62" s="4">
        <f t="shared" ca="1" si="0"/>
        <v>18</v>
      </c>
      <c r="AQ62" s="1">
        <v>62</v>
      </c>
      <c r="AR62" s="1">
        <v>6</v>
      </c>
      <c r="AS62" s="1">
        <v>2</v>
      </c>
      <c r="AW62" s="3">
        <f t="shared" ca="1" si="3"/>
        <v>0.59975347930695</v>
      </c>
      <c r="AX62" s="4">
        <f t="shared" ca="1" si="1"/>
        <v>40</v>
      </c>
      <c r="AZ62" s="1">
        <v>62</v>
      </c>
      <c r="BA62" s="1">
        <v>6</v>
      </c>
      <c r="BB62" s="1">
        <v>1</v>
      </c>
    </row>
    <row r="63" spans="1:54" ht="18.75" x14ac:dyDescent="0.25">
      <c r="P63" s="1"/>
      <c r="AN63" s="3">
        <f t="shared" ca="1" si="2"/>
        <v>2.8045091129861754E-2</v>
      </c>
      <c r="AO63" s="4">
        <f t="shared" ca="1" si="0"/>
        <v>96</v>
      </c>
      <c r="AQ63" s="1">
        <v>63</v>
      </c>
      <c r="AR63" s="1">
        <v>6</v>
      </c>
      <c r="AS63" s="1">
        <v>3</v>
      </c>
      <c r="AW63" s="3">
        <f t="shared" ca="1" si="3"/>
        <v>3.9730253417402106E-2</v>
      </c>
      <c r="AX63" s="4">
        <f t="shared" ca="1" si="1"/>
        <v>93</v>
      </c>
      <c r="AZ63" s="1">
        <v>63</v>
      </c>
      <c r="BA63" s="1">
        <v>6</v>
      </c>
      <c r="BB63" s="1">
        <v>2</v>
      </c>
    </row>
    <row r="64" spans="1:54" ht="18.75" x14ac:dyDescent="0.25">
      <c r="P64" s="1"/>
      <c r="AN64" s="3">
        <f t="shared" ca="1" si="2"/>
        <v>0.87300126906156306</v>
      </c>
      <c r="AO64" s="4">
        <f t="shared" ca="1" si="0"/>
        <v>14</v>
      </c>
      <c r="AQ64" s="1">
        <v>64</v>
      </c>
      <c r="AR64" s="1">
        <v>6</v>
      </c>
      <c r="AS64" s="1">
        <v>4</v>
      </c>
      <c r="AW64" s="3">
        <f t="shared" ca="1" si="3"/>
        <v>0.86198510074613555</v>
      </c>
      <c r="AX64" s="4">
        <f t="shared" ca="1" si="1"/>
        <v>18</v>
      </c>
      <c r="AZ64" s="1">
        <v>64</v>
      </c>
      <c r="BA64" s="1">
        <v>6</v>
      </c>
      <c r="BB64" s="1">
        <v>3</v>
      </c>
    </row>
    <row r="65" spans="16:54" ht="18.75" x14ac:dyDescent="0.25">
      <c r="P65" s="1"/>
      <c r="AN65" s="3">
        <f t="shared" ca="1" si="2"/>
        <v>0.32473480892915441</v>
      </c>
      <c r="AO65" s="4">
        <f t="shared" ref="AO65:AO102" ca="1" si="36">RANK(AN65,$AN$1:$AN$101,)</f>
        <v>62</v>
      </c>
      <c r="AQ65" s="1">
        <v>65</v>
      </c>
      <c r="AR65" s="1">
        <v>6</v>
      </c>
      <c r="AS65" s="1">
        <v>5</v>
      </c>
      <c r="AW65" s="3">
        <f t="shared" ca="1" si="3"/>
        <v>0.25108315561021677</v>
      </c>
      <c r="AX65" s="4">
        <f t="shared" ref="AX65:AX100" ca="1" si="37">RANK(AW65,$AW$1:$AW$101,)</f>
        <v>75</v>
      </c>
      <c r="AZ65" s="1">
        <v>65</v>
      </c>
      <c r="BA65" s="1">
        <v>6</v>
      </c>
      <c r="BB65" s="1">
        <v>4</v>
      </c>
    </row>
    <row r="66" spans="16:54" ht="18.75" x14ac:dyDescent="0.25">
      <c r="P66" s="1"/>
      <c r="AN66" s="3">
        <f t="shared" ref="AN66:AN99" ca="1" si="38">RAND()</f>
        <v>0.69269385318627974</v>
      </c>
      <c r="AO66" s="4">
        <f t="shared" ca="1" si="36"/>
        <v>32</v>
      </c>
      <c r="AQ66" s="1">
        <v>66</v>
      </c>
      <c r="AR66" s="1">
        <v>6</v>
      </c>
      <c r="AS66" s="1">
        <v>6</v>
      </c>
      <c r="AW66" s="3">
        <f t="shared" ref="AW66:AW100" ca="1" si="39">RAND()</f>
        <v>0.89294185124724168</v>
      </c>
      <c r="AX66" s="4">
        <f t="shared" ca="1" si="37"/>
        <v>13</v>
      </c>
      <c r="AZ66" s="1">
        <v>66</v>
      </c>
      <c r="BA66" s="1">
        <v>6</v>
      </c>
      <c r="BB66" s="1">
        <v>5</v>
      </c>
    </row>
    <row r="67" spans="16:54" ht="18.75" x14ac:dyDescent="0.25">
      <c r="P67" s="1"/>
      <c r="AN67" s="3">
        <f t="shared" ca="1" si="38"/>
        <v>0.89045110410516992</v>
      </c>
      <c r="AO67" s="4">
        <f t="shared" ca="1" si="36"/>
        <v>12</v>
      </c>
      <c r="AQ67" s="1">
        <v>67</v>
      </c>
      <c r="AR67" s="1">
        <v>6</v>
      </c>
      <c r="AS67" s="1">
        <v>7</v>
      </c>
      <c r="AW67" s="3">
        <f t="shared" ca="1" si="39"/>
        <v>0.18375462859562408</v>
      </c>
      <c r="AX67" s="4">
        <f t="shared" ca="1" si="37"/>
        <v>80</v>
      </c>
      <c r="AZ67" s="1">
        <v>67</v>
      </c>
      <c r="BA67" s="1">
        <v>6</v>
      </c>
      <c r="BB67" s="1">
        <v>6</v>
      </c>
    </row>
    <row r="68" spans="16:54" ht="18.75" x14ac:dyDescent="0.25">
      <c r="P68" s="1"/>
      <c r="AN68" s="3">
        <f t="shared" ca="1" si="38"/>
        <v>0.82983899240739545</v>
      </c>
      <c r="AO68" s="4">
        <f t="shared" ca="1" si="36"/>
        <v>23</v>
      </c>
      <c r="AQ68" s="1">
        <v>68</v>
      </c>
      <c r="AR68" s="1">
        <v>6</v>
      </c>
      <c r="AS68" s="1">
        <v>8</v>
      </c>
      <c r="AW68" s="3">
        <f t="shared" ca="1" si="39"/>
        <v>0.8873628803657404</v>
      </c>
      <c r="AX68" s="4">
        <f t="shared" ca="1" si="37"/>
        <v>14</v>
      </c>
      <c r="AZ68" s="1">
        <v>68</v>
      </c>
      <c r="BA68" s="1">
        <v>6</v>
      </c>
      <c r="BB68" s="1">
        <v>7</v>
      </c>
    </row>
    <row r="69" spans="16:54" ht="18.75" x14ac:dyDescent="0.25">
      <c r="P69" s="1"/>
      <c r="AN69" s="3">
        <f t="shared" ca="1" si="38"/>
        <v>0.52199709644357573</v>
      </c>
      <c r="AO69" s="4">
        <f t="shared" ca="1" si="36"/>
        <v>48</v>
      </c>
      <c r="AQ69" s="1">
        <v>69</v>
      </c>
      <c r="AR69" s="1">
        <v>6</v>
      </c>
      <c r="AS69" s="1">
        <v>9</v>
      </c>
      <c r="AW69" s="3">
        <f t="shared" ca="1" si="39"/>
        <v>0.76813812217959465</v>
      </c>
      <c r="AX69" s="4">
        <f t="shared" ca="1" si="37"/>
        <v>25</v>
      </c>
      <c r="AZ69" s="1">
        <v>69</v>
      </c>
      <c r="BA69" s="1">
        <v>6</v>
      </c>
      <c r="BB69" s="1">
        <v>8</v>
      </c>
    </row>
    <row r="70" spans="16:54" ht="18.75" x14ac:dyDescent="0.25">
      <c r="P70" s="1"/>
      <c r="AN70" s="3">
        <f t="shared" ca="1" si="38"/>
        <v>0.62156324764357263</v>
      </c>
      <c r="AO70" s="4">
        <f t="shared" ca="1" si="36"/>
        <v>39</v>
      </c>
      <c r="AQ70" s="1">
        <v>70</v>
      </c>
      <c r="AR70" s="1">
        <v>7</v>
      </c>
      <c r="AS70" s="1">
        <v>0</v>
      </c>
      <c r="AW70" s="3">
        <f t="shared" ca="1" si="39"/>
        <v>0.11427166189797555</v>
      </c>
      <c r="AX70" s="4">
        <f t="shared" ca="1" si="37"/>
        <v>87</v>
      </c>
      <c r="AZ70" s="1">
        <v>70</v>
      </c>
      <c r="BA70" s="1">
        <v>6</v>
      </c>
      <c r="BB70" s="1">
        <v>9</v>
      </c>
    </row>
    <row r="71" spans="16:54" ht="18.75" x14ac:dyDescent="0.25">
      <c r="P71" s="1"/>
      <c r="AN71" s="3">
        <f t="shared" ca="1" si="38"/>
        <v>0.54774886271805168</v>
      </c>
      <c r="AO71" s="4">
        <f t="shared" ca="1" si="36"/>
        <v>46</v>
      </c>
      <c r="AQ71" s="1">
        <v>71</v>
      </c>
      <c r="AR71" s="1">
        <v>7</v>
      </c>
      <c r="AS71" s="1">
        <v>1</v>
      </c>
      <c r="AW71" s="3">
        <f t="shared" ca="1" si="39"/>
        <v>0.54098770407214647</v>
      </c>
      <c r="AX71" s="4">
        <f t="shared" ca="1" si="37"/>
        <v>48</v>
      </c>
      <c r="AZ71" s="1">
        <v>71</v>
      </c>
      <c r="BA71" s="1">
        <v>7</v>
      </c>
      <c r="BB71" s="1">
        <v>0</v>
      </c>
    </row>
    <row r="72" spans="16:54" ht="18.75" x14ac:dyDescent="0.25">
      <c r="P72" s="1"/>
      <c r="AN72" s="3">
        <f t="shared" ca="1" si="38"/>
        <v>0.31550729650067122</v>
      </c>
      <c r="AO72" s="4">
        <f t="shared" ca="1" si="36"/>
        <v>66</v>
      </c>
      <c r="AQ72" s="1">
        <v>72</v>
      </c>
      <c r="AR72" s="1">
        <v>7</v>
      </c>
      <c r="AS72" s="1">
        <v>2</v>
      </c>
      <c r="AW72" s="3">
        <f t="shared" ca="1" si="39"/>
        <v>0.96709540811071903</v>
      </c>
      <c r="AX72" s="4">
        <f t="shared" ca="1" si="37"/>
        <v>5</v>
      </c>
      <c r="AZ72" s="1">
        <v>72</v>
      </c>
      <c r="BA72" s="1">
        <v>7</v>
      </c>
      <c r="BB72" s="1">
        <v>1</v>
      </c>
    </row>
    <row r="73" spans="16:54" ht="18.75" x14ac:dyDescent="0.25">
      <c r="P73" s="1"/>
      <c r="AN73" s="3">
        <f t="shared" ca="1" si="38"/>
        <v>0.20318322855173088</v>
      </c>
      <c r="AO73" s="4">
        <f t="shared" ca="1" si="36"/>
        <v>76</v>
      </c>
      <c r="AQ73" s="1">
        <v>73</v>
      </c>
      <c r="AR73" s="1">
        <v>7</v>
      </c>
      <c r="AS73" s="1">
        <v>3</v>
      </c>
      <c r="AW73" s="3">
        <f t="shared" ca="1" si="39"/>
        <v>0.37545609044302841</v>
      </c>
      <c r="AX73" s="4">
        <f t="shared" ca="1" si="37"/>
        <v>62</v>
      </c>
      <c r="AZ73" s="1">
        <v>73</v>
      </c>
      <c r="BA73" s="1">
        <v>7</v>
      </c>
      <c r="BB73" s="1">
        <v>2</v>
      </c>
    </row>
    <row r="74" spans="16:54" ht="18.75" x14ac:dyDescent="0.25">
      <c r="P74" s="1"/>
      <c r="AN74" s="3">
        <f t="shared" ca="1" si="38"/>
        <v>0.19025186622332924</v>
      </c>
      <c r="AO74" s="4">
        <f t="shared" ca="1" si="36"/>
        <v>79</v>
      </c>
      <c r="AQ74" s="1">
        <v>74</v>
      </c>
      <c r="AR74" s="1">
        <v>7</v>
      </c>
      <c r="AS74" s="1">
        <v>4</v>
      </c>
      <c r="AW74" s="3">
        <f t="shared" ca="1" si="39"/>
        <v>0.59437231955618175</v>
      </c>
      <c r="AX74" s="4">
        <f t="shared" ca="1" si="37"/>
        <v>41</v>
      </c>
      <c r="AZ74" s="1">
        <v>74</v>
      </c>
      <c r="BA74" s="1">
        <v>7</v>
      </c>
      <c r="BB74" s="1">
        <v>3</v>
      </c>
    </row>
    <row r="75" spans="16:54" ht="18.75" x14ac:dyDescent="0.25">
      <c r="P75" s="1"/>
      <c r="AN75" s="3">
        <f t="shared" ca="1" si="38"/>
        <v>2.3174745859559698E-2</v>
      </c>
      <c r="AO75" s="4">
        <f t="shared" ca="1" si="36"/>
        <v>97</v>
      </c>
      <c r="AQ75" s="1">
        <v>75</v>
      </c>
      <c r="AR75" s="1">
        <v>7</v>
      </c>
      <c r="AS75" s="1">
        <v>5</v>
      </c>
      <c r="AW75" s="3">
        <f t="shared" ca="1" si="39"/>
        <v>0.19118733215510386</v>
      </c>
      <c r="AX75" s="4">
        <f t="shared" ca="1" si="37"/>
        <v>78</v>
      </c>
      <c r="AZ75" s="1">
        <v>75</v>
      </c>
      <c r="BA75" s="1">
        <v>7</v>
      </c>
      <c r="BB75" s="1">
        <v>4</v>
      </c>
    </row>
    <row r="76" spans="16:54" ht="18.75" x14ac:dyDescent="0.25">
      <c r="P76" s="1"/>
      <c r="AN76" s="3">
        <f t="shared" ca="1" si="38"/>
        <v>8.148175207095476E-2</v>
      </c>
      <c r="AO76" s="4">
        <f t="shared" ca="1" si="36"/>
        <v>91</v>
      </c>
      <c r="AQ76" s="1">
        <v>76</v>
      </c>
      <c r="AR76" s="1">
        <v>7</v>
      </c>
      <c r="AS76" s="1">
        <v>6</v>
      </c>
      <c r="AW76" s="3">
        <f t="shared" ca="1" si="39"/>
        <v>0.12128113049917544</v>
      </c>
      <c r="AX76" s="4">
        <f t="shared" ca="1" si="37"/>
        <v>84</v>
      </c>
      <c r="AZ76" s="1">
        <v>76</v>
      </c>
      <c r="BA76" s="1">
        <v>7</v>
      </c>
      <c r="BB76" s="1">
        <v>5</v>
      </c>
    </row>
    <row r="77" spans="16:54" ht="18.75" x14ac:dyDescent="0.25">
      <c r="P77" s="1"/>
      <c r="AN77" s="3">
        <f t="shared" ca="1" si="38"/>
        <v>0.32345304347199755</v>
      </c>
      <c r="AO77" s="4">
        <f t="shared" ca="1" si="36"/>
        <v>63</v>
      </c>
      <c r="AQ77" s="1">
        <v>77</v>
      </c>
      <c r="AR77" s="1">
        <v>7</v>
      </c>
      <c r="AS77" s="1">
        <v>7</v>
      </c>
      <c r="AW77" s="3">
        <f t="shared" ca="1" si="39"/>
        <v>0.70692694689084556</v>
      </c>
      <c r="AX77" s="4">
        <f t="shared" ca="1" si="37"/>
        <v>33</v>
      </c>
      <c r="AZ77" s="1">
        <v>77</v>
      </c>
      <c r="BA77" s="1">
        <v>7</v>
      </c>
      <c r="BB77" s="1">
        <v>6</v>
      </c>
    </row>
    <row r="78" spans="16:54" ht="18.75" x14ac:dyDescent="0.25">
      <c r="P78" s="1"/>
      <c r="AN78" s="3">
        <f t="shared" ca="1" si="38"/>
        <v>0.90177107160019643</v>
      </c>
      <c r="AO78" s="4">
        <f t="shared" ca="1" si="36"/>
        <v>11</v>
      </c>
      <c r="AQ78" s="1">
        <v>78</v>
      </c>
      <c r="AR78" s="1">
        <v>7</v>
      </c>
      <c r="AS78" s="1">
        <v>8</v>
      </c>
      <c r="AW78" s="3">
        <f t="shared" ca="1" si="39"/>
        <v>0.89538976772580492</v>
      </c>
      <c r="AX78" s="4">
        <f t="shared" ca="1" si="37"/>
        <v>12</v>
      </c>
      <c r="AZ78" s="1">
        <v>78</v>
      </c>
      <c r="BA78" s="1">
        <v>7</v>
      </c>
      <c r="BB78" s="1">
        <v>7</v>
      </c>
    </row>
    <row r="79" spans="16:54" ht="18.75" x14ac:dyDescent="0.25">
      <c r="P79" s="1"/>
      <c r="AN79" s="3">
        <f t="shared" ca="1" si="38"/>
        <v>0.19246233642904498</v>
      </c>
      <c r="AO79" s="4">
        <f t="shared" ca="1" si="36"/>
        <v>77</v>
      </c>
      <c r="AQ79" s="1">
        <v>79</v>
      </c>
      <c r="AR79" s="1">
        <v>7</v>
      </c>
      <c r="AS79" s="1">
        <v>9</v>
      </c>
      <c r="AW79" s="3">
        <f t="shared" ca="1" si="39"/>
        <v>0.49627989715774679</v>
      </c>
      <c r="AX79" s="4">
        <f t="shared" ca="1" si="37"/>
        <v>53</v>
      </c>
      <c r="AZ79" s="1">
        <v>79</v>
      </c>
      <c r="BA79" s="1">
        <v>7</v>
      </c>
      <c r="BB79" s="1">
        <v>8</v>
      </c>
    </row>
    <row r="80" spans="16:54" ht="18.75" x14ac:dyDescent="0.25">
      <c r="P80" s="1"/>
      <c r="AN80" s="3">
        <f t="shared" ca="1" si="38"/>
        <v>0.17012992635612201</v>
      </c>
      <c r="AO80" s="4">
        <f t="shared" ca="1" si="36"/>
        <v>82</v>
      </c>
      <c r="AQ80" s="1">
        <v>80</v>
      </c>
      <c r="AR80" s="1">
        <v>8</v>
      </c>
      <c r="AS80" s="1">
        <v>0</v>
      </c>
      <c r="AW80" s="3">
        <f t="shared" ca="1" si="39"/>
        <v>0.40090945255732835</v>
      </c>
      <c r="AX80" s="4">
        <f t="shared" ca="1" si="37"/>
        <v>60</v>
      </c>
      <c r="AZ80" s="1">
        <v>80</v>
      </c>
      <c r="BA80" s="1">
        <v>7</v>
      </c>
      <c r="BB80" s="1">
        <v>9</v>
      </c>
    </row>
    <row r="81" spans="16:54" ht="18.75" x14ac:dyDescent="0.25">
      <c r="P81" s="1"/>
      <c r="AN81" s="3">
        <f t="shared" ca="1" si="38"/>
        <v>5.5671958954449097E-2</v>
      </c>
      <c r="AO81" s="4">
        <f t="shared" ca="1" si="36"/>
        <v>94</v>
      </c>
      <c r="AQ81" s="1">
        <v>81</v>
      </c>
      <c r="AR81" s="1">
        <v>8</v>
      </c>
      <c r="AS81" s="1">
        <v>1</v>
      </c>
      <c r="AW81" s="3">
        <f t="shared" ca="1" si="39"/>
        <v>0.48361237639152277</v>
      </c>
      <c r="AX81" s="4">
        <f t="shared" ca="1" si="37"/>
        <v>54</v>
      </c>
      <c r="AZ81" s="1">
        <v>81</v>
      </c>
      <c r="BA81" s="1">
        <v>8</v>
      </c>
      <c r="BB81" s="1">
        <v>0</v>
      </c>
    </row>
    <row r="82" spans="16:54" ht="18.75" x14ac:dyDescent="0.25">
      <c r="P82" s="1"/>
      <c r="AN82" s="3">
        <f t="shared" ca="1" si="38"/>
        <v>0.51846980652039543</v>
      </c>
      <c r="AO82" s="4">
        <f t="shared" ca="1" si="36"/>
        <v>49</v>
      </c>
      <c r="AQ82" s="1">
        <v>82</v>
      </c>
      <c r="AR82" s="1">
        <v>8</v>
      </c>
      <c r="AS82" s="1">
        <v>2</v>
      </c>
      <c r="AW82" s="3">
        <f t="shared" ca="1" si="39"/>
        <v>0.99141075209469753</v>
      </c>
      <c r="AX82" s="4">
        <f t="shared" ca="1" si="37"/>
        <v>3</v>
      </c>
      <c r="AZ82" s="1">
        <v>82</v>
      </c>
      <c r="BA82" s="1">
        <v>8</v>
      </c>
      <c r="BB82" s="1">
        <v>1</v>
      </c>
    </row>
    <row r="83" spans="16:54" ht="18.75" x14ac:dyDescent="0.25">
      <c r="P83" s="1"/>
      <c r="AN83" s="3">
        <f t="shared" ca="1" si="38"/>
        <v>0.31987399270381867</v>
      </c>
      <c r="AO83" s="4">
        <f t="shared" ca="1" si="36"/>
        <v>65</v>
      </c>
      <c r="AQ83" s="1">
        <v>83</v>
      </c>
      <c r="AR83" s="1">
        <v>8</v>
      </c>
      <c r="AS83" s="1">
        <v>3</v>
      </c>
      <c r="AW83" s="3">
        <f t="shared" ca="1" si="39"/>
        <v>0.50186000432830635</v>
      </c>
      <c r="AX83" s="4">
        <f t="shared" ca="1" si="37"/>
        <v>52</v>
      </c>
      <c r="AZ83" s="1">
        <v>83</v>
      </c>
      <c r="BA83" s="1">
        <v>8</v>
      </c>
      <c r="BB83" s="1">
        <v>2</v>
      </c>
    </row>
    <row r="84" spans="16:54" ht="18.75" x14ac:dyDescent="0.25">
      <c r="P84" s="1"/>
      <c r="AN84" s="3">
        <f t="shared" ca="1" si="38"/>
        <v>0.84699251642710671</v>
      </c>
      <c r="AO84" s="4">
        <f t="shared" ca="1" si="36"/>
        <v>19</v>
      </c>
      <c r="AQ84" s="1">
        <v>84</v>
      </c>
      <c r="AR84" s="1">
        <v>8</v>
      </c>
      <c r="AS84" s="1">
        <v>4</v>
      </c>
      <c r="AW84" s="3">
        <f t="shared" ca="1" si="39"/>
        <v>3.8191289141221496E-2</v>
      </c>
      <c r="AX84" s="4">
        <f t="shared" ca="1" si="37"/>
        <v>94</v>
      </c>
      <c r="AZ84" s="1">
        <v>84</v>
      </c>
      <c r="BA84" s="1">
        <v>8</v>
      </c>
      <c r="BB84" s="1">
        <v>3</v>
      </c>
    </row>
    <row r="85" spans="16:54" ht="18.75" x14ac:dyDescent="0.25">
      <c r="P85" s="1"/>
      <c r="AN85" s="3">
        <f t="shared" ca="1" si="38"/>
        <v>0.52269600182053522</v>
      </c>
      <c r="AO85" s="4">
        <f t="shared" ca="1" si="36"/>
        <v>47</v>
      </c>
      <c r="AQ85" s="1">
        <v>85</v>
      </c>
      <c r="AR85" s="1">
        <v>8</v>
      </c>
      <c r="AS85" s="1">
        <v>5</v>
      </c>
      <c r="AW85" s="3">
        <f t="shared" ca="1" si="39"/>
        <v>0.65592638837595452</v>
      </c>
      <c r="AX85" s="4">
        <f t="shared" ca="1" si="37"/>
        <v>39</v>
      </c>
      <c r="AZ85" s="1">
        <v>85</v>
      </c>
      <c r="BA85" s="1">
        <v>8</v>
      </c>
      <c r="BB85" s="1">
        <v>4</v>
      </c>
    </row>
    <row r="86" spans="16:54" ht="18.75" x14ac:dyDescent="0.25">
      <c r="P86" s="1"/>
      <c r="AN86" s="3">
        <f t="shared" ca="1" si="38"/>
        <v>0.55249350853873436</v>
      </c>
      <c r="AO86" s="4">
        <f t="shared" ca="1" si="36"/>
        <v>45</v>
      </c>
      <c r="AQ86" s="1">
        <v>86</v>
      </c>
      <c r="AR86" s="1">
        <v>8</v>
      </c>
      <c r="AS86" s="1">
        <v>6</v>
      </c>
      <c r="AW86" s="3">
        <f t="shared" ca="1" si="39"/>
        <v>1.1030457821774253E-2</v>
      </c>
      <c r="AX86" s="4">
        <f t="shared" ca="1" si="37"/>
        <v>99</v>
      </c>
      <c r="AZ86" s="1">
        <v>86</v>
      </c>
      <c r="BA86" s="1">
        <v>8</v>
      </c>
      <c r="BB86" s="1">
        <v>5</v>
      </c>
    </row>
    <row r="87" spans="16:54" ht="18.75" x14ac:dyDescent="0.25">
      <c r="P87" s="1"/>
      <c r="AN87" s="3">
        <f t="shared" ca="1" si="38"/>
        <v>0.35171903857851827</v>
      </c>
      <c r="AO87" s="4">
        <f t="shared" ca="1" si="36"/>
        <v>59</v>
      </c>
      <c r="AQ87" s="1">
        <v>87</v>
      </c>
      <c r="AR87" s="1">
        <v>8</v>
      </c>
      <c r="AS87" s="1">
        <v>7</v>
      </c>
      <c r="AW87" s="3">
        <f t="shared" ca="1" si="39"/>
        <v>0.33516156014647502</v>
      </c>
      <c r="AX87" s="4">
        <f t="shared" ca="1" si="37"/>
        <v>69</v>
      </c>
      <c r="AZ87" s="1">
        <v>87</v>
      </c>
      <c r="BA87" s="1">
        <v>8</v>
      </c>
      <c r="BB87" s="1">
        <v>6</v>
      </c>
    </row>
    <row r="88" spans="16:54" ht="18.75" x14ac:dyDescent="0.25">
      <c r="P88" s="1"/>
      <c r="AN88" s="3">
        <f t="shared" ca="1" si="38"/>
        <v>0.62470309487358622</v>
      </c>
      <c r="AO88" s="4">
        <f t="shared" ca="1" si="36"/>
        <v>38</v>
      </c>
      <c r="AQ88" s="1">
        <v>88</v>
      </c>
      <c r="AR88" s="1">
        <v>8</v>
      </c>
      <c r="AS88" s="1">
        <v>8</v>
      </c>
      <c r="AW88" s="3">
        <f t="shared" ca="1" si="39"/>
        <v>0.51047735996101984</v>
      </c>
      <c r="AX88" s="4">
        <f t="shared" ca="1" si="37"/>
        <v>51</v>
      </c>
      <c r="AZ88" s="1">
        <v>88</v>
      </c>
      <c r="BA88" s="1">
        <v>8</v>
      </c>
      <c r="BB88" s="1">
        <v>7</v>
      </c>
    </row>
    <row r="89" spans="16:54" ht="18.75" x14ac:dyDescent="0.25">
      <c r="P89" s="1"/>
      <c r="AN89" s="3">
        <f t="shared" ca="1" si="38"/>
        <v>0.34136596850139167</v>
      </c>
      <c r="AO89" s="4">
        <f t="shared" ca="1" si="36"/>
        <v>61</v>
      </c>
      <c r="AQ89" s="1">
        <v>89</v>
      </c>
      <c r="AR89" s="1">
        <v>8</v>
      </c>
      <c r="AS89" s="1">
        <v>9</v>
      </c>
      <c r="AW89" s="3">
        <f t="shared" ca="1" si="39"/>
        <v>2.1139717379106138E-2</v>
      </c>
      <c r="AX89" s="4">
        <f t="shared" ca="1" si="37"/>
        <v>97</v>
      </c>
      <c r="AZ89" s="1">
        <v>89</v>
      </c>
      <c r="BA89" s="1">
        <v>8</v>
      </c>
      <c r="BB89" s="1">
        <v>8</v>
      </c>
    </row>
    <row r="90" spans="16:54" ht="18.75" x14ac:dyDescent="0.25">
      <c r="P90" s="1"/>
      <c r="AN90" s="3">
        <f t="shared" ca="1" si="38"/>
        <v>0.91773293165107239</v>
      </c>
      <c r="AO90" s="4">
        <f t="shared" ca="1" si="36"/>
        <v>9</v>
      </c>
      <c r="AQ90" s="1">
        <v>90</v>
      </c>
      <c r="AR90" s="1">
        <v>9</v>
      </c>
      <c r="AS90" s="1">
        <v>0</v>
      </c>
      <c r="AW90" s="3">
        <f t="shared" ca="1" si="39"/>
        <v>0.311328088770222</v>
      </c>
      <c r="AX90" s="4">
        <f t="shared" ca="1" si="37"/>
        <v>72</v>
      </c>
      <c r="AZ90" s="1">
        <v>90</v>
      </c>
      <c r="BA90" s="1">
        <v>8</v>
      </c>
      <c r="BB90" s="1">
        <v>9</v>
      </c>
    </row>
    <row r="91" spans="16:54" ht="18.75" x14ac:dyDescent="0.25">
      <c r="P91" s="1"/>
      <c r="AN91" s="3">
        <f t="shared" ca="1" si="38"/>
        <v>0.60739009458811333</v>
      </c>
      <c r="AO91" s="4">
        <f t="shared" ca="1" si="36"/>
        <v>41</v>
      </c>
      <c r="AQ91" s="1">
        <v>91</v>
      </c>
      <c r="AR91" s="1">
        <v>9</v>
      </c>
      <c r="AS91" s="1">
        <v>1</v>
      </c>
      <c r="AW91" s="3">
        <f t="shared" ca="1" si="39"/>
        <v>0.85674900758075612</v>
      </c>
      <c r="AX91" s="4">
        <f t="shared" ca="1" si="37"/>
        <v>19</v>
      </c>
      <c r="AZ91" s="1">
        <v>91</v>
      </c>
      <c r="BA91" s="1">
        <v>9</v>
      </c>
      <c r="BB91" s="1">
        <v>0</v>
      </c>
    </row>
    <row r="92" spans="16:54" ht="18.75" x14ac:dyDescent="0.25">
      <c r="P92" s="1"/>
      <c r="AN92" s="3">
        <f t="shared" ca="1" si="38"/>
        <v>0.9814976883648715</v>
      </c>
      <c r="AO92" s="4">
        <f t="shared" ca="1" si="36"/>
        <v>2</v>
      </c>
      <c r="AQ92" s="1">
        <v>92</v>
      </c>
      <c r="AR92" s="1">
        <v>9</v>
      </c>
      <c r="AS92" s="1">
        <v>2</v>
      </c>
      <c r="AW92" s="3">
        <f t="shared" ca="1" si="39"/>
        <v>0.22136714251600098</v>
      </c>
      <c r="AX92" s="4">
        <f t="shared" ca="1" si="37"/>
        <v>76</v>
      </c>
      <c r="AZ92" s="1">
        <v>92</v>
      </c>
      <c r="BA92" s="1">
        <v>9</v>
      </c>
      <c r="BB92" s="1">
        <v>1</v>
      </c>
    </row>
    <row r="93" spans="16:54" ht="18.75" x14ac:dyDescent="0.25">
      <c r="P93" s="1"/>
      <c r="AN93" s="3">
        <f t="shared" ca="1" si="38"/>
        <v>0.59085304393729365</v>
      </c>
      <c r="AO93" s="4">
        <f t="shared" ca="1" si="36"/>
        <v>42</v>
      </c>
      <c r="AQ93" s="1">
        <v>93</v>
      </c>
      <c r="AR93" s="1">
        <v>9</v>
      </c>
      <c r="AS93" s="1">
        <v>3</v>
      </c>
      <c r="AW93" s="3">
        <f t="shared" ca="1" si="39"/>
        <v>0.35588974235546722</v>
      </c>
      <c r="AX93" s="4">
        <f t="shared" ca="1" si="37"/>
        <v>66</v>
      </c>
      <c r="AZ93" s="1">
        <v>93</v>
      </c>
      <c r="BA93" s="1">
        <v>9</v>
      </c>
      <c r="BB93" s="1">
        <v>2</v>
      </c>
    </row>
    <row r="94" spans="16:54" ht="18.75" x14ac:dyDescent="0.25">
      <c r="P94" s="1"/>
      <c r="AN94" s="3">
        <f t="shared" ca="1" si="38"/>
        <v>0.19043614194097114</v>
      </c>
      <c r="AO94" s="4">
        <f t="shared" ca="1" si="36"/>
        <v>78</v>
      </c>
      <c r="AQ94" s="1">
        <v>94</v>
      </c>
      <c r="AR94" s="1">
        <v>9</v>
      </c>
      <c r="AS94" s="1">
        <v>4</v>
      </c>
      <c r="AW94" s="3">
        <f t="shared" ca="1" si="39"/>
        <v>0.87728186058528046</v>
      </c>
      <c r="AX94" s="4">
        <f t="shared" ca="1" si="37"/>
        <v>16</v>
      </c>
      <c r="AZ94" s="1">
        <v>94</v>
      </c>
      <c r="BA94" s="1">
        <v>9</v>
      </c>
      <c r="BB94" s="1">
        <v>3</v>
      </c>
    </row>
    <row r="95" spans="16:54" ht="18.75" x14ac:dyDescent="0.25">
      <c r="P95" s="1"/>
      <c r="AN95" s="3">
        <f t="shared" ca="1" si="38"/>
        <v>0.27981014283099315</v>
      </c>
      <c r="AO95" s="4">
        <f t="shared" ca="1" si="36"/>
        <v>69</v>
      </c>
      <c r="AQ95" s="1">
        <v>95</v>
      </c>
      <c r="AR95" s="1">
        <v>9</v>
      </c>
      <c r="AS95" s="1">
        <v>5</v>
      </c>
      <c r="AW95" s="3">
        <f t="shared" ca="1" si="39"/>
        <v>0.71864482062803381</v>
      </c>
      <c r="AX95" s="4">
        <f t="shared" ca="1" si="37"/>
        <v>31</v>
      </c>
      <c r="AZ95" s="1">
        <v>95</v>
      </c>
      <c r="BA95" s="1">
        <v>9</v>
      </c>
      <c r="BB95" s="1">
        <v>4</v>
      </c>
    </row>
    <row r="96" spans="16:54" ht="18.75" x14ac:dyDescent="0.25">
      <c r="P96" s="1"/>
      <c r="AN96" s="3">
        <f t="shared" ca="1" si="38"/>
        <v>0.98840474712798332</v>
      </c>
      <c r="AO96" s="4">
        <f t="shared" ca="1" si="36"/>
        <v>1</v>
      </c>
      <c r="AQ96" s="1">
        <v>96</v>
      </c>
      <c r="AR96" s="1">
        <v>9</v>
      </c>
      <c r="AS96" s="1">
        <v>6</v>
      </c>
      <c r="AW96" s="3">
        <f t="shared" ca="1" si="39"/>
        <v>0.99426635328827784</v>
      </c>
      <c r="AX96" s="4">
        <f t="shared" ca="1" si="37"/>
        <v>2</v>
      </c>
      <c r="AZ96" s="1">
        <v>96</v>
      </c>
      <c r="BA96" s="1">
        <v>9</v>
      </c>
      <c r="BB96" s="1">
        <v>5</v>
      </c>
    </row>
    <row r="97" spans="16:54" ht="18.75" x14ac:dyDescent="0.25">
      <c r="P97" s="1"/>
      <c r="AN97" s="3">
        <f t="shared" ca="1" si="38"/>
        <v>0.69826938406293493</v>
      </c>
      <c r="AO97" s="4">
        <f t="shared" ca="1" si="36"/>
        <v>31</v>
      </c>
      <c r="AQ97" s="1">
        <v>97</v>
      </c>
      <c r="AR97" s="1">
        <v>9</v>
      </c>
      <c r="AS97" s="1">
        <v>7</v>
      </c>
      <c r="AW97" s="3">
        <f t="shared" ca="1" si="39"/>
        <v>0.57650465692721142</v>
      </c>
      <c r="AX97" s="4">
        <f t="shared" ca="1" si="37"/>
        <v>44</v>
      </c>
      <c r="AZ97" s="1">
        <v>97</v>
      </c>
      <c r="BA97" s="1">
        <v>9</v>
      </c>
      <c r="BB97" s="1">
        <v>6</v>
      </c>
    </row>
    <row r="98" spans="16:54" ht="18.75" x14ac:dyDescent="0.25">
      <c r="P98" s="1"/>
      <c r="AN98" s="3">
        <f t="shared" ca="1" si="38"/>
        <v>0.16466739355724058</v>
      </c>
      <c r="AO98" s="4">
        <f t="shared" ca="1" si="36"/>
        <v>85</v>
      </c>
      <c r="AQ98" s="1">
        <v>98</v>
      </c>
      <c r="AR98" s="1">
        <v>9</v>
      </c>
      <c r="AS98" s="1">
        <v>8</v>
      </c>
      <c r="AW98" s="3">
        <f t="shared" ca="1" si="39"/>
        <v>0.94194613652356241</v>
      </c>
      <c r="AX98" s="4">
        <f t="shared" ca="1" si="37"/>
        <v>9</v>
      </c>
      <c r="AZ98" s="1">
        <v>98</v>
      </c>
      <c r="BA98" s="1">
        <v>9</v>
      </c>
      <c r="BB98" s="1">
        <v>7</v>
      </c>
    </row>
    <row r="99" spans="16:54" ht="18.75" x14ac:dyDescent="0.25">
      <c r="P99" s="1"/>
      <c r="AN99" s="3">
        <f t="shared" ca="1" si="38"/>
        <v>0.56964528395223191</v>
      </c>
      <c r="AO99" s="4">
        <f t="shared" ca="1" si="36"/>
        <v>44</v>
      </c>
      <c r="AQ99" s="1">
        <v>99</v>
      </c>
      <c r="AR99" s="1">
        <v>9</v>
      </c>
      <c r="AS99" s="1">
        <v>9</v>
      </c>
      <c r="AW99" s="3">
        <f t="shared" ca="1" si="39"/>
        <v>0.8044094852464212</v>
      </c>
      <c r="AX99" s="4">
        <f t="shared" ca="1" si="37"/>
        <v>23</v>
      </c>
      <c r="AZ99" s="1">
        <v>99</v>
      </c>
      <c r="BA99" s="1">
        <v>9</v>
      </c>
      <c r="BB99" s="1">
        <v>8</v>
      </c>
    </row>
    <row r="100" spans="16:54" ht="18.75" x14ac:dyDescent="0.25">
      <c r="P100" s="1"/>
      <c r="AN100" s="3"/>
      <c r="AO100" s="4"/>
      <c r="AR100" s="1"/>
      <c r="AS100" s="1"/>
      <c r="AW100" s="3">
        <f t="shared" ca="1" si="39"/>
        <v>0.36114405009962847</v>
      </c>
      <c r="AX100" s="4">
        <f t="shared" ca="1" si="37"/>
        <v>64</v>
      </c>
      <c r="AZ100" s="1">
        <v>100</v>
      </c>
      <c r="BA100" s="1">
        <v>9</v>
      </c>
      <c r="BB100" s="1">
        <v>9</v>
      </c>
    </row>
    <row r="101" spans="16:54" ht="18.75" x14ac:dyDescent="0.25">
      <c r="P101" s="1"/>
      <c r="AN101" s="3"/>
      <c r="AO101" s="4"/>
      <c r="AW101" s="3"/>
      <c r="AX101" s="4"/>
      <c r="AZ101" s="1"/>
      <c r="BB101" s="1"/>
    </row>
    <row r="102" spans="16:54" ht="18.75" x14ac:dyDescent="0.15">
      <c r="P102" s="1"/>
      <c r="AZ102" s="1"/>
      <c r="BB102" s="1"/>
    </row>
    <row r="103" spans="16:54" ht="18.75" x14ac:dyDescent="0.15">
      <c r="P103" s="1"/>
      <c r="BB103" s="1"/>
    </row>
    <row r="104" spans="16:54" ht="18.75" x14ac:dyDescent="0.15">
      <c r="P104" s="1"/>
      <c r="BB104" s="1"/>
    </row>
    <row r="105" spans="16:54" ht="18.75" x14ac:dyDescent="0.15">
      <c r="P105" s="1"/>
      <c r="BB105" s="1"/>
    </row>
    <row r="106" spans="16:54" ht="18.75" x14ac:dyDescent="0.15">
      <c r="P106" s="1"/>
      <c r="BB106" s="1"/>
    </row>
    <row r="107" spans="16:54" ht="18.75" x14ac:dyDescent="0.15">
      <c r="P107" s="1"/>
      <c r="BB107" s="1"/>
    </row>
    <row r="108" spans="16:54" ht="18.75" x14ac:dyDescent="0.15">
      <c r="P108" s="1"/>
      <c r="BB108" s="1"/>
    </row>
    <row r="109" spans="16:54" ht="18.75" x14ac:dyDescent="0.15">
      <c r="P109" s="1"/>
      <c r="BB109" s="1"/>
    </row>
    <row r="110" spans="16:54" ht="18.75" x14ac:dyDescent="0.15">
      <c r="P110" s="1"/>
      <c r="BB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kYzogTXpeG1Q91hXBETQu1L2soIl9c0WAtZ6A39nPQJ5rnek77XJh08q2MyLTjYv7UTY5x29MB4RamEnsQGqEA==" saltValue="+ms72vFG1pM8GUmKJ1q18g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6:C7">
    <cfRule type="cellIs" dxfId="282" priority="110" operator="equal">
      <formula>0</formula>
    </cfRule>
  </conditionalFormatting>
  <conditionalFormatting sqref="C5">
    <cfRule type="cellIs" dxfId="281" priority="109" operator="equal">
      <formula>0</formula>
    </cfRule>
  </conditionalFormatting>
  <conditionalFormatting sqref="H6">
    <cfRule type="cellIs" dxfId="280" priority="108" operator="equal">
      <formula>0</formula>
    </cfRule>
  </conditionalFormatting>
  <conditionalFormatting sqref="H5">
    <cfRule type="cellIs" dxfId="279" priority="107" operator="equal">
      <formula>0</formula>
    </cfRule>
  </conditionalFormatting>
  <conditionalFormatting sqref="M6">
    <cfRule type="cellIs" dxfId="278" priority="106" operator="equal">
      <formula>0</formula>
    </cfRule>
  </conditionalFormatting>
  <conditionalFormatting sqref="M5">
    <cfRule type="cellIs" dxfId="277" priority="105" operator="equal">
      <formula>0</formula>
    </cfRule>
  </conditionalFormatting>
  <conditionalFormatting sqref="M12">
    <cfRule type="cellIs" dxfId="276" priority="104" operator="equal">
      <formula>0</formula>
    </cfRule>
  </conditionalFormatting>
  <conditionalFormatting sqref="M11">
    <cfRule type="cellIs" dxfId="275" priority="103" operator="equal">
      <formula>0</formula>
    </cfRule>
  </conditionalFormatting>
  <conditionalFormatting sqref="H12">
    <cfRule type="cellIs" dxfId="274" priority="102" operator="equal">
      <formula>0</formula>
    </cfRule>
  </conditionalFormatting>
  <conditionalFormatting sqref="H11">
    <cfRule type="cellIs" dxfId="273" priority="101" operator="equal">
      <formula>0</formula>
    </cfRule>
  </conditionalFormatting>
  <conditionalFormatting sqref="C12">
    <cfRule type="cellIs" dxfId="272" priority="100" operator="equal">
      <formula>0</formula>
    </cfRule>
  </conditionalFormatting>
  <conditionalFormatting sqref="C11">
    <cfRule type="cellIs" dxfId="271" priority="99" operator="equal">
      <formula>0</formula>
    </cfRule>
  </conditionalFormatting>
  <conditionalFormatting sqref="C18">
    <cfRule type="cellIs" dxfId="270" priority="98" operator="equal">
      <formula>0</formula>
    </cfRule>
  </conditionalFormatting>
  <conditionalFormatting sqref="C17">
    <cfRule type="cellIs" dxfId="269" priority="97" operator="equal">
      <formula>0</formula>
    </cfRule>
  </conditionalFormatting>
  <conditionalFormatting sqref="H18">
    <cfRule type="cellIs" dxfId="268" priority="96" operator="equal">
      <formula>0</formula>
    </cfRule>
  </conditionalFormatting>
  <conditionalFormatting sqref="H17">
    <cfRule type="cellIs" dxfId="267" priority="95" operator="equal">
      <formula>0</formula>
    </cfRule>
  </conditionalFormatting>
  <conditionalFormatting sqref="M18">
    <cfRule type="cellIs" dxfId="266" priority="94" operator="equal">
      <formula>0</formula>
    </cfRule>
  </conditionalFormatting>
  <conditionalFormatting sqref="M17">
    <cfRule type="cellIs" dxfId="265" priority="93" operator="equal">
      <formula>0</formula>
    </cfRule>
  </conditionalFormatting>
  <conditionalFormatting sqref="M24">
    <cfRule type="cellIs" dxfId="264" priority="92" operator="equal">
      <formula>0</formula>
    </cfRule>
  </conditionalFormatting>
  <conditionalFormatting sqref="M23">
    <cfRule type="cellIs" dxfId="263" priority="91" operator="equal">
      <formula>0</formula>
    </cfRule>
  </conditionalFormatting>
  <conditionalFormatting sqref="H24">
    <cfRule type="cellIs" dxfId="262" priority="90" operator="equal">
      <formula>0</formula>
    </cfRule>
  </conditionalFormatting>
  <conditionalFormatting sqref="H23">
    <cfRule type="cellIs" dxfId="261" priority="89" operator="equal">
      <formula>0</formula>
    </cfRule>
  </conditionalFormatting>
  <conditionalFormatting sqref="C24">
    <cfRule type="cellIs" dxfId="260" priority="88" operator="equal">
      <formula>0</formula>
    </cfRule>
  </conditionalFormatting>
  <conditionalFormatting sqref="C23">
    <cfRule type="cellIs" dxfId="259" priority="87" operator="equal">
      <formula>0</formula>
    </cfRule>
  </conditionalFormatting>
  <conditionalFormatting sqref="H7">
    <cfRule type="cellIs" dxfId="258" priority="86" operator="equal">
      <formula>0</formula>
    </cfRule>
  </conditionalFormatting>
  <conditionalFormatting sqref="M7">
    <cfRule type="cellIs" dxfId="257" priority="85" operator="equal">
      <formula>0</formula>
    </cfRule>
  </conditionalFormatting>
  <conditionalFormatting sqref="C13">
    <cfRule type="cellIs" dxfId="256" priority="84" operator="equal">
      <formula>0</formula>
    </cfRule>
  </conditionalFormatting>
  <conditionalFormatting sqref="H13">
    <cfRule type="cellIs" dxfId="255" priority="83" operator="equal">
      <formula>0</formula>
    </cfRule>
  </conditionalFormatting>
  <conditionalFormatting sqref="M13">
    <cfRule type="cellIs" dxfId="254" priority="82" operator="equal">
      <formula>0</formula>
    </cfRule>
  </conditionalFormatting>
  <conditionalFormatting sqref="C19">
    <cfRule type="cellIs" dxfId="253" priority="81" operator="equal">
      <formula>0</formula>
    </cfRule>
  </conditionalFormatting>
  <conditionalFormatting sqref="H19">
    <cfRule type="cellIs" dxfId="252" priority="80" operator="equal">
      <formula>0</formula>
    </cfRule>
  </conditionalFormatting>
  <conditionalFormatting sqref="M19">
    <cfRule type="cellIs" dxfId="251" priority="79" operator="equal">
      <formula>0</formula>
    </cfRule>
  </conditionalFormatting>
  <conditionalFormatting sqref="C25">
    <cfRule type="cellIs" dxfId="250" priority="78" operator="equal">
      <formula>0</formula>
    </cfRule>
  </conditionalFormatting>
  <conditionalFormatting sqref="H25">
    <cfRule type="cellIs" dxfId="249" priority="77" operator="equal">
      <formula>0</formula>
    </cfRule>
  </conditionalFormatting>
  <conditionalFormatting sqref="M25">
    <cfRule type="cellIs" dxfId="248" priority="76" operator="equal">
      <formula>0</formula>
    </cfRule>
  </conditionalFormatting>
  <conditionalFormatting sqref="C33:C34">
    <cfRule type="cellIs" dxfId="247" priority="75" operator="equal">
      <formula>0</formula>
    </cfRule>
  </conditionalFormatting>
  <conditionalFormatting sqref="C32">
    <cfRule type="cellIs" dxfId="246" priority="74" operator="equal">
      <formula>0</formula>
    </cfRule>
  </conditionalFormatting>
  <conditionalFormatting sqref="H33">
    <cfRule type="cellIs" dxfId="245" priority="73" operator="equal">
      <formula>0</formula>
    </cfRule>
  </conditionalFormatting>
  <conditionalFormatting sqref="H32">
    <cfRule type="cellIs" dxfId="244" priority="72" operator="equal">
      <formula>0</formula>
    </cfRule>
  </conditionalFormatting>
  <conditionalFormatting sqref="M33">
    <cfRule type="cellIs" dxfId="243" priority="71" operator="equal">
      <formula>0</formula>
    </cfRule>
  </conditionalFormatting>
  <conditionalFormatting sqref="M32">
    <cfRule type="cellIs" dxfId="242" priority="70" operator="equal">
      <formula>0</formula>
    </cfRule>
  </conditionalFormatting>
  <conditionalFormatting sqref="M39">
    <cfRule type="cellIs" dxfId="241" priority="69" operator="equal">
      <formula>0</formula>
    </cfRule>
  </conditionalFormatting>
  <conditionalFormatting sqref="M38">
    <cfRule type="cellIs" dxfId="240" priority="68" operator="equal">
      <formula>0</formula>
    </cfRule>
  </conditionalFormatting>
  <conditionalFormatting sqref="H39">
    <cfRule type="cellIs" dxfId="239" priority="67" operator="equal">
      <formula>0</formula>
    </cfRule>
  </conditionalFormatting>
  <conditionalFormatting sqref="H38">
    <cfRule type="cellIs" dxfId="238" priority="66" operator="equal">
      <formula>0</formula>
    </cfRule>
  </conditionalFormatting>
  <conditionalFormatting sqref="C39">
    <cfRule type="cellIs" dxfId="237" priority="65" operator="equal">
      <formula>0</formula>
    </cfRule>
  </conditionalFormatting>
  <conditionalFormatting sqref="C38">
    <cfRule type="cellIs" dxfId="236" priority="64" operator="equal">
      <formula>0</formula>
    </cfRule>
  </conditionalFormatting>
  <conditionalFormatting sqref="C45">
    <cfRule type="cellIs" dxfId="235" priority="63" operator="equal">
      <formula>0</formula>
    </cfRule>
  </conditionalFormatting>
  <conditionalFormatting sqref="C44">
    <cfRule type="cellIs" dxfId="234" priority="62" operator="equal">
      <formula>0</formula>
    </cfRule>
  </conditionalFormatting>
  <conditionalFormatting sqref="H45">
    <cfRule type="cellIs" dxfId="233" priority="61" operator="equal">
      <formula>0</formula>
    </cfRule>
  </conditionalFormatting>
  <conditionalFormatting sqref="H44">
    <cfRule type="cellIs" dxfId="232" priority="60" operator="equal">
      <formula>0</formula>
    </cfRule>
  </conditionalFormatting>
  <conditionalFormatting sqref="M45">
    <cfRule type="cellIs" dxfId="231" priority="59" operator="equal">
      <formula>0</formula>
    </cfRule>
  </conditionalFormatting>
  <conditionalFormatting sqref="M44">
    <cfRule type="cellIs" dxfId="230" priority="58" operator="equal">
      <formula>0</formula>
    </cfRule>
  </conditionalFormatting>
  <conditionalFormatting sqref="M51">
    <cfRule type="cellIs" dxfId="229" priority="57" operator="equal">
      <formula>0</formula>
    </cfRule>
  </conditionalFormatting>
  <conditionalFormatting sqref="M50">
    <cfRule type="cellIs" dxfId="228" priority="56" operator="equal">
      <formula>0</formula>
    </cfRule>
  </conditionalFormatting>
  <conditionalFormatting sqref="H51">
    <cfRule type="cellIs" dxfId="227" priority="55" operator="equal">
      <formula>0</formula>
    </cfRule>
  </conditionalFormatting>
  <conditionalFormatting sqref="H50">
    <cfRule type="cellIs" dxfId="226" priority="54" operator="equal">
      <formula>0</formula>
    </cfRule>
  </conditionalFormatting>
  <conditionalFormatting sqref="C51">
    <cfRule type="cellIs" dxfId="225" priority="53" operator="equal">
      <formula>0</formula>
    </cfRule>
  </conditionalFormatting>
  <conditionalFormatting sqref="C50">
    <cfRule type="cellIs" dxfId="224" priority="52" operator="equal">
      <formula>0</formula>
    </cfRule>
  </conditionalFormatting>
  <conditionalFormatting sqref="B25">
    <cfRule type="cellIs" dxfId="223" priority="40" operator="equal">
      <formula>0</formula>
    </cfRule>
  </conditionalFormatting>
  <conditionalFormatting sqref="B7">
    <cfRule type="cellIs" dxfId="222" priority="51" operator="equal">
      <formula>0</formula>
    </cfRule>
  </conditionalFormatting>
  <conditionalFormatting sqref="G7">
    <cfRule type="cellIs" dxfId="221" priority="50" operator="equal">
      <formula>0</formula>
    </cfRule>
  </conditionalFormatting>
  <conditionalFormatting sqref="L7">
    <cfRule type="cellIs" dxfId="220" priority="49" operator="equal">
      <formula>0</formula>
    </cfRule>
  </conditionalFormatting>
  <conditionalFormatting sqref="L13">
    <cfRule type="cellIs" dxfId="219" priority="48" operator="equal">
      <formula>0</formula>
    </cfRule>
  </conditionalFormatting>
  <conditionalFormatting sqref="G13">
    <cfRule type="cellIs" dxfId="218" priority="47" operator="equal">
      <formula>0</formula>
    </cfRule>
  </conditionalFormatting>
  <conditionalFormatting sqref="B13">
    <cfRule type="cellIs" dxfId="217" priority="46" operator="equal">
      <formula>0</formula>
    </cfRule>
  </conditionalFormatting>
  <conditionalFormatting sqref="B19">
    <cfRule type="cellIs" dxfId="216" priority="45" operator="equal">
      <formula>0</formula>
    </cfRule>
  </conditionalFormatting>
  <conditionalFormatting sqref="G19">
    <cfRule type="cellIs" dxfId="215" priority="44" operator="equal">
      <formula>0</formula>
    </cfRule>
  </conditionalFormatting>
  <conditionalFormatting sqref="L19">
    <cfRule type="cellIs" dxfId="214" priority="43" operator="equal">
      <formula>0</formula>
    </cfRule>
  </conditionalFormatting>
  <conditionalFormatting sqref="L25">
    <cfRule type="cellIs" dxfId="213" priority="42" operator="equal">
      <formula>0</formula>
    </cfRule>
  </conditionalFormatting>
  <conditionalFormatting sqref="G25">
    <cfRule type="cellIs" dxfId="212" priority="41" operator="equal">
      <formula>0</formula>
    </cfRule>
  </conditionalFormatting>
  <conditionalFormatting sqref="B34">
    <cfRule type="cellIs" dxfId="211" priority="39" operator="equal">
      <formula>0</formula>
    </cfRule>
  </conditionalFormatting>
  <conditionalFormatting sqref="I34">
    <cfRule type="cellIs" dxfId="210" priority="38" operator="equal">
      <formula>0</formula>
    </cfRule>
  </conditionalFormatting>
  <conditionalFormatting sqref="H34">
    <cfRule type="cellIs" dxfId="209" priority="37" operator="equal">
      <formula>0</formula>
    </cfRule>
  </conditionalFormatting>
  <conditionalFormatting sqref="G34">
    <cfRule type="cellIs" dxfId="208" priority="36" operator="equal">
      <formula>0</formula>
    </cfRule>
  </conditionalFormatting>
  <conditionalFormatting sqref="M34">
    <cfRule type="cellIs" dxfId="207" priority="35" operator="equal">
      <formula>0</formula>
    </cfRule>
  </conditionalFormatting>
  <conditionalFormatting sqref="L34">
    <cfRule type="cellIs" dxfId="206" priority="34" operator="equal">
      <formula>0</formula>
    </cfRule>
  </conditionalFormatting>
  <conditionalFormatting sqref="C40">
    <cfRule type="cellIs" dxfId="205" priority="33" operator="equal">
      <formula>0</formula>
    </cfRule>
  </conditionalFormatting>
  <conditionalFormatting sqref="B40">
    <cfRule type="cellIs" dxfId="204" priority="32" operator="equal">
      <formula>0</formula>
    </cfRule>
  </conditionalFormatting>
  <conditionalFormatting sqref="C46">
    <cfRule type="cellIs" dxfId="203" priority="31" operator="equal">
      <formula>0</formula>
    </cfRule>
  </conditionalFormatting>
  <conditionalFormatting sqref="B46">
    <cfRule type="cellIs" dxfId="202" priority="30" operator="equal">
      <formula>0</formula>
    </cfRule>
  </conditionalFormatting>
  <conditionalFormatting sqref="C52">
    <cfRule type="cellIs" dxfId="201" priority="29" operator="equal">
      <formula>0</formula>
    </cfRule>
  </conditionalFormatting>
  <conditionalFormatting sqref="B52">
    <cfRule type="cellIs" dxfId="200" priority="28" operator="equal">
      <formula>0</formula>
    </cfRule>
  </conditionalFormatting>
  <conditionalFormatting sqref="H40">
    <cfRule type="cellIs" dxfId="199" priority="27" operator="equal">
      <formula>0</formula>
    </cfRule>
  </conditionalFormatting>
  <conditionalFormatting sqref="G40">
    <cfRule type="cellIs" dxfId="198" priority="26" operator="equal">
      <formula>0</formula>
    </cfRule>
  </conditionalFormatting>
  <conditionalFormatting sqref="H46">
    <cfRule type="cellIs" dxfId="197" priority="25" operator="equal">
      <formula>0</formula>
    </cfRule>
  </conditionalFormatting>
  <conditionalFormatting sqref="G46">
    <cfRule type="cellIs" dxfId="196" priority="24" operator="equal">
      <formula>0</formula>
    </cfRule>
  </conditionalFormatting>
  <conditionalFormatting sqref="H52">
    <cfRule type="cellIs" dxfId="195" priority="23" operator="equal">
      <formula>0</formula>
    </cfRule>
  </conditionalFormatting>
  <conditionalFormatting sqref="G52">
    <cfRule type="cellIs" dxfId="194" priority="22" operator="equal">
      <formula>0</formula>
    </cfRule>
  </conditionalFormatting>
  <conditionalFormatting sqref="M40">
    <cfRule type="cellIs" dxfId="193" priority="21" operator="equal">
      <formula>0</formula>
    </cfRule>
  </conditionalFormatting>
  <conditionalFormatting sqref="L40">
    <cfRule type="cellIs" dxfId="192" priority="20" operator="equal">
      <formula>0</formula>
    </cfRule>
  </conditionalFormatting>
  <conditionalFormatting sqref="M46">
    <cfRule type="cellIs" dxfId="191" priority="19" operator="equal">
      <formula>0</formula>
    </cfRule>
  </conditionalFormatting>
  <conditionalFormatting sqref="L46">
    <cfRule type="cellIs" dxfId="190" priority="18" operator="equal">
      <formula>0</formula>
    </cfRule>
  </conditionalFormatting>
  <conditionalFormatting sqref="M52">
    <cfRule type="cellIs" dxfId="189" priority="17" operator="equal">
      <formula>0</formula>
    </cfRule>
  </conditionalFormatting>
  <conditionalFormatting sqref="L52">
    <cfRule type="cellIs" dxfId="188" priority="16" operator="equal">
      <formula>0</formula>
    </cfRule>
  </conditionalFormatting>
  <conditionalFormatting sqref="B35">
    <cfRule type="cellIs" dxfId="187" priority="15" operator="equal">
      <formula>0</formula>
    </cfRule>
  </conditionalFormatting>
  <conditionalFormatting sqref="G35">
    <cfRule type="cellIs" dxfId="186" priority="14" operator="equal">
      <formula>0</formula>
    </cfRule>
  </conditionalFormatting>
  <conditionalFormatting sqref="L35">
    <cfRule type="cellIs" dxfId="185" priority="13" operator="equal">
      <formula>0</formula>
    </cfRule>
  </conditionalFormatting>
  <conditionalFormatting sqref="L41">
    <cfRule type="cellIs" dxfId="184" priority="12" operator="equal">
      <formula>0</formula>
    </cfRule>
  </conditionalFormatting>
  <conditionalFormatting sqref="G41">
    <cfRule type="cellIs" dxfId="183" priority="11" operator="equal">
      <formula>0</formula>
    </cfRule>
  </conditionalFormatting>
  <conditionalFormatting sqref="B41">
    <cfRule type="cellIs" dxfId="182" priority="10" operator="equal">
      <formula>0</formula>
    </cfRule>
  </conditionalFormatting>
  <conditionalFormatting sqref="B47">
    <cfRule type="cellIs" dxfId="181" priority="9" operator="equal">
      <formula>0</formula>
    </cfRule>
  </conditionalFormatting>
  <conditionalFormatting sqref="G47">
    <cfRule type="cellIs" dxfId="180" priority="8" operator="equal">
      <formula>0</formula>
    </cfRule>
  </conditionalFormatting>
  <conditionalFormatting sqref="L47">
    <cfRule type="cellIs" dxfId="179" priority="7" operator="equal">
      <formula>0</formula>
    </cfRule>
  </conditionalFormatting>
  <conditionalFormatting sqref="L53">
    <cfRule type="cellIs" dxfId="178" priority="6" operator="equal">
      <formula>0</formula>
    </cfRule>
  </conditionalFormatting>
  <conditionalFormatting sqref="G53">
    <cfRule type="cellIs" dxfId="177" priority="5" operator="equal">
      <formula>0</formula>
    </cfRule>
  </conditionalFormatting>
  <conditionalFormatting sqref="B53">
    <cfRule type="cellIs" dxfId="176" priority="4" operator="equal">
      <formula>0</formula>
    </cfRule>
  </conditionalFormatting>
  <conditionalFormatting sqref="Z47">
    <cfRule type="cellIs" dxfId="175" priority="3" operator="equal">
      <formula>0</formula>
    </cfRule>
  </conditionalFormatting>
  <conditionalFormatting sqref="R5:R16">
    <cfRule type="expression" dxfId="174" priority="2">
      <formula>$R5&lt;&gt;$AG5</formula>
    </cfRule>
  </conditionalFormatting>
  <conditionalFormatting sqref="V5:V16">
    <cfRule type="expression" dxfId="173" priority="1">
      <formula>$V5&lt;&gt;$AK5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0"/>
  <sheetViews>
    <sheetView showGridLines="0" topLeftCell="A22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6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1" t="s">
        <v>30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>
        <v>1</v>
      </c>
      <c r="O1" s="42"/>
      <c r="P1" s="1"/>
      <c r="R1" s="2" t="s">
        <v>5</v>
      </c>
      <c r="AE1" s="4"/>
      <c r="AF1" s="4"/>
      <c r="AG1" s="4" t="s">
        <v>6</v>
      </c>
      <c r="AH1" s="4"/>
      <c r="AI1" s="4"/>
      <c r="AJ1" s="4"/>
      <c r="AK1" s="4" t="s">
        <v>7</v>
      </c>
      <c r="AL1" s="4"/>
      <c r="AM1" s="4"/>
      <c r="AN1" s="3">
        <f ca="1">RAND()</f>
        <v>0.31681312547095497</v>
      </c>
      <c r="AO1" s="4">
        <f t="shared" ref="AO1:AO64" ca="1" si="0">RANK(AN1,$AN$1:$AN$101,)</f>
        <v>70</v>
      </c>
      <c r="AP1" s="1"/>
      <c r="AQ1" s="1">
        <v>1</v>
      </c>
      <c r="AR1" s="1">
        <v>0</v>
      </c>
      <c r="AS1" s="1">
        <v>1</v>
      </c>
      <c r="AV1" s="4" t="s">
        <v>8</v>
      </c>
      <c r="AW1" s="3">
        <f ca="1">RAND()</f>
        <v>0.98799209156706058</v>
      </c>
      <c r="AX1" s="4">
        <f t="shared" ref="AX1:AX64" ca="1" si="1">RANK(AW1,$AW$1:$AW$101,)</f>
        <v>3</v>
      </c>
      <c r="AY1" s="1"/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35" t="s">
        <v>0</v>
      </c>
      <c r="C2" s="36"/>
      <c r="D2" s="37"/>
      <c r="E2" s="35" t="s">
        <v>31</v>
      </c>
      <c r="F2" s="36"/>
      <c r="G2" s="36"/>
      <c r="H2" s="43"/>
      <c r="I2" s="44"/>
      <c r="J2" s="44"/>
      <c r="K2" s="44"/>
      <c r="L2" s="44"/>
      <c r="M2" s="44"/>
      <c r="N2" s="45"/>
      <c r="P2" s="1"/>
      <c r="X2" s="2" t="s">
        <v>32</v>
      </c>
      <c r="AN2" s="3">
        <f t="shared" ref="AN2:AN65" ca="1" si="2">RAND()</f>
        <v>8.1632963156451632E-2</v>
      </c>
      <c r="AO2" s="4">
        <f t="shared" ca="1" si="0"/>
        <v>93</v>
      </c>
      <c r="AP2" s="1"/>
      <c r="AQ2" s="1">
        <v>2</v>
      </c>
      <c r="AR2" s="1">
        <v>0</v>
      </c>
      <c r="AS2" s="1">
        <v>2</v>
      </c>
      <c r="AW2" s="3">
        <f t="shared" ref="AW2:AW65" ca="1" si="3">RAND()</f>
        <v>0.19851330194770722</v>
      </c>
      <c r="AX2" s="4">
        <f t="shared" ca="1" si="1"/>
        <v>77</v>
      </c>
      <c r="AY2" s="1"/>
      <c r="AZ2" s="1">
        <v>2</v>
      </c>
      <c r="BA2" s="1">
        <v>0</v>
      </c>
      <c r="BB2" s="1">
        <v>1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0.47935490714027018</v>
      </c>
      <c r="AO3" s="4">
        <f t="shared" ca="1" si="0"/>
        <v>61</v>
      </c>
      <c r="AP3" s="1"/>
      <c r="AQ3" s="1">
        <v>3</v>
      </c>
      <c r="AR3" s="1">
        <v>0</v>
      </c>
      <c r="AS3" s="1">
        <v>3</v>
      </c>
      <c r="AW3" s="3">
        <f t="shared" ca="1" si="3"/>
        <v>0.84275082805369217</v>
      </c>
      <c r="AX3" s="4">
        <f t="shared" ca="1" si="1"/>
        <v>13</v>
      </c>
      <c r="AY3" s="1"/>
      <c r="AZ3" s="1">
        <v>3</v>
      </c>
      <c r="BA3" s="1">
        <v>0</v>
      </c>
      <c r="BB3" s="1">
        <v>2</v>
      </c>
    </row>
    <row r="4" spans="1:54" ht="39.950000000000003" customHeight="1" x14ac:dyDescent="0.25">
      <c r="A4" s="12"/>
      <c r="B4" s="34"/>
      <c r="C4" s="34"/>
      <c r="D4" s="13"/>
      <c r="E4" s="14"/>
      <c r="F4" s="12"/>
      <c r="G4" s="34"/>
      <c r="H4" s="34"/>
      <c r="I4" s="34"/>
      <c r="J4" s="14"/>
      <c r="K4" s="12"/>
      <c r="L4" s="34"/>
      <c r="M4" s="34"/>
      <c r="N4" s="15"/>
      <c r="O4" s="14"/>
      <c r="P4" s="1"/>
      <c r="AN4" s="3">
        <f t="shared" ca="1" si="2"/>
        <v>0.84881387223084592</v>
      </c>
      <c r="AO4" s="4">
        <f t="shared" ca="1" si="0"/>
        <v>16</v>
      </c>
      <c r="AP4" s="1"/>
      <c r="AQ4" s="1">
        <v>4</v>
      </c>
      <c r="AR4" s="1">
        <v>0</v>
      </c>
      <c r="AS4" s="1">
        <v>4</v>
      </c>
      <c r="AW4" s="3">
        <f t="shared" ca="1" si="3"/>
        <v>3.3820580289789515E-2</v>
      </c>
      <c r="AX4" s="4">
        <f t="shared" ca="1" si="1"/>
        <v>93</v>
      </c>
      <c r="AY4" s="1"/>
      <c r="AZ4" s="1">
        <v>4</v>
      </c>
      <c r="BA4" s="1">
        <v>0</v>
      </c>
      <c r="BB4" s="1">
        <v>3</v>
      </c>
    </row>
    <row r="5" spans="1:54" ht="42" customHeight="1" x14ac:dyDescent="0.25">
      <c r="A5" s="16"/>
      <c r="B5" s="77"/>
      <c r="C5" s="78">
        <f ca="1">$R5</f>
        <v>7</v>
      </c>
      <c r="D5" s="78">
        <f ca="1">$S5</f>
        <v>0</v>
      </c>
      <c r="E5" s="19"/>
      <c r="F5" s="16"/>
      <c r="G5" s="77"/>
      <c r="H5" s="78">
        <f ca="1">$R6</f>
        <v>9</v>
      </c>
      <c r="I5" s="78">
        <f ca="1">$S6</f>
        <v>7</v>
      </c>
      <c r="J5" s="19"/>
      <c r="K5" s="16"/>
      <c r="L5" s="77"/>
      <c r="M5" s="78">
        <f ca="1">$R7</f>
        <v>6</v>
      </c>
      <c r="N5" s="78">
        <f ca="1">$S7</f>
        <v>1</v>
      </c>
      <c r="O5" s="19"/>
      <c r="P5" s="1"/>
      <c r="Q5" s="1">
        <v>1</v>
      </c>
      <c r="R5" s="28">
        <f ca="1">IF(AND(AG5=0,AH5=0),RANDBETWEEN(1,9),AG5)</f>
        <v>7</v>
      </c>
      <c r="S5" s="8">
        <f ca="1">AH5</f>
        <v>0</v>
      </c>
      <c r="T5" s="9"/>
      <c r="U5" s="1">
        <v>1</v>
      </c>
      <c r="V5" s="8">
        <f ca="1">IF(AND(AK5=0,AL5=0),RANDBETWEEN(1,9),AK5)</f>
        <v>0</v>
      </c>
      <c r="W5" s="8">
        <f t="shared" ref="W5:W16" ca="1" si="4">AL5</f>
        <v>2</v>
      </c>
      <c r="X5" s="9"/>
      <c r="Y5" s="1">
        <v>1</v>
      </c>
      <c r="Z5" s="5">
        <f ca="1">R5*10+S5</f>
        <v>70</v>
      </c>
      <c r="AA5" s="6" t="s">
        <v>12</v>
      </c>
      <c r="AB5" s="6">
        <f ca="1">V5*10+W5</f>
        <v>2</v>
      </c>
      <c r="AC5" s="7" t="s">
        <v>33</v>
      </c>
      <c r="AD5" s="8">
        <f t="shared" ref="AD5:AD16" ca="1" si="5">Z5+AB5</f>
        <v>72</v>
      </c>
      <c r="AF5" s="1">
        <v>1</v>
      </c>
      <c r="AG5" s="8">
        <f ca="1">VLOOKUP($AO1,$AQ$1:$AS$101,2,FALSE)</f>
        <v>7</v>
      </c>
      <c r="AH5" s="8">
        <f ca="1">VLOOKUP($AX1,$AZ$1:$BB$101,2,FALSE)</f>
        <v>0</v>
      </c>
      <c r="AI5" s="9"/>
      <c r="AJ5" s="1">
        <v>1</v>
      </c>
      <c r="AK5" s="8">
        <f ca="1">VLOOKUP($AO1,$AQ$1:$AS$101,3,FALSE)</f>
        <v>0</v>
      </c>
      <c r="AL5" s="8">
        <f t="shared" ref="AL5:AL16" ca="1" si="6">VLOOKUP($AX1,$AZ$1:$BB$101,3,FALSE)</f>
        <v>2</v>
      </c>
      <c r="AN5" s="3">
        <f t="shared" ca="1" si="2"/>
        <v>0.93830875541535541</v>
      </c>
      <c r="AO5" s="4">
        <f t="shared" ca="1" si="0"/>
        <v>6</v>
      </c>
      <c r="AP5" s="1"/>
      <c r="AQ5" s="1">
        <v>5</v>
      </c>
      <c r="AR5" s="1">
        <v>0</v>
      </c>
      <c r="AS5" s="1">
        <v>5</v>
      </c>
      <c r="AW5" s="3">
        <f t="shared" ca="1" si="3"/>
        <v>0.85690218579845168</v>
      </c>
      <c r="AX5" s="4">
        <f t="shared" ca="1" si="1"/>
        <v>12</v>
      </c>
      <c r="AY5" s="1"/>
      <c r="AZ5" s="1">
        <v>5</v>
      </c>
      <c r="BA5" s="1">
        <v>0</v>
      </c>
      <c r="BB5" s="1">
        <v>4</v>
      </c>
    </row>
    <row r="6" spans="1:54" ht="42" customHeight="1" thickBot="1" x14ac:dyDescent="0.3">
      <c r="A6" s="16"/>
      <c r="B6" s="79" t="s">
        <v>34</v>
      </c>
      <c r="C6" s="79">
        <f ca="1">$V5</f>
        <v>0</v>
      </c>
      <c r="D6" s="79">
        <f ca="1">$W5</f>
        <v>2</v>
      </c>
      <c r="E6" s="19"/>
      <c r="F6" s="16"/>
      <c r="G6" s="79" t="s">
        <v>2</v>
      </c>
      <c r="H6" s="79">
        <f ca="1">$V6</f>
        <v>3</v>
      </c>
      <c r="I6" s="79">
        <f ca="1">$W6</f>
        <v>6</v>
      </c>
      <c r="J6" s="19"/>
      <c r="K6" s="16"/>
      <c r="L6" s="79" t="s">
        <v>2</v>
      </c>
      <c r="M6" s="79">
        <f ca="1">$V7</f>
        <v>1</v>
      </c>
      <c r="N6" s="79">
        <f ca="1">$W7</f>
        <v>2</v>
      </c>
      <c r="O6" s="19"/>
      <c r="P6" s="1"/>
      <c r="Q6" s="1">
        <v>2</v>
      </c>
      <c r="R6" s="28">
        <f t="shared" ref="R6:R16" ca="1" si="7">IF(AND(AG6=0,AH6=0),RANDBETWEEN(1,9),AG6)</f>
        <v>9</v>
      </c>
      <c r="S6" s="8">
        <f t="shared" ref="S6:S16" ca="1" si="8">AH6</f>
        <v>7</v>
      </c>
      <c r="T6" s="9"/>
      <c r="U6" s="1">
        <v>2</v>
      </c>
      <c r="V6" s="8">
        <f t="shared" ref="V6:V16" ca="1" si="9">IF(AND(AK6=0,AL6=0),RANDBETWEEN(1,9),AK6)</f>
        <v>3</v>
      </c>
      <c r="W6" s="8">
        <f t="shared" ca="1" si="4"/>
        <v>6</v>
      </c>
      <c r="X6" s="9"/>
      <c r="Y6" s="1">
        <v>2</v>
      </c>
      <c r="Z6" s="5">
        <f t="shared" ref="Z6:Z16" ca="1" si="10">R6*10+W6</f>
        <v>96</v>
      </c>
      <c r="AA6" s="6" t="s">
        <v>12</v>
      </c>
      <c r="AB6" s="6">
        <f t="shared" ref="AB6:AB16" ca="1" si="11">V6*10+S6</f>
        <v>37</v>
      </c>
      <c r="AC6" s="7" t="s">
        <v>33</v>
      </c>
      <c r="AD6" s="8">
        <f t="shared" ca="1" si="5"/>
        <v>133</v>
      </c>
      <c r="AF6" s="1">
        <v>2</v>
      </c>
      <c r="AG6" s="8">
        <f t="shared" ref="AG6:AG16" ca="1" si="12">VLOOKUP($AO2,$AQ$1:$AS$101,2,FALSE)</f>
        <v>9</v>
      </c>
      <c r="AH6" s="8">
        <f t="shared" ref="AH6:AH16" ca="1" si="13">VLOOKUP($AX2,$AZ$1:$BB$101,2,FALSE)</f>
        <v>7</v>
      </c>
      <c r="AI6" s="9"/>
      <c r="AJ6" s="1">
        <v>2</v>
      </c>
      <c r="AK6" s="8">
        <f t="shared" ref="AK6:AK16" ca="1" si="14">VLOOKUP($AO2,$AQ$1:$AS$101,3,FALSE)</f>
        <v>3</v>
      </c>
      <c r="AL6" s="8">
        <f t="shared" ca="1" si="6"/>
        <v>6</v>
      </c>
      <c r="AN6" s="3">
        <f t="shared" ca="1" si="2"/>
        <v>0.55192398175584945</v>
      </c>
      <c r="AO6" s="4">
        <f t="shared" ca="1" si="0"/>
        <v>45</v>
      </c>
      <c r="AP6" s="1"/>
      <c r="AQ6" s="1">
        <v>6</v>
      </c>
      <c r="AR6" s="1">
        <v>0</v>
      </c>
      <c r="AS6" s="1">
        <v>6</v>
      </c>
      <c r="AW6" s="3">
        <f t="shared" ca="1" si="3"/>
        <v>0.2382074875754302</v>
      </c>
      <c r="AX6" s="4">
        <f t="shared" ca="1" si="1"/>
        <v>72</v>
      </c>
      <c r="AY6" s="1"/>
      <c r="AZ6" s="1">
        <v>6</v>
      </c>
      <c r="BA6" s="1">
        <v>0</v>
      </c>
      <c r="BB6" s="1">
        <v>5</v>
      </c>
    </row>
    <row r="7" spans="1:54" ht="50.1" customHeight="1" x14ac:dyDescent="0.25">
      <c r="A7" s="16"/>
      <c r="B7" s="80"/>
      <c r="C7" s="80"/>
      <c r="D7" s="80"/>
      <c r="E7" s="19"/>
      <c r="F7" s="16"/>
      <c r="G7" s="80"/>
      <c r="H7" s="80"/>
      <c r="I7" s="80"/>
      <c r="J7" s="19"/>
      <c r="K7" s="16"/>
      <c r="L7" s="80"/>
      <c r="M7" s="80"/>
      <c r="N7" s="80"/>
      <c r="O7" s="19"/>
      <c r="P7" s="1"/>
      <c r="Q7" s="1">
        <v>3</v>
      </c>
      <c r="R7" s="28">
        <f t="shared" ca="1" si="7"/>
        <v>6</v>
      </c>
      <c r="S7" s="8">
        <f t="shared" ca="1" si="8"/>
        <v>1</v>
      </c>
      <c r="T7" s="9"/>
      <c r="U7" s="1">
        <v>3</v>
      </c>
      <c r="V7" s="8">
        <f t="shared" ca="1" si="9"/>
        <v>1</v>
      </c>
      <c r="W7" s="8">
        <f t="shared" ca="1" si="4"/>
        <v>2</v>
      </c>
      <c r="X7" s="9"/>
      <c r="Y7" s="1">
        <v>3</v>
      </c>
      <c r="Z7" s="5">
        <f t="shared" ca="1" si="10"/>
        <v>62</v>
      </c>
      <c r="AA7" s="6" t="s">
        <v>35</v>
      </c>
      <c r="AB7" s="6">
        <f t="shared" ca="1" si="11"/>
        <v>11</v>
      </c>
      <c r="AC7" s="7" t="s">
        <v>33</v>
      </c>
      <c r="AD7" s="8">
        <f t="shared" ca="1" si="5"/>
        <v>73</v>
      </c>
      <c r="AF7" s="1">
        <v>3</v>
      </c>
      <c r="AG7" s="8">
        <f t="shared" ca="1" si="12"/>
        <v>6</v>
      </c>
      <c r="AH7" s="8">
        <f t="shared" ca="1" si="13"/>
        <v>1</v>
      </c>
      <c r="AI7" s="9"/>
      <c r="AJ7" s="1">
        <v>3</v>
      </c>
      <c r="AK7" s="8">
        <f t="shared" ca="1" si="14"/>
        <v>1</v>
      </c>
      <c r="AL7" s="8">
        <f t="shared" ca="1" si="6"/>
        <v>2</v>
      </c>
      <c r="AN7" s="3">
        <f t="shared" ca="1" si="2"/>
        <v>0.20237139807935423</v>
      </c>
      <c r="AO7" s="4">
        <f t="shared" ca="1" si="0"/>
        <v>78</v>
      </c>
      <c r="AP7" s="1"/>
      <c r="AQ7" s="1">
        <v>7</v>
      </c>
      <c r="AR7" s="1">
        <v>0</v>
      </c>
      <c r="AS7" s="1">
        <v>7</v>
      </c>
      <c r="AW7" s="3">
        <f t="shared" ca="1" si="3"/>
        <v>0.90867772731426</v>
      </c>
      <c r="AX7" s="4">
        <f t="shared" ca="1" si="1"/>
        <v>11</v>
      </c>
      <c r="AY7" s="1"/>
      <c r="AZ7" s="1">
        <v>7</v>
      </c>
      <c r="BA7" s="1">
        <v>0</v>
      </c>
      <c r="BB7" s="1">
        <v>6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1</v>
      </c>
      <c r="S8" s="8">
        <f t="shared" ca="1" si="8"/>
        <v>9</v>
      </c>
      <c r="T8" s="9"/>
      <c r="U8" s="1">
        <v>4</v>
      </c>
      <c r="V8" s="8">
        <f t="shared" ca="1" si="9"/>
        <v>6</v>
      </c>
      <c r="W8" s="8">
        <f t="shared" ca="1" si="4"/>
        <v>2</v>
      </c>
      <c r="X8" s="9"/>
      <c r="Y8" s="1">
        <v>4</v>
      </c>
      <c r="Z8" s="5">
        <f t="shared" ca="1" si="10"/>
        <v>12</v>
      </c>
      <c r="AA8" s="6" t="s">
        <v>12</v>
      </c>
      <c r="AB8" s="6">
        <f t="shared" ca="1" si="11"/>
        <v>69</v>
      </c>
      <c r="AC8" s="7" t="s">
        <v>33</v>
      </c>
      <c r="AD8" s="8">
        <f t="shared" ca="1" si="5"/>
        <v>81</v>
      </c>
      <c r="AF8" s="1">
        <v>4</v>
      </c>
      <c r="AG8" s="8">
        <f t="shared" ca="1" si="12"/>
        <v>1</v>
      </c>
      <c r="AH8" s="8">
        <f t="shared" ca="1" si="13"/>
        <v>9</v>
      </c>
      <c r="AI8" s="9"/>
      <c r="AJ8" s="1">
        <v>4</v>
      </c>
      <c r="AK8" s="8">
        <f t="shared" ca="1" si="14"/>
        <v>6</v>
      </c>
      <c r="AL8" s="8">
        <f t="shared" ca="1" si="6"/>
        <v>2</v>
      </c>
      <c r="AN8" s="3">
        <f t="shared" ca="1" si="2"/>
        <v>1.8948725349380635E-2</v>
      </c>
      <c r="AO8" s="4">
        <f t="shared" ca="1" si="0"/>
        <v>96</v>
      </c>
      <c r="AP8" s="1"/>
      <c r="AQ8" s="1">
        <v>8</v>
      </c>
      <c r="AR8" s="1">
        <v>0</v>
      </c>
      <c r="AS8" s="1">
        <v>8</v>
      </c>
      <c r="AW8" s="3">
        <f t="shared" ca="1" si="3"/>
        <v>1.9387498187106056E-2</v>
      </c>
      <c r="AX8" s="4">
        <f t="shared" ca="1" si="1"/>
        <v>98</v>
      </c>
      <c r="AY8" s="1"/>
      <c r="AZ8" s="1">
        <v>8</v>
      </c>
      <c r="BA8" s="1">
        <v>0</v>
      </c>
      <c r="BB8" s="1">
        <v>7</v>
      </c>
    </row>
    <row r="9" spans="1:54" ht="39.950000000000003" customHeight="1" x14ac:dyDescent="0.25">
      <c r="A9" s="12"/>
      <c r="B9" s="34"/>
      <c r="C9" s="34"/>
      <c r="D9" s="13"/>
      <c r="E9" s="14"/>
      <c r="F9" s="12"/>
      <c r="G9" s="34"/>
      <c r="H9" s="34"/>
      <c r="I9" s="15"/>
      <c r="J9" s="14"/>
      <c r="K9" s="12"/>
      <c r="L9" s="34"/>
      <c r="M9" s="34"/>
      <c r="N9" s="15"/>
      <c r="O9" s="14"/>
      <c r="P9" s="1"/>
      <c r="Q9" s="1">
        <v>5</v>
      </c>
      <c r="R9" s="28">
        <f t="shared" ca="1" si="7"/>
        <v>0</v>
      </c>
      <c r="S9" s="8">
        <f t="shared" ca="1" si="8"/>
        <v>1</v>
      </c>
      <c r="T9" s="9"/>
      <c r="U9" s="1">
        <v>5</v>
      </c>
      <c r="V9" s="8">
        <f t="shared" ca="1" si="9"/>
        <v>6</v>
      </c>
      <c r="W9" s="8">
        <f t="shared" ca="1" si="4"/>
        <v>1</v>
      </c>
      <c r="X9" s="9"/>
      <c r="Y9" s="1">
        <v>5</v>
      </c>
      <c r="Z9" s="5">
        <f t="shared" ca="1" si="10"/>
        <v>1</v>
      </c>
      <c r="AA9" s="6" t="s">
        <v>35</v>
      </c>
      <c r="AB9" s="6">
        <f t="shared" ca="1" si="11"/>
        <v>61</v>
      </c>
      <c r="AC9" s="7" t="s">
        <v>33</v>
      </c>
      <c r="AD9" s="8">
        <f t="shared" ca="1" si="5"/>
        <v>62</v>
      </c>
      <c r="AF9" s="1">
        <v>5</v>
      </c>
      <c r="AG9" s="8">
        <f t="shared" ca="1" si="12"/>
        <v>0</v>
      </c>
      <c r="AH9" s="8">
        <f t="shared" ca="1" si="13"/>
        <v>1</v>
      </c>
      <c r="AI9" s="9"/>
      <c r="AJ9" s="1">
        <v>5</v>
      </c>
      <c r="AK9" s="8">
        <f t="shared" ca="1" si="14"/>
        <v>6</v>
      </c>
      <c r="AL9" s="8">
        <f t="shared" ca="1" si="6"/>
        <v>1</v>
      </c>
      <c r="AN9" s="3">
        <f t="shared" ca="1" si="2"/>
        <v>0.52331139820298833</v>
      </c>
      <c r="AO9" s="4">
        <f t="shared" ca="1" si="0"/>
        <v>51</v>
      </c>
      <c r="AP9" s="1"/>
      <c r="AQ9" s="1">
        <v>9</v>
      </c>
      <c r="AR9" s="1">
        <v>0</v>
      </c>
      <c r="AS9" s="1">
        <v>9</v>
      </c>
      <c r="AW9" s="3">
        <f t="shared" ca="1" si="3"/>
        <v>0.73551057300752565</v>
      </c>
      <c r="AX9" s="4">
        <f t="shared" ca="1" si="1"/>
        <v>27</v>
      </c>
      <c r="AY9" s="1"/>
      <c r="AZ9" s="1">
        <v>9</v>
      </c>
      <c r="BA9" s="1">
        <v>0</v>
      </c>
      <c r="BB9" s="1">
        <v>8</v>
      </c>
    </row>
    <row r="10" spans="1:54" ht="42" customHeight="1" x14ac:dyDescent="0.25">
      <c r="A10" s="16"/>
      <c r="B10" s="77"/>
      <c r="C10" s="78">
        <f ca="1">$R8</f>
        <v>1</v>
      </c>
      <c r="D10" s="78">
        <f ca="1">$S8</f>
        <v>9</v>
      </c>
      <c r="E10" s="19"/>
      <c r="F10" s="16"/>
      <c r="G10" s="77"/>
      <c r="H10" s="78">
        <f ca="1">$R9</f>
        <v>0</v>
      </c>
      <c r="I10" s="78">
        <f ca="1">$S9</f>
        <v>1</v>
      </c>
      <c r="J10" s="19"/>
      <c r="K10" s="16"/>
      <c r="L10" s="77"/>
      <c r="M10" s="78">
        <f ca="1">$R10</f>
        <v>4</v>
      </c>
      <c r="N10" s="78">
        <f ca="1">$S10</f>
        <v>7</v>
      </c>
      <c r="O10" s="19"/>
      <c r="P10" s="1"/>
      <c r="Q10" s="1">
        <v>6</v>
      </c>
      <c r="R10" s="28">
        <f t="shared" ca="1" si="7"/>
        <v>4</v>
      </c>
      <c r="S10" s="8">
        <f t="shared" ca="1" si="8"/>
        <v>7</v>
      </c>
      <c r="T10" s="9"/>
      <c r="U10" s="1">
        <v>6</v>
      </c>
      <c r="V10" s="8">
        <f t="shared" ca="1" si="9"/>
        <v>5</v>
      </c>
      <c r="W10" s="8">
        <f t="shared" ca="1" si="4"/>
        <v>1</v>
      </c>
      <c r="X10" s="9"/>
      <c r="Y10" s="1">
        <v>6</v>
      </c>
      <c r="Z10" s="5">
        <f t="shared" ca="1" si="10"/>
        <v>41</v>
      </c>
      <c r="AA10" s="6" t="s">
        <v>35</v>
      </c>
      <c r="AB10" s="6">
        <f t="shared" ca="1" si="11"/>
        <v>57</v>
      </c>
      <c r="AC10" s="7" t="s">
        <v>13</v>
      </c>
      <c r="AD10" s="8">
        <f t="shared" ca="1" si="5"/>
        <v>98</v>
      </c>
      <c r="AF10" s="1">
        <v>6</v>
      </c>
      <c r="AG10" s="8">
        <f t="shared" ca="1" si="12"/>
        <v>4</v>
      </c>
      <c r="AH10" s="8">
        <f t="shared" ca="1" si="13"/>
        <v>7</v>
      </c>
      <c r="AI10" s="9"/>
      <c r="AJ10" s="1">
        <v>6</v>
      </c>
      <c r="AK10" s="8">
        <f t="shared" ca="1" si="14"/>
        <v>5</v>
      </c>
      <c r="AL10" s="8">
        <f t="shared" ca="1" si="6"/>
        <v>1</v>
      </c>
      <c r="AN10" s="3">
        <f t="shared" ca="1" si="2"/>
        <v>0.13650440204136061</v>
      </c>
      <c r="AO10" s="4">
        <f t="shared" ca="1" si="0"/>
        <v>88</v>
      </c>
      <c r="AP10" s="1"/>
      <c r="AQ10" s="1">
        <v>10</v>
      </c>
      <c r="AR10" s="1">
        <v>1</v>
      </c>
      <c r="AS10" s="1">
        <v>0</v>
      </c>
      <c r="AW10" s="3">
        <f t="shared" ca="1" si="3"/>
        <v>0.35101579909270186</v>
      </c>
      <c r="AX10" s="4">
        <f t="shared" ca="1" si="1"/>
        <v>57</v>
      </c>
      <c r="AY10" s="1"/>
      <c r="AZ10" s="1">
        <v>10</v>
      </c>
      <c r="BA10" s="1">
        <v>0</v>
      </c>
      <c r="BB10" s="1">
        <v>9</v>
      </c>
    </row>
    <row r="11" spans="1:54" ht="42" customHeight="1" thickBot="1" x14ac:dyDescent="0.3">
      <c r="A11" s="16"/>
      <c r="B11" s="79" t="s">
        <v>34</v>
      </c>
      <c r="C11" s="79">
        <f ca="1">$V8</f>
        <v>6</v>
      </c>
      <c r="D11" s="79">
        <f ca="1">$W8</f>
        <v>2</v>
      </c>
      <c r="E11" s="19"/>
      <c r="F11" s="16"/>
      <c r="G11" s="79" t="s">
        <v>34</v>
      </c>
      <c r="H11" s="79">
        <f ca="1">$V9</f>
        <v>6</v>
      </c>
      <c r="I11" s="79">
        <f ca="1">$W9</f>
        <v>1</v>
      </c>
      <c r="J11" s="19"/>
      <c r="K11" s="16"/>
      <c r="L11" s="79" t="s">
        <v>34</v>
      </c>
      <c r="M11" s="79">
        <f ca="1">$V10</f>
        <v>5</v>
      </c>
      <c r="N11" s="79">
        <f ca="1">$W10</f>
        <v>1</v>
      </c>
      <c r="O11" s="19"/>
      <c r="P11" s="1"/>
      <c r="Q11" s="1">
        <v>7</v>
      </c>
      <c r="R11" s="28">
        <f t="shared" ca="1" si="7"/>
        <v>7</v>
      </c>
      <c r="S11" s="8">
        <f t="shared" ca="1" si="8"/>
        <v>1</v>
      </c>
      <c r="T11" s="9"/>
      <c r="U11" s="1">
        <v>7</v>
      </c>
      <c r="V11" s="8">
        <f t="shared" ca="1" si="9"/>
        <v>8</v>
      </c>
      <c r="W11" s="8">
        <f t="shared" ca="1" si="4"/>
        <v>0</v>
      </c>
      <c r="X11" s="9"/>
      <c r="Y11" s="1">
        <v>7</v>
      </c>
      <c r="Z11" s="5">
        <f t="shared" ca="1" si="10"/>
        <v>70</v>
      </c>
      <c r="AA11" s="6" t="s">
        <v>36</v>
      </c>
      <c r="AB11" s="6">
        <f t="shared" ca="1" si="11"/>
        <v>81</v>
      </c>
      <c r="AC11" s="7" t="s">
        <v>37</v>
      </c>
      <c r="AD11" s="8">
        <f t="shared" ca="1" si="5"/>
        <v>151</v>
      </c>
      <c r="AF11" s="1">
        <v>7</v>
      </c>
      <c r="AG11" s="8">
        <f t="shared" ca="1" si="12"/>
        <v>7</v>
      </c>
      <c r="AH11" s="8">
        <f t="shared" ca="1" si="13"/>
        <v>1</v>
      </c>
      <c r="AI11" s="9"/>
      <c r="AJ11" s="1">
        <v>7</v>
      </c>
      <c r="AK11" s="8">
        <f t="shared" ca="1" si="14"/>
        <v>8</v>
      </c>
      <c r="AL11" s="8">
        <f t="shared" ca="1" si="6"/>
        <v>0</v>
      </c>
      <c r="AN11" s="3">
        <f t="shared" ca="1" si="2"/>
        <v>0.17893485845356183</v>
      </c>
      <c r="AO11" s="4">
        <f t="shared" ca="1" si="0"/>
        <v>83</v>
      </c>
      <c r="AP11" s="1"/>
      <c r="AQ11" s="1">
        <v>11</v>
      </c>
      <c r="AR11" s="1">
        <v>1</v>
      </c>
      <c r="AS11" s="1">
        <v>1</v>
      </c>
      <c r="AW11" s="3">
        <f t="shared" ca="1" si="3"/>
        <v>0.13267264068699691</v>
      </c>
      <c r="AX11" s="4">
        <f t="shared" ca="1" si="1"/>
        <v>82</v>
      </c>
      <c r="AY11" s="1"/>
      <c r="AZ11" s="1">
        <v>11</v>
      </c>
      <c r="BA11" s="1">
        <v>1</v>
      </c>
      <c r="BB11" s="1">
        <v>0</v>
      </c>
    </row>
    <row r="12" spans="1:54" ht="50.1" customHeight="1" x14ac:dyDescent="0.25">
      <c r="A12" s="16"/>
      <c r="B12" s="80"/>
      <c r="C12" s="80"/>
      <c r="D12" s="80"/>
      <c r="E12" s="19"/>
      <c r="F12" s="16"/>
      <c r="G12" s="80"/>
      <c r="H12" s="80"/>
      <c r="I12" s="80"/>
      <c r="J12" s="19"/>
      <c r="K12" s="16"/>
      <c r="L12" s="80"/>
      <c r="M12" s="80"/>
      <c r="N12" s="80"/>
      <c r="O12" s="19"/>
      <c r="P12" s="1"/>
      <c r="Q12" s="1">
        <v>8</v>
      </c>
      <c r="R12" s="28">
        <f t="shared" ca="1" si="7"/>
        <v>9</v>
      </c>
      <c r="S12" s="8">
        <f t="shared" ca="1" si="8"/>
        <v>9</v>
      </c>
      <c r="T12" s="9"/>
      <c r="U12" s="1">
        <v>8</v>
      </c>
      <c r="V12" s="8">
        <f t="shared" ca="1" si="9"/>
        <v>6</v>
      </c>
      <c r="W12" s="8">
        <f t="shared" ca="1" si="4"/>
        <v>7</v>
      </c>
      <c r="X12" s="9"/>
      <c r="Y12" s="1">
        <v>8</v>
      </c>
      <c r="Z12" s="5">
        <f t="shared" ca="1" si="10"/>
        <v>97</v>
      </c>
      <c r="AA12" s="6" t="s">
        <v>38</v>
      </c>
      <c r="AB12" s="6">
        <f t="shared" ca="1" si="11"/>
        <v>69</v>
      </c>
      <c r="AC12" s="7" t="s">
        <v>13</v>
      </c>
      <c r="AD12" s="8">
        <f t="shared" ca="1" si="5"/>
        <v>166</v>
      </c>
      <c r="AF12" s="1">
        <v>8</v>
      </c>
      <c r="AG12" s="8">
        <f t="shared" ca="1" si="12"/>
        <v>9</v>
      </c>
      <c r="AH12" s="8">
        <f t="shared" ca="1" si="13"/>
        <v>9</v>
      </c>
      <c r="AI12" s="9"/>
      <c r="AJ12" s="1">
        <v>8</v>
      </c>
      <c r="AK12" s="8">
        <f t="shared" ca="1" si="14"/>
        <v>6</v>
      </c>
      <c r="AL12" s="8">
        <f t="shared" ca="1" si="6"/>
        <v>7</v>
      </c>
      <c r="AN12" s="3">
        <f t="shared" ca="1" si="2"/>
        <v>0.16731871945472898</v>
      </c>
      <c r="AO12" s="4">
        <f t="shared" ca="1" si="0"/>
        <v>84</v>
      </c>
      <c r="AP12" s="1"/>
      <c r="AQ12" s="1">
        <v>12</v>
      </c>
      <c r="AR12" s="1">
        <v>1</v>
      </c>
      <c r="AS12" s="1">
        <v>2</v>
      </c>
      <c r="AW12" s="3">
        <f t="shared" ca="1" si="3"/>
        <v>0.90892648624015637</v>
      </c>
      <c r="AX12" s="4">
        <f t="shared" ca="1" si="1"/>
        <v>10</v>
      </c>
      <c r="AY12" s="1"/>
      <c r="AZ12" s="1">
        <v>12</v>
      </c>
      <c r="BA12" s="1">
        <v>1</v>
      </c>
      <c r="BB12" s="1">
        <v>1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5</v>
      </c>
      <c r="S13" s="8">
        <f t="shared" ca="1" si="8"/>
        <v>2</v>
      </c>
      <c r="T13" s="9"/>
      <c r="U13" s="1">
        <v>9</v>
      </c>
      <c r="V13" s="8">
        <f t="shared" ca="1" si="9"/>
        <v>1</v>
      </c>
      <c r="W13" s="8">
        <f t="shared" ca="1" si="4"/>
        <v>6</v>
      </c>
      <c r="X13" s="9"/>
      <c r="Y13" s="1">
        <v>9</v>
      </c>
      <c r="Z13" s="5">
        <f t="shared" ca="1" si="10"/>
        <v>56</v>
      </c>
      <c r="AA13" s="6" t="s">
        <v>12</v>
      </c>
      <c r="AB13" s="6">
        <f t="shared" ca="1" si="11"/>
        <v>12</v>
      </c>
      <c r="AC13" s="7" t="s">
        <v>13</v>
      </c>
      <c r="AD13" s="8">
        <f t="shared" ca="1" si="5"/>
        <v>68</v>
      </c>
      <c r="AF13" s="1">
        <v>9</v>
      </c>
      <c r="AG13" s="8">
        <f t="shared" ca="1" si="12"/>
        <v>5</v>
      </c>
      <c r="AH13" s="8">
        <f t="shared" ca="1" si="13"/>
        <v>2</v>
      </c>
      <c r="AI13" s="9"/>
      <c r="AJ13" s="1">
        <v>9</v>
      </c>
      <c r="AK13" s="8">
        <f t="shared" ca="1" si="14"/>
        <v>1</v>
      </c>
      <c r="AL13" s="8">
        <f t="shared" ca="1" si="6"/>
        <v>6</v>
      </c>
      <c r="AN13" s="3">
        <f t="shared" ca="1" si="2"/>
        <v>0.10961772043157803</v>
      </c>
      <c r="AO13" s="4">
        <f t="shared" ca="1" si="0"/>
        <v>90</v>
      </c>
      <c r="AP13" s="1"/>
      <c r="AQ13" s="1">
        <v>13</v>
      </c>
      <c r="AR13" s="1">
        <v>1</v>
      </c>
      <c r="AS13" s="1">
        <v>3</v>
      </c>
      <c r="AW13" s="3">
        <f t="shared" ca="1" si="3"/>
        <v>0.29655814504311351</v>
      </c>
      <c r="AX13" s="4">
        <f t="shared" ca="1" si="1"/>
        <v>64</v>
      </c>
      <c r="AY13" s="1"/>
      <c r="AZ13" s="1">
        <v>13</v>
      </c>
      <c r="BA13" s="1">
        <v>1</v>
      </c>
      <c r="BB13" s="1">
        <v>2</v>
      </c>
    </row>
    <row r="14" spans="1:54" ht="39.950000000000003" customHeight="1" x14ac:dyDescent="0.25">
      <c r="A14" s="12"/>
      <c r="B14" s="34"/>
      <c r="C14" s="34"/>
      <c r="D14" s="13"/>
      <c r="E14" s="14"/>
      <c r="F14" s="12"/>
      <c r="G14" s="34"/>
      <c r="H14" s="34"/>
      <c r="I14" s="15"/>
      <c r="J14" s="14"/>
      <c r="K14" s="12"/>
      <c r="L14" s="34"/>
      <c r="M14" s="34"/>
      <c r="N14" s="15"/>
      <c r="O14" s="14"/>
      <c r="P14" s="1"/>
      <c r="Q14" s="1">
        <v>10</v>
      </c>
      <c r="R14" s="28">
        <f t="shared" ca="1" si="7"/>
        <v>8</v>
      </c>
      <c r="S14" s="8">
        <f t="shared" ca="1" si="8"/>
        <v>5</v>
      </c>
      <c r="T14" s="9"/>
      <c r="U14" s="1">
        <v>10</v>
      </c>
      <c r="V14" s="8">
        <f t="shared" ca="1" si="9"/>
        <v>8</v>
      </c>
      <c r="W14" s="8">
        <f t="shared" ca="1" si="4"/>
        <v>6</v>
      </c>
      <c r="X14" s="9"/>
      <c r="Y14" s="1">
        <v>10</v>
      </c>
      <c r="Z14" s="5">
        <f t="shared" ca="1" si="10"/>
        <v>86</v>
      </c>
      <c r="AA14" s="6" t="s">
        <v>39</v>
      </c>
      <c r="AB14" s="6">
        <f t="shared" ca="1" si="11"/>
        <v>85</v>
      </c>
      <c r="AC14" s="7" t="s">
        <v>37</v>
      </c>
      <c r="AD14" s="8">
        <f t="shared" ca="1" si="5"/>
        <v>171</v>
      </c>
      <c r="AF14" s="1">
        <v>10</v>
      </c>
      <c r="AG14" s="8">
        <f t="shared" ca="1" si="12"/>
        <v>8</v>
      </c>
      <c r="AH14" s="8">
        <f t="shared" ca="1" si="13"/>
        <v>5</v>
      </c>
      <c r="AI14" s="9"/>
      <c r="AJ14" s="1">
        <v>10</v>
      </c>
      <c r="AK14" s="8">
        <f t="shared" ca="1" si="14"/>
        <v>8</v>
      </c>
      <c r="AL14" s="8">
        <f t="shared" ca="1" si="6"/>
        <v>6</v>
      </c>
      <c r="AN14" s="3">
        <f t="shared" ca="1" si="2"/>
        <v>0.2090762325718144</v>
      </c>
      <c r="AO14" s="4">
        <f t="shared" ca="1" si="0"/>
        <v>77</v>
      </c>
      <c r="AP14" s="1"/>
      <c r="AQ14" s="1">
        <v>14</v>
      </c>
      <c r="AR14" s="1">
        <v>1</v>
      </c>
      <c r="AS14" s="1">
        <v>4</v>
      </c>
      <c r="AW14" s="3">
        <f t="shared" ca="1" si="3"/>
        <v>0.8337390475784382</v>
      </c>
      <c r="AX14" s="4">
        <f t="shared" ca="1" si="1"/>
        <v>14</v>
      </c>
      <c r="AY14" s="1"/>
      <c r="AZ14" s="1">
        <v>14</v>
      </c>
      <c r="BA14" s="1">
        <v>1</v>
      </c>
      <c r="BB14" s="1">
        <v>3</v>
      </c>
    </row>
    <row r="15" spans="1:54" ht="42" customHeight="1" x14ac:dyDescent="0.25">
      <c r="A15" s="16"/>
      <c r="B15" s="77"/>
      <c r="C15" s="78">
        <f ca="1">$R11</f>
        <v>7</v>
      </c>
      <c r="D15" s="78">
        <f ca="1">$S11</f>
        <v>1</v>
      </c>
      <c r="E15" s="19"/>
      <c r="F15" s="16"/>
      <c r="G15" s="77"/>
      <c r="H15" s="78">
        <f ca="1">$R12</f>
        <v>9</v>
      </c>
      <c r="I15" s="78">
        <f ca="1">$S12</f>
        <v>9</v>
      </c>
      <c r="J15" s="19"/>
      <c r="K15" s="16"/>
      <c r="L15" s="77"/>
      <c r="M15" s="78">
        <f ca="1">$R13</f>
        <v>5</v>
      </c>
      <c r="N15" s="78">
        <f ca="1">$S13</f>
        <v>2</v>
      </c>
      <c r="O15" s="19"/>
      <c r="P15" s="1"/>
      <c r="Q15" s="1">
        <v>11</v>
      </c>
      <c r="R15" s="28">
        <f t="shared" ca="1" si="7"/>
        <v>8</v>
      </c>
      <c r="S15" s="8">
        <f t="shared" ca="1" si="8"/>
        <v>8</v>
      </c>
      <c r="T15" s="9"/>
      <c r="U15" s="1">
        <v>11</v>
      </c>
      <c r="V15" s="8">
        <f t="shared" ca="1" si="9"/>
        <v>3</v>
      </c>
      <c r="W15" s="8">
        <f t="shared" ca="1" si="4"/>
        <v>1</v>
      </c>
      <c r="X15" s="9"/>
      <c r="Y15" s="1">
        <v>11</v>
      </c>
      <c r="Z15" s="5">
        <f t="shared" ca="1" si="10"/>
        <v>81</v>
      </c>
      <c r="AA15" s="6" t="s">
        <v>36</v>
      </c>
      <c r="AB15" s="6">
        <f t="shared" ca="1" si="11"/>
        <v>38</v>
      </c>
      <c r="AC15" s="7" t="s">
        <v>40</v>
      </c>
      <c r="AD15" s="8">
        <f t="shared" ca="1" si="5"/>
        <v>119</v>
      </c>
      <c r="AF15" s="1">
        <v>11</v>
      </c>
      <c r="AG15" s="8">
        <f t="shared" ca="1" si="12"/>
        <v>8</v>
      </c>
      <c r="AH15" s="8">
        <f t="shared" ca="1" si="13"/>
        <v>8</v>
      </c>
      <c r="AI15" s="9"/>
      <c r="AJ15" s="1">
        <v>11</v>
      </c>
      <c r="AK15" s="8">
        <f t="shared" ca="1" si="14"/>
        <v>3</v>
      </c>
      <c r="AL15" s="8">
        <f t="shared" ca="1" si="6"/>
        <v>1</v>
      </c>
      <c r="AN15" s="3">
        <f t="shared" ca="1" si="2"/>
        <v>5.8899998771239082E-3</v>
      </c>
      <c r="AO15" s="4">
        <f t="shared" ca="1" si="0"/>
        <v>99</v>
      </c>
      <c r="AP15" s="1"/>
      <c r="AQ15" s="1">
        <v>15</v>
      </c>
      <c r="AR15" s="1">
        <v>1</v>
      </c>
      <c r="AS15" s="1">
        <v>5</v>
      </c>
      <c r="AW15" s="3">
        <f t="shared" ca="1" si="3"/>
        <v>0.37046457762529517</v>
      </c>
      <c r="AX15" s="4">
        <f t="shared" ca="1" si="1"/>
        <v>56</v>
      </c>
      <c r="AY15" s="1"/>
      <c r="AZ15" s="1">
        <v>15</v>
      </c>
      <c r="BA15" s="1">
        <v>1</v>
      </c>
      <c r="BB15" s="1">
        <v>4</v>
      </c>
    </row>
    <row r="16" spans="1:54" ht="42" customHeight="1" thickBot="1" x14ac:dyDescent="0.3">
      <c r="A16" s="16"/>
      <c r="B16" s="79" t="s">
        <v>41</v>
      </c>
      <c r="C16" s="79">
        <f ca="1">$V11</f>
        <v>8</v>
      </c>
      <c r="D16" s="79">
        <f ca="1">$W11</f>
        <v>0</v>
      </c>
      <c r="E16" s="19"/>
      <c r="F16" s="16"/>
      <c r="G16" s="79" t="s">
        <v>42</v>
      </c>
      <c r="H16" s="79">
        <f ca="1">$V12</f>
        <v>6</v>
      </c>
      <c r="I16" s="79">
        <f ca="1">$W12</f>
        <v>7</v>
      </c>
      <c r="J16" s="19"/>
      <c r="K16" s="16"/>
      <c r="L16" s="79" t="s">
        <v>43</v>
      </c>
      <c r="M16" s="79">
        <f ca="1">$V13</f>
        <v>1</v>
      </c>
      <c r="N16" s="79">
        <f ca="1">$W13</f>
        <v>6</v>
      </c>
      <c r="O16" s="19"/>
      <c r="P16" s="1"/>
      <c r="Q16" s="1">
        <v>12</v>
      </c>
      <c r="R16" s="28">
        <f t="shared" ca="1" si="7"/>
        <v>8</v>
      </c>
      <c r="S16" s="8">
        <f t="shared" ca="1" si="8"/>
        <v>0</v>
      </c>
      <c r="T16" s="9"/>
      <c r="U16" s="1">
        <v>12</v>
      </c>
      <c r="V16" s="8">
        <f t="shared" ca="1" si="9"/>
        <v>4</v>
      </c>
      <c r="W16" s="8">
        <f t="shared" ca="1" si="4"/>
        <v>9</v>
      </c>
      <c r="X16" s="9"/>
      <c r="Y16" s="1">
        <v>12</v>
      </c>
      <c r="Z16" s="5">
        <f t="shared" ca="1" si="10"/>
        <v>89</v>
      </c>
      <c r="AA16" s="6" t="s">
        <v>44</v>
      </c>
      <c r="AB16" s="6">
        <f t="shared" ca="1" si="11"/>
        <v>40</v>
      </c>
      <c r="AC16" s="7" t="s">
        <v>45</v>
      </c>
      <c r="AD16" s="8">
        <f t="shared" ca="1" si="5"/>
        <v>129</v>
      </c>
      <c r="AF16" s="1">
        <v>12</v>
      </c>
      <c r="AG16" s="8">
        <f t="shared" ca="1" si="12"/>
        <v>8</v>
      </c>
      <c r="AH16" s="8">
        <f t="shared" ca="1" si="13"/>
        <v>0</v>
      </c>
      <c r="AI16" s="9"/>
      <c r="AJ16" s="1">
        <v>12</v>
      </c>
      <c r="AK16" s="8">
        <f t="shared" ca="1" si="14"/>
        <v>4</v>
      </c>
      <c r="AL16" s="8">
        <f t="shared" ca="1" si="6"/>
        <v>9</v>
      </c>
      <c r="AN16" s="3">
        <f t="shared" ca="1" si="2"/>
        <v>0.83865355126969177</v>
      </c>
      <c r="AO16" s="4">
        <f t="shared" ca="1" si="0"/>
        <v>18</v>
      </c>
      <c r="AP16" s="1"/>
      <c r="AQ16" s="1">
        <v>16</v>
      </c>
      <c r="AR16" s="1">
        <v>1</v>
      </c>
      <c r="AS16" s="1">
        <v>6</v>
      </c>
      <c r="AW16" s="3">
        <f t="shared" ca="1" si="3"/>
        <v>0.81643662217999791</v>
      </c>
      <c r="AX16" s="4">
        <f t="shared" ca="1" si="1"/>
        <v>16</v>
      </c>
      <c r="AY16" s="1"/>
      <c r="AZ16" s="1">
        <v>16</v>
      </c>
      <c r="BA16" s="1">
        <v>1</v>
      </c>
      <c r="BB16" s="1">
        <v>5</v>
      </c>
    </row>
    <row r="17" spans="1:54" ht="50.1" customHeight="1" x14ac:dyDescent="0.25">
      <c r="A17" s="16"/>
      <c r="B17" s="80"/>
      <c r="C17" s="80"/>
      <c r="D17" s="80"/>
      <c r="E17" s="19"/>
      <c r="F17" s="16"/>
      <c r="G17" s="80"/>
      <c r="H17" s="80"/>
      <c r="I17" s="80"/>
      <c r="J17" s="19"/>
      <c r="K17" s="16"/>
      <c r="L17" s="80"/>
      <c r="M17" s="80"/>
      <c r="N17" s="80"/>
      <c r="O17" s="19"/>
      <c r="P17" s="1"/>
      <c r="Q17" s="1"/>
      <c r="R17" s="29" t="s">
        <v>9</v>
      </c>
      <c r="S17" s="29"/>
      <c r="T17" s="3"/>
      <c r="U17" s="3"/>
      <c r="V17" s="29" t="s">
        <v>8</v>
      </c>
      <c r="W17" s="30"/>
      <c r="AN17" s="3">
        <f t="shared" ca="1" si="2"/>
        <v>0.83920288879018767</v>
      </c>
      <c r="AO17" s="4">
        <f t="shared" ca="1" si="0"/>
        <v>17</v>
      </c>
      <c r="AP17" s="1"/>
      <c r="AQ17" s="1">
        <v>17</v>
      </c>
      <c r="AR17" s="1">
        <v>1</v>
      </c>
      <c r="AS17" s="1">
        <v>7</v>
      </c>
      <c r="AW17" s="3">
        <f t="shared" ca="1" si="3"/>
        <v>0.45758237077785102</v>
      </c>
      <c r="AX17" s="4">
        <f t="shared" ca="1" si="1"/>
        <v>49</v>
      </c>
      <c r="AY17" s="1"/>
      <c r="AZ17" s="1">
        <v>17</v>
      </c>
      <c r="BA17" s="1">
        <v>1</v>
      </c>
      <c r="BB17" s="1">
        <v>6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7</v>
      </c>
      <c r="S18" s="31" t="str">
        <f ca="1">IF(R18+IF(V18&gt;=10,1,0)&gt;=10,"◯","")</f>
        <v/>
      </c>
      <c r="U18" s="1">
        <v>1</v>
      </c>
      <c r="V18" s="31">
        <f ca="1">S5+W5</f>
        <v>2</v>
      </c>
      <c r="W18" s="31" t="str">
        <f ca="1">IF(V18&gt;=10,"◯","")</f>
        <v/>
      </c>
      <c r="AN18" s="3">
        <f t="shared" ca="1" si="2"/>
        <v>0.50047602187421003</v>
      </c>
      <c r="AO18" s="4">
        <f t="shared" ca="1" si="0"/>
        <v>58</v>
      </c>
      <c r="AP18" s="1"/>
      <c r="AQ18" s="1">
        <v>18</v>
      </c>
      <c r="AR18" s="1">
        <v>1</v>
      </c>
      <c r="AS18" s="1">
        <v>8</v>
      </c>
      <c r="AW18" s="3">
        <f t="shared" ca="1" si="3"/>
        <v>3.5541952671112265E-2</v>
      </c>
      <c r="AX18" s="4">
        <f t="shared" ca="1" si="1"/>
        <v>91</v>
      </c>
      <c r="AY18" s="1"/>
      <c r="AZ18" s="1">
        <v>18</v>
      </c>
      <c r="BA18" s="1">
        <v>1</v>
      </c>
      <c r="BB18" s="1">
        <v>7</v>
      </c>
    </row>
    <row r="19" spans="1:54" ht="39.950000000000003" customHeight="1" x14ac:dyDescent="0.25">
      <c r="A19" s="12"/>
      <c r="B19" s="34"/>
      <c r="C19" s="34"/>
      <c r="D19" s="13"/>
      <c r="E19" s="14"/>
      <c r="F19" s="12"/>
      <c r="G19" s="34"/>
      <c r="H19" s="34"/>
      <c r="I19" s="15"/>
      <c r="J19" s="14"/>
      <c r="K19" s="12"/>
      <c r="L19" s="34"/>
      <c r="M19" s="34"/>
      <c r="N19" s="15"/>
      <c r="O19" s="14"/>
      <c r="P19" s="1"/>
      <c r="Q19" s="1">
        <v>2</v>
      </c>
      <c r="R19" s="31">
        <f t="shared" ref="R19:R29" ca="1" si="15">R6+V6</f>
        <v>12</v>
      </c>
      <c r="S19" s="31" t="str">
        <f t="shared" ref="S19:S29" ca="1" si="16">IF(R19+IF(V19&gt;=10,1,0)&gt;=10,"◯","")</f>
        <v>◯</v>
      </c>
      <c r="U19" s="1">
        <v>2</v>
      </c>
      <c r="V19" s="31">
        <f t="shared" ref="V19:V29" ca="1" si="17">S6+W6</f>
        <v>13</v>
      </c>
      <c r="W19" s="31" t="str">
        <f t="shared" ref="W19:W29" ca="1" si="18">IF(V19&gt;=10,"◯","")</f>
        <v>◯</v>
      </c>
      <c r="AN19" s="3">
        <f t="shared" ca="1" si="2"/>
        <v>0.34950638986693927</v>
      </c>
      <c r="AO19" s="4">
        <f t="shared" ca="1" si="0"/>
        <v>68</v>
      </c>
      <c r="AP19" s="1"/>
      <c r="AQ19" s="1">
        <v>19</v>
      </c>
      <c r="AR19" s="1">
        <v>1</v>
      </c>
      <c r="AS19" s="1">
        <v>9</v>
      </c>
      <c r="AW19" s="3">
        <f t="shared" ca="1" si="3"/>
        <v>0.66642361861274813</v>
      </c>
      <c r="AX19" s="4">
        <f t="shared" ca="1" si="1"/>
        <v>36</v>
      </c>
      <c r="AY19" s="1"/>
      <c r="AZ19" s="1">
        <v>19</v>
      </c>
      <c r="BA19" s="1">
        <v>1</v>
      </c>
      <c r="BB19" s="1">
        <v>8</v>
      </c>
    </row>
    <row r="20" spans="1:54" ht="42" customHeight="1" x14ac:dyDescent="0.25">
      <c r="A20" s="16"/>
      <c r="B20" s="77"/>
      <c r="C20" s="78">
        <f ca="1">$R14</f>
        <v>8</v>
      </c>
      <c r="D20" s="78">
        <f ca="1">$S14</f>
        <v>5</v>
      </c>
      <c r="E20" s="19"/>
      <c r="F20" s="16"/>
      <c r="G20" s="77"/>
      <c r="H20" s="78">
        <f ca="1">$R15</f>
        <v>8</v>
      </c>
      <c r="I20" s="78">
        <f ca="1">$S15</f>
        <v>8</v>
      </c>
      <c r="J20" s="19"/>
      <c r="K20" s="16"/>
      <c r="L20" s="77"/>
      <c r="M20" s="78">
        <f ca="1">$R16</f>
        <v>8</v>
      </c>
      <c r="N20" s="78">
        <f ca="1">$S16</f>
        <v>0</v>
      </c>
      <c r="O20" s="19"/>
      <c r="P20" s="1"/>
      <c r="Q20" s="1">
        <v>3</v>
      </c>
      <c r="R20" s="31">
        <f t="shared" ca="1" si="15"/>
        <v>7</v>
      </c>
      <c r="S20" s="31" t="str">
        <f t="shared" ca="1" si="16"/>
        <v/>
      </c>
      <c r="U20" s="1">
        <v>3</v>
      </c>
      <c r="V20" s="31">
        <f t="shared" ca="1" si="17"/>
        <v>3</v>
      </c>
      <c r="W20" s="31" t="str">
        <f t="shared" ca="1" si="18"/>
        <v/>
      </c>
      <c r="AN20" s="3">
        <f t="shared" ca="1" si="2"/>
        <v>0.51034188202106134</v>
      </c>
      <c r="AO20" s="4">
        <f t="shared" ca="1" si="0"/>
        <v>53</v>
      </c>
      <c r="AP20" s="1"/>
      <c r="AQ20" s="1">
        <v>20</v>
      </c>
      <c r="AR20" s="1">
        <v>2</v>
      </c>
      <c r="AS20" s="1">
        <v>0</v>
      </c>
      <c r="AW20" s="3">
        <f t="shared" ca="1" si="3"/>
        <v>2.7796702511052818E-2</v>
      </c>
      <c r="AX20" s="4">
        <f t="shared" ca="1" si="1"/>
        <v>96</v>
      </c>
      <c r="AY20" s="1"/>
      <c r="AZ20" s="1">
        <v>20</v>
      </c>
      <c r="BA20" s="1">
        <v>1</v>
      </c>
      <c r="BB20" s="1">
        <v>9</v>
      </c>
    </row>
    <row r="21" spans="1:54" ht="42" customHeight="1" thickBot="1" x14ac:dyDescent="0.3">
      <c r="A21" s="16"/>
      <c r="B21" s="79" t="s">
        <v>46</v>
      </c>
      <c r="C21" s="79">
        <f ca="1">$V14</f>
        <v>8</v>
      </c>
      <c r="D21" s="79">
        <f ca="1">$W14</f>
        <v>6</v>
      </c>
      <c r="E21" s="19"/>
      <c r="F21" s="16"/>
      <c r="G21" s="79" t="s">
        <v>47</v>
      </c>
      <c r="H21" s="79">
        <f ca="1">$V15</f>
        <v>3</v>
      </c>
      <c r="I21" s="79">
        <f ca="1">$W15</f>
        <v>1</v>
      </c>
      <c r="J21" s="19"/>
      <c r="K21" s="16"/>
      <c r="L21" s="79" t="s">
        <v>28</v>
      </c>
      <c r="M21" s="79">
        <f ca="1">$V16</f>
        <v>4</v>
      </c>
      <c r="N21" s="79">
        <f ca="1">$W16</f>
        <v>9</v>
      </c>
      <c r="O21" s="19"/>
      <c r="P21" s="1"/>
      <c r="Q21" s="1">
        <v>4</v>
      </c>
      <c r="R21" s="31">
        <f t="shared" ca="1" si="15"/>
        <v>7</v>
      </c>
      <c r="S21" s="31" t="str">
        <f t="shared" ca="1" si="16"/>
        <v/>
      </c>
      <c r="U21" s="1">
        <v>4</v>
      </c>
      <c r="V21" s="31">
        <f t="shared" ca="1" si="17"/>
        <v>11</v>
      </c>
      <c r="W21" s="31" t="str">
        <f t="shared" ca="1" si="18"/>
        <v>◯</v>
      </c>
      <c r="AN21" s="3">
        <f t="shared" ca="1" si="2"/>
        <v>0.20182101217987758</v>
      </c>
      <c r="AO21" s="4">
        <f t="shared" ca="1" si="0"/>
        <v>79</v>
      </c>
      <c r="AP21" s="1"/>
      <c r="AQ21" s="1">
        <v>21</v>
      </c>
      <c r="AR21" s="1">
        <v>2</v>
      </c>
      <c r="AS21" s="1">
        <v>1</v>
      </c>
      <c r="AW21" s="3">
        <f t="shared" ca="1" si="3"/>
        <v>0.99541565186923742</v>
      </c>
      <c r="AX21" s="4">
        <f t="shared" ca="1" si="1"/>
        <v>1</v>
      </c>
      <c r="AY21" s="1"/>
      <c r="AZ21" s="1">
        <v>21</v>
      </c>
      <c r="BA21" s="1">
        <v>2</v>
      </c>
      <c r="BB21" s="1">
        <v>0</v>
      </c>
    </row>
    <row r="22" spans="1:54" ht="50.1" customHeight="1" x14ac:dyDescent="0.25">
      <c r="A22" s="16"/>
      <c r="B22" s="80"/>
      <c r="C22" s="80"/>
      <c r="D22" s="80"/>
      <c r="E22" s="19"/>
      <c r="F22" s="16"/>
      <c r="G22" s="80"/>
      <c r="H22" s="80"/>
      <c r="I22" s="80"/>
      <c r="J22" s="19"/>
      <c r="K22" s="16"/>
      <c r="L22" s="80"/>
      <c r="M22" s="80"/>
      <c r="N22" s="80"/>
      <c r="O22" s="19"/>
      <c r="P22" s="1"/>
      <c r="Q22" s="1">
        <v>5</v>
      </c>
      <c r="R22" s="31">
        <f t="shared" ca="1" si="15"/>
        <v>6</v>
      </c>
      <c r="S22" s="31" t="str">
        <f t="shared" ca="1" si="16"/>
        <v/>
      </c>
      <c r="U22" s="1">
        <v>5</v>
      </c>
      <c r="V22" s="31">
        <f t="shared" ca="1" si="17"/>
        <v>2</v>
      </c>
      <c r="W22" s="31" t="str">
        <f t="shared" ca="1" si="18"/>
        <v/>
      </c>
      <c r="AN22" s="3">
        <f t="shared" ca="1" si="2"/>
        <v>0.30052033571608772</v>
      </c>
      <c r="AO22" s="4">
        <f t="shared" ca="1" si="0"/>
        <v>74</v>
      </c>
      <c r="AP22" s="1"/>
      <c r="AQ22" s="1">
        <v>22</v>
      </c>
      <c r="AR22" s="1">
        <v>2</v>
      </c>
      <c r="AS22" s="1">
        <v>2</v>
      </c>
      <c r="AW22" s="3">
        <f t="shared" ca="1" si="3"/>
        <v>0.65144352997113208</v>
      </c>
      <c r="AX22" s="4">
        <f t="shared" ca="1" si="1"/>
        <v>37</v>
      </c>
      <c r="AY22" s="1"/>
      <c r="AZ22" s="1">
        <v>22</v>
      </c>
      <c r="BA22" s="1">
        <v>2</v>
      </c>
      <c r="BB22" s="1">
        <v>1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5"/>
        <v>9</v>
      </c>
      <c r="S23" s="31" t="str">
        <f t="shared" ca="1" si="16"/>
        <v/>
      </c>
      <c r="U23" s="1">
        <v>6</v>
      </c>
      <c r="V23" s="31">
        <f t="shared" ca="1" si="17"/>
        <v>8</v>
      </c>
      <c r="W23" s="31" t="str">
        <f t="shared" ca="1" si="18"/>
        <v/>
      </c>
      <c r="AN23" s="3">
        <f t="shared" ca="1" si="2"/>
        <v>0.60273728780967861</v>
      </c>
      <c r="AO23" s="4">
        <f t="shared" ca="1" si="0"/>
        <v>40</v>
      </c>
      <c r="AP23" s="1"/>
      <c r="AQ23" s="1">
        <v>23</v>
      </c>
      <c r="AR23" s="1">
        <v>2</v>
      </c>
      <c r="AS23" s="1">
        <v>3</v>
      </c>
      <c r="AW23" s="3">
        <f t="shared" ca="1" si="3"/>
        <v>9.9626963295617044E-2</v>
      </c>
      <c r="AX23" s="4">
        <f t="shared" ca="1" si="1"/>
        <v>86</v>
      </c>
      <c r="AY23" s="1"/>
      <c r="AZ23" s="1">
        <v>23</v>
      </c>
      <c r="BA23" s="1">
        <v>2</v>
      </c>
      <c r="BB23" s="1">
        <v>2</v>
      </c>
    </row>
    <row r="24" spans="1:54" ht="38.1" customHeight="1" thickBot="1" x14ac:dyDescent="0.3">
      <c r="A24" s="46" t="str">
        <f t="shared" ref="A24:N24" si="19">A1</f>
        <v>たし算 ひっ算 2けた オールミックス ノーマル上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7">
        <f t="shared" si="19"/>
        <v>1</v>
      </c>
      <c r="O24" s="47"/>
      <c r="P24" s="1"/>
      <c r="Q24" s="1">
        <v>7</v>
      </c>
      <c r="R24" s="31">
        <f t="shared" ca="1" si="15"/>
        <v>15</v>
      </c>
      <c r="S24" s="31" t="str">
        <f t="shared" ca="1" si="16"/>
        <v>◯</v>
      </c>
      <c r="U24" s="1">
        <v>7</v>
      </c>
      <c r="V24" s="31">
        <f t="shared" ca="1" si="17"/>
        <v>1</v>
      </c>
      <c r="W24" s="31" t="str">
        <f t="shared" ca="1" si="18"/>
        <v/>
      </c>
      <c r="AN24" s="3">
        <f t="shared" ca="1" si="2"/>
        <v>0.64387544611252223</v>
      </c>
      <c r="AO24" s="4">
        <f t="shared" ca="1" si="0"/>
        <v>35</v>
      </c>
      <c r="AP24" s="1"/>
      <c r="AQ24" s="1">
        <v>24</v>
      </c>
      <c r="AR24" s="1">
        <v>2</v>
      </c>
      <c r="AS24" s="1">
        <v>4</v>
      </c>
      <c r="AW24" s="3">
        <f t="shared" ca="1" si="3"/>
        <v>9.8697366026144318E-2</v>
      </c>
      <c r="AX24" s="4">
        <f t="shared" ca="1" si="1"/>
        <v>88</v>
      </c>
      <c r="AY24" s="1"/>
      <c r="AZ24" s="1">
        <v>24</v>
      </c>
      <c r="BA24" s="1">
        <v>2</v>
      </c>
      <c r="BB24" s="1">
        <v>3</v>
      </c>
    </row>
    <row r="25" spans="1:54" ht="38.25" customHeight="1" thickBot="1" x14ac:dyDescent="0.3">
      <c r="A25" s="27"/>
      <c r="B25" s="35" t="str">
        <f t="shared" ref="B25:E25" si="20">B2</f>
        <v>　　月　　日</v>
      </c>
      <c r="C25" s="36"/>
      <c r="D25" s="37"/>
      <c r="E25" s="35" t="str">
        <f t="shared" si="20"/>
        <v>なまえ</v>
      </c>
      <c r="F25" s="36"/>
      <c r="G25" s="36"/>
      <c r="H25" s="38"/>
      <c r="I25" s="39"/>
      <c r="J25" s="39"/>
      <c r="K25" s="39"/>
      <c r="L25" s="39"/>
      <c r="M25" s="39"/>
      <c r="N25" s="40"/>
      <c r="O25" s="27"/>
      <c r="P25" s="1"/>
      <c r="Q25" s="1">
        <v>8</v>
      </c>
      <c r="R25" s="31">
        <f t="shared" ca="1" si="15"/>
        <v>15</v>
      </c>
      <c r="S25" s="31" t="str">
        <f t="shared" ca="1" si="16"/>
        <v>◯</v>
      </c>
      <c r="U25" s="1">
        <v>8</v>
      </c>
      <c r="V25" s="31">
        <f t="shared" ca="1" si="17"/>
        <v>16</v>
      </c>
      <c r="W25" s="31" t="str">
        <f t="shared" ca="1" si="18"/>
        <v>◯</v>
      </c>
      <c r="AN25" s="3">
        <f t="shared" ca="1" si="2"/>
        <v>0.62249083593929333</v>
      </c>
      <c r="AO25" s="4">
        <f t="shared" ca="1" si="0"/>
        <v>38</v>
      </c>
      <c r="AP25" s="1"/>
      <c r="AQ25" s="1">
        <v>25</v>
      </c>
      <c r="AR25" s="1">
        <v>2</v>
      </c>
      <c r="AS25" s="1">
        <v>5</v>
      </c>
      <c r="AW25" s="3">
        <f t="shared" ca="1" si="3"/>
        <v>0.6786105580157481</v>
      </c>
      <c r="AX25" s="4">
        <f t="shared" ca="1" si="1"/>
        <v>33</v>
      </c>
      <c r="AY25" s="1"/>
      <c r="AZ25" s="1">
        <v>25</v>
      </c>
      <c r="BA25" s="1">
        <v>2</v>
      </c>
      <c r="BB25" s="1">
        <v>4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5"/>
        <v>6</v>
      </c>
      <c r="S26" s="31" t="str">
        <f t="shared" ca="1" si="16"/>
        <v/>
      </c>
      <c r="U26" s="1">
        <v>9</v>
      </c>
      <c r="V26" s="31">
        <f t="shared" ca="1" si="17"/>
        <v>8</v>
      </c>
      <c r="W26" s="31" t="str">
        <f t="shared" ca="1" si="18"/>
        <v/>
      </c>
      <c r="AN26" s="3">
        <f t="shared" ca="1" si="2"/>
        <v>0.5415123381370226</v>
      </c>
      <c r="AO26" s="4">
        <f t="shared" ca="1" si="0"/>
        <v>47</v>
      </c>
      <c r="AP26" s="1"/>
      <c r="AQ26" s="1">
        <v>26</v>
      </c>
      <c r="AR26" s="1">
        <v>2</v>
      </c>
      <c r="AS26" s="1">
        <v>6</v>
      </c>
      <c r="AW26" s="3">
        <f t="shared" ca="1" si="3"/>
        <v>0.80537216468418149</v>
      </c>
      <c r="AX26" s="4">
        <f t="shared" ca="1" si="1"/>
        <v>19</v>
      </c>
      <c r="AY26" s="1"/>
      <c r="AZ26" s="1">
        <v>26</v>
      </c>
      <c r="BA26" s="1">
        <v>2</v>
      </c>
      <c r="BB26" s="1">
        <v>5</v>
      </c>
    </row>
    <row r="27" spans="1:54" ht="39.950000000000003" customHeight="1" x14ac:dyDescent="0.25">
      <c r="A27" s="12"/>
      <c r="B27" s="34" t="str">
        <f ca="1">$S45</f>
        <v/>
      </c>
      <c r="C27" s="34" t="str">
        <f ca="1">$W45</f>
        <v/>
      </c>
      <c r="D27" s="13"/>
      <c r="E27" s="14"/>
      <c r="F27" s="12"/>
      <c r="G27" s="34" t="str">
        <f ca="1">$S46</f>
        <v>1</v>
      </c>
      <c r="H27" s="34" t="str">
        <f ca="1">$W46</f>
        <v>1</v>
      </c>
      <c r="I27" s="15"/>
      <c r="J27" s="14"/>
      <c r="K27" s="12"/>
      <c r="L27" s="34" t="str">
        <f ca="1">$S47</f>
        <v/>
      </c>
      <c r="M27" s="34" t="str">
        <f ca="1">$W47</f>
        <v/>
      </c>
      <c r="N27" s="15"/>
      <c r="O27" s="14"/>
      <c r="P27" s="1"/>
      <c r="Q27" s="1">
        <v>10</v>
      </c>
      <c r="R27" s="31">
        <f t="shared" ca="1" si="15"/>
        <v>16</v>
      </c>
      <c r="S27" s="31" t="str">
        <f t="shared" ca="1" si="16"/>
        <v>◯</v>
      </c>
      <c r="U27" s="1">
        <v>10</v>
      </c>
      <c r="V27" s="31">
        <f t="shared" ca="1" si="17"/>
        <v>11</v>
      </c>
      <c r="W27" s="31" t="str">
        <f t="shared" ca="1" si="18"/>
        <v>◯</v>
      </c>
      <c r="AN27" s="3">
        <f t="shared" ca="1" si="2"/>
        <v>0.94685941939807927</v>
      </c>
      <c r="AO27" s="4">
        <f t="shared" ca="1" si="0"/>
        <v>5</v>
      </c>
      <c r="AP27" s="1"/>
      <c r="AQ27" s="1">
        <v>27</v>
      </c>
      <c r="AR27" s="1">
        <v>2</v>
      </c>
      <c r="AS27" s="1">
        <v>7</v>
      </c>
      <c r="AW27" s="3">
        <f t="shared" ca="1" si="3"/>
        <v>0.6169023265636423</v>
      </c>
      <c r="AX27" s="4">
        <f t="shared" ca="1" si="1"/>
        <v>41</v>
      </c>
      <c r="AY27" s="1"/>
      <c r="AZ27" s="1">
        <v>27</v>
      </c>
      <c r="BA27" s="1">
        <v>2</v>
      </c>
      <c r="BB27" s="1">
        <v>6</v>
      </c>
    </row>
    <row r="28" spans="1:54" ht="42" customHeight="1" x14ac:dyDescent="0.25">
      <c r="A28" s="16"/>
      <c r="B28" s="17"/>
      <c r="C28" s="18">
        <f ca="1">C5</f>
        <v>7</v>
      </c>
      <c r="D28" s="18">
        <f t="shared" ref="D28:N28" ca="1" si="21">D5</f>
        <v>0</v>
      </c>
      <c r="E28" s="19"/>
      <c r="F28" s="16"/>
      <c r="G28" s="17"/>
      <c r="H28" s="18">
        <f t="shared" ca="1" si="21"/>
        <v>9</v>
      </c>
      <c r="I28" s="18">
        <f t="shared" ca="1" si="21"/>
        <v>7</v>
      </c>
      <c r="J28" s="19"/>
      <c r="K28" s="16"/>
      <c r="L28" s="17"/>
      <c r="M28" s="18">
        <f t="shared" ca="1" si="21"/>
        <v>6</v>
      </c>
      <c r="N28" s="18">
        <f t="shared" ca="1" si="21"/>
        <v>1</v>
      </c>
      <c r="O28" s="19"/>
      <c r="P28" s="1"/>
      <c r="Q28" s="1">
        <v>11</v>
      </c>
      <c r="R28" s="31">
        <f t="shared" ca="1" si="15"/>
        <v>11</v>
      </c>
      <c r="S28" s="31" t="str">
        <f t="shared" ca="1" si="16"/>
        <v>◯</v>
      </c>
      <c r="U28" s="1">
        <v>11</v>
      </c>
      <c r="V28" s="31">
        <f t="shared" ca="1" si="17"/>
        <v>9</v>
      </c>
      <c r="W28" s="31" t="str">
        <f t="shared" ca="1" si="18"/>
        <v/>
      </c>
      <c r="AN28" s="3">
        <f t="shared" ca="1" si="2"/>
        <v>0.50741516545511767</v>
      </c>
      <c r="AO28" s="4">
        <f t="shared" ca="1" si="0"/>
        <v>55</v>
      </c>
      <c r="AP28" s="1"/>
      <c r="AQ28" s="1">
        <v>28</v>
      </c>
      <c r="AR28" s="1">
        <v>2</v>
      </c>
      <c r="AS28" s="1">
        <v>8</v>
      </c>
      <c r="AW28" s="3">
        <f t="shared" ca="1" si="3"/>
        <v>0.69762671246237062</v>
      </c>
      <c r="AX28" s="4">
        <f t="shared" ca="1" si="1"/>
        <v>31</v>
      </c>
      <c r="AY28" s="1"/>
      <c r="AZ28" s="1">
        <v>28</v>
      </c>
      <c r="BA28" s="1">
        <v>2</v>
      </c>
      <c r="BB28" s="1">
        <v>7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0</v>
      </c>
      <c r="D29" s="21">
        <f t="shared" ca="1" si="22"/>
        <v>2</v>
      </c>
      <c r="E29" s="19"/>
      <c r="F29" s="16"/>
      <c r="G29" s="20" t="str">
        <f t="shared" si="22"/>
        <v>＋</v>
      </c>
      <c r="H29" s="21">
        <f t="shared" ca="1" si="22"/>
        <v>3</v>
      </c>
      <c r="I29" s="21">
        <f t="shared" ca="1" si="22"/>
        <v>6</v>
      </c>
      <c r="J29" s="19"/>
      <c r="K29" s="16"/>
      <c r="L29" s="20" t="str">
        <f t="shared" si="22"/>
        <v>＋</v>
      </c>
      <c r="M29" s="21">
        <f t="shared" ca="1" si="22"/>
        <v>1</v>
      </c>
      <c r="N29" s="21">
        <f t="shared" ca="1" si="22"/>
        <v>2</v>
      </c>
      <c r="O29" s="19"/>
      <c r="P29" s="1"/>
      <c r="Q29" s="1">
        <v>12</v>
      </c>
      <c r="R29" s="31">
        <f t="shared" ca="1" si="15"/>
        <v>12</v>
      </c>
      <c r="S29" s="31" t="str">
        <f t="shared" ca="1" si="16"/>
        <v>◯</v>
      </c>
      <c r="U29" s="1">
        <v>12</v>
      </c>
      <c r="V29" s="31">
        <f t="shared" ca="1" si="17"/>
        <v>9</v>
      </c>
      <c r="W29" s="31" t="str">
        <f t="shared" ca="1" si="18"/>
        <v/>
      </c>
      <c r="AN29" s="3">
        <f t="shared" ca="1" si="2"/>
        <v>0.62776203642479467</v>
      </c>
      <c r="AO29" s="4">
        <f t="shared" ca="1" si="0"/>
        <v>37</v>
      </c>
      <c r="AP29" s="1"/>
      <c r="AQ29" s="1">
        <v>29</v>
      </c>
      <c r="AR29" s="1">
        <v>2</v>
      </c>
      <c r="AS29" s="1">
        <v>9</v>
      </c>
      <c r="AW29" s="3">
        <f t="shared" ca="1" si="3"/>
        <v>0.23914230572245532</v>
      </c>
      <c r="AX29" s="4">
        <f t="shared" ca="1" si="1"/>
        <v>71</v>
      </c>
      <c r="AY29" s="1"/>
      <c r="AZ29" s="1">
        <v>29</v>
      </c>
      <c r="BA29" s="1">
        <v>2</v>
      </c>
      <c r="BB29" s="1">
        <v>8</v>
      </c>
    </row>
    <row r="30" spans="1:54" ht="50.1" customHeight="1" x14ac:dyDescent="0.7">
      <c r="A30" s="16"/>
      <c r="B30" s="33">
        <f ca="1">MOD(ROUNDDOWN($AD31/100,0),10)</f>
        <v>0</v>
      </c>
      <c r="C30" s="33">
        <f ca="1">MOD(ROUNDDOWN($AD31/10,0),10)</f>
        <v>7</v>
      </c>
      <c r="D30" s="33">
        <f ca="1">MOD(ROUNDDOWN($AD31/1,0),10)</f>
        <v>2</v>
      </c>
      <c r="E30" s="19"/>
      <c r="F30" s="16"/>
      <c r="G30" s="33">
        <f ca="1">MOD(ROUNDDOWN($AD32/100,0),10)</f>
        <v>1</v>
      </c>
      <c r="H30" s="33">
        <f ca="1">MOD(ROUNDDOWN($AD32/10,0),10)</f>
        <v>3</v>
      </c>
      <c r="I30" s="33">
        <f ca="1">MOD(ROUNDDOWN($AD32/1,0),10)</f>
        <v>3</v>
      </c>
      <c r="J30" s="19"/>
      <c r="K30" s="16"/>
      <c r="L30" s="33">
        <f ca="1">MOD(ROUNDDOWN($AD33/100,0),10)</f>
        <v>0</v>
      </c>
      <c r="M30" s="33">
        <f ca="1">MOD(ROUNDDOWN($AD33/10,0),10)</f>
        <v>7</v>
      </c>
      <c r="N30" s="33">
        <f ca="1">MOD(ROUNDDOWN($AD33/1,0),10)</f>
        <v>3</v>
      </c>
      <c r="O30" s="19"/>
      <c r="P30" s="1"/>
      <c r="AN30" s="3">
        <f t="shared" ca="1" si="2"/>
        <v>0.60126822387272549</v>
      </c>
      <c r="AO30" s="4">
        <f t="shared" ca="1" si="0"/>
        <v>41</v>
      </c>
      <c r="AP30" s="1"/>
      <c r="AQ30" s="1">
        <v>30</v>
      </c>
      <c r="AR30" s="1">
        <v>3</v>
      </c>
      <c r="AS30" s="1">
        <v>0</v>
      </c>
      <c r="AW30" s="3">
        <f t="shared" ca="1" si="3"/>
        <v>0.21235540654212182</v>
      </c>
      <c r="AX30" s="4">
        <f t="shared" ca="1" si="1"/>
        <v>75</v>
      </c>
      <c r="AY30" s="1"/>
      <c r="AZ30" s="1">
        <v>30</v>
      </c>
      <c r="BA30" s="1">
        <v>2</v>
      </c>
      <c r="BB30" s="1">
        <v>9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3">Q5</f>
        <v>1</v>
      </c>
      <c r="R31" s="8">
        <f t="shared" ca="1" si="23"/>
        <v>7</v>
      </c>
      <c r="S31" s="8">
        <f t="shared" ca="1" si="23"/>
        <v>0</v>
      </c>
      <c r="T31" s="9"/>
      <c r="U31" s="1">
        <f t="shared" ref="U31:W42" si="24">U5</f>
        <v>1</v>
      </c>
      <c r="V31" s="8">
        <f t="shared" ca="1" si="24"/>
        <v>0</v>
      </c>
      <c r="W31" s="8">
        <f t="shared" ca="1" si="24"/>
        <v>2</v>
      </c>
      <c r="X31" s="9"/>
      <c r="Y31" s="32">
        <f t="shared" ref="Y31:AD42" si="25">Y5</f>
        <v>1</v>
      </c>
      <c r="Z31" s="5">
        <f t="shared" ca="1" si="25"/>
        <v>70</v>
      </c>
      <c r="AA31" s="6" t="str">
        <f t="shared" si="25"/>
        <v>＋</v>
      </c>
      <c r="AB31" s="6">
        <f t="shared" ca="1" si="25"/>
        <v>2</v>
      </c>
      <c r="AC31" s="7" t="str">
        <f t="shared" si="25"/>
        <v>＝</v>
      </c>
      <c r="AD31" s="8">
        <f t="shared" ca="1" si="25"/>
        <v>72</v>
      </c>
      <c r="AN31" s="3">
        <f t="shared" ca="1" si="2"/>
        <v>0.30444922759642068</v>
      </c>
      <c r="AO31" s="4">
        <f t="shared" ca="1" si="0"/>
        <v>73</v>
      </c>
      <c r="AP31" s="1"/>
      <c r="AQ31" s="1">
        <v>31</v>
      </c>
      <c r="AR31" s="1">
        <v>3</v>
      </c>
      <c r="AS31" s="1">
        <v>1</v>
      </c>
      <c r="AW31" s="3">
        <f t="shared" ca="1" si="3"/>
        <v>0.59789318423534243</v>
      </c>
      <c r="AX31" s="4">
        <f t="shared" ca="1" si="1"/>
        <v>43</v>
      </c>
      <c r="AY31" s="1"/>
      <c r="AZ31" s="1">
        <v>31</v>
      </c>
      <c r="BA31" s="1">
        <v>3</v>
      </c>
      <c r="BB31" s="1">
        <v>0</v>
      </c>
    </row>
    <row r="32" spans="1:54" ht="39.950000000000003" customHeight="1" x14ac:dyDescent="0.25">
      <c r="A32" s="12"/>
      <c r="B32" s="34" t="str">
        <f ca="1">$S48</f>
        <v/>
      </c>
      <c r="C32" s="34" t="str">
        <f ca="1">$W48</f>
        <v>1</v>
      </c>
      <c r="D32" s="13"/>
      <c r="E32" s="14"/>
      <c r="F32" s="12"/>
      <c r="G32" s="34" t="str">
        <f ca="1">$S49</f>
        <v/>
      </c>
      <c r="H32" s="34" t="str">
        <f ca="1">$W49</f>
        <v/>
      </c>
      <c r="I32" s="15"/>
      <c r="J32" s="14"/>
      <c r="K32" s="12"/>
      <c r="L32" s="34" t="str">
        <f ca="1">$S50</f>
        <v/>
      </c>
      <c r="M32" s="34" t="str">
        <f ca="1">$W50</f>
        <v/>
      </c>
      <c r="N32" s="15"/>
      <c r="O32" s="14"/>
      <c r="P32" s="1"/>
      <c r="Q32" s="2">
        <f t="shared" si="23"/>
        <v>2</v>
      </c>
      <c r="R32" s="8">
        <f t="shared" ca="1" si="23"/>
        <v>9</v>
      </c>
      <c r="S32" s="8">
        <f t="shared" ca="1" si="23"/>
        <v>7</v>
      </c>
      <c r="T32" s="9"/>
      <c r="U32" s="1">
        <f t="shared" si="24"/>
        <v>2</v>
      </c>
      <c r="V32" s="8">
        <f t="shared" ca="1" si="24"/>
        <v>3</v>
      </c>
      <c r="W32" s="8">
        <f t="shared" ca="1" si="24"/>
        <v>6</v>
      </c>
      <c r="X32" s="9"/>
      <c r="Y32" s="32">
        <f t="shared" si="25"/>
        <v>2</v>
      </c>
      <c r="Z32" s="5">
        <f t="shared" ca="1" si="25"/>
        <v>96</v>
      </c>
      <c r="AA32" s="6" t="str">
        <f t="shared" si="25"/>
        <v>＋</v>
      </c>
      <c r="AB32" s="6">
        <f t="shared" ca="1" si="25"/>
        <v>37</v>
      </c>
      <c r="AC32" s="7" t="str">
        <f t="shared" si="25"/>
        <v>＝</v>
      </c>
      <c r="AD32" s="8">
        <f t="shared" ca="1" si="25"/>
        <v>133</v>
      </c>
      <c r="AN32" s="3">
        <f t="shared" ca="1" si="2"/>
        <v>0.50859544860835726</v>
      </c>
      <c r="AO32" s="4">
        <f t="shared" ca="1" si="0"/>
        <v>54</v>
      </c>
      <c r="AP32" s="1"/>
      <c r="AQ32" s="1">
        <v>32</v>
      </c>
      <c r="AR32" s="1">
        <v>3</v>
      </c>
      <c r="AS32" s="1">
        <v>2</v>
      </c>
      <c r="AW32" s="3">
        <f t="shared" ca="1" si="3"/>
        <v>1.913594131805807E-2</v>
      </c>
      <c r="AX32" s="4">
        <f t="shared" ca="1" si="1"/>
        <v>99</v>
      </c>
      <c r="AY32" s="1"/>
      <c r="AZ32" s="1">
        <v>32</v>
      </c>
      <c r="BA32" s="1">
        <v>3</v>
      </c>
      <c r="BB32" s="1">
        <v>1</v>
      </c>
    </row>
    <row r="33" spans="1:54" ht="42" customHeight="1" x14ac:dyDescent="0.25">
      <c r="A33" s="16"/>
      <c r="B33" s="17"/>
      <c r="C33" s="18">
        <f t="shared" ref="C33:N33" ca="1" si="26">C10</f>
        <v>1</v>
      </c>
      <c r="D33" s="18">
        <f t="shared" ca="1" si="26"/>
        <v>9</v>
      </c>
      <c r="E33" s="19"/>
      <c r="F33" s="16"/>
      <c r="G33" s="17"/>
      <c r="H33" s="18">
        <f t="shared" ca="1" si="26"/>
        <v>0</v>
      </c>
      <c r="I33" s="18">
        <f t="shared" ca="1" si="26"/>
        <v>1</v>
      </c>
      <c r="J33" s="19"/>
      <c r="K33" s="16"/>
      <c r="L33" s="17"/>
      <c r="M33" s="18">
        <f t="shared" ca="1" si="26"/>
        <v>4</v>
      </c>
      <c r="N33" s="18">
        <f t="shared" ca="1" si="26"/>
        <v>7</v>
      </c>
      <c r="O33" s="19"/>
      <c r="P33" s="1"/>
      <c r="Q33" s="1">
        <f t="shared" si="23"/>
        <v>3</v>
      </c>
      <c r="R33" s="8">
        <f t="shared" ca="1" si="23"/>
        <v>6</v>
      </c>
      <c r="S33" s="8">
        <f t="shared" ca="1" si="23"/>
        <v>1</v>
      </c>
      <c r="T33" s="9"/>
      <c r="U33" s="1">
        <f t="shared" si="24"/>
        <v>3</v>
      </c>
      <c r="V33" s="8">
        <f t="shared" ca="1" si="24"/>
        <v>1</v>
      </c>
      <c r="W33" s="8">
        <f t="shared" ca="1" si="24"/>
        <v>2</v>
      </c>
      <c r="X33" s="9"/>
      <c r="Y33" s="32">
        <f t="shared" si="25"/>
        <v>3</v>
      </c>
      <c r="Z33" s="5">
        <f t="shared" ca="1" si="25"/>
        <v>62</v>
      </c>
      <c r="AA33" s="6" t="str">
        <f t="shared" si="25"/>
        <v>＋</v>
      </c>
      <c r="AB33" s="6">
        <f t="shared" ca="1" si="25"/>
        <v>11</v>
      </c>
      <c r="AC33" s="7" t="str">
        <f t="shared" si="25"/>
        <v>＝</v>
      </c>
      <c r="AD33" s="8">
        <f t="shared" ca="1" si="25"/>
        <v>73</v>
      </c>
      <c r="AN33" s="3">
        <f t="shared" ca="1" si="2"/>
        <v>0.45310218441851235</v>
      </c>
      <c r="AO33" s="4">
        <f t="shared" ca="1" si="0"/>
        <v>62</v>
      </c>
      <c r="AP33" s="1"/>
      <c r="AQ33" s="1">
        <v>33</v>
      </c>
      <c r="AR33" s="1">
        <v>3</v>
      </c>
      <c r="AS33" s="1">
        <v>3</v>
      </c>
      <c r="AW33" s="3">
        <f t="shared" ca="1" si="3"/>
        <v>0.32884639479992639</v>
      </c>
      <c r="AX33" s="4">
        <f t="shared" ca="1" si="1"/>
        <v>59</v>
      </c>
      <c r="AY33" s="1"/>
      <c r="AZ33" s="1">
        <v>33</v>
      </c>
      <c r="BA33" s="1">
        <v>3</v>
      </c>
      <c r="BB33" s="1">
        <v>2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6</v>
      </c>
      <c r="D34" s="21">
        <f t="shared" ca="1" si="27"/>
        <v>2</v>
      </c>
      <c r="E34" s="19"/>
      <c r="F34" s="16"/>
      <c r="G34" s="20" t="str">
        <f t="shared" si="27"/>
        <v>＋</v>
      </c>
      <c r="H34" s="21">
        <f t="shared" ca="1" si="27"/>
        <v>6</v>
      </c>
      <c r="I34" s="21">
        <f t="shared" ca="1" si="27"/>
        <v>1</v>
      </c>
      <c r="J34" s="19"/>
      <c r="K34" s="16"/>
      <c r="L34" s="20" t="str">
        <f t="shared" si="27"/>
        <v>＋</v>
      </c>
      <c r="M34" s="21">
        <f t="shared" ca="1" si="27"/>
        <v>5</v>
      </c>
      <c r="N34" s="21">
        <f t="shared" ca="1" si="27"/>
        <v>1</v>
      </c>
      <c r="O34" s="19"/>
      <c r="P34" s="1"/>
      <c r="Q34" s="1">
        <f t="shared" si="23"/>
        <v>4</v>
      </c>
      <c r="R34" s="8">
        <f t="shared" ca="1" si="23"/>
        <v>1</v>
      </c>
      <c r="S34" s="8">
        <f t="shared" ca="1" si="23"/>
        <v>9</v>
      </c>
      <c r="T34" s="9"/>
      <c r="U34" s="1">
        <f t="shared" si="24"/>
        <v>4</v>
      </c>
      <c r="V34" s="8">
        <f t="shared" ca="1" si="24"/>
        <v>6</v>
      </c>
      <c r="W34" s="8">
        <f t="shared" ca="1" si="24"/>
        <v>2</v>
      </c>
      <c r="X34" s="9"/>
      <c r="Y34" s="32">
        <f t="shared" si="25"/>
        <v>4</v>
      </c>
      <c r="Z34" s="5">
        <f t="shared" ca="1" si="25"/>
        <v>12</v>
      </c>
      <c r="AA34" s="6" t="str">
        <f t="shared" si="25"/>
        <v>＋</v>
      </c>
      <c r="AB34" s="6">
        <f t="shared" ca="1" si="25"/>
        <v>69</v>
      </c>
      <c r="AC34" s="7" t="str">
        <f t="shared" si="25"/>
        <v>＝</v>
      </c>
      <c r="AD34" s="8">
        <f t="shared" ca="1" si="25"/>
        <v>81</v>
      </c>
      <c r="AN34" s="3">
        <f t="shared" ca="1" si="2"/>
        <v>0.50503654583080904</v>
      </c>
      <c r="AO34" s="4">
        <f t="shared" ca="1" si="0"/>
        <v>57</v>
      </c>
      <c r="AP34" s="1"/>
      <c r="AQ34" s="1">
        <v>34</v>
      </c>
      <c r="AR34" s="1">
        <v>3</v>
      </c>
      <c r="AS34" s="1">
        <v>4</v>
      </c>
      <c r="AW34" s="3">
        <f t="shared" ca="1" si="3"/>
        <v>0.34107396896383291</v>
      </c>
      <c r="AX34" s="4">
        <f t="shared" ca="1" si="1"/>
        <v>58</v>
      </c>
      <c r="AY34" s="1"/>
      <c r="AZ34" s="1">
        <v>34</v>
      </c>
      <c r="BA34" s="1">
        <v>3</v>
      </c>
      <c r="BB34" s="1">
        <v>3</v>
      </c>
    </row>
    <row r="35" spans="1:54" ht="50.1" customHeight="1" x14ac:dyDescent="0.7">
      <c r="A35" s="16"/>
      <c r="B35" s="33">
        <f ca="1">MOD(ROUNDDOWN($AD34/100,0),10)</f>
        <v>0</v>
      </c>
      <c r="C35" s="33">
        <f ca="1">MOD(ROUNDDOWN($AD34/10,0),10)</f>
        <v>8</v>
      </c>
      <c r="D35" s="33">
        <f ca="1">MOD(ROUNDDOWN($AD34/1,0),10)</f>
        <v>1</v>
      </c>
      <c r="E35" s="19"/>
      <c r="F35" s="16"/>
      <c r="G35" s="33">
        <f ca="1">MOD(ROUNDDOWN($AD35/100,0),10)</f>
        <v>0</v>
      </c>
      <c r="H35" s="33">
        <f ca="1">MOD(ROUNDDOWN($AD35/10,0),10)</f>
        <v>6</v>
      </c>
      <c r="I35" s="33">
        <f ca="1">MOD(ROUNDDOWN($AD35/1,0),10)</f>
        <v>2</v>
      </c>
      <c r="J35" s="19"/>
      <c r="K35" s="16"/>
      <c r="L35" s="33">
        <f ca="1">MOD(ROUNDDOWN($AD36/100,0),10)</f>
        <v>0</v>
      </c>
      <c r="M35" s="33">
        <f ca="1">MOD(ROUNDDOWN($AD36/10,0),10)</f>
        <v>9</v>
      </c>
      <c r="N35" s="33">
        <f ca="1">MOD(ROUNDDOWN($AD36/1,0),10)</f>
        <v>8</v>
      </c>
      <c r="O35" s="19"/>
      <c r="P35" s="1"/>
      <c r="Q35" s="1">
        <f t="shared" si="23"/>
        <v>5</v>
      </c>
      <c r="R35" s="8">
        <f t="shared" ca="1" si="23"/>
        <v>0</v>
      </c>
      <c r="S35" s="8">
        <f t="shared" ca="1" si="23"/>
        <v>1</v>
      </c>
      <c r="T35" s="9"/>
      <c r="U35" s="1">
        <f t="shared" si="24"/>
        <v>5</v>
      </c>
      <c r="V35" s="8">
        <f t="shared" ca="1" si="24"/>
        <v>6</v>
      </c>
      <c r="W35" s="8">
        <f t="shared" ca="1" si="24"/>
        <v>1</v>
      </c>
      <c r="X35" s="9"/>
      <c r="Y35" s="32">
        <f t="shared" si="25"/>
        <v>5</v>
      </c>
      <c r="Z35" s="5">
        <f t="shared" ca="1" si="25"/>
        <v>1</v>
      </c>
      <c r="AA35" s="6" t="str">
        <f t="shared" si="25"/>
        <v>＋</v>
      </c>
      <c r="AB35" s="6">
        <f t="shared" ca="1" si="25"/>
        <v>61</v>
      </c>
      <c r="AC35" s="7" t="str">
        <f t="shared" si="25"/>
        <v>＝</v>
      </c>
      <c r="AD35" s="8">
        <f t="shared" ca="1" si="25"/>
        <v>62</v>
      </c>
      <c r="AN35" s="3">
        <f t="shared" ca="1" si="2"/>
        <v>0.81487188822587242</v>
      </c>
      <c r="AO35" s="4">
        <f t="shared" ca="1" si="0"/>
        <v>19</v>
      </c>
      <c r="AP35" s="1"/>
      <c r="AQ35" s="1">
        <v>35</v>
      </c>
      <c r="AR35" s="1">
        <v>3</v>
      </c>
      <c r="AS35" s="1">
        <v>5</v>
      </c>
      <c r="AW35" s="3">
        <f t="shared" ca="1" si="3"/>
        <v>0.61841351553183088</v>
      </c>
      <c r="AX35" s="4">
        <f t="shared" ca="1" si="1"/>
        <v>40</v>
      </c>
      <c r="AY35" s="1"/>
      <c r="AZ35" s="1">
        <v>35</v>
      </c>
      <c r="BA35" s="1">
        <v>3</v>
      </c>
      <c r="BB35" s="1">
        <v>4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3"/>
        <v>6</v>
      </c>
      <c r="R36" s="8">
        <f t="shared" ca="1" si="23"/>
        <v>4</v>
      </c>
      <c r="S36" s="8">
        <f t="shared" ca="1" si="23"/>
        <v>7</v>
      </c>
      <c r="T36" s="9"/>
      <c r="U36" s="1">
        <f t="shared" si="24"/>
        <v>6</v>
      </c>
      <c r="V36" s="8">
        <f t="shared" ca="1" si="24"/>
        <v>5</v>
      </c>
      <c r="W36" s="8">
        <f t="shared" ca="1" si="24"/>
        <v>1</v>
      </c>
      <c r="X36" s="9"/>
      <c r="Y36" s="32">
        <f t="shared" si="25"/>
        <v>6</v>
      </c>
      <c r="Z36" s="5">
        <f t="shared" ca="1" si="25"/>
        <v>41</v>
      </c>
      <c r="AA36" s="6" t="str">
        <f t="shared" si="25"/>
        <v>＋</v>
      </c>
      <c r="AB36" s="6">
        <f t="shared" ca="1" si="25"/>
        <v>57</v>
      </c>
      <c r="AC36" s="7" t="str">
        <f t="shared" si="25"/>
        <v>＝</v>
      </c>
      <c r="AD36" s="8">
        <f t="shared" ca="1" si="25"/>
        <v>98</v>
      </c>
      <c r="AN36" s="3">
        <f t="shared" ca="1" si="2"/>
        <v>0.85575074822895703</v>
      </c>
      <c r="AO36" s="4">
        <f t="shared" ca="1" si="0"/>
        <v>15</v>
      </c>
      <c r="AP36" s="1"/>
      <c r="AQ36" s="1">
        <v>36</v>
      </c>
      <c r="AR36" s="1">
        <v>3</v>
      </c>
      <c r="AS36" s="1">
        <v>6</v>
      </c>
      <c r="AW36" s="3">
        <f t="shared" ca="1" si="3"/>
        <v>0.76623448406044092</v>
      </c>
      <c r="AX36" s="4">
        <f t="shared" ca="1" si="1"/>
        <v>21</v>
      </c>
      <c r="AY36" s="1"/>
      <c r="AZ36" s="1">
        <v>36</v>
      </c>
      <c r="BA36" s="1">
        <v>3</v>
      </c>
      <c r="BB36" s="1">
        <v>5</v>
      </c>
    </row>
    <row r="37" spans="1:54" ht="39.950000000000003" customHeight="1" x14ac:dyDescent="0.25">
      <c r="A37" s="12"/>
      <c r="B37" s="34" t="str">
        <f ca="1">$S51</f>
        <v>1</v>
      </c>
      <c r="C37" s="34" t="str">
        <f ca="1">$W51</f>
        <v/>
      </c>
      <c r="D37" s="13"/>
      <c r="E37" s="14"/>
      <c r="F37" s="12"/>
      <c r="G37" s="34" t="str">
        <f ca="1">$S52</f>
        <v>1</v>
      </c>
      <c r="H37" s="34" t="str">
        <f ca="1">$W52</f>
        <v>1</v>
      </c>
      <c r="I37" s="15"/>
      <c r="J37" s="14"/>
      <c r="K37" s="12"/>
      <c r="L37" s="34" t="str">
        <f ca="1">$S53</f>
        <v/>
      </c>
      <c r="M37" s="34" t="str">
        <f ca="1">$W53</f>
        <v/>
      </c>
      <c r="N37" s="15"/>
      <c r="O37" s="14"/>
      <c r="P37" s="1"/>
      <c r="Q37" s="1">
        <f t="shared" si="23"/>
        <v>7</v>
      </c>
      <c r="R37" s="8">
        <f t="shared" ca="1" si="23"/>
        <v>7</v>
      </c>
      <c r="S37" s="8">
        <f t="shared" ca="1" si="23"/>
        <v>1</v>
      </c>
      <c r="T37" s="9"/>
      <c r="U37" s="1">
        <f t="shared" si="24"/>
        <v>7</v>
      </c>
      <c r="V37" s="8">
        <f t="shared" ca="1" si="24"/>
        <v>8</v>
      </c>
      <c r="W37" s="8">
        <f t="shared" ca="1" si="24"/>
        <v>0</v>
      </c>
      <c r="X37" s="9"/>
      <c r="Y37" s="32">
        <f t="shared" si="25"/>
        <v>7</v>
      </c>
      <c r="Z37" s="5">
        <f t="shared" ca="1" si="25"/>
        <v>70</v>
      </c>
      <c r="AA37" s="6" t="str">
        <f t="shared" si="25"/>
        <v>＋</v>
      </c>
      <c r="AB37" s="6">
        <f t="shared" ca="1" si="25"/>
        <v>81</v>
      </c>
      <c r="AC37" s="7" t="str">
        <f t="shared" si="25"/>
        <v>＝</v>
      </c>
      <c r="AD37" s="8">
        <f t="shared" ca="1" si="25"/>
        <v>151</v>
      </c>
      <c r="AN37" s="3">
        <f t="shared" ca="1" si="2"/>
        <v>0.88904289275225235</v>
      </c>
      <c r="AO37" s="4">
        <f t="shared" ca="1" si="0"/>
        <v>13</v>
      </c>
      <c r="AP37" s="1"/>
      <c r="AQ37" s="1">
        <v>37</v>
      </c>
      <c r="AR37" s="1">
        <v>3</v>
      </c>
      <c r="AS37" s="1">
        <v>7</v>
      </c>
      <c r="AW37" s="3">
        <f t="shared" ca="1" si="3"/>
        <v>0.20398680103069555</v>
      </c>
      <c r="AX37" s="4">
        <f t="shared" ca="1" si="1"/>
        <v>76</v>
      </c>
      <c r="AY37" s="1"/>
      <c r="AZ37" s="1">
        <v>37</v>
      </c>
      <c r="BA37" s="1">
        <v>3</v>
      </c>
      <c r="BB37" s="1">
        <v>6</v>
      </c>
    </row>
    <row r="38" spans="1:54" ht="42" customHeight="1" x14ac:dyDescent="0.25">
      <c r="A38" s="16"/>
      <c r="B38" s="17"/>
      <c r="C38" s="18">
        <f t="shared" ref="C38:N38" ca="1" si="28">C15</f>
        <v>7</v>
      </c>
      <c r="D38" s="18">
        <f t="shared" ca="1" si="28"/>
        <v>1</v>
      </c>
      <c r="E38" s="19"/>
      <c r="F38" s="16"/>
      <c r="G38" s="17"/>
      <c r="H38" s="18">
        <f t="shared" ca="1" si="28"/>
        <v>9</v>
      </c>
      <c r="I38" s="18">
        <f t="shared" ca="1" si="28"/>
        <v>9</v>
      </c>
      <c r="J38" s="19"/>
      <c r="K38" s="16"/>
      <c r="L38" s="17"/>
      <c r="M38" s="18">
        <f t="shared" ca="1" si="28"/>
        <v>5</v>
      </c>
      <c r="N38" s="18">
        <f t="shared" ca="1" si="28"/>
        <v>2</v>
      </c>
      <c r="O38" s="19"/>
      <c r="P38" s="1"/>
      <c r="Q38" s="1">
        <f t="shared" si="23"/>
        <v>8</v>
      </c>
      <c r="R38" s="8">
        <f t="shared" ca="1" si="23"/>
        <v>9</v>
      </c>
      <c r="S38" s="8">
        <f t="shared" ca="1" si="23"/>
        <v>9</v>
      </c>
      <c r="T38" s="9"/>
      <c r="U38" s="1">
        <f t="shared" si="24"/>
        <v>8</v>
      </c>
      <c r="V38" s="8">
        <f t="shared" ca="1" si="24"/>
        <v>6</v>
      </c>
      <c r="W38" s="8">
        <f t="shared" ca="1" si="24"/>
        <v>7</v>
      </c>
      <c r="X38" s="9"/>
      <c r="Y38" s="32">
        <f t="shared" si="25"/>
        <v>8</v>
      </c>
      <c r="Z38" s="5">
        <f t="shared" ca="1" si="25"/>
        <v>97</v>
      </c>
      <c r="AA38" s="6" t="str">
        <f t="shared" si="25"/>
        <v>＋</v>
      </c>
      <c r="AB38" s="6">
        <f t="shared" ca="1" si="25"/>
        <v>69</v>
      </c>
      <c r="AC38" s="7" t="str">
        <f t="shared" si="25"/>
        <v>＝</v>
      </c>
      <c r="AD38" s="8">
        <f t="shared" ca="1" si="25"/>
        <v>166</v>
      </c>
      <c r="AN38" s="3">
        <f t="shared" ca="1" si="2"/>
        <v>0.11063256491953577</v>
      </c>
      <c r="AO38" s="4">
        <f t="shared" ca="1" si="0"/>
        <v>89</v>
      </c>
      <c r="AP38" s="1"/>
      <c r="AQ38" s="1">
        <v>38</v>
      </c>
      <c r="AR38" s="1">
        <v>3</v>
      </c>
      <c r="AS38" s="1">
        <v>8</v>
      </c>
      <c r="AW38" s="3">
        <f t="shared" ca="1" si="3"/>
        <v>0.75607059976080226</v>
      </c>
      <c r="AX38" s="4">
        <f t="shared" ca="1" si="1"/>
        <v>24</v>
      </c>
      <c r="AY38" s="1"/>
      <c r="AZ38" s="1">
        <v>38</v>
      </c>
      <c r="BA38" s="1">
        <v>3</v>
      </c>
      <c r="BB38" s="1">
        <v>7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8</v>
      </c>
      <c r="D39" s="21">
        <f t="shared" ca="1" si="29"/>
        <v>0</v>
      </c>
      <c r="E39" s="19"/>
      <c r="F39" s="16"/>
      <c r="G39" s="20" t="str">
        <f t="shared" si="29"/>
        <v>＋</v>
      </c>
      <c r="H39" s="21">
        <f t="shared" ca="1" si="29"/>
        <v>6</v>
      </c>
      <c r="I39" s="21">
        <f t="shared" ca="1" si="29"/>
        <v>7</v>
      </c>
      <c r="J39" s="19"/>
      <c r="K39" s="16"/>
      <c r="L39" s="20" t="str">
        <f t="shared" si="29"/>
        <v>＋</v>
      </c>
      <c r="M39" s="21">
        <f t="shared" ca="1" si="29"/>
        <v>1</v>
      </c>
      <c r="N39" s="21">
        <f t="shared" ca="1" si="29"/>
        <v>6</v>
      </c>
      <c r="O39" s="19"/>
      <c r="P39" s="1"/>
      <c r="Q39" s="1">
        <f t="shared" si="23"/>
        <v>9</v>
      </c>
      <c r="R39" s="8">
        <f t="shared" ca="1" si="23"/>
        <v>5</v>
      </c>
      <c r="S39" s="8">
        <f t="shared" ca="1" si="23"/>
        <v>2</v>
      </c>
      <c r="T39" s="9"/>
      <c r="U39" s="1">
        <f t="shared" si="24"/>
        <v>9</v>
      </c>
      <c r="V39" s="8">
        <f t="shared" ca="1" si="24"/>
        <v>1</v>
      </c>
      <c r="W39" s="8">
        <f t="shared" ca="1" si="24"/>
        <v>6</v>
      </c>
      <c r="X39" s="9"/>
      <c r="Y39" s="32">
        <f t="shared" si="25"/>
        <v>9</v>
      </c>
      <c r="Z39" s="5">
        <f t="shared" ca="1" si="25"/>
        <v>56</v>
      </c>
      <c r="AA39" s="6" t="str">
        <f t="shared" si="25"/>
        <v>＋</v>
      </c>
      <c r="AB39" s="6">
        <f t="shared" ca="1" si="25"/>
        <v>12</v>
      </c>
      <c r="AC39" s="7" t="str">
        <f t="shared" si="25"/>
        <v>＝</v>
      </c>
      <c r="AD39" s="8">
        <f t="shared" ca="1" si="25"/>
        <v>68</v>
      </c>
      <c r="AN39" s="3">
        <f t="shared" ca="1" si="2"/>
        <v>0.19865468307705036</v>
      </c>
      <c r="AO39" s="4">
        <f t="shared" ca="1" si="0"/>
        <v>80</v>
      </c>
      <c r="AP39" s="1"/>
      <c r="AQ39" s="1">
        <v>39</v>
      </c>
      <c r="AR39" s="1">
        <v>3</v>
      </c>
      <c r="AS39" s="1">
        <v>9</v>
      </c>
      <c r="AW39" s="3">
        <f t="shared" ca="1" si="3"/>
        <v>0.56461432387791877</v>
      </c>
      <c r="AX39" s="4">
        <f t="shared" ca="1" si="1"/>
        <v>44</v>
      </c>
      <c r="AY39" s="1"/>
      <c r="AZ39" s="1">
        <v>39</v>
      </c>
      <c r="BA39" s="1">
        <v>3</v>
      </c>
      <c r="BB39" s="1">
        <v>8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5</v>
      </c>
      <c r="D40" s="33">
        <f ca="1">MOD(ROUNDDOWN($AD37/1,0),10)</f>
        <v>1</v>
      </c>
      <c r="E40" s="19"/>
      <c r="F40" s="16"/>
      <c r="G40" s="33">
        <f ca="1">MOD(ROUNDDOWN($AD38/100,0),10)</f>
        <v>1</v>
      </c>
      <c r="H40" s="33">
        <f ca="1">MOD(ROUNDDOWN($AD38/10,0),10)</f>
        <v>6</v>
      </c>
      <c r="I40" s="33">
        <f ca="1">MOD(ROUNDDOWN($AD38/1,0),10)</f>
        <v>6</v>
      </c>
      <c r="J40" s="19"/>
      <c r="K40" s="16"/>
      <c r="L40" s="33">
        <f ca="1">MOD(ROUNDDOWN($AD39/100,0),10)</f>
        <v>0</v>
      </c>
      <c r="M40" s="33">
        <f ca="1">MOD(ROUNDDOWN($AD39/10,0),10)</f>
        <v>6</v>
      </c>
      <c r="N40" s="33">
        <f ca="1">MOD(ROUNDDOWN($AD39/1,0),10)</f>
        <v>8</v>
      </c>
      <c r="O40" s="19"/>
      <c r="P40" s="1"/>
      <c r="Q40" s="1">
        <f t="shared" si="23"/>
        <v>10</v>
      </c>
      <c r="R40" s="8">
        <f t="shared" ca="1" si="23"/>
        <v>8</v>
      </c>
      <c r="S40" s="8">
        <f t="shared" ca="1" si="23"/>
        <v>5</v>
      </c>
      <c r="T40" s="9"/>
      <c r="U40" s="1">
        <f t="shared" si="24"/>
        <v>10</v>
      </c>
      <c r="V40" s="8">
        <f t="shared" ca="1" si="24"/>
        <v>8</v>
      </c>
      <c r="W40" s="8">
        <f t="shared" ca="1" si="24"/>
        <v>6</v>
      </c>
      <c r="X40" s="9"/>
      <c r="Y40" s="32">
        <f t="shared" si="25"/>
        <v>10</v>
      </c>
      <c r="Z40" s="5">
        <f t="shared" ca="1" si="25"/>
        <v>86</v>
      </c>
      <c r="AA40" s="6" t="str">
        <f t="shared" si="25"/>
        <v>＋</v>
      </c>
      <c r="AB40" s="6">
        <f t="shared" ca="1" si="25"/>
        <v>85</v>
      </c>
      <c r="AC40" s="7" t="str">
        <f t="shared" si="25"/>
        <v>＝</v>
      </c>
      <c r="AD40" s="8">
        <f t="shared" ca="1" si="25"/>
        <v>171</v>
      </c>
      <c r="AN40" s="3">
        <f t="shared" ca="1" si="2"/>
        <v>0.31637043514984597</v>
      </c>
      <c r="AO40" s="4">
        <f t="shared" ca="1" si="0"/>
        <v>71</v>
      </c>
      <c r="AP40" s="1"/>
      <c r="AQ40" s="1">
        <v>40</v>
      </c>
      <c r="AR40" s="1">
        <v>4</v>
      </c>
      <c r="AS40" s="1">
        <v>0</v>
      </c>
      <c r="AW40" s="3">
        <f t="shared" ca="1" si="3"/>
        <v>0.29055764095036418</v>
      </c>
      <c r="AX40" s="4">
        <f t="shared" ca="1" si="1"/>
        <v>66</v>
      </c>
      <c r="AY40" s="1"/>
      <c r="AZ40" s="1">
        <v>40</v>
      </c>
      <c r="BA40" s="1">
        <v>3</v>
      </c>
      <c r="BB40" s="1">
        <v>9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3"/>
        <v>11</v>
      </c>
      <c r="R41" s="8">
        <f t="shared" ca="1" si="23"/>
        <v>8</v>
      </c>
      <c r="S41" s="8">
        <f t="shared" ca="1" si="23"/>
        <v>8</v>
      </c>
      <c r="T41" s="9"/>
      <c r="U41" s="1">
        <f t="shared" si="24"/>
        <v>11</v>
      </c>
      <c r="V41" s="8">
        <f t="shared" ca="1" si="24"/>
        <v>3</v>
      </c>
      <c r="W41" s="8">
        <f t="shared" ca="1" si="24"/>
        <v>1</v>
      </c>
      <c r="X41" s="9"/>
      <c r="Y41" s="32">
        <f t="shared" si="25"/>
        <v>11</v>
      </c>
      <c r="Z41" s="5">
        <f t="shared" ca="1" si="25"/>
        <v>81</v>
      </c>
      <c r="AA41" s="6" t="str">
        <f t="shared" si="25"/>
        <v>＋</v>
      </c>
      <c r="AB41" s="6">
        <f t="shared" ca="1" si="25"/>
        <v>38</v>
      </c>
      <c r="AC41" s="7" t="str">
        <f t="shared" si="25"/>
        <v>＝</v>
      </c>
      <c r="AD41" s="8">
        <f t="shared" ca="1" si="25"/>
        <v>119</v>
      </c>
      <c r="AN41" s="3">
        <f t="shared" ca="1" si="2"/>
        <v>0.35745281612664803</v>
      </c>
      <c r="AO41" s="4">
        <f t="shared" ca="1" si="0"/>
        <v>67</v>
      </c>
      <c r="AP41" s="1"/>
      <c r="AQ41" s="1">
        <v>41</v>
      </c>
      <c r="AR41" s="1">
        <v>4</v>
      </c>
      <c r="AS41" s="1">
        <v>1</v>
      </c>
      <c r="AW41" s="3">
        <f t="shared" ca="1" si="3"/>
        <v>0.21755730386039795</v>
      </c>
      <c r="AX41" s="4">
        <f t="shared" ca="1" si="1"/>
        <v>74</v>
      </c>
      <c r="AY41" s="1"/>
      <c r="AZ41" s="1">
        <v>41</v>
      </c>
      <c r="BA41" s="1">
        <v>4</v>
      </c>
      <c r="BB41" s="1">
        <v>0</v>
      </c>
    </row>
    <row r="42" spans="1:54" ht="39.950000000000003" customHeight="1" x14ac:dyDescent="0.25">
      <c r="A42" s="12"/>
      <c r="B42" s="34" t="str">
        <f ca="1">$S54</f>
        <v>1</v>
      </c>
      <c r="C42" s="34" t="str">
        <f ca="1">$W54</f>
        <v>1</v>
      </c>
      <c r="D42" s="13"/>
      <c r="E42" s="14"/>
      <c r="F42" s="12"/>
      <c r="G42" s="34" t="str">
        <f ca="1">$S55</f>
        <v>1</v>
      </c>
      <c r="H42" s="34" t="str">
        <f ca="1">$W55</f>
        <v/>
      </c>
      <c r="I42" s="15"/>
      <c r="J42" s="14"/>
      <c r="K42" s="12"/>
      <c r="L42" s="34" t="str">
        <f ca="1">$S56</f>
        <v>1</v>
      </c>
      <c r="M42" s="34" t="str">
        <f ca="1">$W56</f>
        <v/>
      </c>
      <c r="N42" s="15"/>
      <c r="O42" s="14"/>
      <c r="P42" s="1"/>
      <c r="Q42" s="1">
        <f t="shared" si="23"/>
        <v>12</v>
      </c>
      <c r="R42" s="8">
        <f t="shared" ca="1" si="23"/>
        <v>8</v>
      </c>
      <c r="S42" s="8">
        <f t="shared" ca="1" si="23"/>
        <v>0</v>
      </c>
      <c r="T42" s="9"/>
      <c r="U42" s="1">
        <f t="shared" si="24"/>
        <v>12</v>
      </c>
      <c r="V42" s="8">
        <f t="shared" ca="1" si="24"/>
        <v>4</v>
      </c>
      <c r="W42" s="8">
        <f t="shared" ca="1" si="24"/>
        <v>9</v>
      </c>
      <c r="X42" s="9"/>
      <c r="Y42" s="32">
        <f t="shared" si="25"/>
        <v>12</v>
      </c>
      <c r="Z42" s="5">
        <f t="shared" ca="1" si="25"/>
        <v>89</v>
      </c>
      <c r="AA42" s="6" t="str">
        <f t="shared" si="25"/>
        <v>＋</v>
      </c>
      <c r="AB42" s="6">
        <f t="shared" ca="1" si="25"/>
        <v>40</v>
      </c>
      <c r="AC42" s="7" t="str">
        <f t="shared" si="25"/>
        <v>＝</v>
      </c>
      <c r="AD42" s="8">
        <f t="shared" ca="1" si="25"/>
        <v>129</v>
      </c>
      <c r="AN42" s="3">
        <f t="shared" ca="1" si="2"/>
        <v>0.16562151213944276</v>
      </c>
      <c r="AO42" s="4">
        <f t="shared" ca="1" si="0"/>
        <v>86</v>
      </c>
      <c r="AP42" s="1"/>
      <c r="AQ42" s="1">
        <v>42</v>
      </c>
      <c r="AR42" s="1">
        <v>4</v>
      </c>
      <c r="AS42" s="1">
        <v>2</v>
      </c>
      <c r="AW42" s="3">
        <f t="shared" ca="1" si="3"/>
        <v>0.15342059192591118</v>
      </c>
      <c r="AX42" s="4">
        <f t="shared" ca="1" si="1"/>
        <v>81</v>
      </c>
      <c r="AY42" s="1"/>
      <c r="AZ42" s="1">
        <v>42</v>
      </c>
      <c r="BA42" s="1">
        <v>4</v>
      </c>
      <c r="BB42" s="1">
        <v>1</v>
      </c>
    </row>
    <row r="43" spans="1:54" ht="42" customHeight="1" x14ac:dyDescent="0.25">
      <c r="A43" s="16"/>
      <c r="B43" s="17"/>
      <c r="C43" s="18">
        <f t="shared" ref="C43:N43" ca="1" si="30">C20</f>
        <v>8</v>
      </c>
      <c r="D43" s="18">
        <f t="shared" ca="1" si="30"/>
        <v>5</v>
      </c>
      <c r="E43" s="19"/>
      <c r="F43" s="16"/>
      <c r="G43" s="17"/>
      <c r="H43" s="18">
        <f t="shared" ca="1" si="30"/>
        <v>8</v>
      </c>
      <c r="I43" s="18">
        <f t="shared" ca="1" si="30"/>
        <v>8</v>
      </c>
      <c r="J43" s="19"/>
      <c r="K43" s="16"/>
      <c r="L43" s="17"/>
      <c r="M43" s="18">
        <f t="shared" ca="1" si="30"/>
        <v>8</v>
      </c>
      <c r="N43" s="18">
        <f t="shared" ca="1" si="30"/>
        <v>0</v>
      </c>
      <c r="O43" s="19"/>
      <c r="P43" s="1"/>
      <c r="Q43" s="1" t="s">
        <v>10</v>
      </c>
      <c r="AN43" s="3">
        <f t="shared" ca="1" si="2"/>
        <v>0.89416085824193692</v>
      </c>
      <c r="AO43" s="4">
        <f t="shared" ca="1" si="0"/>
        <v>10</v>
      </c>
      <c r="AP43" s="1"/>
      <c r="AQ43" s="1">
        <v>43</v>
      </c>
      <c r="AR43" s="1">
        <v>4</v>
      </c>
      <c r="AS43" s="1">
        <v>3</v>
      </c>
      <c r="AW43" s="3">
        <f t="shared" ca="1" si="3"/>
        <v>0.24574823976345161</v>
      </c>
      <c r="AX43" s="4">
        <f t="shared" ca="1" si="1"/>
        <v>70</v>
      </c>
      <c r="AY43" s="1"/>
      <c r="AZ43" s="1">
        <v>43</v>
      </c>
      <c r="BA43" s="1">
        <v>4</v>
      </c>
      <c r="BB43" s="1">
        <v>2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8</v>
      </c>
      <c r="D44" s="21">
        <f t="shared" ca="1" si="31"/>
        <v>6</v>
      </c>
      <c r="E44" s="19"/>
      <c r="F44" s="16"/>
      <c r="G44" s="20" t="str">
        <f t="shared" si="31"/>
        <v>＋</v>
      </c>
      <c r="H44" s="21">
        <f t="shared" ca="1" si="31"/>
        <v>3</v>
      </c>
      <c r="I44" s="21">
        <f t="shared" ca="1" si="31"/>
        <v>1</v>
      </c>
      <c r="J44" s="19"/>
      <c r="K44" s="16"/>
      <c r="L44" s="20" t="str">
        <f t="shared" si="31"/>
        <v>＋</v>
      </c>
      <c r="M44" s="21">
        <f t="shared" ca="1" si="31"/>
        <v>4</v>
      </c>
      <c r="N44" s="21">
        <f t="shared" ca="1" si="31"/>
        <v>9</v>
      </c>
      <c r="O44" s="19"/>
      <c r="P44" s="1"/>
      <c r="Q44" s="1"/>
      <c r="R44" s="30" t="s">
        <v>9</v>
      </c>
      <c r="S44" s="30"/>
      <c r="V44" s="30" t="s">
        <v>8</v>
      </c>
      <c r="W44" s="30"/>
      <c r="AN44" s="3">
        <f t="shared" ca="1" si="2"/>
        <v>1.7106503437828824E-2</v>
      </c>
      <c r="AO44" s="4">
        <f t="shared" ca="1" si="0"/>
        <v>97</v>
      </c>
      <c r="AP44" s="1"/>
      <c r="AQ44" s="1">
        <v>44</v>
      </c>
      <c r="AR44" s="1">
        <v>4</v>
      </c>
      <c r="AS44" s="1">
        <v>4</v>
      </c>
      <c r="AW44" s="3">
        <f t="shared" ca="1" si="3"/>
        <v>2.253344948605096E-2</v>
      </c>
      <c r="AX44" s="4">
        <f t="shared" ca="1" si="1"/>
        <v>97</v>
      </c>
      <c r="AY44" s="1"/>
      <c r="AZ44" s="1">
        <v>44</v>
      </c>
      <c r="BA44" s="1">
        <v>4</v>
      </c>
      <c r="BB44" s="1">
        <v>3</v>
      </c>
    </row>
    <row r="45" spans="1:54" ht="50.1" customHeight="1" x14ac:dyDescent="0.7">
      <c r="A45" s="16"/>
      <c r="B45" s="33">
        <f ca="1">MOD(ROUNDDOWN($AD40/100,0),10)</f>
        <v>1</v>
      </c>
      <c r="C45" s="33">
        <f ca="1">MOD(ROUNDDOWN($AD40/10,0),10)</f>
        <v>7</v>
      </c>
      <c r="D45" s="33">
        <f ca="1">MOD(ROUNDDOWN($AD40/1,0),10)</f>
        <v>1</v>
      </c>
      <c r="E45" s="19"/>
      <c r="F45" s="16"/>
      <c r="G45" s="33">
        <f ca="1">MOD(ROUNDDOWN($AD41/100,0),10)</f>
        <v>1</v>
      </c>
      <c r="H45" s="33">
        <f ca="1">MOD(ROUNDDOWN($AD41/10,0),10)</f>
        <v>1</v>
      </c>
      <c r="I45" s="33">
        <f ca="1">MOD(ROUNDDOWN($AD41/1,0),10)</f>
        <v>9</v>
      </c>
      <c r="J45" s="19"/>
      <c r="K45" s="16"/>
      <c r="L45" s="33">
        <f ca="1">MOD(ROUNDDOWN($AD42/100,0),10)</f>
        <v>1</v>
      </c>
      <c r="M45" s="33">
        <f ca="1">MOD(ROUNDDOWN($AD42/10,0),10)</f>
        <v>2</v>
      </c>
      <c r="N45" s="33">
        <f ca="1">MOD(ROUNDDOWN($AD42/1,0),10)</f>
        <v>9</v>
      </c>
      <c r="O45" s="19"/>
      <c r="P45" s="1"/>
      <c r="Q45" s="1">
        <v>1</v>
      </c>
      <c r="R45" s="31">
        <f t="shared" ref="R45:R56" ca="1" si="32">R31+V31</f>
        <v>7</v>
      </c>
      <c r="S45" s="31" t="str">
        <f ca="1">IF(R45+IF(V45&gt;=10,1,0)&gt;=10,"1","")</f>
        <v/>
      </c>
      <c r="U45" s="1">
        <v>1</v>
      </c>
      <c r="V45" s="31">
        <f t="shared" ref="V45:V56" ca="1" si="33">S31+W31</f>
        <v>2</v>
      </c>
      <c r="W45" s="31" t="str">
        <f ca="1">IF(V45&gt;=10,"1","")</f>
        <v/>
      </c>
      <c r="Y45" s="11"/>
      <c r="Z45" s="11"/>
      <c r="AA45" s="11"/>
      <c r="AN45" s="3">
        <f t="shared" ca="1" si="2"/>
        <v>1.3860407813354625E-2</v>
      </c>
      <c r="AO45" s="4">
        <f t="shared" ca="1" si="0"/>
        <v>98</v>
      </c>
      <c r="AP45" s="1"/>
      <c r="AQ45" s="1">
        <v>45</v>
      </c>
      <c r="AR45" s="1">
        <v>4</v>
      </c>
      <c r="AS45" s="1">
        <v>5</v>
      </c>
      <c r="AW45" s="3">
        <f t="shared" ca="1" si="3"/>
        <v>0.41799629034375341</v>
      </c>
      <c r="AX45" s="4">
        <f t="shared" ca="1" si="1"/>
        <v>54</v>
      </c>
      <c r="AY45" s="1"/>
      <c r="AZ45" s="1">
        <v>45</v>
      </c>
      <c r="BA45" s="1">
        <v>4</v>
      </c>
      <c r="BB45" s="1">
        <v>4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2"/>
        <v>12</v>
      </c>
      <c r="S46" s="31" t="str">
        <f t="shared" ref="S46:S56" ca="1" si="34">IF(R46+IF(V46&gt;=10,1,0)&gt;=10,"1","")</f>
        <v>1</v>
      </c>
      <c r="U46" s="1">
        <v>2</v>
      </c>
      <c r="V46" s="31">
        <f t="shared" ca="1" si="33"/>
        <v>13</v>
      </c>
      <c r="W46" s="31" t="str">
        <f t="shared" ref="W46:W56" ca="1" si="35">IF(V46&gt;=10,"1","")</f>
        <v>1</v>
      </c>
      <c r="Y46" s="11"/>
      <c r="Z46" s="11"/>
      <c r="AA46" s="11"/>
      <c r="AN46" s="3">
        <f t="shared" ca="1" si="2"/>
        <v>0.66735556007720753</v>
      </c>
      <c r="AO46" s="4">
        <f t="shared" ca="1" si="0"/>
        <v>34</v>
      </c>
      <c r="AP46" s="1"/>
      <c r="AQ46" s="1">
        <v>46</v>
      </c>
      <c r="AR46" s="1">
        <v>4</v>
      </c>
      <c r="AS46" s="1">
        <v>6</v>
      </c>
      <c r="AW46" s="3">
        <f t="shared" ca="1" si="3"/>
        <v>6.6583614822163573E-2</v>
      </c>
      <c r="AX46" s="4">
        <f t="shared" ca="1" si="1"/>
        <v>89</v>
      </c>
      <c r="AY46" s="1"/>
      <c r="AZ46" s="1">
        <v>46</v>
      </c>
      <c r="BA46" s="1">
        <v>4</v>
      </c>
      <c r="BB46" s="1">
        <v>5</v>
      </c>
    </row>
    <row r="47" spans="1:54" ht="46.5" x14ac:dyDescent="0.7">
      <c r="P47" s="1"/>
      <c r="Q47" s="1">
        <v>3</v>
      </c>
      <c r="R47" s="31">
        <f t="shared" ca="1" si="32"/>
        <v>7</v>
      </c>
      <c r="S47" s="31" t="str">
        <f t="shared" ca="1" si="34"/>
        <v/>
      </c>
      <c r="U47" s="1">
        <v>3</v>
      </c>
      <c r="V47" s="31">
        <f t="shared" ca="1" si="33"/>
        <v>3</v>
      </c>
      <c r="W47" s="31" t="str">
        <f t="shared" ca="1" si="35"/>
        <v/>
      </c>
      <c r="Y47" s="11"/>
      <c r="Z47" s="81"/>
      <c r="AA47" s="11"/>
      <c r="AN47" s="3">
        <f t="shared" ca="1" si="2"/>
        <v>5.1513738281881771E-2</v>
      </c>
      <c r="AO47" s="4">
        <f t="shared" ca="1" si="0"/>
        <v>94</v>
      </c>
      <c r="AP47" s="1"/>
      <c r="AQ47" s="1">
        <v>47</v>
      </c>
      <c r="AR47" s="1">
        <v>4</v>
      </c>
      <c r="AS47" s="1">
        <v>7</v>
      </c>
      <c r="AW47" s="3">
        <f t="shared" ca="1" si="3"/>
        <v>0.26434815678412005</v>
      </c>
      <c r="AX47" s="4">
        <f t="shared" ca="1" si="1"/>
        <v>68</v>
      </c>
      <c r="AZ47" s="1">
        <v>47</v>
      </c>
      <c r="BA47" s="1">
        <v>4</v>
      </c>
      <c r="BB47" s="1">
        <v>6</v>
      </c>
    </row>
    <row r="48" spans="1:54" ht="18.75" x14ac:dyDescent="0.25">
      <c r="P48" s="1"/>
      <c r="Q48" s="1">
        <v>4</v>
      </c>
      <c r="R48" s="31">
        <f t="shared" ca="1" si="32"/>
        <v>7</v>
      </c>
      <c r="S48" s="31" t="str">
        <f t="shared" ca="1" si="34"/>
        <v/>
      </c>
      <c r="U48" s="1">
        <v>4</v>
      </c>
      <c r="V48" s="31">
        <f t="shared" ca="1" si="33"/>
        <v>11</v>
      </c>
      <c r="W48" s="31" t="str">
        <f t="shared" ca="1" si="35"/>
        <v>1</v>
      </c>
      <c r="Y48" s="11"/>
      <c r="Z48" s="11"/>
      <c r="AA48" s="11"/>
      <c r="AN48" s="3">
        <f t="shared" ca="1" si="2"/>
        <v>0.17979997426724181</v>
      </c>
      <c r="AO48" s="4">
        <f t="shared" ca="1" si="0"/>
        <v>82</v>
      </c>
      <c r="AQ48" s="1">
        <v>48</v>
      </c>
      <c r="AR48" s="1">
        <v>4</v>
      </c>
      <c r="AS48" s="1">
        <v>8</v>
      </c>
      <c r="AW48" s="3">
        <f t="shared" ca="1" si="3"/>
        <v>0.45421174922896346</v>
      </c>
      <c r="AX48" s="4">
        <f t="shared" ca="1" si="1"/>
        <v>51</v>
      </c>
      <c r="AZ48" s="1">
        <v>48</v>
      </c>
      <c r="BA48" s="1">
        <v>4</v>
      </c>
      <c r="BB48" s="1">
        <v>7</v>
      </c>
    </row>
    <row r="49" spans="16:54" ht="18.75" x14ac:dyDescent="0.25">
      <c r="P49" s="1"/>
      <c r="Q49" s="1">
        <v>5</v>
      </c>
      <c r="R49" s="31">
        <f t="shared" ca="1" si="32"/>
        <v>6</v>
      </c>
      <c r="S49" s="31" t="str">
        <f t="shared" ca="1" si="34"/>
        <v/>
      </c>
      <c r="U49" s="1">
        <v>5</v>
      </c>
      <c r="V49" s="31">
        <f t="shared" ca="1" si="33"/>
        <v>2</v>
      </c>
      <c r="W49" s="31" t="str">
        <f t="shared" ca="1" si="35"/>
        <v/>
      </c>
      <c r="Y49" s="11"/>
      <c r="Z49" s="11"/>
      <c r="AA49" s="11"/>
      <c r="AN49" s="3">
        <f t="shared" ca="1" si="2"/>
        <v>0.6035554679313252</v>
      </c>
      <c r="AO49" s="4">
        <f t="shared" ca="1" si="0"/>
        <v>39</v>
      </c>
      <c r="AQ49" s="1">
        <v>49</v>
      </c>
      <c r="AR49" s="1">
        <v>4</v>
      </c>
      <c r="AS49" s="1">
        <v>9</v>
      </c>
      <c r="AW49" s="3">
        <f t="shared" ca="1" si="3"/>
        <v>0.44534396781070718</v>
      </c>
      <c r="AX49" s="4">
        <f t="shared" ca="1" si="1"/>
        <v>52</v>
      </c>
      <c r="AZ49" s="1">
        <v>49</v>
      </c>
      <c r="BA49" s="1">
        <v>4</v>
      </c>
      <c r="BB49" s="1">
        <v>8</v>
      </c>
    </row>
    <row r="50" spans="16:54" ht="18.75" x14ac:dyDescent="0.25">
      <c r="P50" s="1"/>
      <c r="Q50" s="1">
        <v>6</v>
      </c>
      <c r="R50" s="31">
        <f t="shared" ca="1" si="32"/>
        <v>9</v>
      </c>
      <c r="S50" s="31" t="str">
        <f t="shared" ca="1" si="34"/>
        <v/>
      </c>
      <c r="U50" s="1">
        <v>6</v>
      </c>
      <c r="V50" s="31">
        <f t="shared" ca="1" si="33"/>
        <v>8</v>
      </c>
      <c r="W50" s="31" t="str">
        <f t="shared" ca="1" si="35"/>
        <v/>
      </c>
      <c r="AN50" s="3">
        <f t="shared" ca="1" si="2"/>
        <v>0.70974613491900684</v>
      </c>
      <c r="AO50" s="4">
        <f t="shared" ca="1" si="0"/>
        <v>32</v>
      </c>
      <c r="AQ50" s="1">
        <v>50</v>
      </c>
      <c r="AR50" s="1">
        <v>5</v>
      </c>
      <c r="AS50" s="1">
        <v>0</v>
      </c>
      <c r="AW50" s="3">
        <f t="shared" ca="1" si="3"/>
        <v>0.62307624111588666</v>
      </c>
      <c r="AX50" s="4">
        <f t="shared" ca="1" si="1"/>
        <v>39</v>
      </c>
      <c r="AZ50" s="1">
        <v>50</v>
      </c>
      <c r="BA50" s="1">
        <v>4</v>
      </c>
      <c r="BB50" s="1">
        <v>9</v>
      </c>
    </row>
    <row r="51" spans="16:54" ht="18.75" x14ac:dyDescent="0.25">
      <c r="P51" s="1"/>
      <c r="Q51" s="1">
        <v>7</v>
      </c>
      <c r="R51" s="31">
        <f t="shared" ca="1" si="32"/>
        <v>15</v>
      </c>
      <c r="S51" s="31" t="str">
        <f t="shared" ca="1" si="34"/>
        <v>1</v>
      </c>
      <c r="U51" s="1">
        <v>7</v>
      </c>
      <c r="V51" s="31">
        <f t="shared" ca="1" si="33"/>
        <v>1</v>
      </c>
      <c r="W51" s="31" t="str">
        <f t="shared" ca="1" si="35"/>
        <v/>
      </c>
      <c r="AN51" s="3">
        <f t="shared" ca="1" si="2"/>
        <v>0.54664057318982129</v>
      </c>
      <c r="AO51" s="4">
        <f t="shared" ca="1" si="0"/>
        <v>46</v>
      </c>
      <c r="AQ51" s="1">
        <v>51</v>
      </c>
      <c r="AR51" s="1">
        <v>5</v>
      </c>
      <c r="AS51" s="1">
        <v>1</v>
      </c>
      <c r="AW51" s="3">
        <f t="shared" ca="1" si="3"/>
        <v>2.9541730830034196E-2</v>
      </c>
      <c r="AX51" s="4">
        <f t="shared" ca="1" si="1"/>
        <v>94</v>
      </c>
      <c r="AZ51" s="1">
        <v>51</v>
      </c>
      <c r="BA51" s="1">
        <v>5</v>
      </c>
      <c r="BB51" s="1">
        <v>0</v>
      </c>
    </row>
    <row r="52" spans="16:54" ht="18.75" x14ac:dyDescent="0.25">
      <c r="P52" s="1"/>
      <c r="Q52" s="1">
        <v>8</v>
      </c>
      <c r="R52" s="31">
        <f t="shared" ca="1" si="32"/>
        <v>15</v>
      </c>
      <c r="S52" s="31" t="str">
        <f t="shared" ca="1" si="34"/>
        <v>1</v>
      </c>
      <c r="U52" s="1">
        <v>8</v>
      </c>
      <c r="V52" s="31">
        <f t="shared" ca="1" si="33"/>
        <v>16</v>
      </c>
      <c r="W52" s="31" t="str">
        <f t="shared" ca="1" si="35"/>
        <v>1</v>
      </c>
      <c r="AN52" s="3">
        <f t="shared" ca="1" si="2"/>
        <v>0.76896161578318734</v>
      </c>
      <c r="AO52" s="4">
        <f t="shared" ca="1" si="0"/>
        <v>26</v>
      </c>
      <c r="AQ52" s="1">
        <v>52</v>
      </c>
      <c r="AR52" s="1">
        <v>5</v>
      </c>
      <c r="AS52" s="1">
        <v>2</v>
      </c>
      <c r="AW52" s="3">
        <f t="shared" ca="1" si="3"/>
        <v>0.67086532703072488</v>
      </c>
      <c r="AX52" s="4">
        <f t="shared" ca="1" si="1"/>
        <v>35</v>
      </c>
      <c r="AZ52" s="1">
        <v>52</v>
      </c>
      <c r="BA52" s="1">
        <v>5</v>
      </c>
      <c r="BB52" s="1">
        <v>1</v>
      </c>
    </row>
    <row r="53" spans="16:54" ht="18.75" x14ac:dyDescent="0.25">
      <c r="P53" s="1"/>
      <c r="Q53" s="1">
        <v>9</v>
      </c>
      <c r="R53" s="31">
        <f t="shared" ca="1" si="32"/>
        <v>6</v>
      </c>
      <c r="S53" s="31" t="str">
        <f t="shared" ca="1" si="34"/>
        <v/>
      </c>
      <c r="U53" s="1">
        <v>9</v>
      </c>
      <c r="V53" s="31">
        <f t="shared" ca="1" si="33"/>
        <v>8</v>
      </c>
      <c r="W53" s="31" t="str">
        <f t="shared" ca="1" si="35"/>
        <v/>
      </c>
      <c r="AN53" s="3">
        <f t="shared" ca="1" si="2"/>
        <v>0.81482764791119555</v>
      </c>
      <c r="AO53" s="4">
        <f t="shared" ca="1" si="0"/>
        <v>20</v>
      </c>
      <c r="AQ53" s="1">
        <v>53</v>
      </c>
      <c r="AR53" s="1">
        <v>5</v>
      </c>
      <c r="AS53" s="1">
        <v>3</v>
      </c>
      <c r="AW53" s="3">
        <f t="shared" ca="1" si="3"/>
        <v>0.48122920070131991</v>
      </c>
      <c r="AX53" s="4">
        <f t="shared" ca="1" si="1"/>
        <v>48</v>
      </c>
      <c r="AZ53" s="1">
        <v>53</v>
      </c>
      <c r="BA53" s="1">
        <v>5</v>
      </c>
      <c r="BB53" s="1">
        <v>2</v>
      </c>
    </row>
    <row r="54" spans="16:54" ht="18.75" x14ac:dyDescent="0.25">
      <c r="P54" s="1"/>
      <c r="Q54" s="1">
        <v>10</v>
      </c>
      <c r="R54" s="31">
        <f t="shared" ca="1" si="32"/>
        <v>16</v>
      </c>
      <c r="S54" s="31" t="str">
        <f t="shared" ca="1" si="34"/>
        <v>1</v>
      </c>
      <c r="U54" s="1">
        <v>10</v>
      </c>
      <c r="V54" s="31">
        <f t="shared" ca="1" si="33"/>
        <v>11</v>
      </c>
      <c r="W54" s="31" t="str">
        <f t="shared" ca="1" si="35"/>
        <v>1</v>
      </c>
      <c r="AN54" s="3">
        <f t="shared" ca="1" si="2"/>
        <v>0.96034326118807123</v>
      </c>
      <c r="AO54" s="4">
        <f t="shared" ca="1" si="0"/>
        <v>4</v>
      </c>
      <c r="AQ54" s="1">
        <v>54</v>
      </c>
      <c r="AR54" s="1">
        <v>5</v>
      </c>
      <c r="AS54" s="1">
        <v>4</v>
      </c>
      <c r="AW54" s="3">
        <f t="shared" ca="1" si="3"/>
        <v>0.16886153629274547</v>
      </c>
      <c r="AX54" s="4">
        <f t="shared" ca="1" si="1"/>
        <v>80</v>
      </c>
      <c r="AZ54" s="1">
        <v>54</v>
      </c>
      <c r="BA54" s="1">
        <v>5</v>
      </c>
      <c r="BB54" s="1">
        <v>3</v>
      </c>
    </row>
    <row r="55" spans="16:54" ht="18.75" x14ac:dyDescent="0.25">
      <c r="P55" s="1"/>
      <c r="Q55" s="1">
        <v>11</v>
      </c>
      <c r="R55" s="31">
        <f t="shared" ca="1" si="32"/>
        <v>11</v>
      </c>
      <c r="S55" s="31" t="str">
        <f t="shared" ca="1" si="34"/>
        <v>1</v>
      </c>
      <c r="U55" s="1">
        <v>11</v>
      </c>
      <c r="V55" s="31">
        <f t="shared" ca="1" si="33"/>
        <v>9</v>
      </c>
      <c r="W55" s="31" t="str">
        <f t="shared" ca="1" si="35"/>
        <v/>
      </c>
      <c r="AN55" s="3">
        <f t="shared" ca="1" si="2"/>
        <v>0.77283686419621478</v>
      </c>
      <c r="AO55" s="4">
        <f t="shared" ca="1" si="0"/>
        <v>25</v>
      </c>
      <c r="AQ55" s="1">
        <v>55</v>
      </c>
      <c r="AR55" s="1">
        <v>5</v>
      </c>
      <c r="AS55" s="1">
        <v>5</v>
      </c>
      <c r="AW55" s="3">
        <f t="shared" ca="1" si="3"/>
        <v>6.59134138964097E-2</v>
      </c>
      <c r="AX55" s="4">
        <f t="shared" ca="1" si="1"/>
        <v>90</v>
      </c>
      <c r="AZ55" s="1">
        <v>55</v>
      </c>
      <c r="BA55" s="1">
        <v>5</v>
      </c>
      <c r="BB55" s="1">
        <v>4</v>
      </c>
    </row>
    <row r="56" spans="16:54" ht="18.75" x14ac:dyDescent="0.25">
      <c r="P56" s="1"/>
      <c r="Q56" s="1">
        <v>12</v>
      </c>
      <c r="R56" s="31">
        <f t="shared" ca="1" si="32"/>
        <v>12</v>
      </c>
      <c r="S56" s="31" t="str">
        <f t="shared" ca="1" si="34"/>
        <v>1</v>
      </c>
      <c r="U56" s="1">
        <v>12</v>
      </c>
      <c r="V56" s="31">
        <f t="shared" ca="1" si="33"/>
        <v>9</v>
      </c>
      <c r="W56" s="31" t="str">
        <f t="shared" ca="1" si="35"/>
        <v/>
      </c>
      <c r="AN56" s="3">
        <f t="shared" ca="1" si="2"/>
        <v>4.7280541436852008E-2</v>
      </c>
      <c r="AO56" s="4">
        <f t="shared" ca="1" si="0"/>
        <v>95</v>
      </c>
      <c r="AQ56" s="1">
        <v>56</v>
      </c>
      <c r="AR56" s="1">
        <v>5</v>
      </c>
      <c r="AS56" s="1">
        <v>6</v>
      </c>
      <c r="AW56" s="3">
        <f t="shared" ca="1" si="3"/>
        <v>0.48326473250982127</v>
      </c>
      <c r="AX56" s="4">
        <f t="shared" ca="1" si="1"/>
        <v>47</v>
      </c>
      <c r="AZ56" s="1">
        <v>56</v>
      </c>
      <c r="BA56" s="1">
        <v>5</v>
      </c>
      <c r="BB56" s="1">
        <v>5</v>
      </c>
    </row>
    <row r="57" spans="16:54" ht="18.75" x14ac:dyDescent="0.25">
      <c r="P57" s="1"/>
      <c r="AN57" s="3">
        <f t="shared" ca="1" si="2"/>
        <v>0.89398108282958777</v>
      </c>
      <c r="AO57" s="4">
        <f t="shared" ca="1" si="0"/>
        <v>11</v>
      </c>
      <c r="AQ57" s="1">
        <v>57</v>
      </c>
      <c r="AR57" s="1">
        <v>5</v>
      </c>
      <c r="AS57" s="1">
        <v>7</v>
      </c>
      <c r="AW57" s="3">
        <f t="shared" ca="1" si="3"/>
        <v>9.955170233958921E-2</v>
      </c>
      <c r="AX57" s="4">
        <f t="shared" ca="1" si="1"/>
        <v>87</v>
      </c>
      <c r="AZ57" s="1">
        <v>57</v>
      </c>
      <c r="BA57" s="1">
        <v>5</v>
      </c>
      <c r="BB57" s="1">
        <v>6</v>
      </c>
    </row>
    <row r="58" spans="16:54" ht="18.75" x14ac:dyDescent="0.25">
      <c r="P58" s="1"/>
      <c r="AN58" s="3">
        <f t="shared" ca="1" si="2"/>
        <v>0.76641934146818502</v>
      </c>
      <c r="AO58" s="4">
        <f t="shared" ca="1" si="0"/>
        <v>27</v>
      </c>
      <c r="AQ58" s="1">
        <v>58</v>
      </c>
      <c r="AR58" s="1">
        <v>5</v>
      </c>
      <c r="AS58" s="1">
        <v>8</v>
      </c>
      <c r="AW58" s="3">
        <f t="shared" ca="1" si="3"/>
        <v>0.11679704657621381</v>
      </c>
      <c r="AX58" s="4">
        <f t="shared" ca="1" si="1"/>
        <v>83</v>
      </c>
      <c r="AZ58" s="1">
        <v>58</v>
      </c>
      <c r="BA58" s="1">
        <v>5</v>
      </c>
      <c r="BB58" s="1">
        <v>7</v>
      </c>
    </row>
    <row r="59" spans="16:54" ht="18.75" x14ac:dyDescent="0.25">
      <c r="P59" s="1"/>
      <c r="AN59" s="3">
        <f t="shared" ca="1" si="2"/>
        <v>0.5356239039667684</v>
      </c>
      <c r="AO59" s="4">
        <f t="shared" ca="1" si="0"/>
        <v>49</v>
      </c>
      <c r="AQ59" s="1">
        <v>59</v>
      </c>
      <c r="AR59" s="1">
        <v>5</v>
      </c>
      <c r="AS59" s="1">
        <v>9</v>
      </c>
      <c r="AW59" s="3">
        <f t="shared" ca="1" si="3"/>
        <v>0.73603891707422808</v>
      </c>
      <c r="AX59" s="4">
        <f t="shared" ca="1" si="1"/>
        <v>26</v>
      </c>
      <c r="AZ59" s="1">
        <v>59</v>
      </c>
      <c r="BA59" s="1">
        <v>5</v>
      </c>
      <c r="BB59" s="1">
        <v>8</v>
      </c>
    </row>
    <row r="60" spans="16:54" ht="18.75" x14ac:dyDescent="0.25">
      <c r="P60" s="1"/>
      <c r="AN60" s="3">
        <f t="shared" ca="1" si="2"/>
        <v>0.59736634275190093</v>
      </c>
      <c r="AO60" s="4">
        <f t="shared" ca="1" si="0"/>
        <v>42</v>
      </c>
      <c r="AQ60" s="1">
        <v>60</v>
      </c>
      <c r="AR60" s="1">
        <v>6</v>
      </c>
      <c r="AS60" s="1">
        <v>0</v>
      </c>
      <c r="AW60" s="3">
        <f t="shared" ca="1" si="3"/>
        <v>0.32016524952462766</v>
      </c>
      <c r="AX60" s="4">
        <f t="shared" ca="1" si="1"/>
        <v>60</v>
      </c>
      <c r="AZ60" s="1">
        <v>60</v>
      </c>
      <c r="BA60" s="1">
        <v>5</v>
      </c>
      <c r="BB60" s="1">
        <v>9</v>
      </c>
    </row>
    <row r="61" spans="16:54" ht="18.75" x14ac:dyDescent="0.25">
      <c r="P61" s="1"/>
      <c r="AN61" s="3">
        <f t="shared" ca="1" si="2"/>
        <v>0.73085972347953254</v>
      </c>
      <c r="AO61" s="4">
        <f t="shared" ca="1" si="0"/>
        <v>31</v>
      </c>
      <c r="AQ61" s="1">
        <v>61</v>
      </c>
      <c r="AR61" s="1">
        <v>6</v>
      </c>
      <c r="AS61" s="1">
        <v>1</v>
      </c>
      <c r="AW61" s="3">
        <f t="shared" ca="1" si="3"/>
        <v>0.94558651332852706</v>
      </c>
      <c r="AX61" s="4">
        <f t="shared" ca="1" si="1"/>
        <v>6</v>
      </c>
      <c r="AZ61" s="1">
        <v>61</v>
      </c>
      <c r="BA61" s="1">
        <v>6</v>
      </c>
      <c r="BB61" s="1">
        <v>0</v>
      </c>
    </row>
    <row r="62" spans="16:54" ht="18.75" x14ac:dyDescent="0.25">
      <c r="P62" s="1"/>
      <c r="AN62" s="3">
        <f t="shared" ca="1" si="2"/>
        <v>0.31468801415923342</v>
      </c>
      <c r="AO62" s="4">
        <f t="shared" ca="1" si="0"/>
        <v>72</v>
      </c>
      <c r="AQ62" s="1">
        <v>62</v>
      </c>
      <c r="AR62" s="1">
        <v>6</v>
      </c>
      <c r="AS62" s="1">
        <v>2</v>
      </c>
      <c r="AW62" s="3">
        <f t="shared" ca="1" si="3"/>
        <v>0.29378491792773875</v>
      </c>
      <c r="AX62" s="4">
        <f t="shared" ca="1" si="1"/>
        <v>65</v>
      </c>
      <c r="AZ62" s="1">
        <v>62</v>
      </c>
      <c r="BA62" s="1">
        <v>6</v>
      </c>
      <c r="BB62" s="1">
        <v>1</v>
      </c>
    </row>
    <row r="63" spans="16:54" ht="18.75" x14ac:dyDescent="0.25">
      <c r="P63" s="1"/>
      <c r="AN63" s="3">
        <f t="shared" ca="1" si="2"/>
        <v>0.10410340685729225</v>
      </c>
      <c r="AO63" s="4">
        <f t="shared" ca="1" si="0"/>
        <v>91</v>
      </c>
      <c r="AQ63" s="1">
        <v>63</v>
      </c>
      <c r="AR63" s="1">
        <v>6</v>
      </c>
      <c r="AS63" s="1">
        <v>3</v>
      </c>
      <c r="AW63" s="3">
        <f t="shared" ca="1" si="3"/>
        <v>0.54551491066366375</v>
      </c>
      <c r="AX63" s="4">
        <f t="shared" ca="1" si="1"/>
        <v>45</v>
      </c>
      <c r="AZ63" s="1">
        <v>63</v>
      </c>
      <c r="BA63" s="1">
        <v>6</v>
      </c>
      <c r="BB63" s="1">
        <v>2</v>
      </c>
    </row>
    <row r="64" spans="16:54" ht="18.75" x14ac:dyDescent="0.25">
      <c r="P64" s="1"/>
      <c r="AN64" s="3">
        <f t="shared" ca="1" si="2"/>
        <v>0.42557258469164128</v>
      </c>
      <c r="AO64" s="4">
        <f t="shared" ca="1" si="0"/>
        <v>64</v>
      </c>
      <c r="AQ64" s="1">
        <v>64</v>
      </c>
      <c r="AR64" s="1">
        <v>6</v>
      </c>
      <c r="AS64" s="1">
        <v>4</v>
      </c>
      <c r="AW64" s="3">
        <f t="shared" ca="1" si="3"/>
        <v>0.30454984290334375</v>
      </c>
      <c r="AX64" s="4">
        <f t="shared" ca="1" si="1"/>
        <v>62</v>
      </c>
      <c r="AZ64" s="1">
        <v>64</v>
      </c>
      <c r="BA64" s="1">
        <v>6</v>
      </c>
      <c r="BB64" s="1">
        <v>3</v>
      </c>
    </row>
    <row r="65" spans="16:54" ht="18.75" x14ac:dyDescent="0.25">
      <c r="P65" s="1"/>
      <c r="AN65" s="3">
        <f t="shared" ca="1" si="2"/>
        <v>0.75422951864019372</v>
      </c>
      <c r="AO65" s="4">
        <f t="shared" ref="AO65:AO99" ca="1" si="36">RANK(AN65,$AN$1:$AN$101,)</f>
        <v>28</v>
      </c>
      <c r="AQ65" s="1">
        <v>65</v>
      </c>
      <c r="AR65" s="1">
        <v>6</v>
      </c>
      <c r="AS65" s="1">
        <v>5</v>
      </c>
      <c r="AW65" s="3">
        <f t="shared" ca="1" si="3"/>
        <v>0.76189575160517864</v>
      </c>
      <c r="AX65" s="4">
        <f t="shared" ref="AX65:AX100" ca="1" si="37">RANK(AW65,$AW$1:$AW$101,)</f>
        <v>22</v>
      </c>
      <c r="AZ65" s="1">
        <v>65</v>
      </c>
      <c r="BA65" s="1">
        <v>6</v>
      </c>
      <c r="BB65" s="1">
        <v>4</v>
      </c>
    </row>
    <row r="66" spans="16:54" ht="18.75" x14ac:dyDescent="0.25">
      <c r="P66" s="1"/>
      <c r="AN66" s="3">
        <f t="shared" ref="AN66:AN99" ca="1" si="38">RAND()</f>
        <v>0.43762506343942364</v>
      </c>
      <c r="AO66" s="4">
        <f t="shared" ca="1" si="36"/>
        <v>63</v>
      </c>
      <c r="AQ66" s="1">
        <v>66</v>
      </c>
      <c r="AR66" s="1">
        <v>6</v>
      </c>
      <c r="AS66" s="1">
        <v>6</v>
      </c>
      <c r="AW66" s="3">
        <f t="shared" ref="AW66:AW100" ca="1" si="39">RAND()</f>
        <v>0.73417251166387187</v>
      </c>
      <c r="AX66" s="4">
        <f t="shared" ca="1" si="37"/>
        <v>28</v>
      </c>
      <c r="AZ66" s="1">
        <v>66</v>
      </c>
      <c r="BA66" s="1">
        <v>6</v>
      </c>
      <c r="BB66" s="1">
        <v>5</v>
      </c>
    </row>
    <row r="67" spans="16:54" ht="18.75" x14ac:dyDescent="0.25">
      <c r="P67" s="1"/>
      <c r="AN67" s="3">
        <f t="shared" ca="1" si="38"/>
        <v>0.98567883569367776</v>
      </c>
      <c r="AO67" s="4">
        <f t="shared" ca="1" si="36"/>
        <v>2</v>
      </c>
      <c r="AQ67" s="1">
        <v>67</v>
      </c>
      <c r="AR67" s="1">
        <v>6</v>
      </c>
      <c r="AS67" s="1">
        <v>7</v>
      </c>
      <c r="AW67" s="3">
        <f t="shared" ca="1" si="39"/>
        <v>0.25702946365370882</v>
      </c>
      <c r="AX67" s="4">
        <f t="shared" ca="1" si="37"/>
        <v>69</v>
      </c>
      <c r="AZ67" s="1">
        <v>67</v>
      </c>
      <c r="BA67" s="1">
        <v>6</v>
      </c>
      <c r="BB67" s="1">
        <v>6</v>
      </c>
    </row>
    <row r="68" spans="16:54" ht="18.75" x14ac:dyDescent="0.25">
      <c r="P68" s="1"/>
      <c r="AN68" s="3">
        <f t="shared" ca="1" si="38"/>
        <v>0.7418748108489811</v>
      </c>
      <c r="AO68" s="4">
        <f t="shared" ca="1" si="36"/>
        <v>30</v>
      </c>
      <c r="AQ68" s="1">
        <v>68</v>
      </c>
      <c r="AR68" s="1">
        <v>6</v>
      </c>
      <c r="AS68" s="1">
        <v>8</v>
      </c>
      <c r="AW68" s="3">
        <f t="shared" ca="1" si="39"/>
        <v>0.51597279528287132</v>
      </c>
      <c r="AX68" s="4">
        <f t="shared" ca="1" si="37"/>
        <v>46</v>
      </c>
      <c r="AZ68" s="1">
        <v>68</v>
      </c>
      <c r="BA68" s="1">
        <v>6</v>
      </c>
      <c r="BB68" s="1">
        <v>7</v>
      </c>
    </row>
    <row r="69" spans="16:54" ht="18.75" x14ac:dyDescent="0.25">
      <c r="P69" s="1"/>
      <c r="AN69" s="3">
        <f t="shared" ca="1" si="38"/>
        <v>0.52090726150372202</v>
      </c>
      <c r="AO69" s="4">
        <f t="shared" ca="1" si="36"/>
        <v>52</v>
      </c>
      <c r="AQ69" s="1">
        <v>69</v>
      </c>
      <c r="AR69" s="1">
        <v>6</v>
      </c>
      <c r="AS69" s="1">
        <v>9</v>
      </c>
      <c r="AW69" s="3">
        <f t="shared" ca="1" si="39"/>
        <v>0.6026292602628367</v>
      </c>
      <c r="AX69" s="4">
        <f t="shared" ca="1" si="37"/>
        <v>42</v>
      </c>
      <c r="AZ69" s="1">
        <v>69</v>
      </c>
      <c r="BA69" s="1">
        <v>6</v>
      </c>
      <c r="BB69" s="1">
        <v>8</v>
      </c>
    </row>
    <row r="70" spans="16:54" ht="18.75" x14ac:dyDescent="0.25">
      <c r="P70" s="1"/>
      <c r="AN70" s="3">
        <f t="shared" ca="1" si="38"/>
        <v>0.15940437822014608</v>
      </c>
      <c r="AO70" s="4">
        <f t="shared" ca="1" si="36"/>
        <v>87</v>
      </c>
      <c r="AQ70" s="1">
        <v>70</v>
      </c>
      <c r="AR70" s="1">
        <v>7</v>
      </c>
      <c r="AS70" s="1">
        <v>0</v>
      </c>
      <c r="AW70" s="3">
        <f t="shared" ca="1" si="39"/>
        <v>3.4420206291556399E-2</v>
      </c>
      <c r="AX70" s="4">
        <f t="shared" ca="1" si="37"/>
        <v>92</v>
      </c>
      <c r="AZ70" s="1">
        <v>70</v>
      </c>
      <c r="BA70" s="1">
        <v>6</v>
      </c>
      <c r="BB70" s="1">
        <v>9</v>
      </c>
    </row>
    <row r="71" spans="16:54" ht="18.75" x14ac:dyDescent="0.25">
      <c r="P71" s="1"/>
      <c r="AN71" s="3">
        <f t="shared" ca="1" si="38"/>
        <v>0.75246938599667201</v>
      </c>
      <c r="AO71" s="4">
        <f t="shared" ca="1" si="36"/>
        <v>29</v>
      </c>
      <c r="AQ71" s="1">
        <v>71</v>
      </c>
      <c r="AR71" s="1">
        <v>7</v>
      </c>
      <c r="AS71" s="1">
        <v>1</v>
      </c>
      <c r="AW71" s="3">
        <f t="shared" ca="1" si="39"/>
        <v>0.19735019103484419</v>
      </c>
      <c r="AX71" s="4">
        <f t="shared" ca="1" si="37"/>
        <v>78</v>
      </c>
      <c r="AZ71" s="1">
        <v>71</v>
      </c>
      <c r="BA71" s="1">
        <v>7</v>
      </c>
      <c r="BB71" s="1">
        <v>0</v>
      </c>
    </row>
    <row r="72" spans="16:54" ht="18.75" x14ac:dyDescent="0.25">
      <c r="P72" s="1"/>
      <c r="AN72" s="3">
        <f t="shared" ca="1" si="38"/>
        <v>0.53465815947204509</v>
      </c>
      <c r="AO72" s="4">
        <f t="shared" ca="1" si="36"/>
        <v>50</v>
      </c>
      <c r="AQ72" s="1">
        <v>72</v>
      </c>
      <c r="AR72" s="1">
        <v>7</v>
      </c>
      <c r="AS72" s="1">
        <v>2</v>
      </c>
      <c r="AW72" s="3">
        <f t="shared" ca="1" si="39"/>
        <v>0.62714089516450022</v>
      </c>
      <c r="AX72" s="4">
        <f t="shared" ca="1" si="37"/>
        <v>38</v>
      </c>
      <c r="AZ72" s="1">
        <v>72</v>
      </c>
      <c r="BA72" s="1">
        <v>7</v>
      </c>
      <c r="BB72" s="1">
        <v>1</v>
      </c>
    </row>
    <row r="73" spans="16:54" ht="18.75" x14ac:dyDescent="0.25">
      <c r="P73" s="1"/>
      <c r="AN73" s="3">
        <f t="shared" ca="1" si="38"/>
        <v>0.98764516362345511</v>
      </c>
      <c r="AO73" s="4">
        <f t="shared" ca="1" si="36"/>
        <v>1</v>
      </c>
      <c r="AQ73" s="1">
        <v>73</v>
      </c>
      <c r="AR73" s="1">
        <v>7</v>
      </c>
      <c r="AS73" s="1">
        <v>3</v>
      </c>
      <c r="AW73" s="3">
        <f t="shared" ca="1" si="39"/>
        <v>0.27940307635332251</v>
      </c>
      <c r="AX73" s="4">
        <f t="shared" ca="1" si="37"/>
        <v>67</v>
      </c>
      <c r="AZ73" s="1">
        <v>73</v>
      </c>
      <c r="BA73" s="1">
        <v>7</v>
      </c>
      <c r="BB73" s="1">
        <v>2</v>
      </c>
    </row>
    <row r="74" spans="16:54" ht="18.75" x14ac:dyDescent="0.25">
      <c r="P74" s="1"/>
      <c r="AN74" s="3">
        <f t="shared" ca="1" si="38"/>
        <v>0.92243738706329159</v>
      </c>
      <c r="AO74" s="4">
        <f t="shared" ca="1" si="36"/>
        <v>8</v>
      </c>
      <c r="AQ74" s="1">
        <v>74</v>
      </c>
      <c r="AR74" s="1">
        <v>7</v>
      </c>
      <c r="AS74" s="1">
        <v>4</v>
      </c>
      <c r="AW74" s="3">
        <f t="shared" ca="1" si="39"/>
        <v>0.73739314066455075</v>
      </c>
      <c r="AX74" s="4">
        <f t="shared" ca="1" si="37"/>
        <v>25</v>
      </c>
      <c r="AZ74" s="1">
        <v>74</v>
      </c>
      <c r="BA74" s="1">
        <v>7</v>
      </c>
      <c r="BB74" s="1">
        <v>3</v>
      </c>
    </row>
    <row r="75" spans="16:54" ht="18.75" x14ac:dyDescent="0.25">
      <c r="P75" s="1"/>
      <c r="AN75" s="3">
        <f t="shared" ca="1" si="38"/>
        <v>0.69578665035960241</v>
      </c>
      <c r="AO75" s="4">
        <f t="shared" ca="1" si="36"/>
        <v>33</v>
      </c>
      <c r="AQ75" s="1">
        <v>75</v>
      </c>
      <c r="AR75" s="1">
        <v>7</v>
      </c>
      <c r="AS75" s="1">
        <v>5</v>
      </c>
      <c r="AW75" s="3">
        <f t="shared" ca="1" si="39"/>
        <v>0.10309146693512672</v>
      </c>
      <c r="AX75" s="4">
        <f t="shared" ca="1" si="37"/>
        <v>85</v>
      </c>
      <c r="AZ75" s="1">
        <v>75</v>
      </c>
      <c r="BA75" s="1">
        <v>7</v>
      </c>
      <c r="BB75" s="1">
        <v>4</v>
      </c>
    </row>
    <row r="76" spans="16:54" ht="18.75" x14ac:dyDescent="0.25">
      <c r="P76" s="1"/>
      <c r="AN76" s="3">
        <f t="shared" ca="1" si="38"/>
        <v>0.33869261562656794</v>
      </c>
      <c r="AO76" s="4">
        <f t="shared" ca="1" si="36"/>
        <v>69</v>
      </c>
      <c r="AQ76" s="1">
        <v>76</v>
      </c>
      <c r="AR76" s="1">
        <v>7</v>
      </c>
      <c r="AS76" s="1">
        <v>6</v>
      </c>
      <c r="AW76" s="3">
        <f t="shared" ca="1" si="39"/>
        <v>0.45561049911064722</v>
      </c>
      <c r="AX76" s="4">
        <f t="shared" ca="1" si="37"/>
        <v>50</v>
      </c>
      <c r="AZ76" s="1">
        <v>76</v>
      </c>
      <c r="BA76" s="1">
        <v>7</v>
      </c>
      <c r="BB76" s="1">
        <v>5</v>
      </c>
    </row>
    <row r="77" spans="16:54" ht="18.75" x14ac:dyDescent="0.25">
      <c r="P77" s="1"/>
      <c r="AN77" s="3">
        <f t="shared" ca="1" si="38"/>
        <v>0.64180296245987867</v>
      </c>
      <c r="AO77" s="4">
        <f t="shared" ca="1" si="36"/>
        <v>36</v>
      </c>
      <c r="AQ77" s="1">
        <v>77</v>
      </c>
      <c r="AR77" s="1">
        <v>7</v>
      </c>
      <c r="AS77" s="1">
        <v>7</v>
      </c>
      <c r="AW77" s="3">
        <f t="shared" ca="1" si="39"/>
        <v>0.93956466721960574</v>
      </c>
      <c r="AX77" s="4">
        <f t="shared" ca="1" si="37"/>
        <v>7</v>
      </c>
      <c r="AZ77" s="1">
        <v>77</v>
      </c>
      <c r="BA77" s="1">
        <v>7</v>
      </c>
      <c r="BB77" s="1">
        <v>6</v>
      </c>
    </row>
    <row r="78" spans="16:54" ht="18.75" x14ac:dyDescent="0.25">
      <c r="P78" s="1"/>
      <c r="AN78" s="3">
        <f t="shared" ca="1" si="38"/>
        <v>0.80412206465196778</v>
      </c>
      <c r="AO78" s="4">
        <f t="shared" ca="1" si="36"/>
        <v>22</v>
      </c>
      <c r="AQ78" s="1">
        <v>78</v>
      </c>
      <c r="AR78" s="1">
        <v>7</v>
      </c>
      <c r="AS78" s="1">
        <v>8</v>
      </c>
      <c r="AW78" s="3">
        <f t="shared" ca="1" si="39"/>
        <v>0.79500420474183764</v>
      </c>
      <c r="AX78" s="4">
        <f t="shared" ca="1" si="37"/>
        <v>20</v>
      </c>
      <c r="AZ78" s="1">
        <v>78</v>
      </c>
      <c r="BA78" s="1">
        <v>7</v>
      </c>
      <c r="BB78" s="1">
        <v>7</v>
      </c>
    </row>
    <row r="79" spans="16:54" ht="18.75" x14ac:dyDescent="0.25">
      <c r="P79" s="1"/>
      <c r="AN79" s="3">
        <f t="shared" ca="1" si="38"/>
        <v>0.81321819695712416</v>
      </c>
      <c r="AO79" s="4">
        <f t="shared" ca="1" si="36"/>
        <v>21</v>
      </c>
      <c r="AQ79" s="1">
        <v>79</v>
      </c>
      <c r="AR79" s="1">
        <v>7</v>
      </c>
      <c r="AS79" s="1">
        <v>9</v>
      </c>
      <c r="AW79" s="3">
        <f t="shared" ca="1" si="39"/>
        <v>0.75994918341895545</v>
      </c>
      <c r="AX79" s="4">
        <f t="shared" ca="1" si="37"/>
        <v>23</v>
      </c>
      <c r="AZ79" s="1">
        <v>79</v>
      </c>
      <c r="BA79" s="1">
        <v>7</v>
      </c>
      <c r="BB79" s="1">
        <v>8</v>
      </c>
    </row>
    <row r="80" spans="16:54" ht="18.75" x14ac:dyDescent="0.25">
      <c r="P80" s="1"/>
      <c r="AN80" s="3">
        <f t="shared" ca="1" si="38"/>
        <v>0.39371760159828761</v>
      </c>
      <c r="AO80" s="4">
        <f t="shared" ca="1" si="36"/>
        <v>66</v>
      </c>
      <c r="AQ80" s="1">
        <v>80</v>
      </c>
      <c r="AR80" s="1">
        <v>8</v>
      </c>
      <c r="AS80" s="1">
        <v>0</v>
      </c>
      <c r="AW80" s="3">
        <f t="shared" ca="1" si="39"/>
        <v>0.8094003076777575</v>
      </c>
      <c r="AX80" s="4">
        <f t="shared" ca="1" si="37"/>
        <v>18</v>
      </c>
      <c r="AZ80" s="1">
        <v>80</v>
      </c>
      <c r="BA80" s="1">
        <v>7</v>
      </c>
      <c r="BB80" s="1">
        <v>9</v>
      </c>
    </row>
    <row r="81" spans="16:54" ht="18.75" x14ac:dyDescent="0.25">
      <c r="P81" s="1"/>
      <c r="AN81" s="3">
        <f t="shared" ca="1" si="38"/>
        <v>0.39907086063919073</v>
      </c>
      <c r="AO81" s="4">
        <f t="shared" ca="1" si="36"/>
        <v>65</v>
      </c>
      <c r="AQ81" s="1">
        <v>81</v>
      </c>
      <c r="AR81" s="1">
        <v>8</v>
      </c>
      <c r="AS81" s="1">
        <v>1</v>
      </c>
      <c r="AW81" s="3">
        <f t="shared" ca="1" si="39"/>
        <v>0.39864135948425172</v>
      </c>
      <c r="AX81" s="4">
        <f t="shared" ca="1" si="37"/>
        <v>55</v>
      </c>
      <c r="AZ81" s="1">
        <v>81</v>
      </c>
      <c r="BA81" s="1">
        <v>8</v>
      </c>
      <c r="BB81" s="1">
        <v>0</v>
      </c>
    </row>
    <row r="82" spans="16:54" ht="18.75" x14ac:dyDescent="0.25">
      <c r="P82" s="1"/>
      <c r="AN82" s="3">
        <f t="shared" ca="1" si="38"/>
        <v>0.89848896394374556</v>
      </c>
      <c r="AO82" s="4">
        <f t="shared" ca="1" si="36"/>
        <v>9</v>
      </c>
      <c r="AQ82" s="1">
        <v>82</v>
      </c>
      <c r="AR82" s="1">
        <v>8</v>
      </c>
      <c r="AS82" s="1">
        <v>2</v>
      </c>
      <c r="AW82" s="3">
        <f t="shared" ca="1" si="39"/>
        <v>0.73240540133638543</v>
      </c>
      <c r="AX82" s="4">
        <f t="shared" ca="1" si="37"/>
        <v>29</v>
      </c>
      <c r="AZ82" s="1">
        <v>82</v>
      </c>
      <c r="BA82" s="1">
        <v>8</v>
      </c>
      <c r="BB82" s="1">
        <v>1</v>
      </c>
    </row>
    <row r="83" spans="16:54" ht="18.75" x14ac:dyDescent="0.25">
      <c r="P83" s="1"/>
      <c r="AN83" s="3">
        <f t="shared" ca="1" si="38"/>
        <v>8.9807580887813709E-2</v>
      </c>
      <c r="AO83" s="4">
        <f t="shared" ca="1" si="36"/>
        <v>92</v>
      </c>
      <c r="AQ83" s="1">
        <v>83</v>
      </c>
      <c r="AR83" s="1">
        <v>8</v>
      </c>
      <c r="AS83" s="1">
        <v>3</v>
      </c>
      <c r="AW83" s="3">
        <f t="shared" ca="1" si="39"/>
        <v>0.95617039386091374</v>
      </c>
      <c r="AX83" s="4">
        <f t="shared" ca="1" si="37"/>
        <v>5</v>
      </c>
      <c r="AZ83" s="1">
        <v>83</v>
      </c>
      <c r="BA83" s="1">
        <v>8</v>
      </c>
      <c r="BB83" s="1">
        <v>2</v>
      </c>
    </row>
    <row r="84" spans="16:54" ht="18.75" x14ac:dyDescent="0.25">
      <c r="P84" s="1"/>
      <c r="AN84" s="3">
        <f t="shared" ca="1" si="38"/>
        <v>0.79467258045096956</v>
      </c>
      <c r="AO84" s="4">
        <f t="shared" ca="1" si="36"/>
        <v>23</v>
      </c>
      <c r="AQ84" s="1">
        <v>84</v>
      </c>
      <c r="AR84" s="1">
        <v>8</v>
      </c>
      <c r="AS84" s="1">
        <v>4</v>
      </c>
      <c r="AW84" s="3">
        <f t="shared" ca="1" si="39"/>
        <v>0.23189067385023798</v>
      </c>
      <c r="AX84" s="4">
        <f t="shared" ca="1" si="37"/>
        <v>73</v>
      </c>
      <c r="AZ84" s="1">
        <v>84</v>
      </c>
      <c r="BA84" s="1">
        <v>8</v>
      </c>
      <c r="BB84" s="1">
        <v>3</v>
      </c>
    </row>
    <row r="85" spans="16:54" ht="18.75" x14ac:dyDescent="0.25">
      <c r="P85" s="1"/>
      <c r="AN85" s="3">
        <f t="shared" ca="1" si="38"/>
        <v>0.27999204798862543</v>
      </c>
      <c r="AO85" s="4">
        <f t="shared" ca="1" si="36"/>
        <v>75</v>
      </c>
      <c r="AQ85" s="1">
        <v>85</v>
      </c>
      <c r="AR85" s="1">
        <v>8</v>
      </c>
      <c r="AS85" s="1">
        <v>5</v>
      </c>
      <c r="AW85" s="3">
        <f t="shared" ca="1" si="39"/>
        <v>0.310159363814834</v>
      </c>
      <c r="AX85" s="4">
        <f t="shared" ca="1" si="37"/>
        <v>61</v>
      </c>
      <c r="AZ85" s="1">
        <v>85</v>
      </c>
      <c r="BA85" s="1">
        <v>8</v>
      </c>
      <c r="BB85" s="1">
        <v>4</v>
      </c>
    </row>
    <row r="86" spans="16:54" ht="18.75" x14ac:dyDescent="0.25">
      <c r="P86" s="1"/>
      <c r="AN86" s="3">
        <f t="shared" ca="1" si="38"/>
        <v>0.27233073830767596</v>
      </c>
      <c r="AO86" s="4">
        <f t="shared" ca="1" si="36"/>
        <v>76</v>
      </c>
      <c r="AQ86" s="1">
        <v>86</v>
      </c>
      <c r="AR86" s="1">
        <v>8</v>
      </c>
      <c r="AS86" s="1">
        <v>6</v>
      </c>
      <c r="AW86" s="3">
        <f t="shared" ca="1" si="39"/>
        <v>1.253922223871673E-2</v>
      </c>
      <c r="AX86" s="4">
        <f t="shared" ca="1" si="37"/>
        <v>100</v>
      </c>
      <c r="AZ86" s="1">
        <v>86</v>
      </c>
      <c r="BA86" s="1">
        <v>8</v>
      </c>
      <c r="BB86" s="1">
        <v>5</v>
      </c>
    </row>
    <row r="87" spans="16:54" ht="18.75" x14ac:dyDescent="0.25">
      <c r="P87" s="1"/>
      <c r="AN87" s="3">
        <f t="shared" ca="1" si="38"/>
        <v>0.85620499914485415</v>
      </c>
      <c r="AO87" s="4">
        <f t="shared" ca="1" si="36"/>
        <v>14</v>
      </c>
      <c r="AQ87" s="1">
        <v>87</v>
      </c>
      <c r="AR87" s="1">
        <v>8</v>
      </c>
      <c r="AS87" s="1">
        <v>7</v>
      </c>
      <c r="AW87" s="3">
        <f t="shared" ca="1" si="39"/>
        <v>0.30398895305883344</v>
      </c>
      <c r="AX87" s="4">
        <f t="shared" ca="1" si="37"/>
        <v>63</v>
      </c>
      <c r="AZ87" s="1">
        <v>87</v>
      </c>
      <c r="BA87" s="1">
        <v>8</v>
      </c>
      <c r="BB87" s="1">
        <v>6</v>
      </c>
    </row>
    <row r="88" spans="16:54" ht="18.75" x14ac:dyDescent="0.25">
      <c r="P88" s="1"/>
      <c r="AN88" s="3">
        <f t="shared" ca="1" si="38"/>
        <v>0.77683401552037123</v>
      </c>
      <c r="AO88" s="4">
        <f t="shared" ca="1" si="36"/>
        <v>24</v>
      </c>
      <c r="AQ88" s="1">
        <v>88</v>
      </c>
      <c r="AR88" s="1">
        <v>8</v>
      </c>
      <c r="AS88" s="1">
        <v>8</v>
      </c>
      <c r="AW88" s="3">
        <f t="shared" ca="1" si="39"/>
        <v>0.69500512185315677</v>
      </c>
      <c r="AX88" s="4">
        <f t="shared" ca="1" si="37"/>
        <v>32</v>
      </c>
      <c r="AZ88" s="1">
        <v>88</v>
      </c>
      <c r="BA88" s="1">
        <v>8</v>
      </c>
      <c r="BB88" s="1">
        <v>7</v>
      </c>
    </row>
    <row r="89" spans="16:54" ht="18.75" x14ac:dyDescent="0.25">
      <c r="P89" s="1"/>
      <c r="AN89" s="3">
        <f t="shared" ca="1" si="38"/>
        <v>0.58004600379634408</v>
      </c>
      <c r="AO89" s="4">
        <f t="shared" ca="1" si="36"/>
        <v>44</v>
      </c>
      <c r="AQ89" s="1">
        <v>89</v>
      </c>
      <c r="AR89" s="1">
        <v>8</v>
      </c>
      <c r="AS89" s="1">
        <v>9</v>
      </c>
      <c r="AW89" s="3">
        <f t="shared" ca="1" si="39"/>
        <v>0.81157268395932547</v>
      </c>
      <c r="AX89" s="4">
        <f t="shared" ca="1" si="37"/>
        <v>17</v>
      </c>
      <c r="AZ89" s="1">
        <v>89</v>
      </c>
      <c r="BA89" s="1">
        <v>8</v>
      </c>
      <c r="BB89" s="1">
        <v>8</v>
      </c>
    </row>
    <row r="90" spans="16:54" ht="18.75" x14ac:dyDescent="0.25">
      <c r="P90" s="1"/>
      <c r="AN90" s="3">
        <f t="shared" ca="1" si="38"/>
        <v>0.59004200277516172</v>
      </c>
      <c r="AO90" s="4">
        <f t="shared" ca="1" si="36"/>
        <v>43</v>
      </c>
      <c r="AQ90" s="1">
        <v>90</v>
      </c>
      <c r="AR90" s="1">
        <v>9</v>
      </c>
      <c r="AS90" s="1">
        <v>0</v>
      </c>
      <c r="AW90" s="3">
        <f t="shared" ca="1" si="39"/>
        <v>0.91674103537224694</v>
      </c>
      <c r="AX90" s="4">
        <f t="shared" ca="1" si="37"/>
        <v>9</v>
      </c>
      <c r="AZ90" s="1">
        <v>90</v>
      </c>
      <c r="BA90" s="1">
        <v>8</v>
      </c>
      <c r="BB90" s="1">
        <v>9</v>
      </c>
    </row>
    <row r="91" spans="16:54" ht="18.75" x14ac:dyDescent="0.25">
      <c r="P91" s="1"/>
      <c r="AN91" s="3">
        <f t="shared" ca="1" si="38"/>
        <v>0.53906450577054321</v>
      </c>
      <c r="AO91" s="4">
        <f t="shared" ca="1" si="36"/>
        <v>48</v>
      </c>
      <c r="AQ91" s="1">
        <v>91</v>
      </c>
      <c r="AR91" s="1">
        <v>9</v>
      </c>
      <c r="AS91" s="1">
        <v>1</v>
      </c>
      <c r="AW91" s="3">
        <f t="shared" ca="1" si="39"/>
        <v>0.19056238208187837</v>
      </c>
      <c r="AX91" s="4">
        <f t="shared" ca="1" si="37"/>
        <v>79</v>
      </c>
      <c r="AZ91" s="1">
        <v>91</v>
      </c>
      <c r="BA91" s="1">
        <v>9</v>
      </c>
      <c r="BB91" s="1">
        <v>0</v>
      </c>
    </row>
    <row r="92" spans="16:54" ht="18.75" x14ac:dyDescent="0.25">
      <c r="P92" s="1"/>
      <c r="AN92" s="3">
        <f t="shared" ca="1" si="38"/>
        <v>0.1660203477229294</v>
      </c>
      <c r="AO92" s="4">
        <f t="shared" ca="1" si="36"/>
        <v>85</v>
      </c>
      <c r="AQ92" s="1">
        <v>92</v>
      </c>
      <c r="AR92" s="1">
        <v>9</v>
      </c>
      <c r="AS92" s="1">
        <v>2</v>
      </c>
      <c r="AW92" s="3">
        <f t="shared" ca="1" si="39"/>
        <v>0.9284000262466181</v>
      </c>
      <c r="AX92" s="4">
        <f t="shared" ca="1" si="37"/>
        <v>8</v>
      </c>
      <c r="AZ92" s="1">
        <v>92</v>
      </c>
      <c r="BA92" s="1">
        <v>9</v>
      </c>
      <c r="BB92" s="1">
        <v>1</v>
      </c>
    </row>
    <row r="93" spans="16:54" ht="18.75" x14ac:dyDescent="0.25">
      <c r="P93" s="1"/>
      <c r="AN93" s="3">
        <f t="shared" ca="1" si="38"/>
        <v>0.97436678604931293</v>
      </c>
      <c r="AO93" s="4">
        <f t="shared" ca="1" si="36"/>
        <v>3</v>
      </c>
      <c r="AQ93" s="1">
        <v>93</v>
      </c>
      <c r="AR93" s="1">
        <v>9</v>
      </c>
      <c r="AS93" s="1">
        <v>3</v>
      </c>
      <c r="AW93" s="3">
        <f t="shared" ca="1" si="39"/>
        <v>0.98867902137416896</v>
      </c>
      <c r="AX93" s="4">
        <f t="shared" ca="1" si="37"/>
        <v>2</v>
      </c>
      <c r="AZ93" s="1">
        <v>93</v>
      </c>
      <c r="BA93" s="1">
        <v>9</v>
      </c>
      <c r="BB93" s="1">
        <v>2</v>
      </c>
    </row>
    <row r="94" spans="16:54" ht="18.75" x14ac:dyDescent="0.25">
      <c r="P94" s="1"/>
      <c r="AN94" s="3">
        <f t="shared" ca="1" si="38"/>
        <v>0.19135215439545639</v>
      </c>
      <c r="AO94" s="4">
        <f t="shared" ca="1" si="36"/>
        <v>81</v>
      </c>
      <c r="AQ94" s="1">
        <v>94</v>
      </c>
      <c r="AR94" s="1">
        <v>9</v>
      </c>
      <c r="AS94" s="1">
        <v>4</v>
      </c>
      <c r="AW94" s="3">
        <f t="shared" ca="1" si="39"/>
        <v>0.6777504287109547</v>
      </c>
      <c r="AX94" s="4">
        <f t="shared" ca="1" si="37"/>
        <v>34</v>
      </c>
      <c r="AZ94" s="1">
        <v>94</v>
      </c>
      <c r="BA94" s="1">
        <v>9</v>
      </c>
      <c r="BB94" s="1">
        <v>3</v>
      </c>
    </row>
    <row r="95" spans="16:54" ht="18.75" x14ac:dyDescent="0.25">
      <c r="P95" s="1"/>
      <c r="AN95" s="3">
        <f t="shared" ca="1" si="38"/>
        <v>0.93672518470137589</v>
      </c>
      <c r="AO95" s="4">
        <f t="shared" ca="1" si="36"/>
        <v>7</v>
      </c>
      <c r="AQ95" s="1">
        <v>95</v>
      </c>
      <c r="AR95" s="1">
        <v>9</v>
      </c>
      <c r="AS95" s="1">
        <v>5</v>
      </c>
      <c r="AW95" s="3">
        <f t="shared" ca="1" si="39"/>
        <v>0.43853828979714227</v>
      </c>
      <c r="AX95" s="4">
        <f t="shared" ca="1" si="37"/>
        <v>53</v>
      </c>
      <c r="AZ95" s="1">
        <v>95</v>
      </c>
      <c r="BA95" s="1">
        <v>9</v>
      </c>
      <c r="BB95" s="1">
        <v>4</v>
      </c>
    </row>
    <row r="96" spans="16:54" ht="18.75" x14ac:dyDescent="0.25">
      <c r="P96" s="1"/>
      <c r="AN96" s="3">
        <f t="shared" ca="1" si="38"/>
        <v>0.48497352777344227</v>
      </c>
      <c r="AO96" s="4">
        <f t="shared" ca="1" si="36"/>
        <v>59</v>
      </c>
      <c r="AQ96" s="1">
        <v>96</v>
      </c>
      <c r="AR96" s="1">
        <v>9</v>
      </c>
      <c r="AS96" s="1">
        <v>6</v>
      </c>
      <c r="AW96" s="3">
        <f t="shared" ca="1" si="39"/>
        <v>0.98581600705316286</v>
      </c>
      <c r="AX96" s="4">
        <f t="shared" ca="1" si="37"/>
        <v>4</v>
      </c>
      <c r="AZ96" s="1">
        <v>96</v>
      </c>
      <c r="BA96" s="1">
        <v>9</v>
      </c>
      <c r="BB96" s="1">
        <v>5</v>
      </c>
    </row>
    <row r="97" spans="16:54" ht="18.75" x14ac:dyDescent="0.25">
      <c r="P97" s="1"/>
      <c r="AN97" s="3">
        <f t="shared" ca="1" si="38"/>
        <v>0.89383192966502012</v>
      </c>
      <c r="AO97" s="4">
        <f t="shared" ca="1" si="36"/>
        <v>12</v>
      </c>
      <c r="AQ97" s="1">
        <v>97</v>
      </c>
      <c r="AR97" s="1">
        <v>9</v>
      </c>
      <c r="AS97" s="1">
        <v>7</v>
      </c>
      <c r="AW97" s="3">
        <f t="shared" ca="1" si="39"/>
        <v>0.71293310995599124</v>
      </c>
      <c r="AX97" s="4">
        <f t="shared" ca="1" si="37"/>
        <v>30</v>
      </c>
      <c r="AZ97" s="1">
        <v>97</v>
      </c>
      <c r="BA97" s="1">
        <v>9</v>
      </c>
      <c r="BB97" s="1">
        <v>6</v>
      </c>
    </row>
    <row r="98" spans="16:54" ht="18.75" x14ac:dyDescent="0.25">
      <c r="P98" s="1"/>
      <c r="AN98" s="3">
        <f t="shared" ca="1" si="38"/>
        <v>0.50572836796088672</v>
      </c>
      <c r="AO98" s="4">
        <f t="shared" ca="1" si="36"/>
        <v>56</v>
      </c>
      <c r="AQ98" s="1">
        <v>98</v>
      </c>
      <c r="AR98" s="1">
        <v>9</v>
      </c>
      <c r="AS98" s="1">
        <v>8</v>
      </c>
      <c r="AW98" s="3">
        <f t="shared" ca="1" si="39"/>
        <v>0.82433122560947569</v>
      </c>
      <c r="AX98" s="4">
        <f t="shared" ca="1" si="37"/>
        <v>15</v>
      </c>
      <c r="AZ98" s="1">
        <v>98</v>
      </c>
      <c r="BA98" s="1">
        <v>9</v>
      </c>
      <c r="BB98" s="1">
        <v>7</v>
      </c>
    </row>
    <row r="99" spans="16:54" ht="18.75" x14ac:dyDescent="0.25">
      <c r="P99" s="1"/>
      <c r="AN99" s="3">
        <f t="shared" ca="1" si="38"/>
        <v>0.4829746022846596</v>
      </c>
      <c r="AO99" s="4">
        <f t="shared" ca="1" si="36"/>
        <v>60</v>
      </c>
      <c r="AQ99" s="1">
        <v>99</v>
      </c>
      <c r="AR99" s="1">
        <v>9</v>
      </c>
      <c r="AS99" s="1">
        <v>9</v>
      </c>
      <c r="AW99" s="3">
        <f t="shared" ca="1" si="39"/>
        <v>0.10829334594938822</v>
      </c>
      <c r="AX99" s="4">
        <f t="shared" ca="1" si="37"/>
        <v>84</v>
      </c>
      <c r="AZ99" s="1">
        <v>99</v>
      </c>
      <c r="BA99" s="1">
        <v>9</v>
      </c>
      <c r="BB99" s="1">
        <v>8</v>
      </c>
    </row>
    <row r="100" spans="16:54" ht="18.75" x14ac:dyDescent="0.25">
      <c r="P100" s="1"/>
      <c r="AN100" s="3"/>
      <c r="AO100" s="4"/>
      <c r="AR100" s="1"/>
      <c r="AS100" s="1"/>
      <c r="AW100" s="3">
        <f t="shared" ca="1" si="39"/>
        <v>2.8201998626510738E-2</v>
      </c>
      <c r="AX100" s="4">
        <f t="shared" ca="1" si="37"/>
        <v>95</v>
      </c>
      <c r="AZ100" s="1">
        <v>100</v>
      </c>
      <c r="BA100" s="1">
        <v>9</v>
      </c>
      <c r="BB100" s="1">
        <v>9</v>
      </c>
    </row>
    <row r="101" spans="16:54" ht="18.75" x14ac:dyDescent="0.25">
      <c r="AN101" s="3"/>
      <c r="AO101" s="4"/>
      <c r="AW101" s="3"/>
      <c r="AX101" s="4"/>
      <c r="AZ101" s="1"/>
      <c r="BB101" s="1"/>
    </row>
    <row r="102" spans="16:54" ht="18.75" x14ac:dyDescent="0.15">
      <c r="AZ102" s="1"/>
      <c r="BB102" s="1"/>
    </row>
    <row r="103" spans="16:54" ht="18.75" x14ac:dyDescent="0.15">
      <c r="BB103" s="1"/>
    </row>
    <row r="104" spans="16:54" ht="18.75" x14ac:dyDescent="0.15">
      <c r="BB104" s="1"/>
    </row>
    <row r="105" spans="16:54" ht="18.75" x14ac:dyDescent="0.15">
      <c r="BB105" s="1"/>
    </row>
    <row r="106" spans="16:54" ht="18.75" x14ac:dyDescent="0.15">
      <c r="BB106" s="1"/>
    </row>
    <row r="107" spans="16:54" ht="18.75" x14ac:dyDescent="0.15">
      <c r="BB107" s="1"/>
    </row>
    <row r="108" spans="16:54" ht="18.75" x14ac:dyDescent="0.15">
      <c r="BB108" s="1"/>
    </row>
    <row r="109" spans="16:54" ht="18.75" x14ac:dyDescent="0.15">
      <c r="BB109" s="1"/>
    </row>
    <row r="110" spans="16:54" ht="18.75" x14ac:dyDescent="0.15">
      <c r="BB110" s="1"/>
    </row>
  </sheetData>
  <sheetProtection algorithmName="SHA-512" hashValue="qpKY4iCXKih2w9AQYkjLhMK386QHCLiZOyfWeN3Da4AX7pWuaB+aRNez/GTI00TZ/aHs53+MICGg9JGVelBh0w==" saltValue="LTMaLcaMEhSBHIzouOpA4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172" priority="41" operator="equal">
      <formula>0</formula>
    </cfRule>
  </conditionalFormatting>
  <conditionalFormatting sqref="H43">
    <cfRule type="cellIs" dxfId="171" priority="40" operator="equal">
      <formula>0</formula>
    </cfRule>
  </conditionalFormatting>
  <conditionalFormatting sqref="C44">
    <cfRule type="cellIs" dxfId="170" priority="39" operator="equal">
      <formula>0</formula>
    </cfRule>
  </conditionalFormatting>
  <conditionalFormatting sqref="C43">
    <cfRule type="cellIs" dxfId="169" priority="38" operator="equal">
      <formula>0</formula>
    </cfRule>
  </conditionalFormatting>
  <conditionalFormatting sqref="C29">
    <cfRule type="cellIs" dxfId="168" priority="61" operator="equal">
      <formula>0</formula>
    </cfRule>
  </conditionalFormatting>
  <conditionalFormatting sqref="C28">
    <cfRule type="cellIs" dxfId="167" priority="60" operator="equal">
      <formula>0</formula>
    </cfRule>
  </conditionalFormatting>
  <conditionalFormatting sqref="H29">
    <cfRule type="cellIs" dxfId="166" priority="59" operator="equal">
      <formula>0</formula>
    </cfRule>
  </conditionalFormatting>
  <conditionalFormatting sqref="H28">
    <cfRule type="cellIs" dxfId="165" priority="58" operator="equal">
      <formula>0</formula>
    </cfRule>
  </conditionalFormatting>
  <conditionalFormatting sqref="M29">
    <cfRule type="cellIs" dxfId="164" priority="57" operator="equal">
      <formula>0</formula>
    </cfRule>
  </conditionalFormatting>
  <conditionalFormatting sqref="M28">
    <cfRule type="cellIs" dxfId="163" priority="56" operator="equal">
      <formula>0</formula>
    </cfRule>
  </conditionalFormatting>
  <conditionalFormatting sqref="M34">
    <cfRule type="cellIs" dxfId="162" priority="55" operator="equal">
      <formula>0</formula>
    </cfRule>
  </conditionalFormatting>
  <conditionalFormatting sqref="M33">
    <cfRule type="cellIs" dxfId="161" priority="54" operator="equal">
      <formula>0</formula>
    </cfRule>
  </conditionalFormatting>
  <conditionalFormatting sqref="H34">
    <cfRule type="cellIs" dxfId="160" priority="53" operator="equal">
      <formula>0</formula>
    </cfRule>
  </conditionalFormatting>
  <conditionalFormatting sqref="H33">
    <cfRule type="cellIs" dxfId="159" priority="52" operator="equal">
      <formula>0</formula>
    </cfRule>
  </conditionalFormatting>
  <conditionalFormatting sqref="C34">
    <cfRule type="cellIs" dxfId="158" priority="51" operator="equal">
      <formula>0</formula>
    </cfRule>
  </conditionalFormatting>
  <conditionalFormatting sqref="C33">
    <cfRule type="cellIs" dxfId="157" priority="50" operator="equal">
      <formula>0</formula>
    </cfRule>
  </conditionalFormatting>
  <conditionalFormatting sqref="C39">
    <cfRule type="cellIs" dxfId="156" priority="49" operator="equal">
      <formula>0</formula>
    </cfRule>
  </conditionalFormatting>
  <conditionalFormatting sqref="C38">
    <cfRule type="cellIs" dxfId="155" priority="48" operator="equal">
      <formula>0</formula>
    </cfRule>
  </conditionalFormatting>
  <conditionalFormatting sqref="H39">
    <cfRule type="cellIs" dxfId="154" priority="47" operator="equal">
      <formula>0</formula>
    </cfRule>
  </conditionalFormatting>
  <conditionalFormatting sqref="H38">
    <cfRule type="cellIs" dxfId="153" priority="46" operator="equal">
      <formula>0</formula>
    </cfRule>
  </conditionalFormatting>
  <conditionalFormatting sqref="M39">
    <cfRule type="cellIs" dxfId="152" priority="45" operator="equal">
      <formula>0</formula>
    </cfRule>
  </conditionalFormatting>
  <conditionalFormatting sqref="M38">
    <cfRule type="cellIs" dxfId="151" priority="44" operator="equal">
      <formula>0</formula>
    </cfRule>
  </conditionalFormatting>
  <conditionalFormatting sqref="M44">
    <cfRule type="cellIs" dxfId="150" priority="43" operator="equal">
      <formula>0</formula>
    </cfRule>
  </conditionalFormatting>
  <conditionalFormatting sqref="M43">
    <cfRule type="cellIs" dxfId="149" priority="42" operator="equal">
      <formula>0</formula>
    </cfRule>
  </conditionalFormatting>
  <conditionalFormatting sqref="C6">
    <cfRule type="cellIs" dxfId="148" priority="63" operator="equal">
      <formula>0</formula>
    </cfRule>
  </conditionalFormatting>
  <conditionalFormatting sqref="C5">
    <cfRule type="cellIs" dxfId="147" priority="62" operator="equal">
      <formula>0</formula>
    </cfRule>
  </conditionalFormatting>
  <conditionalFormatting sqref="H6">
    <cfRule type="cellIs" dxfId="146" priority="37" operator="equal">
      <formula>0</formula>
    </cfRule>
  </conditionalFormatting>
  <conditionalFormatting sqref="H5">
    <cfRule type="cellIs" dxfId="145" priority="36" operator="equal">
      <formula>0</formula>
    </cfRule>
  </conditionalFormatting>
  <conditionalFormatting sqref="M6">
    <cfRule type="cellIs" dxfId="144" priority="35" operator="equal">
      <formula>0</formula>
    </cfRule>
  </conditionalFormatting>
  <conditionalFormatting sqref="M5">
    <cfRule type="cellIs" dxfId="143" priority="34" operator="equal">
      <formula>0</formula>
    </cfRule>
  </conditionalFormatting>
  <conditionalFormatting sqref="C11">
    <cfRule type="cellIs" dxfId="142" priority="33" operator="equal">
      <formula>0</formula>
    </cfRule>
  </conditionalFormatting>
  <conditionalFormatting sqref="C10">
    <cfRule type="cellIs" dxfId="141" priority="32" operator="equal">
      <formula>0</formula>
    </cfRule>
  </conditionalFormatting>
  <conditionalFormatting sqref="H11">
    <cfRule type="cellIs" dxfId="140" priority="31" operator="equal">
      <formula>0</formula>
    </cfRule>
  </conditionalFormatting>
  <conditionalFormatting sqref="H10">
    <cfRule type="cellIs" dxfId="139" priority="30" operator="equal">
      <formula>0</formula>
    </cfRule>
  </conditionalFormatting>
  <conditionalFormatting sqref="M11">
    <cfRule type="cellIs" dxfId="138" priority="29" operator="equal">
      <formula>0</formula>
    </cfRule>
  </conditionalFormatting>
  <conditionalFormatting sqref="M10">
    <cfRule type="cellIs" dxfId="137" priority="28" operator="equal">
      <formula>0</formula>
    </cfRule>
  </conditionalFormatting>
  <conditionalFormatting sqref="C16">
    <cfRule type="cellIs" dxfId="136" priority="27" operator="equal">
      <formula>0</formula>
    </cfRule>
  </conditionalFormatting>
  <conditionalFormatting sqref="C15">
    <cfRule type="cellIs" dxfId="135" priority="26" operator="equal">
      <formula>0</formula>
    </cfRule>
  </conditionalFormatting>
  <conditionalFormatting sqref="H16">
    <cfRule type="cellIs" dxfId="134" priority="25" operator="equal">
      <formula>0</formula>
    </cfRule>
  </conditionalFormatting>
  <conditionalFormatting sqref="H15">
    <cfRule type="cellIs" dxfId="133" priority="24" operator="equal">
      <formula>0</formula>
    </cfRule>
  </conditionalFormatting>
  <conditionalFormatting sqref="M16">
    <cfRule type="cellIs" dxfId="132" priority="23" operator="equal">
      <formula>0</formula>
    </cfRule>
  </conditionalFormatting>
  <conditionalFormatting sqref="M15">
    <cfRule type="cellIs" dxfId="131" priority="22" operator="equal">
      <formula>0</formula>
    </cfRule>
  </conditionalFormatting>
  <conditionalFormatting sqref="C21">
    <cfRule type="cellIs" dxfId="130" priority="21" operator="equal">
      <formula>0</formula>
    </cfRule>
  </conditionalFormatting>
  <conditionalFormatting sqref="C20">
    <cfRule type="cellIs" dxfId="129" priority="20" operator="equal">
      <formula>0</formula>
    </cfRule>
  </conditionalFormatting>
  <conditionalFormatting sqref="H21">
    <cfRule type="cellIs" dxfId="128" priority="19" operator="equal">
      <formula>0</formula>
    </cfRule>
  </conditionalFormatting>
  <conditionalFormatting sqref="H20">
    <cfRule type="cellIs" dxfId="127" priority="18" operator="equal">
      <formula>0</formula>
    </cfRule>
  </conditionalFormatting>
  <conditionalFormatting sqref="M21">
    <cfRule type="cellIs" dxfId="126" priority="17" operator="equal">
      <formula>0</formula>
    </cfRule>
  </conditionalFormatting>
  <conditionalFormatting sqref="M20">
    <cfRule type="cellIs" dxfId="125" priority="16" operator="equal">
      <formula>0</formula>
    </cfRule>
  </conditionalFormatting>
  <conditionalFormatting sqref="B30">
    <cfRule type="cellIs" dxfId="124" priority="15" operator="equal">
      <formula>0</formula>
    </cfRule>
  </conditionalFormatting>
  <conditionalFormatting sqref="G30">
    <cfRule type="cellIs" dxfId="123" priority="14" operator="equal">
      <formula>0</formula>
    </cfRule>
  </conditionalFormatting>
  <conditionalFormatting sqref="L30">
    <cfRule type="cellIs" dxfId="122" priority="13" operator="equal">
      <formula>0</formula>
    </cfRule>
  </conditionalFormatting>
  <conditionalFormatting sqref="B35">
    <cfRule type="cellIs" dxfId="121" priority="12" operator="equal">
      <formula>0</formula>
    </cfRule>
  </conditionalFormatting>
  <conditionalFormatting sqref="G35">
    <cfRule type="cellIs" dxfId="120" priority="11" operator="equal">
      <formula>0</formula>
    </cfRule>
  </conditionalFormatting>
  <conditionalFormatting sqref="L35">
    <cfRule type="cellIs" dxfId="119" priority="10" operator="equal">
      <formula>0</formula>
    </cfRule>
  </conditionalFormatting>
  <conditionalFormatting sqref="B40">
    <cfRule type="cellIs" dxfId="118" priority="9" operator="equal">
      <formula>0</formula>
    </cfRule>
  </conditionalFormatting>
  <conditionalFormatting sqref="G40">
    <cfRule type="cellIs" dxfId="117" priority="8" operator="equal">
      <formula>0</formula>
    </cfRule>
  </conditionalFormatting>
  <conditionalFormatting sqref="L40">
    <cfRule type="cellIs" dxfId="116" priority="7" operator="equal">
      <formula>0</formula>
    </cfRule>
  </conditionalFormatting>
  <conditionalFormatting sqref="B45">
    <cfRule type="cellIs" dxfId="115" priority="6" operator="equal">
      <formula>0</formula>
    </cfRule>
  </conditionalFormatting>
  <conditionalFormatting sqref="G45">
    <cfRule type="cellIs" dxfId="114" priority="5" operator="equal">
      <formula>0</formula>
    </cfRule>
  </conditionalFormatting>
  <conditionalFormatting sqref="L45">
    <cfRule type="cellIs" dxfId="113" priority="4" operator="equal">
      <formula>0</formula>
    </cfRule>
  </conditionalFormatting>
  <conditionalFormatting sqref="Z47">
    <cfRule type="cellIs" dxfId="112" priority="3" operator="equal">
      <formula>0</formula>
    </cfRule>
  </conditionalFormatting>
  <conditionalFormatting sqref="R5:R16">
    <cfRule type="expression" dxfId="111" priority="2">
      <formula>$R5&lt;&gt;$AG5</formula>
    </cfRule>
  </conditionalFormatting>
  <conditionalFormatting sqref="V5:V16">
    <cfRule type="expression" dxfId="110" priority="1">
      <formula>$V5&lt;&gt;$AK5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opLeftCell="A28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41" t="s">
        <v>48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>
        <v>1</v>
      </c>
      <c r="O1" s="42"/>
      <c r="P1" s="1"/>
      <c r="R1" s="2" t="s">
        <v>5</v>
      </c>
      <c r="AE1" s="4"/>
      <c r="AF1" s="4"/>
      <c r="AG1" s="4" t="s">
        <v>6</v>
      </c>
      <c r="AH1" s="4"/>
      <c r="AI1" s="4"/>
      <c r="AJ1" s="4"/>
      <c r="AK1" s="4" t="s">
        <v>7</v>
      </c>
      <c r="AL1" s="4"/>
      <c r="AM1" s="4"/>
      <c r="AN1" s="3">
        <f ca="1">RAND()</f>
        <v>0.86127475327397929</v>
      </c>
      <c r="AO1" s="4">
        <f t="shared" ref="AO1:AO64" ca="1" si="0">RANK(AN1,$AN$1:$AN$101,)</f>
        <v>13</v>
      </c>
      <c r="AP1" s="1"/>
      <c r="AQ1" s="1">
        <v>1</v>
      </c>
      <c r="AR1" s="1">
        <v>0</v>
      </c>
      <c r="AS1" s="1">
        <v>1</v>
      </c>
      <c r="AV1" s="4" t="s">
        <v>8</v>
      </c>
      <c r="AW1" s="3">
        <f ca="1">RAND()</f>
        <v>0.73793985792383965</v>
      </c>
      <c r="AX1" s="4">
        <f t="shared" ref="AX1:AX64" ca="1" si="1">RANK(AW1,$AW$1:$AW$101,)</f>
        <v>25</v>
      </c>
      <c r="AY1" s="1"/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48" t="s">
        <v>18</v>
      </c>
      <c r="C2" s="49"/>
      <c r="D2" s="50"/>
      <c r="E2" s="48" t="s">
        <v>19</v>
      </c>
      <c r="F2" s="49"/>
      <c r="G2" s="51"/>
      <c r="H2" s="43"/>
      <c r="I2" s="44"/>
      <c r="J2" s="44"/>
      <c r="K2" s="44"/>
      <c r="L2" s="44"/>
      <c r="M2" s="44"/>
      <c r="N2" s="45"/>
      <c r="P2" s="1"/>
      <c r="X2" s="2" t="s">
        <v>49</v>
      </c>
      <c r="AN2" s="3">
        <f t="shared" ref="AN2:AN65" ca="1" si="2">RAND()</f>
        <v>0.21315634969628916</v>
      </c>
      <c r="AO2" s="4">
        <f t="shared" ca="1" si="0"/>
        <v>73</v>
      </c>
      <c r="AP2" s="1"/>
      <c r="AQ2" s="1">
        <v>2</v>
      </c>
      <c r="AR2" s="1">
        <v>0</v>
      </c>
      <c r="AS2" s="1">
        <v>2</v>
      </c>
      <c r="AW2" s="3">
        <f t="shared" ref="AW2:AW65" ca="1" si="3">RAND()</f>
        <v>0.13913836221558251</v>
      </c>
      <c r="AX2" s="4">
        <f t="shared" ca="1" si="1"/>
        <v>83</v>
      </c>
      <c r="AY2" s="1"/>
      <c r="AZ2" s="1">
        <v>2</v>
      </c>
      <c r="BA2" s="1">
        <v>0</v>
      </c>
      <c r="BB2" s="1">
        <v>1</v>
      </c>
    </row>
    <row r="3" spans="1:54" ht="1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0.32245442123637091</v>
      </c>
      <c r="AO3" s="4">
        <f t="shared" ca="1" si="0"/>
        <v>66</v>
      </c>
      <c r="AP3" s="1"/>
      <c r="AQ3" s="1">
        <v>3</v>
      </c>
      <c r="AR3" s="1">
        <v>0</v>
      </c>
      <c r="AS3" s="1">
        <v>3</v>
      </c>
      <c r="AW3" s="3">
        <f t="shared" ca="1" si="3"/>
        <v>7.273154280596561E-2</v>
      </c>
      <c r="AX3" s="4">
        <f t="shared" ca="1" si="1"/>
        <v>92</v>
      </c>
      <c r="AY3" s="1"/>
      <c r="AZ3" s="1">
        <v>3</v>
      </c>
      <c r="BA3" s="1">
        <v>0</v>
      </c>
      <c r="BB3" s="1">
        <v>2</v>
      </c>
    </row>
    <row r="4" spans="1:54" ht="12.95" customHeight="1" x14ac:dyDescent="0.25">
      <c r="A4" s="12"/>
      <c r="B4" s="52"/>
      <c r="C4" s="15"/>
      <c r="D4" s="15"/>
      <c r="E4" s="14"/>
      <c r="F4" s="12"/>
      <c r="G4" s="52"/>
      <c r="H4" s="15"/>
      <c r="I4" s="15"/>
      <c r="J4" s="14"/>
      <c r="K4" s="12"/>
      <c r="L4" s="52"/>
      <c r="M4" s="15"/>
      <c r="N4" s="15"/>
      <c r="O4" s="14"/>
      <c r="P4" s="1"/>
      <c r="AN4" s="3">
        <f t="shared" ca="1" si="2"/>
        <v>0.83468267098284077</v>
      </c>
      <c r="AO4" s="4">
        <f t="shared" ca="1" si="0"/>
        <v>16</v>
      </c>
      <c r="AP4" s="1"/>
      <c r="AQ4" s="1">
        <v>4</v>
      </c>
      <c r="AR4" s="1">
        <v>0</v>
      </c>
      <c r="AS4" s="1">
        <v>4</v>
      </c>
      <c r="AW4" s="3">
        <f t="shared" ca="1" si="3"/>
        <v>0.23720422551904297</v>
      </c>
      <c r="AX4" s="4">
        <f t="shared" ca="1" si="1"/>
        <v>77</v>
      </c>
      <c r="AY4" s="1"/>
      <c r="AZ4" s="1">
        <v>4</v>
      </c>
      <c r="BA4" s="1">
        <v>0</v>
      </c>
      <c r="BB4" s="1">
        <v>3</v>
      </c>
    </row>
    <row r="5" spans="1:54" ht="39.950000000000003" customHeight="1" x14ac:dyDescent="0.25">
      <c r="A5" s="16"/>
      <c r="B5" s="77"/>
      <c r="C5" s="78">
        <f ca="1">R5</f>
        <v>1</v>
      </c>
      <c r="D5" s="78">
        <f ca="1">S5</f>
        <v>2</v>
      </c>
      <c r="E5" s="19"/>
      <c r="F5" s="16"/>
      <c r="G5" s="77"/>
      <c r="H5" s="78">
        <f ca="1">R6</f>
        <v>7</v>
      </c>
      <c r="I5" s="78">
        <f ca="1">S6</f>
        <v>8</v>
      </c>
      <c r="J5" s="19"/>
      <c r="K5" s="16"/>
      <c r="L5" s="77"/>
      <c r="M5" s="78">
        <f ca="1">R7</f>
        <v>6</v>
      </c>
      <c r="N5" s="78">
        <f ca="1">S7</f>
        <v>9</v>
      </c>
      <c r="O5" s="19"/>
      <c r="P5" s="1"/>
      <c r="Q5" s="1">
        <v>1</v>
      </c>
      <c r="R5" s="28">
        <f ca="1">IF(AND(AG5=0,AH5=0),RANDBETWEEN(1,9),AG5)</f>
        <v>1</v>
      </c>
      <c r="S5" s="8">
        <f ca="1">AH5</f>
        <v>2</v>
      </c>
      <c r="T5" s="9"/>
      <c r="U5" s="1">
        <v>1</v>
      </c>
      <c r="V5" s="8">
        <f ca="1">IF(AND(AK5=0,AL5=0),RANDBETWEEN(1,9),AK5)</f>
        <v>3</v>
      </c>
      <c r="W5" s="8">
        <f t="shared" ref="W5:W16" ca="1" si="4">AL5</f>
        <v>4</v>
      </c>
      <c r="X5" s="9"/>
      <c r="Y5" s="1">
        <v>1</v>
      </c>
      <c r="Z5" s="5">
        <f ca="1">R5*10+S5</f>
        <v>12</v>
      </c>
      <c r="AA5" s="6" t="s">
        <v>50</v>
      </c>
      <c r="AB5" s="6">
        <f ca="1">V5*10+W5</f>
        <v>34</v>
      </c>
      <c r="AC5" s="7" t="s">
        <v>51</v>
      </c>
      <c r="AD5" s="8">
        <f t="shared" ref="AD5:AD16" ca="1" si="5">Z5+AB5</f>
        <v>46</v>
      </c>
      <c r="AF5" s="1">
        <v>1</v>
      </c>
      <c r="AG5" s="8">
        <f ca="1">VLOOKUP($AO1,$AQ$1:$AS$101,2,FALSE)</f>
        <v>1</v>
      </c>
      <c r="AH5" s="8">
        <f ca="1">VLOOKUP($AX1,$AZ$1:$BB$101,2,FALSE)</f>
        <v>2</v>
      </c>
      <c r="AI5" s="9"/>
      <c r="AJ5" s="1">
        <v>1</v>
      </c>
      <c r="AK5" s="8">
        <f ca="1">VLOOKUP($AO1,$AQ$1:$AS$101,3,FALSE)</f>
        <v>3</v>
      </c>
      <c r="AL5" s="8">
        <f t="shared" ref="AL5:AL16" ca="1" si="6">VLOOKUP($AX1,$AZ$1:$BB$101,3,FALSE)</f>
        <v>4</v>
      </c>
      <c r="AN5" s="3">
        <f t="shared" ca="1" si="2"/>
        <v>0.11188701529317668</v>
      </c>
      <c r="AO5" s="4">
        <f t="shared" ca="1" si="0"/>
        <v>84</v>
      </c>
      <c r="AP5" s="1"/>
      <c r="AQ5" s="1">
        <v>5</v>
      </c>
      <c r="AR5" s="1">
        <v>0</v>
      </c>
      <c r="AS5" s="1">
        <v>5</v>
      </c>
      <c r="AW5" s="3">
        <f t="shared" ca="1" si="3"/>
        <v>0.3132147554109358</v>
      </c>
      <c r="AX5" s="4">
        <f t="shared" ca="1" si="1"/>
        <v>67</v>
      </c>
      <c r="AY5" s="1"/>
      <c r="AZ5" s="1">
        <v>5</v>
      </c>
      <c r="BA5" s="1">
        <v>0</v>
      </c>
      <c r="BB5" s="1">
        <v>4</v>
      </c>
    </row>
    <row r="6" spans="1:54" ht="39.950000000000003" customHeight="1" x14ac:dyDescent="0.25">
      <c r="A6" s="55"/>
      <c r="B6" s="78" t="s">
        <v>52</v>
      </c>
      <c r="C6" s="78">
        <f ca="1">V5</f>
        <v>3</v>
      </c>
      <c r="D6" s="78">
        <f ca="1">W5</f>
        <v>4</v>
      </c>
      <c r="E6" s="57"/>
      <c r="F6" s="58"/>
      <c r="G6" s="78" t="s">
        <v>52</v>
      </c>
      <c r="H6" s="78">
        <f ca="1">V6</f>
        <v>3</v>
      </c>
      <c r="I6" s="78">
        <f ca="1">W6</f>
        <v>2</v>
      </c>
      <c r="J6" s="57"/>
      <c r="K6" s="58"/>
      <c r="L6" s="78" t="s">
        <v>2</v>
      </c>
      <c r="M6" s="78">
        <f ca="1">V7</f>
        <v>6</v>
      </c>
      <c r="N6" s="78">
        <f ca="1">W7</f>
        <v>1</v>
      </c>
      <c r="O6" s="59"/>
      <c r="P6" s="1"/>
      <c r="Q6" s="1">
        <v>2</v>
      </c>
      <c r="R6" s="28">
        <f t="shared" ref="R6:R16" ca="1" si="7">IF(AND(AG6=0,AH6=0),RANDBETWEEN(1,9),AG6)</f>
        <v>7</v>
      </c>
      <c r="S6" s="8">
        <f t="shared" ref="S6:S16" ca="1" si="8">AH6</f>
        <v>8</v>
      </c>
      <c r="T6" s="9"/>
      <c r="U6" s="1">
        <v>2</v>
      </c>
      <c r="V6" s="8">
        <f t="shared" ref="V6:V16" ca="1" si="9">IF(AND(AK6=0,AL6=0),RANDBETWEEN(1,9),AK6)</f>
        <v>3</v>
      </c>
      <c r="W6" s="8">
        <f t="shared" ca="1" si="4"/>
        <v>2</v>
      </c>
      <c r="X6" s="9"/>
      <c r="Y6" s="1">
        <v>2</v>
      </c>
      <c r="Z6" s="5">
        <f t="shared" ref="Z6:Z16" ca="1" si="10">R6*10+W6</f>
        <v>72</v>
      </c>
      <c r="AA6" s="6" t="s">
        <v>53</v>
      </c>
      <c r="AB6" s="6">
        <f t="shared" ref="AB6:AB16" ca="1" si="11">V6*10+S6</f>
        <v>38</v>
      </c>
      <c r="AC6" s="7" t="s">
        <v>51</v>
      </c>
      <c r="AD6" s="8">
        <f t="shared" ca="1" si="5"/>
        <v>110</v>
      </c>
      <c r="AF6" s="1">
        <v>2</v>
      </c>
      <c r="AG6" s="8">
        <f t="shared" ref="AG6:AG16" ca="1" si="12">VLOOKUP($AO2,$AQ$1:$AS$101,2,FALSE)</f>
        <v>7</v>
      </c>
      <c r="AH6" s="8">
        <f t="shared" ref="AH6:AH16" ca="1" si="13">VLOOKUP($AX2,$AZ$1:$BB$101,2,FALSE)</f>
        <v>8</v>
      </c>
      <c r="AI6" s="9"/>
      <c r="AJ6" s="1">
        <v>2</v>
      </c>
      <c r="AK6" s="8">
        <f t="shared" ref="AK6:AK16" ca="1" si="14">VLOOKUP($AO2,$AQ$1:$AS$101,3,FALSE)</f>
        <v>3</v>
      </c>
      <c r="AL6" s="8">
        <f t="shared" ca="1" si="6"/>
        <v>2</v>
      </c>
      <c r="AN6" s="3">
        <f t="shared" ca="1" si="2"/>
        <v>0.75731048994733996</v>
      </c>
      <c r="AO6" s="4">
        <f t="shared" ca="1" si="0"/>
        <v>22</v>
      </c>
      <c r="AP6" s="1"/>
      <c r="AQ6" s="1">
        <v>6</v>
      </c>
      <c r="AR6" s="1">
        <v>0</v>
      </c>
      <c r="AS6" s="1">
        <v>6</v>
      </c>
      <c r="AW6" s="3">
        <f t="shared" ca="1" si="3"/>
        <v>0.77490457623842945</v>
      </c>
      <c r="AX6" s="4">
        <f t="shared" ca="1" si="1"/>
        <v>19</v>
      </c>
      <c r="AY6" s="1"/>
      <c r="AZ6" s="1">
        <v>6</v>
      </c>
      <c r="BA6" s="1">
        <v>0</v>
      </c>
      <c r="BB6" s="1">
        <v>5</v>
      </c>
    </row>
    <row r="7" spans="1:54" ht="26.1" customHeight="1" x14ac:dyDescent="0.25">
      <c r="A7" s="55"/>
      <c r="B7" s="82"/>
      <c r="C7" s="82"/>
      <c r="D7" s="83"/>
      <c r="E7" s="57"/>
      <c r="F7" s="58"/>
      <c r="G7" s="82"/>
      <c r="H7" s="82"/>
      <c r="I7" s="83"/>
      <c r="J7" s="57"/>
      <c r="K7" s="58"/>
      <c r="L7" s="82"/>
      <c r="M7" s="82"/>
      <c r="N7" s="83"/>
      <c r="O7" s="59"/>
      <c r="P7" s="1"/>
      <c r="Q7" s="1">
        <v>3</v>
      </c>
      <c r="R7" s="28">
        <f t="shared" ca="1" si="7"/>
        <v>6</v>
      </c>
      <c r="S7" s="8">
        <f t="shared" ca="1" si="8"/>
        <v>9</v>
      </c>
      <c r="T7" s="9"/>
      <c r="U7" s="1">
        <v>3</v>
      </c>
      <c r="V7" s="8">
        <f t="shared" ca="1" si="9"/>
        <v>6</v>
      </c>
      <c r="W7" s="8">
        <f t="shared" ca="1" si="4"/>
        <v>1</v>
      </c>
      <c r="X7" s="9"/>
      <c r="Y7" s="1">
        <v>3</v>
      </c>
      <c r="Z7" s="5">
        <f t="shared" ca="1" si="10"/>
        <v>61</v>
      </c>
      <c r="AA7" s="6" t="s">
        <v>53</v>
      </c>
      <c r="AB7" s="6">
        <f t="shared" ca="1" si="11"/>
        <v>69</v>
      </c>
      <c r="AC7" s="7" t="s">
        <v>13</v>
      </c>
      <c r="AD7" s="8">
        <f t="shared" ca="1" si="5"/>
        <v>130</v>
      </c>
      <c r="AF7" s="1">
        <v>3</v>
      </c>
      <c r="AG7" s="8">
        <f t="shared" ca="1" si="12"/>
        <v>6</v>
      </c>
      <c r="AH7" s="8">
        <f t="shared" ca="1" si="13"/>
        <v>9</v>
      </c>
      <c r="AI7" s="9"/>
      <c r="AJ7" s="1">
        <v>3</v>
      </c>
      <c r="AK7" s="8">
        <f t="shared" ca="1" si="14"/>
        <v>6</v>
      </c>
      <c r="AL7" s="8">
        <f t="shared" ca="1" si="6"/>
        <v>1</v>
      </c>
      <c r="AN7" s="3">
        <f t="shared" ca="1" si="2"/>
        <v>0.13624038437643304</v>
      </c>
      <c r="AO7" s="4">
        <f t="shared" ca="1" si="0"/>
        <v>83</v>
      </c>
      <c r="AP7" s="1"/>
      <c r="AQ7" s="1">
        <v>7</v>
      </c>
      <c r="AR7" s="1">
        <v>0</v>
      </c>
      <c r="AS7" s="1">
        <v>7</v>
      </c>
      <c r="AW7" s="3">
        <f t="shared" ca="1" si="3"/>
        <v>0.29274768404225515</v>
      </c>
      <c r="AX7" s="4">
        <f t="shared" ca="1" si="1"/>
        <v>71</v>
      </c>
      <c r="AY7" s="1"/>
      <c r="AZ7" s="1">
        <v>7</v>
      </c>
      <c r="BA7" s="1">
        <v>0</v>
      </c>
      <c r="BB7" s="1">
        <v>6</v>
      </c>
    </row>
    <row r="8" spans="1:54" ht="45" customHeight="1" x14ac:dyDescent="0.25">
      <c r="A8" s="16"/>
      <c r="B8" s="11"/>
      <c r="C8" s="11"/>
      <c r="D8" s="11"/>
      <c r="E8" s="19"/>
      <c r="F8" s="16"/>
      <c r="G8" s="11"/>
      <c r="H8" s="11"/>
      <c r="I8" s="11"/>
      <c r="J8" s="19"/>
      <c r="K8" s="16"/>
      <c r="L8" s="11"/>
      <c r="M8" s="11"/>
      <c r="N8" s="11"/>
      <c r="O8" s="19"/>
      <c r="P8" s="1"/>
      <c r="Q8" s="1">
        <v>4</v>
      </c>
      <c r="R8" s="28">
        <f t="shared" ca="1" si="7"/>
        <v>1</v>
      </c>
      <c r="S8" s="8">
        <f t="shared" ca="1" si="8"/>
        <v>7</v>
      </c>
      <c r="T8" s="9"/>
      <c r="U8" s="1">
        <v>4</v>
      </c>
      <c r="V8" s="8">
        <f t="shared" ca="1" si="9"/>
        <v>6</v>
      </c>
      <c r="W8" s="8">
        <f t="shared" ca="1" si="4"/>
        <v>6</v>
      </c>
      <c r="X8" s="9"/>
      <c r="Y8" s="1">
        <v>4</v>
      </c>
      <c r="Z8" s="5">
        <f t="shared" ca="1" si="10"/>
        <v>16</v>
      </c>
      <c r="AA8" s="6" t="s">
        <v>50</v>
      </c>
      <c r="AB8" s="6">
        <f t="shared" ca="1" si="11"/>
        <v>67</v>
      </c>
      <c r="AC8" s="7" t="s">
        <v>54</v>
      </c>
      <c r="AD8" s="8">
        <f t="shared" ca="1" si="5"/>
        <v>83</v>
      </c>
      <c r="AF8" s="1">
        <v>4</v>
      </c>
      <c r="AG8" s="8">
        <f t="shared" ca="1" si="12"/>
        <v>1</v>
      </c>
      <c r="AH8" s="8">
        <f t="shared" ca="1" si="13"/>
        <v>7</v>
      </c>
      <c r="AI8" s="9"/>
      <c r="AJ8" s="1">
        <v>4</v>
      </c>
      <c r="AK8" s="8">
        <f t="shared" ca="1" si="14"/>
        <v>6</v>
      </c>
      <c r="AL8" s="8">
        <f t="shared" ca="1" si="6"/>
        <v>6</v>
      </c>
      <c r="AN8" s="3">
        <f t="shared" ca="1" si="2"/>
        <v>0.93522419013196012</v>
      </c>
      <c r="AO8" s="4">
        <f t="shared" ca="1" si="0"/>
        <v>6</v>
      </c>
      <c r="AP8" s="1"/>
      <c r="AQ8" s="1">
        <v>8</v>
      </c>
      <c r="AR8" s="1">
        <v>0</v>
      </c>
      <c r="AS8" s="1">
        <v>8</v>
      </c>
      <c r="AW8" s="3">
        <f t="shared" ca="1" si="3"/>
        <v>0.16805224620007009</v>
      </c>
      <c r="AX8" s="4">
        <f t="shared" ca="1" si="1"/>
        <v>80</v>
      </c>
      <c r="AY8" s="1"/>
      <c r="AZ8" s="1">
        <v>8</v>
      </c>
      <c r="BA8" s="1">
        <v>0</v>
      </c>
      <c r="BB8" s="1">
        <v>7</v>
      </c>
    </row>
    <row r="9" spans="1:54" ht="12.95" customHeight="1" x14ac:dyDescent="0.25">
      <c r="A9" s="24"/>
      <c r="B9" s="25"/>
      <c r="C9" s="25"/>
      <c r="D9" s="25"/>
      <c r="E9" s="26"/>
      <c r="F9" s="24"/>
      <c r="G9" s="25"/>
      <c r="H9" s="25"/>
      <c r="I9" s="25"/>
      <c r="J9" s="26"/>
      <c r="K9" s="24"/>
      <c r="L9" s="25"/>
      <c r="M9" s="25"/>
      <c r="N9" s="25"/>
      <c r="O9" s="26"/>
      <c r="P9" s="1"/>
      <c r="Q9" s="1">
        <v>5</v>
      </c>
      <c r="R9" s="28">
        <f t="shared" ca="1" si="7"/>
        <v>8</v>
      </c>
      <c r="S9" s="8">
        <f t="shared" ca="1" si="8"/>
        <v>6</v>
      </c>
      <c r="T9" s="9"/>
      <c r="U9" s="1">
        <v>5</v>
      </c>
      <c r="V9" s="8">
        <f t="shared" ca="1" si="9"/>
        <v>4</v>
      </c>
      <c r="W9" s="8">
        <f t="shared" ca="1" si="4"/>
        <v>6</v>
      </c>
      <c r="X9" s="9"/>
      <c r="Y9" s="1">
        <v>5</v>
      </c>
      <c r="Z9" s="5">
        <f t="shared" ca="1" si="10"/>
        <v>86</v>
      </c>
      <c r="AA9" s="6" t="s">
        <v>50</v>
      </c>
      <c r="AB9" s="6">
        <f t="shared" ca="1" si="11"/>
        <v>46</v>
      </c>
      <c r="AC9" s="7" t="s">
        <v>51</v>
      </c>
      <c r="AD9" s="8">
        <f t="shared" ca="1" si="5"/>
        <v>132</v>
      </c>
      <c r="AF9" s="1">
        <v>5</v>
      </c>
      <c r="AG9" s="8">
        <f t="shared" ca="1" si="12"/>
        <v>8</v>
      </c>
      <c r="AH9" s="8">
        <f t="shared" ca="1" si="13"/>
        <v>6</v>
      </c>
      <c r="AI9" s="9"/>
      <c r="AJ9" s="1">
        <v>5</v>
      </c>
      <c r="AK9" s="8">
        <f t="shared" ca="1" si="14"/>
        <v>4</v>
      </c>
      <c r="AL9" s="8">
        <f t="shared" ca="1" si="6"/>
        <v>6</v>
      </c>
      <c r="AN9" s="3">
        <f t="shared" ca="1" si="2"/>
        <v>0.26474708445988082</v>
      </c>
      <c r="AO9" s="4">
        <f t="shared" ca="1" si="0"/>
        <v>71</v>
      </c>
      <c r="AP9" s="1"/>
      <c r="AQ9" s="1">
        <v>9</v>
      </c>
      <c r="AR9" s="1">
        <v>0</v>
      </c>
      <c r="AS9" s="1">
        <v>9</v>
      </c>
      <c r="AW9" s="3">
        <f t="shared" ca="1" si="3"/>
        <v>0.32109364514517025</v>
      </c>
      <c r="AX9" s="4">
        <f t="shared" ca="1" si="1"/>
        <v>66</v>
      </c>
      <c r="AY9" s="1"/>
      <c r="AZ9" s="1">
        <v>9</v>
      </c>
      <c r="BA9" s="1">
        <v>0</v>
      </c>
      <c r="BB9" s="1">
        <v>8</v>
      </c>
    </row>
    <row r="10" spans="1:54" ht="12.95" customHeight="1" x14ac:dyDescent="0.25">
      <c r="A10" s="12"/>
      <c r="B10" s="52"/>
      <c r="C10" s="15"/>
      <c r="D10" s="15"/>
      <c r="E10" s="14"/>
      <c r="F10" s="12"/>
      <c r="G10" s="52"/>
      <c r="H10" s="15"/>
      <c r="I10" s="15"/>
      <c r="J10" s="14"/>
      <c r="K10" s="12"/>
      <c r="L10" s="52"/>
      <c r="M10" s="15"/>
      <c r="N10" s="15"/>
      <c r="O10" s="14"/>
      <c r="P10" s="1"/>
      <c r="Q10" s="1">
        <v>6</v>
      </c>
      <c r="R10" s="28">
        <f t="shared" ca="1" si="7"/>
        <v>2</v>
      </c>
      <c r="S10" s="8">
        <f t="shared" ca="1" si="8"/>
        <v>1</v>
      </c>
      <c r="T10" s="9"/>
      <c r="U10" s="1">
        <v>6</v>
      </c>
      <c r="V10" s="8">
        <f t="shared" ca="1" si="9"/>
        <v>2</v>
      </c>
      <c r="W10" s="8">
        <f t="shared" ca="1" si="4"/>
        <v>8</v>
      </c>
      <c r="X10" s="9"/>
      <c r="Y10" s="1">
        <v>6</v>
      </c>
      <c r="Z10" s="5">
        <f t="shared" ca="1" si="10"/>
        <v>28</v>
      </c>
      <c r="AA10" s="6" t="s">
        <v>12</v>
      </c>
      <c r="AB10" s="6">
        <f t="shared" ca="1" si="11"/>
        <v>21</v>
      </c>
      <c r="AC10" s="7" t="s">
        <v>51</v>
      </c>
      <c r="AD10" s="8">
        <f t="shared" ca="1" si="5"/>
        <v>49</v>
      </c>
      <c r="AF10" s="1">
        <v>6</v>
      </c>
      <c r="AG10" s="8">
        <f t="shared" ca="1" si="12"/>
        <v>2</v>
      </c>
      <c r="AH10" s="8">
        <f t="shared" ca="1" si="13"/>
        <v>1</v>
      </c>
      <c r="AI10" s="9"/>
      <c r="AJ10" s="1">
        <v>6</v>
      </c>
      <c r="AK10" s="8">
        <f t="shared" ca="1" si="14"/>
        <v>2</v>
      </c>
      <c r="AL10" s="8">
        <f t="shared" ca="1" si="6"/>
        <v>8</v>
      </c>
      <c r="AN10" s="3">
        <f t="shared" ca="1" si="2"/>
        <v>3.2361425101464225E-2</v>
      </c>
      <c r="AO10" s="4">
        <f t="shared" ca="1" si="0"/>
        <v>96</v>
      </c>
      <c r="AP10" s="1"/>
      <c r="AQ10" s="1">
        <v>10</v>
      </c>
      <c r="AR10" s="1">
        <v>1</v>
      </c>
      <c r="AS10" s="1">
        <v>0</v>
      </c>
      <c r="AW10" s="3">
        <f t="shared" ca="1" si="3"/>
        <v>0.91501745493175535</v>
      </c>
      <c r="AX10" s="4">
        <f t="shared" ca="1" si="1"/>
        <v>10</v>
      </c>
      <c r="AY10" s="1"/>
      <c r="AZ10" s="1">
        <v>10</v>
      </c>
      <c r="BA10" s="1">
        <v>0</v>
      </c>
      <c r="BB10" s="1">
        <v>9</v>
      </c>
    </row>
    <row r="11" spans="1:54" ht="39.950000000000003" customHeight="1" x14ac:dyDescent="0.25">
      <c r="A11" s="16"/>
      <c r="B11" s="77"/>
      <c r="C11" s="78">
        <f ca="1">R8</f>
        <v>1</v>
      </c>
      <c r="D11" s="78">
        <f ca="1">S8</f>
        <v>7</v>
      </c>
      <c r="E11" s="19"/>
      <c r="F11" s="16"/>
      <c r="G11" s="77"/>
      <c r="H11" s="78">
        <f ca="1">R9</f>
        <v>8</v>
      </c>
      <c r="I11" s="78">
        <f ca="1">S9</f>
        <v>6</v>
      </c>
      <c r="J11" s="19"/>
      <c r="K11" s="16"/>
      <c r="L11" s="77"/>
      <c r="M11" s="78">
        <f ca="1">R10</f>
        <v>2</v>
      </c>
      <c r="N11" s="78">
        <f ca="1">S10</f>
        <v>1</v>
      </c>
      <c r="O11" s="19"/>
      <c r="P11" s="1"/>
      <c r="Q11" s="1">
        <v>7</v>
      </c>
      <c r="R11" s="28">
        <f t="shared" ca="1" si="7"/>
        <v>8</v>
      </c>
      <c r="S11" s="8">
        <f t="shared" ca="1" si="8"/>
        <v>7</v>
      </c>
      <c r="T11" s="9"/>
      <c r="U11" s="1">
        <v>7</v>
      </c>
      <c r="V11" s="8">
        <f t="shared" ca="1" si="9"/>
        <v>3</v>
      </c>
      <c r="W11" s="8">
        <f t="shared" ca="1" si="4"/>
        <v>0</v>
      </c>
      <c r="X11" s="9"/>
      <c r="Y11" s="1">
        <v>7</v>
      </c>
      <c r="Z11" s="5">
        <f t="shared" ca="1" si="10"/>
        <v>80</v>
      </c>
      <c r="AA11" s="6" t="s">
        <v>50</v>
      </c>
      <c r="AB11" s="6">
        <f t="shared" ca="1" si="11"/>
        <v>37</v>
      </c>
      <c r="AC11" s="7" t="s">
        <v>13</v>
      </c>
      <c r="AD11" s="8">
        <f t="shared" ca="1" si="5"/>
        <v>117</v>
      </c>
      <c r="AF11" s="1">
        <v>7</v>
      </c>
      <c r="AG11" s="8">
        <f t="shared" ca="1" si="12"/>
        <v>8</v>
      </c>
      <c r="AH11" s="8">
        <f t="shared" ca="1" si="13"/>
        <v>7</v>
      </c>
      <c r="AI11" s="9"/>
      <c r="AJ11" s="1">
        <v>7</v>
      </c>
      <c r="AK11" s="8">
        <f t="shared" ca="1" si="14"/>
        <v>3</v>
      </c>
      <c r="AL11" s="8">
        <f t="shared" ca="1" si="6"/>
        <v>0</v>
      </c>
      <c r="AN11" s="3">
        <f t="shared" ca="1" si="2"/>
        <v>0.30387187537848837</v>
      </c>
      <c r="AO11" s="4">
        <f t="shared" ca="1" si="0"/>
        <v>68</v>
      </c>
      <c r="AP11" s="1"/>
      <c r="AQ11" s="1">
        <v>11</v>
      </c>
      <c r="AR11" s="1">
        <v>1</v>
      </c>
      <c r="AS11" s="1">
        <v>1</v>
      </c>
      <c r="AW11" s="3">
        <f t="shared" ca="1" si="3"/>
        <v>0.60544060743275319</v>
      </c>
      <c r="AX11" s="4">
        <f t="shared" ca="1" si="1"/>
        <v>39</v>
      </c>
      <c r="AY11" s="1"/>
      <c r="AZ11" s="1">
        <v>11</v>
      </c>
      <c r="BA11" s="1">
        <v>1</v>
      </c>
      <c r="BB11" s="1">
        <v>0</v>
      </c>
    </row>
    <row r="12" spans="1:54" ht="39.950000000000003" customHeight="1" x14ac:dyDescent="0.25">
      <c r="A12" s="55"/>
      <c r="B12" s="78" t="s">
        <v>2</v>
      </c>
      <c r="C12" s="78">
        <f ca="1">V8</f>
        <v>6</v>
      </c>
      <c r="D12" s="78">
        <f ca="1">W8</f>
        <v>6</v>
      </c>
      <c r="E12" s="57"/>
      <c r="F12" s="58"/>
      <c r="G12" s="78" t="s">
        <v>2</v>
      </c>
      <c r="H12" s="78">
        <f ca="1">V9</f>
        <v>4</v>
      </c>
      <c r="I12" s="78">
        <f ca="1">W9</f>
        <v>6</v>
      </c>
      <c r="J12" s="57"/>
      <c r="K12" s="58"/>
      <c r="L12" s="78" t="s">
        <v>55</v>
      </c>
      <c r="M12" s="78">
        <f ca="1">V10</f>
        <v>2</v>
      </c>
      <c r="N12" s="78">
        <f ca="1">W10</f>
        <v>8</v>
      </c>
      <c r="O12" s="59"/>
      <c r="P12" s="1"/>
      <c r="Q12" s="1">
        <v>8</v>
      </c>
      <c r="R12" s="28">
        <f t="shared" ca="1" si="7"/>
        <v>0</v>
      </c>
      <c r="S12" s="8">
        <f t="shared" ca="1" si="8"/>
        <v>7</v>
      </c>
      <c r="T12" s="9"/>
      <c r="U12" s="1">
        <v>8</v>
      </c>
      <c r="V12" s="8">
        <f t="shared" ca="1" si="9"/>
        <v>6</v>
      </c>
      <c r="W12" s="8">
        <f t="shared" ca="1" si="4"/>
        <v>9</v>
      </c>
      <c r="X12" s="9"/>
      <c r="Y12" s="1">
        <v>8</v>
      </c>
      <c r="Z12" s="5">
        <f t="shared" ca="1" si="10"/>
        <v>9</v>
      </c>
      <c r="AA12" s="6" t="s">
        <v>50</v>
      </c>
      <c r="AB12" s="6">
        <f t="shared" ca="1" si="11"/>
        <v>67</v>
      </c>
      <c r="AC12" s="7" t="s">
        <v>51</v>
      </c>
      <c r="AD12" s="8">
        <f t="shared" ca="1" si="5"/>
        <v>76</v>
      </c>
      <c r="AF12" s="1">
        <v>8</v>
      </c>
      <c r="AG12" s="8">
        <f t="shared" ca="1" si="12"/>
        <v>0</v>
      </c>
      <c r="AH12" s="8">
        <f t="shared" ca="1" si="13"/>
        <v>7</v>
      </c>
      <c r="AI12" s="9"/>
      <c r="AJ12" s="1">
        <v>8</v>
      </c>
      <c r="AK12" s="8">
        <f t="shared" ca="1" si="14"/>
        <v>6</v>
      </c>
      <c r="AL12" s="8">
        <f t="shared" ca="1" si="6"/>
        <v>9</v>
      </c>
      <c r="AN12" s="3">
        <f t="shared" ca="1" si="2"/>
        <v>0.54238930836439636</v>
      </c>
      <c r="AO12" s="4">
        <f t="shared" ca="1" si="0"/>
        <v>43</v>
      </c>
      <c r="AP12" s="1"/>
      <c r="AQ12" s="1">
        <v>12</v>
      </c>
      <c r="AR12" s="1">
        <v>1</v>
      </c>
      <c r="AS12" s="1">
        <v>2</v>
      </c>
      <c r="AW12" s="3">
        <f t="shared" ca="1" si="3"/>
        <v>0.26570356074655677</v>
      </c>
      <c r="AX12" s="4">
        <f t="shared" ca="1" si="1"/>
        <v>73</v>
      </c>
      <c r="AY12" s="1"/>
      <c r="AZ12" s="1">
        <v>12</v>
      </c>
      <c r="BA12" s="1">
        <v>1</v>
      </c>
      <c r="BB12" s="1">
        <v>1</v>
      </c>
    </row>
    <row r="13" spans="1:54" ht="26.1" customHeight="1" x14ac:dyDescent="0.25">
      <c r="A13" s="55"/>
      <c r="B13" s="82"/>
      <c r="C13" s="82"/>
      <c r="D13" s="83"/>
      <c r="E13" s="57"/>
      <c r="F13" s="58"/>
      <c r="G13" s="82"/>
      <c r="H13" s="82"/>
      <c r="I13" s="83"/>
      <c r="J13" s="57"/>
      <c r="K13" s="58"/>
      <c r="L13" s="82"/>
      <c r="M13" s="82"/>
      <c r="N13" s="83"/>
      <c r="O13" s="59"/>
      <c r="P13" s="1"/>
      <c r="Q13" s="1">
        <v>9</v>
      </c>
      <c r="R13" s="28">
        <f t="shared" ca="1" si="7"/>
        <v>7</v>
      </c>
      <c r="S13" s="8">
        <f t="shared" ca="1" si="8"/>
        <v>6</v>
      </c>
      <c r="T13" s="9"/>
      <c r="U13" s="1">
        <v>9</v>
      </c>
      <c r="V13" s="8">
        <f t="shared" ca="1" si="9"/>
        <v>1</v>
      </c>
      <c r="W13" s="8">
        <f t="shared" ca="1" si="4"/>
        <v>5</v>
      </c>
      <c r="X13" s="9"/>
      <c r="Y13" s="1">
        <v>9</v>
      </c>
      <c r="Z13" s="5">
        <f t="shared" ca="1" si="10"/>
        <v>75</v>
      </c>
      <c r="AA13" s="6" t="s">
        <v>50</v>
      </c>
      <c r="AB13" s="6">
        <f t="shared" ca="1" si="11"/>
        <v>16</v>
      </c>
      <c r="AC13" s="7" t="s">
        <v>51</v>
      </c>
      <c r="AD13" s="8">
        <f t="shared" ca="1" si="5"/>
        <v>91</v>
      </c>
      <c r="AF13" s="1">
        <v>9</v>
      </c>
      <c r="AG13" s="8">
        <f t="shared" ca="1" si="12"/>
        <v>7</v>
      </c>
      <c r="AH13" s="8">
        <f t="shared" ca="1" si="13"/>
        <v>6</v>
      </c>
      <c r="AI13" s="9"/>
      <c r="AJ13" s="1">
        <v>9</v>
      </c>
      <c r="AK13" s="8">
        <f t="shared" ca="1" si="14"/>
        <v>1</v>
      </c>
      <c r="AL13" s="8">
        <f t="shared" ca="1" si="6"/>
        <v>5</v>
      </c>
      <c r="AN13" s="3">
        <f t="shared" ca="1" si="2"/>
        <v>0.75066451418853175</v>
      </c>
      <c r="AO13" s="4">
        <f t="shared" ca="1" si="0"/>
        <v>24</v>
      </c>
      <c r="AP13" s="1"/>
      <c r="AQ13" s="1">
        <v>13</v>
      </c>
      <c r="AR13" s="1">
        <v>1</v>
      </c>
      <c r="AS13" s="1">
        <v>3</v>
      </c>
      <c r="AW13" s="3">
        <f t="shared" ca="1" si="3"/>
        <v>8.157117375046341E-2</v>
      </c>
      <c r="AX13" s="4">
        <f t="shared" ca="1" si="1"/>
        <v>91</v>
      </c>
      <c r="AY13" s="1"/>
      <c r="AZ13" s="1">
        <v>13</v>
      </c>
      <c r="BA13" s="1">
        <v>1</v>
      </c>
      <c r="BB13" s="1">
        <v>2</v>
      </c>
    </row>
    <row r="14" spans="1:54" ht="45" customHeight="1" x14ac:dyDescent="0.25">
      <c r="A14" s="16"/>
      <c r="B14" s="84"/>
      <c r="C14" s="85"/>
      <c r="D14" s="85"/>
      <c r="E14" s="19"/>
      <c r="F14" s="16"/>
      <c r="G14" s="84"/>
      <c r="H14" s="85"/>
      <c r="I14" s="85"/>
      <c r="J14" s="19"/>
      <c r="K14" s="16"/>
      <c r="L14" s="84"/>
      <c r="M14" s="85"/>
      <c r="N14" s="85"/>
      <c r="O14" s="19"/>
      <c r="P14" s="1"/>
      <c r="Q14" s="1">
        <v>10</v>
      </c>
      <c r="R14" s="28">
        <f t="shared" ca="1" si="7"/>
        <v>9</v>
      </c>
      <c r="S14" s="8">
        <f t="shared" ca="1" si="8"/>
        <v>0</v>
      </c>
      <c r="T14" s="9"/>
      <c r="U14" s="1">
        <v>10</v>
      </c>
      <c r="V14" s="8">
        <f t="shared" ca="1" si="9"/>
        <v>6</v>
      </c>
      <c r="W14" s="8">
        <f t="shared" ca="1" si="4"/>
        <v>9</v>
      </c>
      <c r="X14" s="9"/>
      <c r="Y14" s="1">
        <v>10</v>
      </c>
      <c r="Z14" s="5">
        <f t="shared" ca="1" si="10"/>
        <v>99</v>
      </c>
      <c r="AA14" s="6" t="s">
        <v>12</v>
      </c>
      <c r="AB14" s="6">
        <f t="shared" ca="1" si="11"/>
        <v>60</v>
      </c>
      <c r="AC14" s="7" t="s">
        <v>51</v>
      </c>
      <c r="AD14" s="8">
        <f t="shared" ca="1" si="5"/>
        <v>159</v>
      </c>
      <c r="AF14" s="1">
        <v>10</v>
      </c>
      <c r="AG14" s="8">
        <f t="shared" ca="1" si="12"/>
        <v>9</v>
      </c>
      <c r="AH14" s="8">
        <f t="shared" ca="1" si="13"/>
        <v>0</v>
      </c>
      <c r="AI14" s="9"/>
      <c r="AJ14" s="1">
        <v>10</v>
      </c>
      <c r="AK14" s="8">
        <f t="shared" ca="1" si="14"/>
        <v>6</v>
      </c>
      <c r="AL14" s="8">
        <f t="shared" ca="1" si="6"/>
        <v>9</v>
      </c>
      <c r="AN14" s="3">
        <f t="shared" ca="1" si="2"/>
        <v>0.69480995187589245</v>
      </c>
      <c r="AO14" s="4">
        <f t="shared" ca="1" si="0"/>
        <v>28</v>
      </c>
      <c r="AP14" s="1"/>
      <c r="AQ14" s="1">
        <v>14</v>
      </c>
      <c r="AR14" s="1">
        <v>1</v>
      </c>
      <c r="AS14" s="1">
        <v>4</v>
      </c>
      <c r="AW14" s="3">
        <f t="shared" ca="1" si="3"/>
        <v>0.27720960923065552</v>
      </c>
      <c r="AX14" s="4">
        <f t="shared" ca="1" si="1"/>
        <v>72</v>
      </c>
      <c r="AY14" s="1"/>
      <c r="AZ14" s="1">
        <v>14</v>
      </c>
      <c r="BA14" s="1">
        <v>1</v>
      </c>
      <c r="BB14" s="1">
        <v>3</v>
      </c>
    </row>
    <row r="15" spans="1:54" ht="12.95" customHeight="1" x14ac:dyDescent="0.25">
      <c r="A15" s="24"/>
      <c r="B15" s="25"/>
      <c r="C15" s="25"/>
      <c r="D15" s="25"/>
      <c r="E15" s="26"/>
      <c r="F15" s="24"/>
      <c r="G15" s="25"/>
      <c r="H15" s="25"/>
      <c r="I15" s="25"/>
      <c r="J15" s="26"/>
      <c r="K15" s="24"/>
      <c r="L15" s="25"/>
      <c r="M15" s="25"/>
      <c r="N15" s="25"/>
      <c r="O15" s="26"/>
      <c r="P15" s="1"/>
      <c r="Q15" s="1">
        <v>11</v>
      </c>
      <c r="R15" s="28">
        <f t="shared" ca="1" si="7"/>
        <v>6</v>
      </c>
      <c r="S15" s="8">
        <f t="shared" ca="1" si="8"/>
        <v>3</v>
      </c>
      <c r="T15" s="9"/>
      <c r="U15" s="1">
        <v>11</v>
      </c>
      <c r="V15" s="8">
        <f t="shared" ca="1" si="9"/>
        <v>8</v>
      </c>
      <c r="W15" s="8">
        <f t="shared" ca="1" si="4"/>
        <v>8</v>
      </c>
      <c r="X15" s="9"/>
      <c r="Y15" s="1">
        <v>11</v>
      </c>
      <c r="Z15" s="5">
        <f t="shared" ca="1" si="10"/>
        <v>68</v>
      </c>
      <c r="AA15" s="6" t="s">
        <v>50</v>
      </c>
      <c r="AB15" s="6">
        <f t="shared" ca="1" si="11"/>
        <v>83</v>
      </c>
      <c r="AC15" s="7" t="s">
        <v>13</v>
      </c>
      <c r="AD15" s="8">
        <f t="shared" ca="1" si="5"/>
        <v>151</v>
      </c>
      <c r="AF15" s="1">
        <v>11</v>
      </c>
      <c r="AG15" s="8">
        <f t="shared" ca="1" si="12"/>
        <v>6</v>
      </c>
      <c r="AH15" s="8">
        <f t="shared" ca="1" si="13"/>
        <v>3</v>
      </c>
      <c r="AI15" s="9"/>
      <c r="AJ15" s="1">
        <v>11</v>
      </c>
      <c r="AK15" s="8">
        <f t="shared" ca="1" si="14"/>
        <v>8</v>
      </c>
      <c r="AL15" s="8">
        <f t="shared" ca="1" si="6"/>
        <v>8</v>
      </c>
      <c r="AN15" s="3">
        <f t="shared" ca="1" si="2"/>
        <v>7.5388966831541504E-2</v>
      </c>
      <c r="AO15" s="4">
        <f t="shared" ca="1" si="0"/>
        <v>89</v>
      </c>
      <c r="AP15" s="1"/>
      <c r="AQ15" s="1">
        <v>15</v>
      </c>
      <c r="AR15" s="1">
        <v>1</v>
      </c>
      <c r="AS15" s="1">
        <v>5</v>
      </c>
      <c r="AW15" s="3">
        <f t="shared" ca="1" si="3"/>
        <v>0.17579045582029829</v>
      </c>
      <c r="AX15" s="4">
        <f t="shared" ca="1" si="1"/>
        <v>79</v>
      </c>
      <c r="AY15" s="1"/>
      <c r="AZ15" s="1">
        <v>15</v>
      </c>
      <c r="BA15" s="1">
        <v>1</v>
      </c>
      <c r="BB15" s="1">
        <v>4</v>
      </c>
    </row>
    <row r="16" spans="1:54" ht="12.95" customHeight="1" x14ac:dyDescent="0.25">
      <c r="A16" s="12"/>
      <c r="B16" s="52"/>
      <c r="C16" s="15"/>
      <c r="D16" s="15"/>
      <c r="E16" s="14"/>
      <c r="F16" s="12"/>
      <c r="G16" s="52"/>
      <c r="H16" s="15"/>
      <c r="I16" s="15"/>
      <c r="J16" s="14"/>
      <c r="K16" s="12"/>
      <c r="L16" s="52"/>
      <c r="M16" s="15"/>
      <c r="N16" s="15"/>
      <c r="O16" s="14"/>
      <c r="P16" s="1"/>
      <c r="Q16" s="1">
        <v>12</v>
      </c>
      <c r="R16" s="28">
        <f t="shared" ca="1" si="7"/>
        <v>4</v>
      </c>
      <c r="S16" s="8">
        <f t="shared" ca="1" si="8"/>
        <v>7</v>
      </c>
      <c r="T16" s="9"/>
      <c r="U16" s="1">
        <v>12</v>
      </c>
      <c r="V16" s="8">
        <f t="shared" ca="1" si="9"/>
        <v>3</v>
      </c>
      <c r="W16" s="8">
        <f t="shared" ca="1" si="4"/>
        <v>2</v>
      </c>
      <c r="X16" s="9"/>
      <c r="Y16" s="1">
        <v>12</v>
      </c>
      <c r="Z16" s="5">
        <f t="shared" ca="1" si="10"/>
        <v>42</v>
      </c>
      <c r="AA16" s="6" t="s">
        <v>50</v>
      </c>
      <c r="AB16" s="6">
        <f t="shared" ca="1" si="11"/>
        <v>37</v>
      </c>
      <c r="AC16" s="7" t="s">
        <v>13</v>
      </c>
      <c r="AD16" s="8">
        <f t="shared" ca="1" si="5"/>
        <v>79</v>
      </c>
      <c r="AF16" s="1">
        <v>12</v>
      </c>
      <c r="AG16" s="8">
        <f t="shared" ca="1" si="12"/>
        <v>4</v>
      </c>
      <c r="AH16" s="8">
        <f t="shared" ca="1" si="13"/>
        <v>7</v>
      </c>
      <c r="AI16" s="9"/>
      <c r="AJ16" s="1">
        <v>12</v>
      </c>
      <c r="AK16" s="8">
        <f t="shared" ca="1" si="14"/>
        <v>3</v>
      </c>
      <c r="AL16" s="8">
        <f t="shared" ca="1" si="6"/>
        <v>2</v>
      </c>
      <c r="AN16" s="3">
        <f t="shared" ca="1" si="2"/>
        <v>0.3985280366310413</v>
      </c>
      <c r="AO16" s="4">
        <f t="shared" ca="1" si="0"/>
        <v>58</v>
      </c>
      <c r="AP16" s="1"/>
      <c r="AQ16" s="1">
        <v>16</v>
      </c>
      <c r="AR16" s="1">
        <v>1</v>
      </c>
      <c r="AS16" s="1">
        <v>6</v>
      </c>
      <c r="AW16" s="3">
        <f t="shared" ca="1" si="3"/>
        <v>0.71456884520874708</v>
      </c>
      <c r="AX16" s="4">
        <f t="shared" ca="1" si="1"/>
        <v>28</v>
      </c>
      <c r="AY16" s="1"/>
      <c r="AZ16" s="1">
        <v>16</v>
      </c>
      <c r="BA16" s="1">
        <v>1</v>
      </c>
      <c r="BB16" s="1">
        <v>5</v>
      </c>
    </row>
    <row r="17" spans="1:54" ht="39.950000000000003" customHeight="1" x14ac:dyDescent="0.25">
      <c r="A17" s="16"/>
      <c r="B17" s="77"/>
      <c r="C17" s="78">
        <f ca="1">R11</f>
        <v>8</v>
      </c>
      <c r="D17" s="78">
        <f ca="1">S11</f>
        <v>7</v>
      </c>
      <c r="E17" s="19"/>
      <c r="F17" s="16"/>
      <c r="G17" s="77"/>
      <c r="H17" s="78">
        <f ca="1">R12</f>
        <v>0</v>
      </c>
      <c r="I17" s="78">
        <f ca="1">S12</f>
        <v>7</v>
      </c>
      <c r="J17" s="19"/>
      <c r="K17" s="16"/>
      <c r="L17" s="77"/>
      <c r="M17" s="78">
        <f ca="1">R13</f>
        <v>7</v>
      </c>
      <c r="N17" s="78">
        <f ca="1">S13</f>
        <v>6</v>
      </c>
      <c r="O17" s="19"/>
      <c r="P17" s="1"/>
      <c r="Q17" s="1"/>
      <c r="R17" s="29" t="s">
        <v>9</v>
      </c>
      <c r="S17" s="29"/>
      <c r="T17" s="3"/>
      <c r="U17" s="3"/>
      <c r="V17" s="29" t="s">
        <v>8</v>
      </c>
      <c r="W17" s="30"/>
      <c r="AN17" s="3">
        <f t="shared" ca="1" si="2"/>
        <v>0.67521214886330705</v>
      </c>
      <c r="AO17" s="4">
        <f t="shared" ca="1" si="0"/>
        <v>29</v>
      </c>
      <c r="AP17" s="1"/>
      <c r="AQ17" s="1">
        <v>17</v>
      </c>
      <c r="AR17" s="1">
        <v>1</v>
      </c>
      <c r="AS17" s="1">
        <v>7</v>
      </c>
      <c r="AW17" s="3">
        <f t="shared" ca="1" si="3"/>
        <v>4.4009491364231379E-2</v>
      </c>
      <c r="AX17" s="4">
        <f t="shared" ca="1" si="1"/>
        <v>96</v>
      </c>
      <c r="AY17" s="1"/>
      <c r="AZ17" s="1">
        <v>17</v>
      </c>
      <c r="BA17" s="1">
        <v>1</v>
      </c>
      <c r="BB17" s="1">
        <v>6</v>
      </c>
    </row>
    <row r="18" spans="1:54" ht="39.950000000000003" customHeight="1" x14ac:dyDescent="0.25">
      <c r="A18" s="55"/>
      <c r="B18" s="78" t="s">
        <v>52</v>
      </c>
      <c r="C18" s="78">
        <f ca="1">V11</f>
        <v>3</v>
      </c>
      <c r="D18" s="78">
        <f ca="1">W11</f>
        <v>0</v>
      </c>
      <c r="E18" s="57"/>
      <c r="F18" s="58"/>
      <c r="G18" s="78" t="s">
        <v>52</v>
      </c>
      <c r="H18" s="78">
        <f ca="1">V12</f>
        <v>6</v>
      </c>
      <c r="I18" s="78">
        <f ca="1">W12</f>
        <v>9</v>
      </c>
      <c r="J18" s="57"/>
      <c r="K18" s="58"/>
      <c r="L18" s="78" t="s">
        <v>55</v>
      </c>
      <c r="M18" s="78">
        <f ca="1">V13</f>
        <v>1</v>
      </c>
      <c r="N18" s="78">
        <f ca="1">W13</f>
        <v>5</v>
      </c>
      <c r="O18" s="59"/>
      <c r="P18" s="1"/>
      <c r="Q18" s="1">
        <v>1</v>
      </c>
      <c r="R18" s="31">
        <f ca="1">R5+V5</f>
        <v>4</v>
      </c>
      <c r="S18" s="31" t="str">
        <f ca="1">IF(R18+IF(V18&gt;=10,1,0)&gt;=10,"◯","")</f>
        <v/>
      </c>
      <c r="U18" s="1">
        <v>1</v>
      </c>
      <c r="V18" s="31">
        <f ca="1">S5+W5</f>
        <v>6</v>
      </c>
      <c r="W18" s="31" t="str">
        <f ca="1">IF(V18&gt;=10,"◯","")</f>
        <v/>
      </c>
      <c r="AN18" s="3">
        <f t="shared" ca="1" si="2"/>
        <v>0.15712555478790968</v>
      </c>
      <c r="AO18" s="4">
        <f t="shared" ca="1" si="0"/>
        <v>79</v>
      </c>
      <c r="AP18" s="1"/>
      <c r="AQ18" s="1">
        <v>18</v>
      </c>
      <c r="AR18" s="1">
        <v>1</v>
      </c>
      <c r="AS18" s="1">
        <v>8</v>
      </c>
      <c r="AW18" s="3">
        <f t="shared" ca="1" si="3"/>
        <v>0.13907685737193831</v>
      </c>
      <c r="AX18" s="4">
        <f t="shared" ca="1" si="1"/>
        <v>84</v>
      </c>
      <c r="AY18" s="1"/>
      <c r="AZ18" s="1">
        <v>18</v>
      </c>
      <c r="BA18" s="1">
        <v>1</v>
      </c>
      <c r="BB18" s="1">
        <v>7</v>
      </c>
    </row>
    <row r="19" spans="1:54" ht="26.1" customHeight="1" x14ac:dyDescent="0.25">
      <c r="A19" s="55"/>
      <c r="B19" s="82"/>
      <c r="C19" s="82"/>
      <c r="D19" s="83"/>
      <c r="E19" s="57"/>
      <c r="F19" s="58"/>
      <c r="G19" s="82"/>
      <c r="H19" s="82"/>
      <c r="I19" s="83"/>
      <c r="J19" s="57"/>
      <c r="K19" s="58"/>
      <c r="L19" s="82"/>
      <c r="M19" s="82"/>
      <c r="N19" s="83"/>
      <c r="O19" s="59"/>
      <c r="P19" s="1"/>
      <c r="Q19" s="1">
        <v>2</v>
      </c>
      <c r="R19" s="31">
        <f t="shared" ref="R19:R29" ca="1" si="15">R6+V6</f>
        <v>10</v>
      </c>
      <c r="S19" s="31" t="str">
        <f t="shared" ref="S19:S29" ca="1" si="16">IF(R19+IF(V19&gt;=10,1,0)&gt;=10,"◯","")</f>
        <v>◯</v>
      </c>
      <c r="U19" s="1">
        <v>2</v>
      </c>
      <c r="V19" s="31">
        <f t="shared" ref="V19:V29" ca="1" si="17">S6+W6</f>
        <v>10</v>
      </c>
      <c r="W19" s="31" t="str">
        <f t="shared" ref="W19:W29" ca="1" si="18">IF(V19&gt;=10,"◯","")</f>
        <v>◯</v>
      </c>
      <c r="AN19" s="3">
        <f t="shared" ca="1" si="2"/>
        <v>0.77075457366055922</v>
      </c>
      <c r="AO19" s="4">
        <f t="shared" ca="1" si="0"/>
        <v>21</v>
      </c>
      <c r="AP19" s="1"/>
      <c r="AQ19" s="1">
        <v>19</v>
      </c>
      <c r="AR19" s="1">
        <v>1</v>
      </c>
      <c r="AS19" s="1">
        <v>9</v>
      </c>
      <c r="AW19" s="3">
        <f t="shared" ca="1" si="3"/>
        <v>0.65475409017998776</v>
      </c>
      <c r="AX19" s="4">
        <f t="shared" ca="1" si="1"/>
        <v>34</v>
      </c>
      <c r="AY19" s="1"/>
      <c r="AZ19" s="1">
        <v>19</v>
      </c>
      <c r="BA19" s="1">
        <v>1</v>
      </c>
      <c r="BB19" s="1">
        <v>8</v>
      </c>
    </row>
    <row r="20" spans="1:54" ht="45" customHeight="1" x14ac:dyDescent="0.25">
      <c r="A20" s="16"/>
      <c r="B20" s="11"/>
      <c r="C20" s="11"/>
      <c r="D20" s="11"/>
      <c r="E20" s="19"/>
      <c r="F20" s="16"/>
      <c r="G20" s="11"/>
      <c r="H20" s="11"/>
      <c r="I20" s="11"/>
      <c r="J20" s="19"/>
      <c r="K20" s="16"/>
      <c r="L20" s="11"/>
      <c r="M20" s="11"/>
      <c r="N20" s="11"/>
      <c r="O20" s="19"/>
      <c r="P20" s="1"/>
      <c r="Q20" s="1">
        <v>3</v>
      </c>
      <c r="R20" s="31">
        <f t="shared" ca="1" si="15"/>
        <v>12</v>
      </c>
      <c r="S20" s="31" t="str">
        <f t="shared" ca="1" si="16"/>
        <v>◯</v>
      </c>
      <c r="U20" s="1">
        <v>3</v>
      </c>
      <c r="V20" s="31">
        <f t="shared" ca="1" si="17"/>
        <v>10</v>
      </c>
      <c r="W20" s="31" t="str">
        <f t="shared" ca="1" si="18"/>
        <v>◯</v>
      </c>
      <c r="AN20" s="3">
        <f t="shared" ca="1" si="2"/>
        <v>0.46343178605959623</v>
      </c>
      <c r="AO20" s="4">
        <f t="shared" ca="1" si="0"/>
        <v>52</v>
      </c>
      <c r="AP20" s="1"/>
      <c r="AQ20" s="1">
        <v>20</v>
      </c>
      <c r="AR20" s="1">
        <v>2</v>
      </c>
      <c r="AS20" s="1">
        <v>0</v>
      </c>
      <c r="AW20" s="3">
        <f t="shared" ca="1" si="3"/>
        <v>0.25457797257412729</v>
      </c>
      <c r="AX20" s="4">
        <f t="shared" ca="1" si="1"/>
        <v>75</v>
      </c>
      <c r="AY20" s="1"/>
      <c r="AZ20" s="1">
        <v>20</v>
      </c>
      <c r="BA20" s="1">
        <v>1</v>
      </c>
      <c r="BB20" s="1">
        <v>9</v>
      </c>
    </row>
    <row r="21" spans="1:54" ht="12.95" customHeight="1" x14ac:dyDescent="0.25">
      <c r="A21" s="24"/>
      <c r="B21" s="25"/>
      <c r="C21" s="25"/>
      <c r="D21" s="25"/>
      <c r="E21" s="26"/>
      <c r="F21" s="24"/>
      <c r="G21" s="25"/>
      <c r="H21" s="25"/>
      <c r="I21" s="25"/>
      <c r="J21" s="26"/>
      <c r="K21" s="24"/>
      <c r="L21" s="25"/>
      <c r="M21" s="25"/>
      <c r="N21" s="25"/>
      <c r="O21" s="26"/>
      <c r="P21" s="1"/>
      <c r="Q21" s="1">
        <v>4</v>
      </c>
      <c r="R21" s="31">
        <f t="shared" ca="1" si="15"/>
        <v>7</v>
      </c>
      <c r="S21" s="31" t="str">
        <f t="shared" ca="1" si="16"/>
        <v/>
      </c>
      <c r="U21" s="1">
        <v>4</v>
      </c>
      <c r="V21" s="31">
        <f t="shared" ca="1" si="17"/>
        <v>13</v>
      </c>
      <c r="W21" s="31" t="str">
        <f t="shared" ca="1" si="18"/>
        <v>◯</v>
      </c>
      <c r="AN21" s="3">
        <f t="shared" ca="1" si="2"/>
        <v>0.84596253886423878</v>
      </c>
      <c r="AO21" s="4">
        <f t="shared" ca="1" si="0"/>
        <v>14</v>
      </c>
      <c r="AP21" s="1"/>
      <c r="AQ21" s="1">
        <v>21</v>
      </c>
      <c r="AR21" s="1">
        <v>2</v>
      </c>
      <c r="AS21" s="1">
        <v>1</v>
      </c>
      <c r="AW21" s="3">
        <f t="shared" ca="1" si="3"/>
        <v>0.83371730799687982</v>
      </c>
      <c r="AX21" s="4">
        <f t="shared" ca="1" si="1"/>
        <v>16</v>
      </c>
      <c r="AY21" s="1"/>
      <c r="AZ21" s="1">
        <v>21</v>
      </c>
      <c r="BA21" s="1">
        <v>2</v>
      </c>
      <c r="BB21" s="1">
        <v>0</v>
      </c>
    </row>
    <row r="22" spans="1:54" ht="12.95" customHeight="1" x14ac:dyDescent="0.25">
      <c r="A22" s="12"/>
      <c r="B22" s="52"/>
      <c r="C22" s="15"/>
      <c r="D22" s="15"/>
      <c r="E22" s="14"/>
      <c r="F22" s="12"/>
      <c r="G22" s="52"/>
      <c r="H22" s="15"/>
      <c r="I22" s="15"/>
      <c r="J22" s="14"/>
      <c r="K22" s="12"/>
      <c r="L22" s="52"/>
      <c r="M22" s="15"/>
      <c r="N22" s="15"/>
      <c r="O22" s="14"/>
      <c r="P22" s="1"/>
      <c r="Q22" s="1">
        <v>5</v>
      </c>
      <c r="R22" s="31">
        <f t="shared" ca="1" si="15"/>
        <v>12</v>
      </c>
      <c r="S22" s="31" t="str">
        <f t="shared" ca="1" si="16"/>
        <v>◯</v>
      </c>
      <c r="U22" s="1">
        <v>5</v>
      </c>
      <c r="V22" s="31">
        <f t="shared" ca="1" si="17"/>
        <v>12</v>
      </c>
      <c r="W22" s="31" t="str">
        <f t="shared" ca="1" si="18"/>
        <v>◯</v>
      </c>
      <c r="AN22" s="3">
        <f t="shared" ca="1" si="2"/>
        <v>0.98221575083578827</v>
      </c>
      <c r="AO22" s="4">
        <f t="shared" ca="1" si="0"/>
        <v>1</v>
      </c>
      <c r="AP22" s="1"/>
      <c r="AQ22" s="1">
        <v>22</v>
      </c>
      <c r="AR22" s="1">
        <v>2</v>
      </c>
      <c r="AS22" s="1">
        <v>2</v>
      </c>
      <c r="AW22" s="3">
        <f t="shared" ca="1" si="3"/>
        <v>0.47176444917824389</v>
      </c>
      <c r="AX22" s="4">
        <f t="shared" ca="1" si="1"/>
        <v>54</v>
      </c>
      <c r="AY22" s="1"/>
      <c r="AZ22" s="1">
        <v>22</v>
      </c>
      <c r="BA22" s="1">
        <v>2</v>
      </c>
      <c r="BB22" s="1">
        <v>1</v>
      </c>
    </row>
    <row r="23" spans="1:54" ht="39.950000000000003" customHeight="1" x14ac:dyDescent="0.25">
      <c r="A23" s="16"/>
      <c r="B23" s="77"/>
      <c r="C23" s="78">
        <f ca="1">R14</f>
        <v>9</v>
      </c>
      <c r="D23" s="78">
        <f ca="1">S14</f>
        <v>0</v>
      </c>
      <c r="E23" s="19"/>
      <c r="F23" s="16"/>
      <c r="G23" s="77"/>
      <c r="H23" s="78">
        <f ca="1">R15</f>
        <v>6</v>
      </c>
      <c r="I23" s="78">
        <f ca="1">S15</f>
        <v>3</v>
      </c>
      <c r="J23" s="19"/>
      <c r="K23" s="16"/>
      <c r="L23" s="77"/>
      <c r="M23" s="78">
        <f ca="1">R16</f>
        <v>4</v>
      </c>
      <c r="N23" s="78">
        <f ca="1">S16</f>
        <v>7</v>
      </c>
      <c r="O23" s="19"/>
      <c r="P23" s="1"/>
      <c r="Q23" s="1">
        <v>6</v>
      </c>
      <c r="R23" s="31">
        <f t="shared" ca="1" si="15"/>
        <v>4</v>
      </c>
      <c r="S23" s="31" t="str">
        <f t="shared" ca="1" si="16"/>
        <v/>
      </c>
      <c r="U23" s="1">
        <v>6</v>
      </c>
      <c r="V23" s="31">
        <f t="shared" ca="1" si="17"/>
        <v>9</v>
      </c>
      <c r="W23" s="31" t="str">
        <f t="shared" ca="1" si="18"/>
        <v/>
      </c>
      <c r="AN23" s="3">
        <f t="shared" ca="1" si="2"/>
        <v>0.55275237549969303</v>
      </c>
      <c r="AO23" s="4">
        <f t="shared" ca="1" si="0"/>
        <v>40</v>
      </c>
      <c r="AP23" s="1"/>
      <c r="AQ23" s="1">
        <v>23</v>
      </c>
      <c r="AR23" s="1">
        <v>2</v>
      </c>
      <c r="AS23" s="1">
        <v>3</v>
      </c>
      <c r="AW23" s="3">
        <f t="shared" ca="1" si="3"/>
        <v>0.49982631374694608</v>
      </c>
      <c r="AX23" s="4">
        <f t="shared" ca="1" si="1"/>
        <v>49</v>
      </c>
      <c r="AY23" s="1"/>
      <c r="AZ23" s="1">
        <v>23</v>
      </c>
      <c r="BA23" s="1">
        <v>2</v>
      </c>
      <c r="BB23" s="1">
        <v>2</v>
      </c>
    </row>
    <row r="24" spans="1:54" ht="39.950000000000003" customHeight="1" x14ac:dyDescent="0.25">
      <c r="A24" s="55"/>
      <c r="B24" s="78" t="s">
        <v>52</v>
      </c>
      <c r="C24" s="78">
        <f ca="1">V14</f>
        <v>6</v>
      </c>
      <c r="D24" s="78">
        <f ca="1">W14</f>
        <v>9</v>
      </c>
      <c r="E24" s="57"/>
      <c r="F24" s="58"/>
      <c r="G24" s="78" t="s">
        <v>52</v>
      </c>
      <c r="H24" s="78">
        <f ca="1">V15</f>
        <v>8</v>
      </c>
      <c r="I24" s="78">
        <f ca="1">W15</f>
        <v>8</v>
      </c>
      <c r="J24" s="57"/>
      <c r="K24" s="58"/>
      <c r="L24" s="78" t="s">
        <v>2</v>
      </c>
      <c r="M24" s="78">
        <f ca="1">V16</f>
        <v>3</v>
      </c>
      <c r="N24" s="78">
        <f ca="1">W16</f>
        <v>2</v>
      </c>
      <c r="O24" s="59"/>
      <c r="P24" s="1"/>
      <c r="Q24" s="1">
        <v>7</v>
      </c>
      <c r="R24" s="31">
        <f t="shared" ca="1" si="15"/>
        <v>11</v>
      </c>
      <c r="S24" s="31" t="str">
        <f t="shared" ca="1" si="16"/>
        <v>◯</v>
      </c>
      <c r="U24" s="1">
        <v>7</v>
      </c>
      <c r="V24" s="31">
        <f t="shared" ca="1" si="17"/>
        <v>7</v>
      </c>
      <c r="W24" s="31" t="str">
        <f t="shared" ca="1" si="18"/>
        <v/>
      </c>
      <c r="AN24" s="3">
        <f t="shared" ca="1" si="2"/>
        <v>0.72728185862613437</v>
      </c>
      <c r="AO24" s="4">
        <f t="shared" ca="1" si="0"/>
        <v>25</v>
      </c>
      <c r="AP24" s="1"/>
      <c r="AQ24" s="1">
        <v>24</v>
      </c>
      <c r="AR24" s="1">
        <v>2</v>
      </c>
      <c r="AS24" s="1">
        <v>4</v>
      </c>
      <c r="AW24" s="3">
        <f t="shared" ca="1" si="3"/>
        <v>3.8671922623138677E-2</v>
      </c>
      <c r="AX24" s="4">
        <f t="shared" ca="1" si="1"/>
        <v>97</v>
      </c>
      <c r="AY24" s="1"/>
      <c r="AZ24" s="1">
        <v>24</v>
      </c>
      <c r="BA24" s="1">
        <v>2</v>
      </c>
      <c r="BB24" s="1">
        <v>3</v>
      </c>
    </row>
    <row r="25" spans="1:54" ht="26.1" customHeight="1" x14ac:dyDescent="0.25">
      <c r="A25" s="55"/>
      <c r="B25" s="82"/>
      <c r="C25" s="82"/>
      <c r="D25" s="83"/>
      <c r="E25" s="57"/>
      <c r="F25" s="58"/>
      <c r="G25" s="82"/>
      <c r="H25" s="82"/>
      <c r="I25" s="83"/>
      <c r="J25" s="57"/>
      <c r="K25" s="58"/>
      <c r="L25" s="82"/>
      <c r="M25" s="82"/>
      <c r="N25" s="83"/>
      <c r="O25" s="59"/>
      <c r="P25" s="1"/>
      <c r="Q25" s="1">
        <v>8</v>
      </c>
      <c r="R25" s="31">
        <f t="shared" ca="1" si="15"/>
        <v>6</v>
      </c>
      <c r="S25" s="31" t="str">
        <f t="shared" ca="1" si="16"/>
        <v/>
      </c>
      <c r="U25" s="1">
        <v>8</v>
      </c>
      <c r="V25" s="31">
        <f t="shared" ca="1" si="17"/>
        <v>16</v>
      </c>
      <c r="W25" s="31" t="str">
        <f t="shared" ca="1" si="18"/>
        <v>◯</v>
      </c>
      <c r="AN25" s="3">
        <f t="shared" ca="1" si="2"/>
        <v>0.65225017884740355</v>
      </c>
      <c r="AO25" s="4">
        <f t="shared" ca="1" si="0"/>
        <v>31</v>
      </c>
      <c r="AP25" s="1"/>
      <c r="AQ25" s="1">
        <v>25</v>
      </c>
      <c r="AR25" s="1">
        <v>2</v>
      </c>
      <c r="AS25" s="1">
        <v>5</v>
      </c>
      <c r="AW25" s="3">
        <f t="shared" ca="1" si="3"/>
        <v>0.32175013752374748</v>
      </c>
      <c r="AX25" s="4">
        <f t="shared" ca="1" si="1"/>
        <v>65</v>
      </c>
      <c r="AY25" s="1"/>
      <c r="AZ25" s="1">
        <v>25</v>
      </c>
      <c r="BA25" s="1">
        <v>2</v>
      </c>
      <c r="BB25" s="1">
        <v>4</v>
      </c>
    </row>
    <row r="26" spans="1:54" ht="45" customHeight="1" x14ac:dyDescent="0.25">
      <c r="A26" s="16"/>
      <c r="B26" s="11"/>
      <c r="C26" s="11"/>
      <c r="D26" s="11"/>
      <c r="E26" s="19"/>
      <c r="F26" s="16"/>
      <c r="G26" s="11"/>
      <c r="H26" s="11"/>
      <c r="I26" s="11"/>
      <c r="J26" s="19"/>
      <c r="K26" s="16"/>
      <c r="L26" s="11"/>
      <c r="M26" s="11"/>
      <c r="N26" s="11"/>
      <c r="O26" s="19"/>
      <c r="P26" s="1"/>
      <c r="Q26" s="1">
        <v>9</v>
      </c>
      <c r="R26" s="31">
        <f t="shared" ca="1" si="15"/>
        <v>8</v>
      </c>
      <c r="S26" s="31" t="str">
        <f t="shared" ca="1" si="16"/>
        <v/>
      </c>
      <c r="U26" s="1">
        <v>9</v>
      </c>
      <c r="V26" s="31">
        <f t="shared" ca="1" si="17"/>
        <v>11</v>
      </c>
      <c r="W26" s="31" t="str">
        <f t="shared" ca="1" si="18"/>
        <v>◯</v>
      </c>
      <c r="AN26" s="3">
        <f t="shared" ca="1" si="2"/>
        <v>0.62187456513543726</v>
      </c>
      <c r="AO26" s="4">
        <f t="shared" ca="1" si="0"/>
        <v>35</v>
      </c>
      <c r="AP26" s="1"/>
      <c r="AQ26" s="1">
        <v>26</v>
      </c>
      <c r="AR26" s="1">
        <v>2</v>
      </c>
      <c r="AS26" s="1">
        <v>6</v>
      </c>
      <c r="AW26" s="3">
        <f t="shared" ca="1" si="3"/>
        <v>0.38803007397954015</v>
      </c>
      <c r="AX26" s="4">
        <f t="shared" ca="1" si="1"/>
        <v>59</v>
      </c>
      <c r="AY26" s="1"/>
      <c r="AZ26" s="1">
        <v>26</v>
      </c>
      <c r="BA26" s="1">
        <v>2</v>
      </c>
      <c r="BB26" s="1">
        <v>5</v>
      </c>
    </row>
    <row r="27" spans="1:54" ht="12.95" customHeight="1" x14ac:dyDescent="0.25">
      <c r="A27" s="24"/>
      <c r="B27" s="25"/>
      <c r="C27" s="25"/>
      <c r="D27" s="25"/>
      <c r="E27" s="26"/>
      <c r="F27" s="24"/>
      <c r="G27" s="25"/>
      <c r="H27" s="25"/>
      <c r="I27" s="25"/>
      <c r="J27" s="26"/>
      <c r="K27" s="24"/>
      <c r="L27" s="25"/>
      <c r="M27" s="25"/>
      <c r="N27" s="25"/>
      <c r="O27" s="26"/>
      <c r="P27" s="1"/>
      <c r="Q27" s="1">
        <v>10</v>
      </c>
      <c r="R27" s="31">
        <f t="shared" ca="1" si="15"/>
        <v>15</v>
      </c>
      <c r="S27" s="31" t="str">
        <f t="shared" ca="1" si="16"/>
        <v>◯</v>
      </c>
      <c r="U27" s="1">
        <v>10</v>
      </c>
      <c r="V27" s="31">
        <f t="shared" ca="1" si="17"/>
        <v>9</v>
      </c>
      <c r="W27" s="31" t="str">
        <f t="shared" ca="1" si="18"/>
        <v/>
      </c>
      <c r="AN27" s="3">
        <f t="shared" ca="1" si="2"/>
        <v>0.495548528381348</v>
      </c>
      <c r="AO27" s="4">
        <f t="shared" ca="1" si="0"/>
        <v>48</v>
      </c>
      <c r="AP27" s="1"/>
      <c r="AQ27" s="1">
        <v>27</v>
      </c>
      <c r="AR27" s="1">
        <v>2</v>
      </c>
      <c r="AS27" s="1">
        <v>7</v>
      </c>
      <c r="AW27" s="3">
        <f t="shared" ca="1" si="3"/>
        <v>0.60340845594919945</v>
      </c>
      <c r="AX27" s="4">
        <f t="shared" ca="1" si="1"/>
        <v>40</v>
      </c>
      <c r="AY27" s="1"/>
      <c r="AZ27" s="1">
        <v>27</v>
      </c>
      <c r="BA27" s="1">
        <v>2</v>
      </c>
      <c r="BB27" s="1">
        <v>6</v>
      </c>
    </row>
    <row r="28" spans="1:54" ht="33.75" customHeight="1" thickBot="1" x14ac:dyDescent="0.3">
      <c r="A28" s="71" t="str">
        <f t="shared" ref="A28:N28" si="19">A1</f>
        <v>たし算 ひっ算 ２けた オールミックス ノーマル下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47">
        <f t="shared" si="19"/>
        <v>1</v>
      </c>
      <c r="O28" s="47"/>
      <c r="P28" s="1"/>
      <c r="Q28" s="1">
        <v>11</v>
      </c>
      <c r="R28" s="31">
        <f t="shared" ca="1" si="15"/>
        <v>14</v>
      </c>
      <c r="S28" s="31" t="str">
        <f t="shared" ca="1" si="16"/>
        <v>◯</v>
      </c>
      <c r="U28" s="1">
        <v>11</v>
      </c>
      <c r="V28" s="31">
        <f t="shared" ca="1" si="17"/>
        <v>11</v>
      </c>
      <c r="W28" s="31" t="str">
        <f t="shared" ca="1" si="18"/>
        <v>◯</v>
      </c>
      <c r="AN28" s="3">
        <f t="shared" ca="1" si="2"/>
        <v>0.89202897139641424</v>
      </c>
      <c r="AO28" s="4">
        <f t="shared" ca="1" si="0"/>
        <v>11</v>
      </c>
      <c r="AP28" s="1"/>
      <c r="AQ28" s="1">
        <v>28</v>
      </c>
      <c r="AR28" s="1">
        <v>2</v>
      </c>
      <c r="AS28" s="1">
        <v>8</v>
      </c>
      <c r="AW28" s="3">
        <f t="shared" ca="1" si="3"/>
        <v>0.47141338151954115</v>
      </c>
      <c r="AX28" s="4">
        <f t="shared" ca="1" si="1"/>
        <v>55</v>
      </c>
      <c r="AY28" s="1"/>
      <c r="AZ28" s="1">
        <v>28</v>
      </c>
      <c r="BA28" s="1">
        <v>2</v>
      </c>
      <c r="BB28" s="1">
        <v>7</v>
      </c>
    </row>
    <row r="29" spans="1:54" ht="38.25" customHeight="1" thickBot="1" x14ac:dyDescent="0.3">
      <c r="B29" s="48" t="str">
        <f>B2</f>
        <v>　　月　　日</v>
      </c>
      <c r="C29" s="49"/>
      <c r="D29" s="50"/>
      <c r="E29" s="48" t="str">
        <f t="shared" ref="E29" si="20">E2</f>
        <v>名前</v>
      </c>
      <c r="F29" s="49"/>
      <c r="G29" s="51"/>
      <c r="H29" s="38"/>
      <c r="I29" s="39"/>
      <c r="J29" s="39"/>
      <c r="K29" s="39"/>
      <c r="L29" s="39"/>
      <c r="M29" s="39"/>
      <c r="N29" s="40"/>
      <c r="P29" s="1"/>
      <c r="Q29" s="1">
        <v>12</v>
      </c>
      <c r="R29" s="31">
        <f t="shared" ca="1" si="15"/>
        <v>7</v>
      </c>
      <c r="S29" s="31" t="str">
        <f t="shared" ca="1" si="16"/>
        <v/>
      </c>
      <c r="U29" s="1">
        <v>12</v>
      </c>
      <c r="V29" s="31">
        <f t="shared" ca="1" si="17"/>
        <v>9</v>
      </c>
      <c r="W29" s="31" t="str">
        <f t="shared" ca="1" si="18"/>
        <v/>
      </c>
      <c r="AN29" s="3">
        <f t="shared" ca="1" si="2"/>
        <v>0.32927441253318468</v>
      </c>
      <c r="AO29" s="4">
        <f t="shared" ca="1" si="0"/>
        <v>65</v>
      </c>
      <c r="AP29" s="1"/>
      <c r="AQ29" s="1">
        <v>29</v>
      </c>
      <c r="AR29" s="1">
        <v>2</v>
      </c>
      <c r="AS29" s="1">
        <v>9</v>
      </c>
      <c r="AW29" s="3">
        <f t="shared" ca="1" si="3"/>
        <v>9.1143966437726043E-2</v>
      </c>
      <c r="AX29" s="4">
        <f t="shared" ca="1" si="1"/>
        <v>88</v>
      </c>
      <c r="AY29" s="1"/>
      <c r="AZ29" s="1">
        <v>29</v>
      </c>
      <c r="BA29" s="1">
        <v>2</v>
      </c>
      <c r="BB29" s="1">
        <v>8</v>
      </c>
    </row>
    <row r="30" spans="1:54" ht="15" customHeight="1" x14ac:dyDescent="0.25">
      <c r="B30" s="10"/>
      <c r="C30" s="10"/>
      <c r="D30" s="10"/>
      <c r="E30" s="10"/>
      <c r="F30" s="10"/>
      <c r="G30" s="10"/>
      <c r="H30" s="11"/>
      <c r="I30" s="11"/>
      <c r="J30" s="11"/>
      <c r="K30" s="11"/>
      <c r="L30" s="11"/>
      <c r="M30" s="11"/>
      <c r="P30" s="1"/>
      <c r="AN30" s="3">
        <f t="shared" ca="1" si="2"/>
        <v>0.54224481506205269</v>
      </c>
      <c r="AO30" s="4">
        <f t="shared" ca="1" si="0"/>
        <v>44</v>
      </c>
      <c r="AP30" s="1"/>
      <c r="AQ30" s="1">
        <v>30</v>
      </c>
      <c r="AR30" s="1">
        <v>3</v>
      </c>
      <c r="AS30" s="1">
        <v>0</v>
      </c>
      <c r="AW30" s="3">
        <f t="shared" ca="1" si="3"/>
        <v>0.5079910803717822</v>
      </c>
      <c r="AX30" s="4">
        <f t="shared" ca="1" si="1"/>
        <v>48</v>
      </c>
      <c r="AY30" s="1"/>
      <c r="AZ30" s="1">
        <v>30</v>
      </c>
      <c r="BA30" s="1">
        <v>2</v>
      </c>
      <c r="BB30" s="1">
        <v>9</v>
      </c>
    </row>
    <row r="31" spans="1:54" ht="12.95" customHeight="1" x14ac:dyDescent="0.25">
      <c r="A31" s="12"/>
      <c r="B31" s="52"/>
      <c r="C31" s="15"/>
      <c r="D31" s="15"/>
      <c r="E31" s="14"/>
      <c r="F31" s="12"/>
      <c r="G31" s="52"/>
      <c r="H31" s="15"/>
      <c r="I31" s="15"/>
      <c r="J31" s="14"/>
      <c r="K31" s="12"/>
      <c r="L31" s="52"/>
      <c r="M31" s="15"/>
      <c r="N31" s="15"/>
      <c r="O31" s="14"/>
      <c r="P31" s="1"/>
      <c r="Q31" s="2">
        <f t="shared" ref="Q31:S42" si="21">Q5</f>
        <v>1</v>
      </c>
      <c r="R31" s="8">
        <f t="shared" ca="1" si="21"/>
        <v>1</v>
      </c>
      <c r="S31" s="8">
        <f t="shared" ca="1" si="21"/>
        <v>2</v>
      </c>
      <c r="T31" s="9"/>
      <c r="U31" s="1">
        <f t="shared" ref="U31:W42" si="22">U5</f>
        <v>1</v>
      </c>
      <c r="V31" s="8">
        <f t="shared" ca="1" si="22"/>
        <v>3</v>
      </c>
      <c r="W31" s="8">
        <f t="shared" ca="1" si="22"/>
        <v>4</v>
      </c>
      <c r="X31" s="9"/>
      <c r="Y31" s="32">
        <f t="shared" ref="Y31:AD42" si="23">Y5</f>
        <v>1</v>
      </c>
      <c r="Z31" s="5">
        <f t="shared" ca="1" si="23"/>
        <v>12</v>
      </c>
      <c r="AA31" s="6" t="str">
        <f t="shared" si="23"/>
        <v>＋</v>
      </c>
      <c r="AB31" s="6">
        <f t="shared" ca="1" si="23"/>
        <v>34</v>
      </c>
      <c r="AC31" s="7" t="str">
        <f t="shared" si="23"/>
        <v>＝</v>
      </c>
      <c r="AD31" s="8">
        <f t="shared" ca="1" si="23"/>
        <v>46</v>
      </c>
      <c r="AN31" s="3">
        <f t="shared" ca="1" si="2"/>
        <v>4.0557467442380424E-2</v>
      </c>
      <c r="AO31" s="4">
        <f t="shared" ca="1" si="0"/>
        <v>95</v>
      </c>
      <c r="AP31" s="1"/>
      <c r="AQ31" s="1">
        <v>31</v>
      </c>
      <c r="AR31" s="1">
        <v>3</v>
      </c>
      <c r="AS31" s="1">
        <v>1</v>
      </c>
      <c r="AW31" s="3">
        <f t="shared" ca="1" si="3"/>
        <v>0.26014248537879348</v>
      </c>
      <c r="AX31" s="4">
        <f t="shared" ca="1" si="1"/>
        <v>74</v>
      </c>
      <c r="AY31" s="1"/>
      <c r="AZ31" s="1">
        <v>31</v>
      </c>
      <c r="BA31" s="1">
        <v>3</v>
      </c>
      <c r="BB31" s="1">
        <v>0</v>
      </c>
    </row>
    <row r="32" spans="1:54" ht="39.950000000000003" customHeight="1" x14ac:dyDescent="0.25">
      <c r="A32" s="16"/>
      <c r="B32" s="73"/>
      <c r="C32" s="18">
        <f t="shared" ref="C32:N32" ca="1" si="24">C5</f>
        <v>1</v>
      </c>
      <c r="D32" s="18">
        <f t="shared" ca="1" si="24"/>
        <v>2</v>
      </c>
      <c r="E32" s="57"/>
      <c r="F32" s="58"/>
      <c r="G32" s="73"/>
      <c r="H32" s="18">
        <f t="shared" ca="1" si="24"/>
        <v>7</v>
      </c>
      <c r="I32" s="18">
        <f t="shared" ca="1" si="24"/>
        <v>8</v>
      </c>
      <c r="J32" s="57"/>
      <c r="K32" s="58"/>
      <c r="L32" s="73"/>
      <c r="M32" s="18">
        <f t="shared" ca="1" si="24"/>
        <v>6</v>
      </c>
      <c r="N32" s="18">
        <f t="shared" ca="1" si="24"/>
        <v>9</v>
      </c>
      <c r="O32" s="19"/>
      <c r="P32" s="1"/>
      <c r="Q32" s="2">
        <f t="shared" si="21"/>
        <v>2</v>
      </c>
      <c r="R32" s="8">
        <f t="shared" ca="1" si="21"/>
        <v>7</v>
      </c>
      <c r="S32" s="8">
        <f t="shared" ca="1" si="21"/>
        <v>8</v>
      </c>
      <c r="T32" s="9"/>
      <c r="U32" s="1">
        <f t="shared" si="22"/>
        <v>2</v>
      </c>
      <c r="V32" s="8">
        <f t="shared" ca="1" si="22"/>
        <v>3</v>
      </c>
      <c r="W32" s="8">
        <f t="shared" ca="1" si="22"/>
        <v>2</v>
      </c>
      <c r="X32" s="9"/>
      <c r="Y32" s="32">
        <f t="shared" si="23"/>
        <v>2</v>
      </c>
      <c r="Z32" s="5">
        <f t="shared" ca="1" si="23"/>
        <v>72</v>
      </c>
      <c r="AA32" s="6" t="str">
        <f t="shared" si="23"/>
        <v>＋</v>
      </c>
      <c r="AB32" s="6">
        <f t="shared" ca="1" si="23"/>
        <v>38</v>
      </c>
      <c r="AC32" s="7" t="str">
        <f t="shared" si="23"/>
        <v>＝</v>
      </c>
      <c r="AD32" s="8">
        <f t="shared" ca="1" si="23"/>
        <v>110</v>
      </c>
      <c r="AN32" s="3">
        <f t="shared" ca="1" si="2"/>
        <v>0.63432107629498602</v>
      </c>
      <c r="AO32" s="4">
        <f t="shared" ca="1" si="0"/>
        <v>33</v>
      </c>
      <c r="AP32" s="1"/>
      <c r="AQ32" s="1">
        <v>32</v>
      </c>
      <c r="AR32" s="1">
        <v>3</v>
      </c>
      <c r="AS32" s="1">
        <v>2</v>
      </c>
      <c r="AW32" s="3">
        <f t="shared" ca="1" si="3"/>
        <v>0.14695128758146991</v>
      </c>
      <c r="AX32" s="4">
        <f t="shared" ca="1" si="1"/>
        <v>82</v>
      </c>
      <c r="AY32" s="1"/>
      <c r="AZ32" s="1">
        <v>32</v>
      </c>
      <c r="BA32" s="1">
        <v>3</v>
      </c>
      <c r="BB32" s="1">
        <v>1</v>
      </c>
    </row>
    <row r="33" spans="1:54" ht="39.950000000000003" customHeight="1" x14ac:dyDescent="0.25">
      <c r="A33" s="55"/>
      <c r="B33" s="74" t="str">
        <f t="shared" ref="B33:N33" si="25">B6</f>
        <v>＋</v>
      </c>
      <c r="C33" s="18">
        <f t="shared" ca="1" si="25"/>
        <v>3</v>
      </c>
      <c r="D33" s="18">
        <f t="shared" ca="1" si="25"/>
        <v>4</v>
      </c>
      <c r="E33" s="57"/>
      <c r="F33" s="58"/>
      <c r="G33" s="74" t="str">
        <f t="shared" si="25"/>
        <v>＋</v>
      </c>
      <c r="H33" s="18">
        <f t="shared" ca="1" si="25"/>
        <v>3</v>
      </c>
      <c r="I33" s="18">
        <f t="shared" ca="1" si="25"/>
        <v>2</v>
      </c>
      <c r="J33" s="57"/>
      <c r="K33" s="58"/>
      <c r="L33" s="74" t="str">
        <f t="shared" si="25"/>
        <v>＋</v>
      </c>
      <c r="M33" s="18">
        <f t="shared" ca="1" si="25"/>
        <v>6</v>
      </c>
      <c r="N33" s="18">
        <f t="shared" ca="1" si="25"/>
        <v>1</v>
      </c>
      <c r="O33" s="59"/>
      <c r="P33" s="1"/>
      <c r="Q33" s="1">
        <f t="shared" si="21"/>
        <v>3</v>
      </c>
      <c r="R33" s="8">
        <f t="shared" ca="1" si="21"/>
        <v>6</v>
      </c>
      <c r="S33" s="8">
        <f t="shared" ca="1" si="21"/>
        <v>9</v>
      </c>
      <c r="T33" s="9"/>
      <c r="U33" s="1">
        <f t="shared" si="22"/>
        <v>3</v>
      </c>
      <c r="V33" s="8">
        <f t="shared" ca="1" si="22"/>
        <v>6</v>
      </c>
      <c r="W33" s="8">
        <f t="shared" ca="1" si="22"/>
        <v>1</v>
      </c>
      <c r="X33" s="9"/>
      <c r="Y33" s="32">
        <f t="shared" si="23"/>
        <v>3</v>
      </c>
      <c r="Z33" s="5">
        <f t="shared" ca="1" si="23"/>
        <v>61</v>
      </c>
      <c r="AA33" s="6" t="str">
        <f t="shared" si="23"/>
        <v>＋</v>
      </c>
      <c r="AB33" s="6">
        <f t="shared" ca="1" si="23"/>
        <v>69</v>
      </c>
      <c r="AC33" s="7" t="str">
        <f t="shared" si="23"/>
        <v>＝</v>
      </c>
      <c r="AD33" s="8">
        <f t="shared" ca="1" si="23"/>
        <v>130</v>
      </c>
      <c r="AN33" s="3">
        <f t="shared" ca="1" si="2"/>
        <v>0.21184421788168406</v>
      </c>
      <c r="AO33" s="4">
        <f t="shared" ca="1" si="0"/>
        <v>74</v>
      </c>
      <c r="AP33" s="1"/>
      <c r="AQ33" s="1">
        <v>33</v>
      </c>
      <c r="AR33" s="1">
        <v>3</v>
      </c>
      <c r="AS33" s="1">
        <v>3</v>
      </c>
      <c r="AW33" s="3">
        <f t="shared" ca="1" si="3"/>
        <v>8.1894956136659092E-2</v>
      </c>
      <c r="AX33" s="4">
        <f t="shared" ca="1" si="1"/>
        <v>90</v>
      </c>
      <c r="AY33" s="1"/>
      <c r="AZ33" s="1">
        <v>33</v>
      </c>
      <c r="BA33" s="1">
        <v>3</v>
      </c>
      <c r="BB33" s="1">
        <v>2</v>
      </c>
    </row>
    <row r="34" spans="1:54" ht="26.1" customHeight="1" x14ac:dyDescent="0.25">
      <c r="A34" s="55"/>
      <c r="B34" s="75" t="str">
        <f ca="1">S45</f>
        <v/>
      </c>
      <c r="C34" s="75" t="str">
        <f ca="1">W45</f>
        <v/>
      </c>
      <c r="D34" s="76"/>
      <c r="E34" s="59"/>
      <c r="F34" s="55"/>
      <c r="G34" s="75" t="str">
        <f ca="1">S46</f>
        <v>1</v>
      </c>
      <c r="H34" s="75" t="str">
        <f ca="1">W46</f>
        <v>1</v>
      </c>
      <c r="I34" s="75">
        <f>AD45</f>
        <v>0</v>
      </c>
      <c r="J34" s="59"/>
      <c r="K34" s="55"/>
      <c r="L34" s="75" t="str">
        <f ca="1">S47</f>
        <v>1</v>
      </c>
      <c r="M34" s="75" t="str">
        <f ca="1">W47</f>
        <v>1</v>
      </c>
      <c r="N34" s="76"/>
      <c r="O34" s="59"/>
      <c r="P34" s="1"/>
      <c r="Q34" s="1">
        <f t="shared" si="21"/>
        <v>4</v>
      </c>
      <c r="R34" s="8">
        <f t="shared" ca="1" si="21"/>
        <v>1</v>
      </c>
      <c r="S34" s="8">
        <f t="shared" ca="1" si="21"/>
        <v>7</v>
      </c>
      <c r="T34" s="9"/>
      <c r="U34" s="1">
        <f t="shared" si="22"/>
        <v>4</v>
      </c>
      <c r="V34" s="8">
        <f t="shared" ca="1" si="22"/>
        <v>6</v>
      </c>
      <c r="W34" s="8">
        <f t="shared" ca="1" si="22"/>
        <v>6</v>
      </c>
      <c r="X34" s="9"/>
      <c r="Y34" s="32">
        <f t="shared" si="23"/>
        <v>4</v>
      </c>
      <c r="Z34" s="5">
        <f t="shared" ca="1" si="23"/>
        <v>16</v>
      </c>
      <c r="AA34" s="6" t="str">
        <f t="shared" si="23"/>
        <v>＋</v>
      </c>
      <c r="AB34" s="6">
        <f t="shared" ca="1" si="23"/>
        <v>67</v>
      </c>
      <c r="AC34" s="7" t="str">
        <f t="shared" si="23"/>
        <v>＝</v>
      </c>
      <c r="AD34" s="8">
        <f t="shared" ca="1" si="23"/>
        <v>83</v>
      </c>
      <c r="AN34" s="3">
        <f t="shared" ca="1" si="2"/>
        <v>0.28925919779108744</v>
      </c>
      <c r="AO34" s="4">
        <f t="shared" ca="1" si="0"/>
        <v>70</v>
      </c>
      <c r="AP34" s="1"/>
      <c r="AQ34" s="1">
        <v>34</v>
      </c>
      <c r="AR34" s="1">
        <v>3</v>
      </c>
      <c r="AS34" s="1">
        <v>4</v>
      </c>
      <c r="AW34" s="3">
        <f t="shared" ca="1" si="3"/>
        <v>0.45129161776128701</v>
      </c>
      <c r="AX34" s="4">
        <f t="shared" ca="1" si="1"/>
        <v>57</v>
      </c>
      <c r="AY34" s="1"/>
      <c r="AZ34" s="1">
        <v>34</v>
      </c>
      <c r="BA34" s="1">
        <v>3</v>
      </c>
      <c r="BB34" s="1">
        <v>3</v>
      </c>
    </row>
    <row r="35" spans="1:54" ht="45" customHeight="1" x14ac:dyDescent="0.7">
      <c r="A35" s="16"/>
      <c r="B35" s="33">
        <f ca="1">MOD(ROUNDDOWN(AD31/100,0),10)</f>
        <v>0</v>
      </c>
      <c r="C35" s="33">
        <f ca="1">MOD(ROUNDDOWN(AD31/10,0),10)</f>
        <v>4</v>
      </c>
      <c r="D35" s="33">
        <f ca="1">MOD(ROUNDDOWN(AD31/1,0),10)</f>
        <v>6</v>
      </c>
      <c r="E35" s="19"/>
      <c r="F35" s="16"/>
      <c r="G35" s="33">
        <f ca="1">MOD(ROUNDDOWN(AD32/100,0),10)</f>
        <v>1</v>
      </c>
      <c r="H35" s="33">
        <f ca="1">MOD(ROUNDDOWN(AD32/10,0),10)</f>
        <v>1</v>
      </c>
      <c r="I35" s="33">
        <f ca="1">MOD(ROUNDDOWN(AD32/1,0),10)</f>
        <v>0</v>
      </c>
      <c r="J35" s="19"/>
      <c r="K35" s="16"/>
      <c r="L35" s="33">
        <f ca="1">MOD(ROUNDDOWN(AD33/100,0),10)</f>
        <v>1</v>
      </c>
      <c r="M35" s="33">
        <f ca="1">MOD(ROUNDDOWN(AD33/10,0),10)</f>
        <v>3</v>
      </c>
      <c r="N35" s="33">
        <f ca="1">MOD(ROUNDDOWN(AD33/1,0),10)</f>
        <v>0</v>
      </c>
      <c r="O35" s="19"/>
      <c r="P35" s="1"/>
      <c r="Q35" s="1">
        <f t="shared" si="21"/>
        <v>5</v>
      </c>
      <c r="R35" s="8">
        <f t="shared" ca="1" si="21"/>
        <v>8</v>
      </c>
      <c r="S35" s="8">
        <f t="shared" ca="1" si="21"/>
        <v>6</v>
      </c>
      <c r="T35" s="9"/>
      <c r="U35" s="1">
        <f t="shared" si="22"/>
        <v>5</v>
      </c>
      <c r="V35" s="8">
        <f t="shared" ca="1" si="22"/>
        <v>4</v>
      </c>
      <c r="W35" s="8">
        <f t="shared" ca="1" si="22"/>
        <v>6</v>
      </c>
      <c r="X35" s="9"/>
      <c r="Y35" s="32">
        <f t="shared" si="23"/>
        <v>5</v>
      </c>
      <c r="Z35" s="5">
        <f t="shared" ca="1" si="23"/>
        <v>86</v>
      </c>
      <c r="AA35" s="6" t="str">
        <f t="shared" si="23"/>
        <v>＋</v>
      </c>
      <c r="AB35" s="6">
        <f t="shared" ca="1" si="23"/>
        <v>46</v>
      </c>
      <c r="AC35" s="7" t="str">
        <f t="shared" si="23"/>
        <v>＝</v>
      </c>
      <c r="AD35" s="8">
        <f t="shared" ca="1" si="23"/>
        <v>132</v>
      </c>
      <c r="AN35" s="3">
        <f t="shared" ca="1" si="2"/>
        <v>0.93799017657022665</v>
      </c>
      <c r="AO35" s="4">
        <f t="shared" ca="1" si="0"/>
        <v>5</v>
      </c>
      <c r="AP35" s="1"/>
      <c r="AQ35" s="1">
        <v>35</v>
      </c>
      <c r="AR35" s="1">
        <v>3</v>
      </c>
      <c r="AS35" s="1">
        <v>5</v>
      </c>
      <c r="AW35" s="3">
        <f t="shared" ca="1" si="3"/>
        <v>0.21590144111369858</v>
      </c>
      <c r="AX35" s="4">
        <f t="shared" ca="1" si="1"/>
        <v>78</v>
      </c>
      <c r="AY35" s="1"/>
      <c r="AZ35" s="1">
        <v>35</v>
      </c>
      <c r="BA35" s="1">
        <v>3</v>
      </c>
      <c r="BB35" s="1">
        <v>4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1"/>
        <v>6</v>
      </c>
      <c r="R36" s="8">
        <f t="shared" ca="1" si="21"/>
        <v>2</v>
      </c>
      <c r="S36" s="8">
        <f t="shared" ca="1" si="21"/>
        <v>1</v>
      </c>
      <c r="T36" s="9"/>
      <c r="U36" s="1">
        <f t="shared" si="22"/>
        <v>6</v>
      </c>
      <c r="V36" s="8">
        <f t="shared" ca="1" si="22"/>
        <v>2</v>
      </c>
      <c r="W36" s="8">
        <f t="shared" ca="1" si="22"/>
        <v>8</v>
      </c>
      <c r="X36" s="9"/>
      <c r="Y36" s="32">
        <f t="shared" si="23"/>
        <v>6</v>
      </c>
      <c r="Z36" s="5">
        <f t="shared" ca="1" si="23"/>
        <v>28</v>
      </c>
      <c r="AA36" s="6" t="str">
        <f t="shared" si="23"/>
        <v>＋</v>
      </c>
      <c r="AB36" s="6">
        <f t="shared" ca="1" si="23"/>
        <v>21</v>
      </c>
      <c r="AC36" s="7" t="str">
        <f t="shared" si="23"/>
        <v>＝</v>
      </c>
      <c r="AD36" s="8">
        <f t="shared" ca="1" si="23"/>
        <v>49</v>
      </c>
      <c r="AN36" s="3">
        <f t="shared" ca="1" si="2"/>
        <v>0.97464924023667721</v>
      </c>
      <c r="AO36" s="4">
        <f t="shared" ca="1" si="0"/>
        <v>2</v>
      </c>
      <c r="AP36" s="1"/>
      <c r="AQ36" s="1">
        <v>36</v>
      </c>
      <c r="AR36" s="1">
        <v>3</v>
      </c>
      <c r="AS36" s="1">
        <v>6</v>
      </c>
      <c r="AW36" s="3">
        <f t="shared" ca="1" si="3"/>
        <v>0.30906114224331105</v>
      </c>
      <c r="AX36" s="4">
        <f t="shared" ca="1" si="1"/>
        <v>68</v>
      </c>
      <c r="AY36" s="1"/>
      <c r="AZ36" s="1">
        <v>36</v>
      </c>
      <c r="BA36" s="1">
        <v>3</v>
      </c>
      <c r="BB36" s="1">
        <v>5</v>
      </c>
    </row>
    <row r="37" spans="1:54" ht="12.95" customHeight="1" x14ac:dyDescent="0.25">
      <c r="A37" s="12"/>
      <c r="B37" s="52"/>
      <c r="C37" s="15"/>
      <c r="D37" s="15"/>
      <c r="E37" s="14"/>
      <c r="F37" s="12"/>
      <c r="G37" s="52"/>
      <c r="H37" s="15"/>
      <c r="I37" s="15"/>
      <c r="J37" s="14"/>
      <c r="K37" s="12"/>
      <c r="L37" s="52"/>
      <c r="M37" s="15"/>
      <c r="N37" s="15"/>
      <c r="O37" s="14"/>
      <c r="P37" s="1"/>
      <c r="Q37" s="1">
        <f t="shared" si="21"/>
        <v>7</v>
      </c>
      <c r="R37" s="8">
        <f t="shared" ca="1" si="21"/>
        <v>8</v>
      </c>
      <c r="S37" s="8">
        <f t="shared" ca="1" si="21"/>
        <v>7</v>
      </c>
      <c r="T37" s="9"/>
      <c r="U37" s="1">
        <f t="shared" si="22"/>
        <v>7</v>
      </c>
      <c r="V37" s="8">
        <f t="shared" ca="1" si="22"/>
        <v>3</v>
      </c>
      <c r="W37" s="8">
        <f t="shared" ca="1" si="22"/>
        <v>0</v>
      </c>
      <c r="X37" s="9"/>
      <c r="Y37" s="32">
        <f t="shared" si="23"/>
        <v>7</v>
      </c>
      <c r="Z37" s="5">
        <f t="shared" ca="1" si="23"/>
        <v>80</v>
      </c>
      <c r="AA37" s="6" t="str">
        <f t="shared" si="23"/>
        <v>＋</v>
      </c>
      <c r="AB37" s="6">
        <f t="shared" ca="1" si="23"/>
        <v>37</v>
      </c>
      <c r="AC37" s="7" t="str">
        <f t="shared" si="23"/>
        <v>＝</v>
      </c>
      <c r="AD37" s="8">
        <f t="shared" ca="1" si="23"/>
        <v>117</v>
      </c>
      <c r="AN37" s="3">
        <f t="shared" ca="1" si="2"/>
        <v>0.94781250500594005</v>
      </c>
      <c r="AO37" s="4">
        <f t="shared" ca="1" si="0"/>
        <v>4</v>
      </c>
      <c r="AP37" s="1"/>
      <c r="AQ37" s="1">
        <v>37</v>
      </c>
      <c r="AR37" s="1">
        <v>3</v>
      </c>
      <c r="AS37" s="1">
        <v>7</v>
      </c>
      <c r="AW37" s="3">
        <f t="shared" ca="1" si="3"/>
        <v>0.85198860521533237</v>
      </c>
      <c r="AX37" s="4">
        <f t="shared" ca="1" si="1"/>
        <v>14</v>
      </c>
      <c r="AY37" s="1"/>
      <c r="AZ37" s="1">
        <v>37</v>
      </c>
      <c r="BA37" s="1">
        <v>3</v>
      </c>
      <c r="BB37" s="1">
        <v>6</v>
      </c>
    </row>
    <row r="38" spans="1:54" ht="39.950000000000003" customHeight="1" x14ac:dyDescent="0.25">
      <c r="A38" s="16"/>
      <c r="B38" s="17"/>
      <c r="C38" s="18">
        <f t="shared" ref="C38:N38" ca="1" si="26">C11</f>
        <v>1</v>
      </c>
      <c r="D38" s="18">
        <f t="shared" ca="1" si="26"/>
        <v>7</v>
      </c>
      <c r="E38" s="19"/>
      <c r="F38" s="16"/>
      <c r="G38" s="17"/>
      <c r="H38" s="18">
        <f t="shared" ca="1" si="26"/>
        <v>8</v>
      </c>
      <c r="I38" s="18">
        <f t="shared" ca="1" si="26"/>
        <v>6</v>
      </c>
      <c r="J38" s="19"/>
      <c r="K38" s="16"/>
      <c r="L38" s="17"/>
      <c r="M38" s="18">
        <f t="shared" ca="1" si="26"/>
        <v>2</v>
      </c>
      <c r="N38" s="18">
        <f t="shared" ca="1" si="26"/>
        <v>1</v>
      </c>
      <c r="O38" s="19"/>
      <c r="P38" s="1"/>
      <c r="Q38" s="1">
        <f t="shared" si="21"/>
        <v>8</v>
      </c>
      <c r="R38" s="8">
        <f t="shared" ca="1" si="21"/>
        <v>0</v>
      </c>
      <c r="S38" s="8">
        <f t="shared" ca="1" si="21"/>
        <v>7</v>
      </c>
      <c r="T38" s="9"/>
      <c r="U38" s="1">
        <f t="shared" si="22"/>
        <v>8</v>
      </c>
      <c r="V38" s="8">
        <f t="shared" ca="1" si="22"/>
        <v>6</v>
      </c>
      <c r="W38" s="8">
        <f t="shared" ca="1" si="22"/>
        <v>9</v>
      </c>
      <c r="X38" s="9"/>
      <c r="Y38" s="32">
        <f t="shared" si="23"/>
        <v>8</v>
      </c>
      <c r="Z38" s="5">
        <f t="shared" ca="1" si="23"/>
        <v>9</v>
      </c>
      <c r="AA38" s="6" t="str">
        <f t="shared" si="23"/>
        <v>＋</v>
      </c>
      <c r="AB38" s="6">
        <f t="shared" ca="1" si="23"/>
        <v>67</v>
      </c>
      <c r="AC38" s="7" t="str">
        <f t="shared" si="23"/>
        <v>＝</v>
      </c>
      <c r="AD38" s="8">
        <f t="shared" ca="1" si="23"/>
        <v>76</v>
      </c>
      <c r="AN38" s="3">
        <f t="shared" ca="1" si="2"/>
        <v>0.23434401977614394</v>
      </c>
      <c r="AO38" s="4">
        <f t="shared" ca="1" si="0"/>
        <v>72</v>
      </c>
      <c r="AP38" s="1"/>
      <c r="AQ38" s="1">
        <v>38</v>
      </c>
      <c r="AR38" s="1">
        <v>3</v>
      </c>
      <c r="AS38" s="1">
        <v>8</v>
      </c>
      <c r="AW38" s="3">
        <f t="shared" ca="1" si="3"/>
        <v>6.9557480297824159E-2</v>
      </c>
      <c r="AX38" s="4">
        <f t="shared" ca="1" si="1"/>
        <v>93</v>
      </c>
      <c r="AY38" s="1"/>
      <c r="AZ38" s="1">
        <v>38</v>
      </c>
      <c r="BA38" s="1">
        <v>3</v>
      </c>
      <c r="BB38" s="1">
        <v>7</v>
      </c>
    </row>
    <row r="39" spans="1:54" ht="39.950000000000003" customHeight="1" x14ac:dyDescent="0.25">
      <c r="A39" s="55"/>
      <c r="B39" s="74" t="str">
        <f t="shared" ref="B39:N39" si="27">B12</f>
        <v>＋</v>
      </c>
      <c r="C39" s="18">
        <f t="shared" ca="1" si="27"/>
        <v>6</v>
      </c>
      <c r="D39" s="18">
        <f t="shared" ca="1" si="27"/>
        <v>6</v>
      </c>
      <c r="E39" s="57"/>
      <c r="F39" s="58"/>
      <c r="G39" s="74" t="str">
        <f t="shared" si="27"/>
        <v>＋</v>
      </c>
      <c r="H39" s="18">
        <f t="shared" ca="1" si="27"/>
        <v>4</v>
      </c>
      <c r="I39" s="18">
        <f t="shared" ca="1" si="27"/>
        <v>6</v>
      </c>
      <c r="J39" s="57"/>
      <c r="K39" s="58"/>
      <c r="L39" s="74" t="str">
        <f t="shared" si="27"/>
        <v>＋</v>
      </c>
      <c r="M39" s="18">
        <f t="shared" ca="1" si="27"/>
        <v>2</v>
      </c>
      <c r="N39" s="18">
        <f t="shared" ca="1" si="27"/>
        <v>8</v>
      </c>
      <c r="O39" s="59"/>
      <c r="P39" s="1"/>
      <c r="Q39" s="1">
        <f t="shared" si="21"/>
        <v>9</v>
      </c>
      <c r="R39" s="8">
        <f t="shared" ca="1" si="21"/>
        <v>7</v>
      </c>
      <c r="S39" s="8">
        <f t="shared" ca="1" si="21"/>
        <v>6</v>
      </c>
      <c r="T39" s="9"/>
      <c r="U39" s="1">
        <f t="shared" si="22"/>
        <v>9</v>
      </c>
      <c r="V39" s="8">
        <f t="shared" ca="1" si="22"/>
        <v>1</v>
      </c>
      <c r="W39" s="8">
        <f t="shared" ca="1" si="22"/>
        <v>5</v>
      </c>
      <c r="X39" s="9"/>
      <c r="Y39" s="32">
        <f t="shared" si="23"/>
        <v>9</v>
      </c>
      <c r="Z39" s="5">
        <f t="shared" ca="1" si="23"/>
        <v>75</v>
      </c>
      <c r="AA39" s="6" t="str">
        <f t="shared" si="23"/>
        <v>＋</v>
      </c>
      <c r="AB39" s="6">
        <f t="shared" ca="1" si="23"/>
        <v>16</v>
      </c>
      <c r="AC39" s="7" t="str">
        <f t="shared" si="23"/>
        <v>＝</v>
      </c>
      <c r="AD39" s="8">
        <f t="shared" ca="1" si="23"/>
        <v>91</v>
      </c>
      <c r="AN39" s="3">
        <f t="shared" ca="1" si="2"/>
        <v>0.7895200938794471</v>
      </c>
      <c r="AO39" s="4">
        <f t="shared" ca="1" si="0"/>
        <v>18</v>
      </c>
      <c r="AP39" s="1"/>
      <c r="AQ39" s="1">
        <v>39</v>
      </c>
      <c r="AR39" s="1">
        <v>3</v>
      </c>
      <c r="AS39" s="1">
        <v>9</v>
      </c>
      <c r="AW39" s="3">
        <f t="shared" ca="1" si="3"/>
        <v>0.3662552271554339</v>
      </c>
      <c r="AX39" s="4">
        <f t="shared" ca="1" si="1"/>
        <v>61</v>
      </c>
      <c r="AY39" s="1"/>
      <c r="AZ39" s="1">
        <v>39</v>
      </c>
      <c r="BA39" s="1">
        <v>3</v>
      </c>
      <c r="BB39" s="1">
        <v>8</v>
      </c>
    </row>
    <row r="40" spans="1:54" ht="26.1" customHeight="1" x14ac:dyDescent="0.25">
      <c r="A40" s="55"/>
      <c r="B40" s="75" t="str">
        <f ca="1">S48</f>
        <v/>
      </c>
      <c r="C40" s="75" t="str">
        <f ca="1">W48</f>
        <v>1</v>
      </c>
      <c r="D40" s="76"/>
      <c r="E40" s="59"/>
      <c r="F40" s="55"/>
      <c r="G40" s="75" t="str">
        <f ca="1">S49</f>
        <v>1</v>
      </c>
      <c r="H40" s="75" t="str">
        <f ca="1">W49</f>
        <v>1</v>
      </c>
      <c r="I40" s="76"/>
      <c r="J40" s="59"/>
      <c r="K40" s="55"/>
      <c r="L40" s="75" t="str">
        <f ca="1">S50</f>
        <v/>
      </c>
      <c r="M40" s="75" t="str">
        <f ca="1">W50</f>
        <v/>
      </c>
      <c r="N40" s="76"/>
      <c r="O40" s="59"/>
      <c r="P40" s="1"/>
      <c r="Q40" s="1">
        <f t="shared" si="21"/>
        <v>10</v>
      </c>
      <c r="R40" s="8">
        <f t="shared" ca="1" si="21"/>
        <v>9</v>
      </c>
      <c r="S40" s="8">
        <f t="shared" ca="1" si="21"/>
        <v>0</v>
      </c>
      <c r="T40" s="9"/>
      <c r="U40" s="1">
        <f t="shared" si="22"/>
        <v>10</v>
      </c>
      <c r="V40" s="8">
        <f t="shared" ca="1" si="22"/>
        <v>6</v>
      </c>
      <c r="W40" s="8">
        <f t="shared" ca="1" si="22"/>
        <v>9</v>
      </c>
      <c r="X40" s="9"/>
      <c r="Y40" s="32">
        <f t="shared" si="23"/>
        <v>10</v>
      </c>
      <c r="Z40" s="5">
        <f t="shared" ca="1" si="23"/>
        <v>99</v>
      </c>
      <c r="AA40" s="6" t="str">
        <f t="shared" si="23"/>
        <v>＋</v>
      </c>
      <c r="AB40" s="6">
        <f t="shared" ca="1" si="23"/>
        <v>60</v>
      </c>
      <c r="AC40" s="7" t="str">
        <f t="shared" si="23"/>
        <v>＝</v>
      </c>
      <c r="AD40" s="8">
        <f t="shared" ca="1" si="23"/>
        <v>159</v>
      </c>
      <c r="AN40" s="3">
        <f t="shared" ca="1" si="2"/>
        <v>0.29438489737229534</v>
      </c>
      <c r="AO40" s="4">
        <f t="shared" ca="1" si="0"/>
        <v>69</v>
      </c>
      <c r="AP40" s="1"/>
      <c r="AQ40" s="1">
        <v>40</v>
      </c>
      <c r="AR40" s="1">
        <v>4</v>
      </c>
      <c r="AS40" s="1">
        <v>0</v>
      </c>
      <c r="AW40" s="3">
        <f t="shared" ca="1" si="3"/>
        <v>0.99275934275352895</v>
      </c>
      <c r="AX40" s="4">
        <f t="shared" ca="1" si="1"/>
        <v>2</v>
      </c>
      <c r="AY40" s="1"/>
      <c r="AZ40" s="1">
        <v>40</v>
      </c>
      <c r="BA40" s="1">
        <v>3</v>
      </c>
      <c r="BB40" s="1">
        <v>9</v>
      </c>
    </row>
    <row r="41" spans="1:54" ht="45" customHeight="1" x14ac:dyDescent="0.7">
      <c r="A41" s="16"/>
      <c r="B41" s="33">
        <f ca="1">MOD(ROUNDDOWN(AD34/100,0),10)</f>
        <v>0</v>
      </c>
      <c r="C41" s="33">
        <f ca="1">MOD(ROUNDDOWN(AD34/10,0),10)</f>
        <v>8</v>
      </c>
      <c r="D41" s="33">
        <f ca="1">MOD(ROUNDDOWN(AD34/1,0),10)</f>
        <v>3</v>
      </c>
      <c r="E41" s="19"/>
      <c r="F41" s="16"/>
      <c r="G41" s="33">
        <f ca="1">MOD(ROUNDDOWN(AD35/100,0),10)</f>
        <v>1</v>
      </c>
      <c r="H41" s="33">
        <f ca="1">MOD(ROUNDDOWN(AD35/10,0),10)</f>
        <v>3</v>
      </c>
      <c r="I41" s="33">
        <f ca="1">MOD(ROUNDDOWN(AD35/1,0),10)</f>
        <v>2</v>
      </c>
      <c r="J41" s="19"/>
      <c r="K41" s="16"/>
      <c r="L41" s="33">
        <f ca="1">MOD(ROUNDDOWN(AD36/100,0),10)</f>
        <v>0</v>
      </c>
      <c r="M41" s="33">
        <f ca="1">MOD(ROUNDDOWN(AD36/10,0),10)</f>
        <v>4</v>
      </c>
      <c r="N41" s="33">
        <f ca="1">MOD(ROUNDDOWN(AD36/1,0),10)</f>
        <v>9</v>
      </c>
      <c r="O41" s="19"/>
      <c r="P41" s="1"/>
      <c r="Q41" s="1">
        <f t="shared" si="21"/>
        <v>11</v>
      </c>
      <c r="R41" s="8">
        <f t="shared" ca="1" si="21"/>
        <v>6</v>
      </c>
      <c r="S41" s="8">
        <f t="shared" ca="1" si="21"/>
        <v>3</v>
      </c>
      <c r="T41" s="9"/>
      <c r="U41" s="1">
        <f t="shared" si="22"/>
        <v>11</v>
      </c>
      <c r="V41" s="8">
        <f t="shared" ca="1" si="22"/>
        <v>8</v>
      </c>
      <c r="W41" s="8">
        <f t="shared" ca="1" si="22"/>
        <v>8</v>
      </c>
      <c r="X41" s="9"/>
      <c r="Y41" s="32">
        <f t="shared" si="23"/>
        <v>11</v>
      </c>
      <c r="Z41" s="5">
        <f t="shared" ca="1" si="23"/>
        <v>68</v>
      </c>
      <c r="AA41" s="6" t="str">
        <f t="shared" si="23"/>
        <v>＋</v>
      </c>
      <c r="AB41" s="6">
        <f t="shared" ca="1" si="23"/>
        <v>83</v>
      </c>
      <c r="AC41" s="7" t="str">
        <f t="shared" si="23"/>
        <v>＝</v>
      </c>
      <c r="AD41" s="8">
        <f t="shared" ca="1" si="23"/>
        <v>151</v>
      </c>
      <c r="AN41" s="3">
        <f t="shared" ca="1" si="2"/>
        <v>0.93412407099670858</v>
      </c>
      <c r="AO41" s="4">
        <f t="shared" ca="1" si="0"/>
        <v>7</v>
      </c>
      <c r="AP41" s="1"/>
      <c r="AQ41" s="1">
        <v>41</v>
      </c>
      <c r="AR41" s="1">
        <v>4</v>
      </c>
      <c r="AS41" s="1">
        <v>1</v>
      </c>
      <c r="AW41" s="3">
        <f t="shared" ca="1" si="3"/>
        <v>0.95852532977687455</v>
      </c>
      <c r="AX41" s="4">
        <f t="shared" ca="1" si="1"/>
        <v>7</v>
      </c>
      <c r="AY41" s="1"/>
      <c r="AZ41" s="1">
        <v>41</v>
      </c>
      <c r="BA41" s="1">
        <v>4</v>
      </c>
      <c r="BB41" s="1">
        <v>0</v>
      </c>
    </row>
    <row r="42" spans="1:54" ht="12.95" customHeight="1" x14ac:dyDescent="0.25">
      <c r="A42" s="24"/>
      <c r="B42" s="25"/>
      <c r="C42" s="25"/>
      <c r="D42" s="25"/>
      <c r="E42" s="26"/>
      <c r="F42" s="24"/>
      <c r="G42" s="25"/>
      <c r="H42" s="25"/>
      <c r="I42" s="25"/>
      <c r="J42" s="26"/>
      <c r="K42" s="24"/>
      <c r="L42" s="25"/>
      <c r="M42" s="25"/>
      <c r="N42" s="25"/>
      <c r="O42" s="26"/>
      <c r="P42" s="1"/>
      <c r="Q42" s="1">
        <f t="shared" si="21"/>
        <v>12</v>
      </c>
      <c r="R42" s="8">
        <f t="shared" ca="1" si="21"/>
        <v>4</v>
      </c>
      <c r="S42" s="8">
        <f t="shared" ca="1" si="21"/>
        <v>7</v>
      </c>
      <c r="T42" s="9"/>
      <c r="U42" s="1">
        <f t="shared" si="22"/>
        <v>12</v>
      </c>
      <c r="V42" s="8">
        <f t="shared" ca="1" si="22"/>
        <v>3</v>
      </c>
      <c r="W42" s="8">
        <f t="shared" ca="1" si="22"/>
        <v>2</v>
      </c>
      <c r="X42" s="9"/>
      <c r="Y42" s="32">
        <f t="shared" si="23"/>
        <v>12</v>
      </c>
      <c r="Z42" s="5">
        <f t="shared" ca="1" si="23"/>
        <v>42</v>
      </c>
      <c r="AA42" s="6" t="str">
        <f t="shared" si="23"/>
        <v>＋</v>
      </c>
      <c r="AB42" s="6">
        <f t="shared" ca="1" si="23"/>
        <v>37</v>
      </c>
      <c r="AC42" s="7" t="str">
        <f t="shared" si="23"/>
        <v>＝</v>
      </c>
      <c r="AD42" s="8">
        <f t="shared" ca="1" si="23"/>
        <v>79</v>
      </c>
      <c r="AN42" s="3">
        <f t="shared" ca="1" si="2"/>
        <v>0.36432946147630108</v>
      </c>
      <c r="AO42" s="4">
        <f t="shared" ca="1" si="0"/>
        <v>63</v>
      </c>
      <c r="AP42" s="1"/>
      <c r="AQ42" s="1">
        <v>42</v>
      </c>
      <c r="AR42" s="1">
        <v>4</v>
      </c>
      <c r="AS42" s="1">
        <v>2</v>
      </c>
      <c r="AW42" s="3">
        <f t="shared" ca="1" si="3"/>
        <v>0.58114384687350829</v>
      </c>
      <c r="AX42" s="4">
        <f t="shared" ca="1" si="1"/>
        <v>41</v>
      </c>
      <c r="AY42" s="1"/>
      <c r="AZ42" s="1">
        <v>42</v>
      </c>
      <c r="BA42" s="1">
        <v>4</v>
      </c>
      <c r="BB42" s="1">
        <v>1</v>
      </c>
    </row>
    <row r="43" spans="1:54" ht="12.95" customHeight="1" x14ac:dyDescent="0.25">
      <c r="A43" s="12"/>
      <c r="B43" s="52"/>
      <c r="C43" s="15"/>
      <c r="D43" s="15"/>
      <c r="E43" s="14"/>
      <c r="F43" s="12"/>
      <c r="G43" s="52"/>
      <c r="H43" s="15"/>
      <c r="I43" s="15"/>
      <c r="J43" s="14"/>
      <c r="K43" s="12"/>
      <c r="L43" s="52"/>
      <c r="M43" s="15"/>
      <c r="N43" s="15"/>
      <c r="O43" s="14"/>
      <c r="P43" s="1"/>
      <c r="Q43" s="1" t="s">
        <v>10</v>
      </c>
      <c r="AN43" s="3">
        <f t="shared" ca="1" si="2"/>
        <v>0.15332861128259889</v>
      </c>
      <c r="AO43" s="4">
        <f t="shared" ca="1" si="0"/>
        <v>80</v>
      </c>
      <c r="AP43" s="1"/>
      <c r="AQ43" s="1">
        <v>43</v>
      </c>
      <c r="AR43" s="1">
        <v>4</v>
      </c>
      <c r="AS43" s="1">
        <v>3</v>
      </c>
      <c r="AW43" s="3">
        <f t="shared" ca="1" si="3"/>
        <v>0.70292044210922067</v>
      </c>
      <c r="AX43" s="4">
        <f t="shared" ca="1" si="1"/>
        <v>30</v>
      </c>
      <c r="AY43" s="1"/>
      <c r="AZ43" s="1">
        <v>43</v>
      </c>
      <c r="BA43" s="1">
        <v>4</v>
      </c>
      <c r="BB43" s="1">
        <v>2</v>
      </c>
    </row>
    <row r="44" spans="1:54" ht="39.950000000000003" customHeight="1" x14ac:dyDescent="0.25">
      <c r="A44" s="16"/>
      <c r="B44" s="17"/>
      <c r="C44" s="18">
        <f t="shared" ref="C44:N44" ca="1" si="28">C17</f>
        <v>8</v>
      </c>
      <c r="D44" s="18">
        <f t="shared" ca="1" si="28"/>
        <v>7</v>
      </c>
      <c r="E44" s="19"/>
      <c r="F44" s="16"/>
      <c r="G44" s="17"/>
      <c r="H44" s="18">
        <f t="shared" ca="1" si="28"/>
        <v>0</v>
      </c>
      <c r="I44" s="18">
        <f t="shared" ca="1" si="28"/>
        <v>7</v>
      </c>
      <c r="J44" s="19"/>
      <c r="K44" s="16"/>
      <c r="L44" s="17"/>
      <c r="M44" s="18">
        <f t="shared" ca="1" si="28"/>
        <v>7</v>
      </c>
      <c r="N44" s="18">
        <f t="shared" ca="1" si="28"/>
        <v>6</v>
      </c>
      <c r="O44" s="19"/>
      <c r="P44" s="1"/>
      <c r="Q44" s="1"/>
      <c r="R44" s="30" t="s">
        <v>9</v>
      </c>
      <c r="S44" s="30"/>
      <c r="V44" s="30" t="s">
        <v>8</v>
      </c>
      <c r="W44" s="30"/>
      <c r="AN44" s="3">
        <f t="shared" ca="1" si="2"/>
        <v>0.54569784256329168</v>
      </c>
      <c r="AO44" s="4">
        <f t="shared" ca="1" si="0"/>
        <v>42</v>
      </c>
      <c r="AP44" s="1"/>
      <c r="AQ44" s="1">
        <v>44</v>
      </c>
      <c r="AR44" s="1">
        <v>4</v>
      </c>
      <c r="AS44" s="1">
        <v>4</v>
      </c>
      <c r="AW44" s="3">
        <f t="shared" ca="1" si="3"/>
        <v>0.56983659077864501</v>
      </c>
      <c r="AX44" s="4">
        <f t="shared" ca="1" si="1"/>
        <v>45</v>
      </c>
      <c r="AY44" s="1"/>
      <c r="AZ44" s="1">
        <v>44</v>
      </c>
      <c r="BA44" s="1">
        <v>4</v>
      </c>
      <c r="BB44" s="1">
        <v>3</v>
      </c>
    </row>
    <row r="45" spans="1:54" ht="39.950000000000003" customHeight="1" x14ac:dyDescent="0.25">
      <c r="A45" s="55"/>
      <c r="B45" s="74" t="str">
        <f t="shared" ref="B45:N45" si="29">B18</f>
        <v>＋</v>
      </c>
      <c r="C45" s="18">
        <f t="shared" ca="1" si="29"/>
        <v>3</v>
      </c>
      <c r="D45" s="18">
        <f t="shared" ca="1" si="29"/>
        <v>0</v>
      </c>
      <c r="E45" s="57"/>
      <c r="F45" s="58"/>
      <c r="G45" s="74" t="str">
        <f t="shared" si="29"/>
        <v>＋</v>
      </c>
      <c r="H45" s="18">
        <f t="shared" ca="1" si="29"/>
        <v>6</v>
      </c>
      <c r="I45" s="18">
        <f t="shared" ca="1" si="29"/>
        <v>9</v>
      </c>
      <c r="J45" s="57"/>
      <c r="K45" s="58"/>
      <c r="L45" s="74" t="str">
        <f t="shared" si="29"/>
        <v>＋</v>
      </c>
      <c r="M45" s="18">
        <f t="shared" ca="1" si="29"/>
        <v>1</v>
      </c>
      <c r="N45" s="18">
        <f t="shared" ca="1" si="29"/>
        <v>5</v>
      </c>
      <c r="O45" s="59"/>
      <c r="P45" s="1"/>
      <c r="Q45" s="1">
        <v>1</v>
      </c>
      <c r="R45" s="31">
        <f ca="1">R31+V31</f>
        <v>4</v>
      </c>
      <c r="S45" s="31" t="str">
        <f ca="1">IF(R45+IF(V45&gt;=10,1,0)&gt;=10,"1","")</f>
        <v/>
      </c>
      <c r="U45" s="1">
        <v>1</v>
      </c>
      <c r="V45" s="31">
        <f ca="1">S31+W31</f>
        <v>6</v>
      </c>
      <c r="W45" s="31" t="str">
        <f ca="1">IF(V45&gt;=10,"1","")</f>
        <v/>
      </c>
      <c r="AN45" s="3">
        <f t="shared" ca="1" si="2"/>
        <v>0.37030614886170432</v>
      </c>
      <c r="AO45" s="4">
        <f t="shared" ca="1" si="0"/>
        <v>62</v>
      </c>
      <c r="AP45" s="1"/>
      <c r="AQ45" s="1">
        <v>45</v>
      </c>
      <c r="AR45" s="1">
        <v>4</v>
      </c>
      <c r="AS45" s="1">
        <v>5</v>
      </c>
      <c r="AW45" s="3">
        <f t="shared" ca="1" si="3"/>
        <v>0.49802895786805157</v>
      </c>
      <c r="AX45" s="4">
        <f t="shared" ca="1" si="1"/>
        <v>50</v>
      </c>
      <c r="AY45" s="1"/>
      <c r="AZ45" s="1">
        <v>45</v>
      </c>
      <c r="BA45" s="1">
        <v>4</v>
      </c>
      <c r="BB45" s="1">
        <v>4</v>
      </c>
    </row>
    <row r="46" spans="1:54" ht="26.1" customHeight="1" x14ac:dyDescent="0.25">
      <c r="A46" s="55"/>
      <c r="B46" s="75" t="str">
        <f ca="1">S51</f>
        <v>1</v>
      </c>
      <c r="C46" s="75" t="str">
        <f ca="1">W51</f>
        <v/>
      </c>
      <c r="D46" s="76"/>
      <c r="E46" s="59"/>
      <c r="F46" s="55"/>
      <c r="G46" s="75" t="str">
        <f ca="1">S52</f>
        <v/>
      </c>
      <c r="H46" s="75" t="str">
        <f ca="1">W52</f>
        <v>1</v>
      </c>
      <c r="I46" s="76"/>
      <c r="J46" s="59"/>
      <c r="K46" s="55"/>
      <c r="L46" s="75" t="str">
        <f ca="1">S53</f>
        <v/>
      </c>
      <c r="M46" s="75" t="str">
        <f ca="1">W53</f>
        <v>1</v>
      </c>
      <c r="N46" s="76"/>
      <c r="O46" s="59"/>
      <c r="P46" s="1"/>
      <c r="Q46" s="1">
        <v>2</v>
      </c>
      <c r="R46" s="31">
        <f t="shared" ref="R46:R56" ca="1" si="30">R32+V32</f>
        <v>10</v>
      </c>
      <c r="S46" s="31" t="str">
        <f t="shared" ref="S46:S56" ca="1" si="31">IF(R46+IF(V46&gt;=10,1,0)&gt;=10,"1","")</f>
        <v>1</v>
      </c>
      <c r="U46" s="1">
        <v>2</v>
      </c>
      <c r="V46" s="31">
        <f t="shared" ref="V46:V56" ca="1" si="32">S32+W32</f>
        <v>10</v>
      </c>
      <c r="W46" s="31" t="str">
        <f t="shared" ref="W46:W56" ca="1" si="33">IF(V46&gt;=10,"1","")</f>
        <v>1</v>
      </c>
      <c r="AN46" s="3">
        <f t="shared" ca="1" si="2"/>
        <v>0.5162509879493633</v>
      </c>
      <c r="AO46" s="4">
        <f t="shared" ca="1" si="0"/>
        <v>47</v>
      </c>
      <c r="AP46" s="1"/>
      <c r="AQ46" s="1">
        <v>46</v>
      </c>
      <c r="AR46" s="1">
        <v>4</v>
      </c>
      <c r="AS46" s="1">
        <v>6</v>
      </c>
      <c r="AW46" s="3">
        <f t="shared" ca="1" si="3"/>
        <v>0.74454778585327386</v>
      </c>
      <c r="AX46" s="4">
        <f t="shared" ca="1" si="1"/>
        <v>23</v>
      </c>
      <c r="AY46" s="1"/>
      <c r="AZ46" s="1">
        <v>46</v>
      </c>
      <c r="BA46" s="1">
        <v>4</v>
      </c>
      <c r="BB46" s="1">
        <v>5</v>
      </c>
    </row>
    <row r="47" spans="1:54" ht="45" customHeight="1" x14ac:dyDescent="0.7">
      <c r="A47" s="16"/>
      <c r="B47" s="33">
        <f ca="1">MOD(ROUNDDOWN(AD37/100,0),10)</f>
        <v>1</v>
      </c>
      <c r="C47" s="33">
        <f ca="1">MOD(ROUNDDOWN(AD37/10,0),10)</f>
        <v>1</v>
      </c>
      <c r="D47" s="33">
        <f ca="1">MOD(ROUNDDOWN(AD37/1,0),10)</f>
        <v>7</v>
      </c>
      <c r="E47" s="19"/>
      <c r="F47" s="16"/>
      <c r="G47" s="33">
        <f ca="1">MOD(ROUNDDOWN(AD38/100,0),10)</f>
        <v>0</v>
      </c>
      <c r="H47" s="33">
        <f ca="1">MOD(ROUNDDOWN(AD38/10,0),10)</f>
        <v>7</v>
      </c>
      <c r="I47" s="33">
        <f ca="1">MOD(ROUNDDOWN(AD38/1,0),10)</f>
        <v>6</v>
      </c>
      <c r="J47" s="19"/>
      <c r="K47" s="16"/>
      <c r="L47" s="33">
        <f ca="1">MOD(ROUNDDOWN(AD39/100,0),10)</f>
        <v>0</v>
      </c>
      <c r="M47" s="33">
        <f ca="1">MOD(ROUNDDOWN(AD39/10,0),10)</f>
        <v>9</v>
      </c>
      <c r="N47" s="33">
        <f ca="1">MOD(ROUNDDOWN(AD39/1,0),10)</f>
        <v>1</v>
      </c>
      <c r="O47" s="19"/>
      <c r="P47" s="1"/>
      <c r="Q47" s="1">
        <v>3</v>
      </c>
      <c r="R47" s="31">
        <f t="shared" ca="1" si="30"/>
        <v>12</v>
      </c>
      <c r="S47" s="31" t="str">
        <f t="shared" ca="1" si="31"/>
        <v>1</v>
      </c>
      <c r="U47" s="1">
        <v>3</v>
      </c>
      <c r="V47" s="31">
        <f t="shared" ca="1" si="32"/>
        <v>10</v>
      </c>
      <c r="W47" s="31" t="str">
        <f t="shared" ca="1" si="33"/>
        <v>1</v>
      </c>
      <c r="Z47" s="33"/>
      <c r="AN47" s="3">
        <f t="shared" ca="1" si="2"/>
        <v>0.18617556086843168</v>
      </c>
      <c r="AO47" s="4">
        <f t="shared" ca="1" si="0"/>
        <v>75</v>
      </c>
      <c r="AP47" s="1"/>
      <c r="AQ47" s="1">
        <v>47</v>
      </c>
      <c r="AR47" s="1">
        <v>4</v>
      </c>
      <c r="AS47" s="1">
        <v>7</v>
      </c>
      <c r="AW47" s="3">
        <f t="shared" ca="1" si="3"/>
        <v>0.7630017379279207</v>
      </c>
      <c r="AX47" s="4">
        <f t="shared" ca="1" si="1"/>
        <v>22</v>
      </c>
      <c r="AZ47" s="1">
        <v>47</v>
      </c>
      <c r="BA47" s="1">
        <v>4</v>
      </c>
      <c r="BB47" s="1">
        <v>6</v>
      </c>
    </row>
    <row r="48" spans="1:54" ht="12.95" customHeight="1" x14ac:dyDescent="0.25">
      <c r="A48" s="24"/>
      <c r="B48" s="25"/>
      <c r="C48" s="25"/>
      <c r="D48" s="25"/>
      <c r="E48" s="26"/>
      <c r="F48" s="24"/>
      <c r="G48" s="25"/>
      <c r="H48" s="25"/>
      <c r="I48" s="25"/>
      <c r="J48" s="26"/>
      <c r="K48" s="24"/>
      <c r="L48" s="25"/>
      <c r="M48" s="25"/>
      <c r="N48" s="25"/>
      <c r="O48" s="26"/>
      <c r="P48" s="1"/>
      <c r="Q48" s="1">
        <v>4</v>
      </c>
      <c r="R48" s="31">
        <f t="shared" ca="1" si="30"/>
        <v>7</v>
      </c>
      <c r="S48" s="31" t="str">
        <f t="shared" ca="1" si="31"/>
        <v/>
      </c>
      <c r="U48" s="1">
        <v>4</v>
      </c>
      <c r="V48" s="31">
        <f t="shared" ca="1" si="32"/>
        <v>13</v>
      </c>
      <c r="W48" s="31" t="str">
        <f t="shared" ca="1" si="33"/>
        <v>1</v>
      </c>
      <c r="AN48" s="3">
        <f t="shared" ca="1" si="2"/>
        <v>0.7718017034806951</v>
      </c>
      <c r="AO48" s="4">
        <f t="shared" ca="1" si="0"/>
        <v>20</v>
      </c>
      <c r="AQ48" s="1">
        <v>48</v>
      </c>
      <c r="AR48" s="1">
        <v>4</v>
      </c>
      <c r="AS48" s="1">
        <v>8</v>
      </c>
      <c r="AW48" s="3">
        <f t="shared" ca="1" si="3"/>
        <v>0.90595749561560679</v>
      </c>
      <c r="AX48" s="4">
        <f t="shared" ca="1" si="1"/>
        <v>11</v>
      </c>
      <c r="AZ48" s="1">
        <v>48</v>
      </c>
      <c r="BA48" s="1">
        <v>4</v>
      </c>
      <c r="BB48" s="1">
        <v>7</v>
      </c>
    </row>
    <row r="49" spans="1:54" ht="12.95" customHeight="1" x14ac:dyDescent="0.25">
      <c r="A49" s="12"/>
      <c r="B49" s="52"/>
      <c r="C49" s="15"/>
      <c r="D49" s="15"/>
      <c r="E49" s="14"/>
      <c r="F49" s="12"/>
      <c r="G49" s="52"/>
      <c r="H49" s="15"/>
      <c r="I49" s="15"/>
      <c r="J49" s="14"/>
      <c r="K49" s="12"/>
      <c r="L49" s="52"/>
      <c r="M49" s="15"/>
      <c r="N49" s="15"/>
      <c r="O49" s="14"/>
      <c r="P49" s="1"/>
      <c r="Q49" s="1">
        <v>5</v>
      </c>
      <c r="R49" s="31">
        <f t="shared" ca="1" si="30"/>
        <v>12</v>
      </c>
      <c r="S49" s="31" t="str">
        <f t="shared" ca="1" si="31"/>
        <v>1</v>
      </c>
      <c r="U49" s="1">
        <v>5</v>
      </c>
      <c r="V49" s="31">
        <f t="shared" ca="1" si="32"/>
        <v>12</v>
      </c>
      <c r="W49" s="31" t="str">
        <f t="shared" ca="1" si="33"/>
        <v>1</v>
      </c>
      <c r="AN49" s="3">
        <f t="shared" ca="1" si="2"/>
        <v>0.7522835094098288</v>
      </c>
      <c r="AO49" s="4">
        <f t="shared" ca="1" si="0"/>
        <v>23</v>
      </c>
      <c r="AQ49" s="1">
        <v>49</v>
      </c>
      <c r="AR49" s="1">
        <v>4</v>
      </c>
      <c r="AS49" s="1">
        <v>9</v>
      </c>
      <c r="AW49" s="3">
        <f t="shared" ca="1" si="3"/>
        <v>0.3631975645111144</v>
      </c>
      <c r="AX49" s="4">
        <f t="shared" ca="1" si="1"/>
        <v>62</v>
      </c>
      <c r="AZ49" s="1">
        <v>49</v>
      </c>
      <c r="BA49" s="1">
        <v>4</v>
      </c>
      <c r="BB49" s="1">
        <v>8</v>
      </c>
    </row>
    <row r="50" spans="1:54" ht="39.950000000000003" customHeight="1" x14ac:dyDescent="0.25">
      <c r="A50" s="16"/>
      <c r="B50" s="17"/>
      <c r="C50" s="18">
        <f t="shared" ref="C50:N50" ca="1" si="34">C23</f>
        <v>9</v>
      </c>
      <c r="D50" s="18">
        <f t="shared" ca="1" si="34"/>
        <v>0</v>
      </c>
      <c r="E50" s="19"/>
      <c r="F50" s="16"/>
      <c r="G50" s="17"/>
      <c r="H50" s="18">
        <f t="shared" ca="1" si="34"/>
        <v>6</v>
      </c>
      <c r="I50" s="18">
        <f t="shared" ca="1" si="34"/>
        <v>3</v>
      </c>
      <c r="J50" s="19"/>
      <c r="K50" s="16"/>
      <c r="L50" s="17"/>
      <c r="M50" s="18">
        <f t="shared" ca="1" si="34"/>
        <v>4</v>
      </c>
      <c r="N50" s="18">
        <f t="shared" ca="1" si="34"/>
        <v>7</v>
      </c>
      <c r="O50" s="19"/>
      <c r="P50" s="1"/>
      <c r="Q50" s="1">
        <v>6</v>
      </c>
      <c r="R50" s="31">
        <f t="shared" ca="1" si="30"/>
        <v>4</v>
      </c>
      <c r="S50" s="31" t="str">
        <f t="shared" ca="1" si="31"/>
        <v/>
      </c>
      <c r="U50" s="1">
        <v>6</v>
      </c>
      <c r="V50" s="31">
        <f t="shared" ca="1" si="32"/>
        <v>9</v>
      </c>
      <c r="W50" s="31" t="str">
        <f t="shared" ca="1" si="33"/>
        <v/>
      </c>
      <c r="AN50" s="3">
        <f t="shared" ca="1" si="2"/>
        <v>0.59513908204232613</v>
      </c>
      <c r="AO50" s="4">
        <f t="shared" ca="1" si="0"/>
        <v>38</v>
      </c>
      <c r="AQ50" s="1">
        <v>50</v>
      </c>
      <c r="AR50" s="1">
        <v>5</v>
      </c>
      <c r="AS50" s="1">
        <v>0</v>
      </c>
      <c r="AW50" s="3">
        <f t="shared" ca="1" si="3"/>
        <v>0.68790170052817001</v>
      </c>
      <c r="AX50" s="4">
        <f t="shared" ca="1" si="1"/>
        <v>32</v>
      </c>
      <c r="AZ50" s="1">
        <v>50</v>
      </c>
      <c r="BA50" s="1">
        <v>4</v>
      </c>
      <c r="BB50" s="1">
        <v>9</v>
      </c>
    </row>
    <row r="51" spans="1:54" ht="39.950000000000003" customHeight="1" x14ac:dyDescent="0.25">
      <c r="A51" s="55"/>
      <c r="B51" s="74" t="str">
        <f t="shared" ref="B51:N51" si="35">B24</f>
        <v>＋</v>
      </c>
      <c r="C51" s="18">
        <f t="shared" ca="1" si="35"/>
        <v>6</v>
      </c>
      <c r="D51" s="18">
        <f t="shared" ca="1" si="35"/>
        <v>9</v>
      </c>
      <c r="E51" s="57"/>
      <c r="F51" s="58"/>
      <c r="G51" s="74" t="str">
        <f t="shared" si="35"/>
        <v>＋</v>
      </c>
      <c r="H51" s="18">
        <f t="shared" ca="1" si="35"/>
        <v>8</v>
      </c>
      <c r="I51" s="18">
        <f t="shared" ca="1" si="35"/>
        <v>8</v>
      </c>
      <c r="J51" s="57"/>
      <c r="K51" s="58"/>
      <c r="L51" s="74" t="str">
        <f t="shared" si="35"/>
        <v>＋</v>
      </c>
      <c r="M51" s="18">
        <f t="shared" ca="1" si="35"/>
        <v>3</v>
      </c>
      <c r="N51" s="18">
        <f t="shared" ca="1" si="35"/>
        <v>2</v>
      </c>
      <c r="O51" s="59"/>
      <c r="P51" s="1"/>
      <c r="Q51" s="1">
        <v>7</v>
      </c>
      <c r="R51" s="31">
        <f t="shared" ca="1" si="30"/>
        <v>11</v>
      </c>
      <c r="S51" s="31" t="str">
        <f t="shared" ca="1" si="31"/>
        <v>1</v>
      </c>
      <c r="U51" s="1">
        <v>7</v>
      </c>
      <c r="V51" s="31">
        <f t="shared" ca="1" si="32"/>
        <v>7</v>
      </c>
      <c r="W51" s="31" t="str">
        <f t="shared" ca="1" si="33"/>
        <v/>
      </c>
      <c r="AN51" s="3">
        <f t="shared" ca="1" si="2"/>
        <v>0.39031998781049182</v>
      </c>
      <c r="AO51" s="4">
        <f t="shared" ca="1" si="0"/>
        <v>59</v>
      </c>
      <c r="AQ51" s="1">
        <v>51</v>
      </c>
      <c r="AR51" s="1">
        <v>5</v>
      </c>
      <c r="AS51" s="1">
        <v>1</v>
      </c>
      <c r="AW51" s="3">
        <f t="shared" ca="1" si="3"/>
        <v>0.64712721658395211</v>
      </c>
      <c r="AX51" s="4">
        <f t="shared" ca="1" si="1"/>
        <v>36</v>
      </c>
      <c r="AZ51" s="1">
        <v>51</v>
      </c>
      <c r="BA51" s="1">
        <v>5</v>
      </c>
      <c r="BB51" s="1">
        <v>0</v>
      </c>
    </row>
    <row r="52" spans="1:54" ht="26.1" customHeight="1" x14ac:dyDescent="0.25">
      <c r="A52" s="55"/>
      <c r="B52" s="75" t="str">
        <f ca="1">S54</f>
        <v>1</v>
      </c>
      <c r="C52" s="75" t="str">
        <f ca="1">W54</f>
        <v/>
      </c>
      <c r="D52" s="76"/>
      <c r="E52" s="59"/>
      <c r="F52" s="55"/>
      <c r="G52" s="75" t="str">
        <f ca="1">S55</f>
        <v>1</v>
      </c>
      <c r="H52" s="75" t="str">
        <f ca="1">W55</f>
        <v>1</v>
      </c>
      <c r="I52" s="76"/>
      <c r="J52" s="59"/>
      <c r="K52" s="55"/>
      <c r="L52" s="75" t="str">
        <f ca="1">S56</f>
        <v/>
      </c>
      <c r="M52" s="75" t="str">
        <f ca="1">W56</f>
        <v/>
      </c>
      <c r="N52" s="76"/>
      <c r="O52" s="59"/>
      <c r="P52" s="1"/>
      <c r="Q52" s="1">
        <v>8</v>
      </c>
      <c r="R52" s="31">
        <f t="shared" ca="1" si="30"/>
        <v>6</v>
      </c>
      <c r="S52" s="31" t="str">
        <f t="shared" ca="1" si="31"/>
        <v/>
      </c>
      <c r="U52" s="1">
        <v>8</v>
      </c>
      <c r="V52" s="31">
        <f t="shared" ca="1" si="32"/>
        <v>16</v>
      </c>
      <c r="W52" s="31" t="str">
        <f t="shared" ca="1" si="33"/>
        <v>1</v>
      </c>
      <c r="AN52" s="3">
        <f t="shared" ca="1" si="2"/>
        <v>0.64721717627280906</v>
      </c>
      <c r="AO52" s="4">
        <f t="shared" ca="1" si="0"/>
        <v>32</v>
      </c>
      <c r="AQ52" s="1">
        <v>52</v>
      </c>
      <c r="AR52" s="1">
        <v>5</v>
      </c>
      <c r="AS52" s="1">
        <v>2</v>
      </c>
      <c r="AW52" s="3">
        <f t="shared" ca="1" si="3"/>
        <v>0.29744707918635149</v>
      </c>
      <c r="AX52" s="4">
        <f t="shared" ca="1" si="1"/>
        <v>69</v>
      </c>
      <c r="AZ52" s="1">
        <v>52</v>
      </c>
      <c r="BA52" s="1">
        <v>5</v>
      </c>
      <c r="BB52" s="1">
        <v>1</v>
      </c>
    </row>
    <row r="53" spans="1:54" ht="45" customHeight="1" x14ac:dyDescent="0.7">
      <c r="A53" s="16"/>
      <c r="B53" s="33">
        <f ca="1">MOD(ROUNDDOWN(AD40/100,0),10)</f>
        <v>1</v>
      </c>
      <c r="C53" s="33">
        <f ca="1">MOD(ROUNDDOWN(AD40/10,0),10)</f>
        <v>5</v>
      </c>
      <c r="D53" s="33">
        <f ca="1">MOD(ROUNDDOWN(AD40/1,0),10)</f>
        <v>9</v>
      </c>
      <c r="E53" s="19"/>
      <c r="F53" s="16"/>
      <c r="G53" s="33">
        <f ca="1">MOD(ROUNDDOWN(AD41/100,0),10)</f>
        <v>1</v>
      </c>
      <c r="H53" s="33">
        <f ca="1">MOD(ROUNDDOWN(AD41/10,0),10)</f>
        <v>5</v>
      </c>
      <c r="I53" s="33">
        <f ca="1">MOD(ROUNDDOWN(AD41/1,0),10)</f>
        <v>1</v>
      </c>
      <c r="J53" s="19"/>
      <c r="K53" s="16"/>
      <c r="L53" s="33">
        <f ca="1">MOD(ROUNDDOWN(AD42/100,0),10)</f>
        <v>0</v>
      </c>
      <c r="M53" s="33">
        <f ca="1">MOD(ROUNDDOWN(AD42/10,0),10)</f>
        <v>7</v>
      </c>
      <c r="N53" s="33">
        <f ca="1">MOD(ROUNDDOWN(AD42/1,0),10)</f>
        <v>9</v>
      </c>
      <c r="O53" s="19"/>
      <c r="P53" s="1"/>
      <c r="Q53" s="1">
        <v>9</v>
      </c>
      <c r="R53" s="31">
        <f t="shared" ca="1" si="30"/>
        <v>8</v>
      </c>
      <c r="S53" s="31" t="str">
        <f t="shared" ca="1" si="31"/>
        <v/>
      </c>
      <c r="U53" s="1">
        <v>9</v>
      </c>
      <c r="V53" s="31">
        <f t="shared" ca="1" si="32"/>
        <v>11</v>
      </c>
      <c r="W53" s="31" t="str">
        <f t="shared" ca="1" si="33"/>
        <v>1</v>
      </c>
      <c r="AN53" s="3">
        <f t="shared" ca="1" si="2"/>
        <v>0.83980844213437489</v>
      </c>
      <c r="AO53" s="4">
        <f t="shared" ca="1" si="0"/>
        <v>15</v>
      </c>
      <c r="AQ53" s="1">
        <v>53</v>
      </c>
      <c r="AR53" s="1">
        <v>5</v>
      </c>
      <c r="AS53" s="1">
        <v>3</v>
      </c>
      <c r="AW53" s="3">
        <f t="shared" ca="1" si="3"/>
        <v>3.7028404439033435E-2</v>
      </c>
      <c r="AX53" s="4">
        <f t="shared" ca="1" si="1"/>
        <v>98</v>
      </c>
      <c r="AZ53" s="1">
        <v>53</v>
      </c>
      <c r="BA53" s="1">
        <v>5</v>
      </c>
      <c r="BB53" s="1">
        <v>2</v>
      </c>
    </row>
    <row r="54" spans="1:54" ht="12.95" customHeight="1" x14ac:dyDescent="0.25">
      <c r="A54" s="24"/>
      <c r="B54" s="25"/>
      <c r="C54" s="25"/>
      <c r="D54" s="25"/>
      <c r="E54" s="26"/>
      <c r="F54" s="24"/>
      <c r="G54" s="25"/>
      <c r="H54" s="25"/>
      <c r="I54" s="25"/>
      <c r="J54" s="26"/>
      <c r="K54" s="24"/>
      <c r="L54" s="25"/>
      <c r="M54" s="25"/>
      <c r="N54" s="25"/>
      <c r="O54" s="26"/>
      <c r="P54" s="1"/>
      <c r="Q54" s="1">
        <v>10</v>
      </c>
      <c r="R54" s="31">
        <f t="shared" ca="1" si="30"/>
        <v>15</v>
      </c>
      <c r="S54" s="31" t="str">
        <f t="shared" ca="1" si="31"/>
        <v>1</v>
      </c>
      <c r="U54" s="1">
        <v>10</v>
      </c>
      <c r="V54" s="31">
        <f t="shared" ca="1" si="32"/>
        <v>9</v>
      </c>
      <c r="W54" s="31" t="str">
        <f t="shared" ca="1" si="33"/>
        <v/>
      </c>
      <c r="AN54" s="3">
        <f t="shared" ca="1" si="2"/>
        <v>0.71203619231539583</v>
      </c>
      <c r="AO54" s="4">
        <f t="shared" ca="1" si="0"/>
        <v>27</v>
      </c>
      <c r="AQ54" s="1">
        <v>54</v>
      </c>
      <c r="AR54" s="1">
        <v>5</v>
      </c>
      <c r="AS54" s="1">
        <v>4</v>
      </c>
      <c r="AW54" s="3">
        <f t="shared" ca="1" si="3"/>
        <v>0.99504479871977813</v>
      </c>
      <c r="AX54" s="4">
        <f t="shared" ca="1" si="1"/>
        <v>1</v>
      </c>
      <c r="AZ54" s="1">
        <v>54</v>
      </c>
      <c r="BA54" s="1">
        <v>5</v>
      </c>
      <c r="BB54" s="1">
        <v>3</v>
      </c>
    </row>
    <row r="55" spans="1:54" ht="18.75" x14ac:dyDescent="0.25">
      <c r="P55" s="1"/>
      <c r="Q55" s="1">
        <v>11</v>
      </c>
      <c r="R55" s="31">
        <f t="shared" ca="1" si="30"/>
        <v>14</v>
      </c>
      <c r="S55" s="31" t="str">
        <f t="shared" ca="1" si="31"/>
        <v>1</v>
      </c>
      <c r="U55" s="1">
        <v>11</v>
      </c>
      <c r="V55" s="31">
        <f t="shared" ca="1" si="32"/>
        <v>11</v>
      </c>
      <c r="W55" s="31" t="str">
        <f t="shared" ca="1" si="33"/>
        <v>1</v>
      </c>
      <c r="AN55" s="3">
        <f t="shared" ca="1" si="2"/>
        <v>0.172421291970563</v>
      </c>
      <c r="AO55" s="4">
        <f t="shared" ca="1" si="0"/>
        <v>78</v>
      </c>
      <c r="AQ55" s="1">
        <v>55</v>
      </c>
      <c r="AR55" s="1">
        <v>5</v>
      </c>
      <c r="AS55" s="1">
        <v>5</v>
      </c>
      <c r="AW55" s="3">
        <f t="shared" ca="1" si="3"/>
        <v>5.0657931652475563E-2</v>
      </c>
      <c r="AX55" s="4">
        <f t="shared" ca="1" si="1"/>
        <v>95</v>
      </c>
      <c r="AZ55" s="1">
        <v>55</v>
      </c>
      <c r="BA55" s="1">
        <v>5</v>
      </c>
      <c r="BB55" s="1">
        <v>4</v>
      </c>
    </row>
    <row r="56" spans="1:54" ht="18.75" x14ac:dyDescent="0.25">
      <c r="P56" s="1"/>
      <c r="Q56" s="1">
        <v>12</v>
      </c>
      <c r="R56" s="31">
        <f t="shared" ca="1" si="30"/>
        <v>7</v>
      </c>
      <c r="S56" s="31" t="str">
        <f t="shared" ca="1" si="31"/>
        <v/>
      </c>
      <c r="U56" s="1">
        <v>12</v>
      </c>
      <c r="V56" s="31">
        <f t="shared" ca="1" si="32"/>
        <v>9</v>
      </c>
      <c r="W56" s="31" t="str">
        <f t="shared" ca="1" si="33"/>
        <v/>
      </c>
      <c r="AN56" s="3">
        <f t="shared" ca="1" si="2"/>
        <v>1.0957657548000488E-2</v>
      </c>
      <c r="AO56" s="4">
        <f t="shared" ca="1" si="0"/>
        <v>97</v>
      </c>
      <c r="AQ56" s="1">
        <v>56</v>
      </c>
      <c r="AR56" s="1">
        <v>5</v>
      </c>
      <c r="AS56" s="1">
        <v>6</v>
      </c>
      <c r="AW56" s="3">
        <f t="shared" ca="1" si="3"/>
        <v>0.72423855614804833</v>
      </c>
      <c r="AX56" s="4">
        <f t="shared" ca="1" si="1"/>
        <v>26</v>
      </c>
      <c r="AZ56" s="1">
        <v>56</v>
      </c>
      <c r="BA56" s="1">
        <v>5</v>
      </c>
      <c r="BB56" s="1">
        <v>5</v>
      </c>
    </row>
    <row r="57" spans="1:54" ht="18.75" x14ac:dyDescent="0.25">
      <c r="P57" s="1"/>
      <c r="AN57" s="3">
        <f t="shared" ca="1" si="2"/>
        <v>0.6078489197419511</v>
      </c>
      <c r="AO57" s="4">
        <f t="shared" ca="1" si="0"/>
        <v>36</v>
      </c>
      <c r="AQ57" s="1">
        <v>57</v>
      </c>
      <c r="AR57" s="1">
        <v>5</v>
      </c>
      <c r="AS57" s="1">
        <v>7</v>
      </c>
      <c r="AW57" s="3">
        <f t="shared" ca="1" si="3"/>
        <v>0.93189278689205335</v>
      </c>
      <c r="AX57" s="4">
        <f t="shared" ca="1" si="1"/>
        <v>9</v>
      </c>
      <c r="AZ57" s="1">
        <v>57</v>
      </c>
      <c r="BA57" s="1">
        <v>5</v>
      </c>
      <c r="BB57" s="1">
        <v>6</v>
      </c>
    </row>
    <row r="58" spans="1:54" ht="18.75" x14ac:dyDescent="0.25">
      <c r="P58" s="1"/>
      <c r="AN58" s="3">
        <f t="shared" ca="1" si="2"/>
        <v>0.9708948997818917</v>
      </c>
      <c r="AO58" s="4">
        <f t="shared" ca="1" si="0"/>
        <v>3</v>
      </c>
      <c r="AQ58" s="1">
        <v>58</v>
      </c>
      <c r="AR58" s="1">
        <v>5</v>
      </c>
      <c r="AS58" s="1">
        <v>8</v>
      </c>
      <c r="AW58" s="3">
        <f t="shared" ca="1" si="3"/>
        <v>0.29282126548209531</v>
      </c>
      <c r="AX58" s="4">
        <f t="shared" ca="1" si="1"/>
        <v>70</v>
      </c>
      <c r="AZ58" s="1">
        <v>58</v>
      </c>
      <c r="BA58" s="1">
        <v>5</v>
      </c>
      <c r="BB58" s="1">
        <v>7</v>
      </c>
    </row>
    <row r="59" spans="1:54" ht="18.75" x14ac:dyDescent="0.25">
      <c r="P59" s="1"/>
      <c r="AN59" s="3">
        <f t="shared" ca="1" si="2"/>
        <v>0.72280921323063918</v>
      </c>
      <c r="AO59" s="4">
        <f t="shared" ca="1" si="0"/>
        <v>26</v>
      </c>
      <c r="AQ59" s="1">
        <v>59</v>
      </c>
      <c r="AR59" s="1">
        <v>5</v>
      </c>
      <c r="AS59" s="1">
        <v>9</v>
      </c>
      <c r="AW59" s="3">
        <f t="shared" ca="1" si="3"/>
        <v>0.57514521627349124</v>
      </c>
      <c r="AX59" s="4">
        <f t="shared" ca="1" si="1"/>
        <v>43</v>
      </c>
      <c r="AZ59" s="1">
        <v>59</v>
      </c>
      <c r="BA59" s="1">
        <v>5</v>
      </c>
      <c r="BB59" s="1">
        <v>8</v>
      </c>
    </row>
    <row r="60" spans="1:54" ht="18.75" x14ac:dyDescent="0.25">
      <c r="P60" s="1"/>
      <c r="AN60" s="3">
        <f t="shared" ca="1" si="2"/>
        <v>0.48563856147750295</v>
      </c>
      <c r="AO60" s="4">
        <f t="shared" ca="1" si="0"/>
        <v>50</v>
      </c>
      <c r="AQ60" s="1">
        <v>60</v>
      </c>
      <c r="AR60" s="1">
        <v>6</v>
      </c>
      <c r="AS60" s="1">
        <v>0</v>
      </c>
      <c r="AW60" s="3">
        <f t="shared" ca="1" si="3"/>
        <v>0.49039119243811347</v>
      </c>
      <c r="AX60" s="4">
        <f t="shared" ca="1" si="1"/>
        <v>52</v>
      </c>
      <c r="AZ60" s="1">
        <v>60</v>
      </c>
      <c r="BA60" s="1">
        <v>5</v>
      </c>
      <c r="BB60" s="1">
        <v>9</v>
      </c>
    </row>
    <row r="61" spans="1:54" ht="18.75" x14ac:dyDescent="0.25">
      <c r="P61" s="1"/>
      <c r="AN61" s="3">
        <f t="shared" ca="1" si="2"/>
        <v>4.6049273466078677E-2</v>
      </c>
      <c r="AO61" s="4">
        <f t="shared" ca="1" si="0"/>
        <v>94</v>
      </c>
      <c r="AQ61" s="1">
        <v>61</v>
      </c>
      <c r="AR61" s="1">
        <v>6</v>
      </c>
      <c r="AS61" s="1">
        <v>1</v>
      </c>
      <c r="AW61" s="3">
        <f t="shared" ca="1" si="3"/>
        <v>0.84321780326313356</v>
      </c>
      <c r="AX61" s="4">
        <f t="shared" ca="1" si="1"/>
        <v>15</v>
      </c>
      <c r="AZ61" s="1">
        <v>61</v>
      </c>
      <c r="BA61" s="1">
        <v>6</v>
      </c>
      <c r="BB61" s="1">
        <v>0</v>
      </c>
    </row>
    <row r="62" spans="1:54" ht="18.75" x14ac:dyDescent="0.25">
      <c r="P62" s="1"/>
      <c r="AN62" s="3">
        <f t="shared" ca="1" si="2"/>
        <v>0.10095455471101911</v>
      </c>
      <c r="AO62" s="4">
        <f t="shared" ca="1" si="0"/>
        <v>85</v>
      </c>
      <c r="AQ62" s="1">
        <v>62</v>
      </c>
      <c r="AR62" s="1">
        <v>6</v>
      </c>
      <c r="AS62" s="1">
        <v>2</v>
      </c>
      <c r="AW62" s="3">
        <f t="shared" ca="1" si="3"/>
        <v>0.57868141511913718</v>
      </c>
      <c r="AX62" s="4">
        <f t="shared" ca="1" si="1"/>
        <v>42</v>
      </c>
      <c r="AZ62" s="1">
        <v>62</v>
      </c>
      <c r="BA62" s="1">
        <v>6</v>
      </c>
      <c r="BB62" s="1">
        <v>1</v>
      </c>
    </row>
    <row r="63" spans="1:54" ht="18.75" x14ac:dyDescent="0.25">
      <c r="P63" s="1"/>
      <c r="AN63" s="3">
        <f t="shared" ca="1" si="2"/>
        <v>0.48926483703649726</v>
      </c>
      <c r="AO63" s="4">
        <f t="shared" ca="1" si="0"/>
        <v>49</v>
      </c>
      <c r="AQ63" s="1">
        <v>63</v>
      </c>
      <c r="AR63" s="1">
        <v>6</v>
      </c>
      <c r="AS63" s="1">
        <v>3</v>
      </c>
      <c r="AW63" s="3">
        <f t="shared" ca="1" si="3"/>
        <v>0.78614685927084693</v>
      </c>
      <c r="AX63" s="4">
        <f t="shared" ca="1" si="1"/>
        <v>18</v>
      </c>
      <c r="AZ63" s="1">
        <v>63</v>
      </c>
      <c r="BA63" s="1">
        <v>6</v>
      </c>
      <c r="BB63" s="1">
        <v>2</v>
      </c>
    </row>
    <row r="64" spans="1:54" ht="18.75" x14ac:dyDescent="0.25">
      <c r="P64" s="1"/>
      <c r="AN64" s="3">
        <f t="shared" ca="1" si="2"/>
        <v>6.0202394908457579E-2</v>
      </c>
      <c r="AO64" s="4">
        <f t="shared" ca="1" si="0"/>
        <v>92</v>
      </c>
      <c r="AQ64" s="1">
        <v>64</v>
      </c>
      <c r="AR64" s="1">
        <v>6</v>
      </c>
      <c r="AS64" s="1">
        <v>4</v>
      </c>
      <c r="AW64" s="3">
        <f t="shared" ca="1" si="3"/>
        <v>0.85672702082057106</v>
      </c>
      <c r="AX64" s="4">
        <f t="shared" ca="1" si="1"/>
        <v>13</v>
      </c>
      <c r="AZ64" s="1">
        <v>64</v>
      </c>
      <c r="BA64" s="1">
        <v>6</v>
      </c>
      <c r="BB64" s="1">
        <v>3</v>
      </c>
    </row>
    <row r="65" spans="16:54" ht="18.75" x14ac:dyDescent="0.25">
      <c r="P65" s="1"/>
      <c r="AN65" s="3">
        <f t="shared" ca="1" si="2"/>
        <v>7.2111676652211854E-2</v>
      </c>
      <c r="AO65" s="4">
        <f t="shared" ref="AO65:AO99" ca="1" si="36">RANK(AN65,$AN$1:$AN$101,)</f>
        <v>90</v>
      </c>
      <c r="AQ65" s="1">
        <v>65</v>
      </c>
      <c r="AR65" s="1">
        <v>6</v>
      </c>
      <c r="AS65" s="1">
        <v>5</v>
      </c>
      <c r="AW65" s="3">
        <f t="shared" ca="1" si="3"/>
        <v>0.11818710591510451</v>
      </c>
      <c r="AX65" s="4">
        <f t="shared" ref="AX65:AX100" ca="1" si="37">RANK(AW65,$AW$1:$AW$101,)</f>
        <v>87</v>
      </c>
      <c r="AZ65" s="1">
        <v>65</v>
      </c>
      <c r="BA65" s="1">
        <v>6</v>
      </c>
      <c r="BB65" s="1">
        <v>4</v>
      </c>
    </row>
    <row r="66" spans="16:54" ht="18.75" x14ac:dyDescent="0.25">
      <c r="P66" s="1"/>
      <c r="AN66" s="3">
        <f t="shared" ref="AN66:AN99" ca="1" si="38">RAND()</f>
        <v>9.5750518722862443E-2</v>
      </c>
      <c r="AO66" s="4">
        <f t="shared" ca="1" si="36"/>
        <v>86</v>
      </c>
      <c r="AQ66" s="1">
        <v>66</v>
      </c>
      <c r="AR66" s="1">
        <v>6</v>
      </c>
      <c r="AS66" s="1">
        <v>6</v>
      </c>
      <c r="AW66" s="3">
        <f t="shared" ref="AW66:AW100" ca="1" si="39">RAND()</f>
        <v>0.23981332341325945</v>
      </c>
      <c r="AX66" s="4">
        <f t="shared" ca="1" si="37"/>
        <v>76</v>
      </c>
      <c r="AZ66" s="1">
        <v>66</v>
      </c>
      <c r="BA66" s="1">
        <v>6</v>
      </c>
      <c r="BB66" s="1">
        <v>5</v>
      </c>
    </row>
    <row r="67" spans="16:54" ht="18.75" x14ac:dyDescent="0.25">
      <c r="P67" s="1"/>
      <c r="AN67" s="3">
        <f t="shared" ca="1" si="38"/>
        <v>0.77265625325446363</v>
      </c>
      <c r="AO67" s="4">
        <f t="shared" ca="1" si="36"/>
        <v>19</v>
      </c>
      <c r="AQ67" s="1">
        <v>67</v>
      </c>
      <c r="AR67" s="1">
        <v>6</v>
      </c>
      <c r="AS67" s="1">
        <v>7</v>
      </c>
      <c r="AW67" s="3">
        <f t="shared" ca="1" si="39"/>
        <v>0.49212596369219963</v>
      </c>
      <c r="AX67" s="4">
        <f t="shared" ca="1" si="37"/>
        <v>51</v>
      </c>
      <c r="AZ67" s="1">
        <v>67</v>
      </c>
      <c r="BA67" s="1">
        <v>6</v>
      </c>
      <c r="BB67" s="1">
        <v>6</v>
      </c>
    </row>
    <row r="68" spans="16:54" ht="18.75" x14ac:dyDescent="0.25">
      <c r="P68" s="1"/>
      <c r="AN68" s="3">
        <f t="shared" ca="1" si="38"/>
        <v>0.40306872532624161</v>
      </c>
      <c r="AO68" s="4">
        <f t="shared" ca="1" si="36"/>
        <v>55</v>
      </c>
      <c r="AQ68" s="1">
        <v>68</v>
      </c>
      <c r="AR68" s="1">
        <v>6</v>
      </c>
      <c r="AS68" s="1">
        <v>8</v>
      </c>
      <c r="AW68" s="3">
        <f t="shared" ca="1" si="39"/>
        <v>0.74208320505988279</v>
      </c>
      <c r="AX68" s="4">
        <f t="shared" ca="1" si="37"/>
        <v>24</v>
      </c>
      <c r="AZ68" s="1">
        <v>68</v>
      </c>
      <c r="BA68" s="1">
        <v>6</v>
      </c>
      <c r="BB68" s="1">
        <v>7</v>
      </c>
    </row>
    <row r="69" spans="16:54" ht="18.75" x14ac:dyDescent="0.25">
      <c r="P69" s="1"/>
      <c r="AN69" s="3">
        <f t="shared" ca="1" si="38"/>
        <v>0.39890458232562909</v>
      </c>
      <c r="AO69" s="4">
        <f t="shared" ca="1" si="36"/>
        <v>57</v>
      </c>
      <c r="AQ69" s="1">
        <v>69</v>
      </c>
      <c r="AR69" s="1">
        <v>6</v>
      </c>
      <c r="AS69" s="1">
        <v>9</v>
      </c>
      <c r="AW69" s="3">
        <f t="shared" ca="1" si="39"/>
        <v>0.42768503464888941</v>
      </c>
      <c r="AX69" s="4">
        <f t="shared" ca="1" si="37"/>
        <v>58</v>
      </c>
      <c r="AZ69" s="1">
        <v>69</v>
      </c>
      <c r="BA69" s="1">
        <v>6</v>
      </c>
      <c r="BB69" s="1">
        <v>8</v>
      </c>
    </row>
    <row r="70" spans="16:54" ht="18.75" x14ac:dyDescent="0.25">
      <c r="P70" s="1"/>
      <c r="AN70" s="3">
        <f t="shared" ca="1" si="38"/>
        <v>4.7731195854313624E-3</v>
      </c>
      <c r="AO70" s="4">
        <f t="shared" ca="1" si="36"/>
        <v>99</v>
      </c>
      <c r="AQ70" s="1">
        <v>70</v>
      </c>
      <c r="AR70" s="1">
        <v>7</v>
      </c>
      <c r="AS70" s="1">
        <v>0</v>
      </c>
      <c r="AW70" s="3">
        <f t="shared" ca="1" si="39"/>
        <v>6.7402845554537461E-2</v>
      </c>
      <c r="AX70" s="4">
        <f t="shared" ca="1" si="37"/>
        <v>94</v>
      </c>
      <c r="AZ70" s="1">
        <v>70</v>
      </c>
      <c r="BA70" s="1">
        <v>6</v>
      </c>
      <c r="BB70" s="1">
        <v>9</v>
      </c>
    </row>
    <row r="71" spans="16:54" ht="18.75" x14ac:dyDescent="0.25">
      <c r="P71" s="1"/>
      <c r="AN71" s="3">
        <f t="shared" ca="1" si="38"/>
        <v>0.40044065950339025</v>
      </c>
      <c r="AO71" s="4">
        <f t="shared" ca="1" si="36"/>
        <v>56</v>
      </c>
      <c r="AQ71" s="1">
        <v>71</v>
      </c>
      <c r="AR71" s="1">
        <v>7</v>
      </c>
      <c r="AS71" s="1">
        <v>1</v>
      </c>
      <c r="AW71" s="3">
        <f t="shared" ca="1" si="39"/>
        <v>0.96686550305790142</v>
      </c>
      <c r="AX71" s="4">
        <f t="shared" ca="1" si="37"/>
        <v>6</v>
      </c>
      <c r="AZ71" s="1">
        <v>71</v>
      </c>
      <c r="BA71" s="1">
        <v>7</v>
      </c>
      <c r="BB71" s="1">
        <v>0</v>
      </c>
    </row>
    <row r="72" spans="16:54" ht="18.75" x14ac:dyDescent="0.25">
      <c r="P72" s="1"/>
      <c r="AN72" s="3">
        <f t="shared" ca="1" si="38"/>
        <v>6.3662133572528368E-2</v>
      </c>
      <c r="AO72" s="4">
        <f t="shared" ca="1" si="36"/>
        <v>91</v>
      </c>
      <c r="AQ72" s="1">
        <v>72</v>
      </c>
      <c r="AR72" s="1">
        <v>7</v>
      </c>
      <c r="AS72" s="1">
        <v>2</v>
      </c>
      <c r="AW72" s="3">
        <f t="shared" ca="1" si="39"/>
        <v>3.2934183124688765E-2</v>
      </c>
      <c r="AX72" s="4">
        <f t="shared" ca="1" si="37"/>
        <v>99</v>
      </c>
      <c r="AZ72" s="1">
        <v>72</v>
      </c>
      <c r="BA72" s="1">
        <v>7</v>
      </c>
      <c r="BB72" s="1">
        <v>1</v>
      </c>
    </row>
    <row r="73" spans="16:54" ht="18.75" x14ac:dyDescent="0.25">
      <c r="P73" s="1"/>
      <c r="AN73" s="3">
        <f t="shared" ca="1" si="38"/>
        <v>0.14930271818946295</v>
      </c>
      <c r="AO73" s="4">
        <f t="shared" ca="1" si="36"/>
        <v>81</v>
      </c>
      <c r="AQ73" s="1">
        <v>73</v>
      </c>
      <c r="AR73" s="1">
        <v>7</v>
      </c>
      <c r="AS73" s="1">
        <v>3</v>
      </c>
      <c r="AW73" s="3">
        <f t="shared" ca="1" si="39"/>
        <v>0.98473164345343545</v>
      </c>
      <c r="AX73" s="4">
        <f t="shared" ca="1" si="37"/>
        <v>4</v>
      </c>
      <c r="AZ73" s="1">
        <v>73</v>
      </c>
      <c r="BA73" s="1">
        <v>7</v>
      </c>
      <c r="BB73" s="1">
        <v>2</v>
      </c>
    </row>
    <row r="74" spans="16:54" ht="18.75" x14ac:dyDescent="0.25">
      <c r="P74" s="1"/>
      <c r="AN74" s="3">
        <f t="shared" ca="1" si="38"/>
        <v>0.55588669108658018</v>
      </c>
      <c r="AO74" s="4">
        <f t="shared" ca="1" si="36"/>
        <v>39</v>
      </c>
      <c r="AQ74" s="1">
        <v>74</v>
      </c>
      <c r="AR74" s="1">
        <v>7</v>
      </c>
      <c r="AS74" s="1">
        <v>4</v>
      </c>
      <c r="AW74" s="3">
        <f t="shared" ca="1" si="39"/>
        <v>0.72283217143470968</v>
      </c>
      <c r="AX74" s="4">
        <f t="shared" ca="1" si="37"/>
        <v>27</v>
      </c>
      <c r="AZ74" s="1">
        <v>74</v>
      </c>
      <c r="BA74" s="1">
        <v>7</v>
      </c>
      <c r="BB74" s="1">
        <v>3</v>
      </c>
    </row>
    <row r="75" spans="16:54" ht="18.75" x14ac:dyDescent="0.25">
      <c r="P75" s="1"/>
      <c r="AN75" s="3">
        <f t="shared" ca="1" si="38"/>
        <v>0.14738726273180258</v>
      </c>
      <c r="AO75" s="4">
        <f t="shared" ca="1" si="36"/>
        <v>82</v>
      </c>
      <c r="AQ75" s="1">
        <v>75</v>
      </c>
      <c r="AR75" s="1">
        <v>7</v>
      </c>
      <c r="AS75" s="1">
        <v>5</v>
      </c>
      <c r="AW75" s="3">
        <f t="shared" ca="1" si="39"/>
        <v>0.34514758939933177</v>
      </c>
      <c r="AX75" s="4">
        <f t="shared" ca="1" si="37"/>
        <v>64</v>
      </c>
      <c r="AZ75" s="1">
        <v>75</v>
      </c>
      <c r="BA75" s="1">
        <v>7</v>
      </c>
      <c r="BB75" s="1">
        <v>4</v>
      </c>
    </row>
    <row r="76" spans="16:54" ht="18.75" x14ac:dyDescent="0.25">
      <c r="P76" s="1"/>
      <c r="AN76" s="3">
        <f t="shared" ca="1" si="38"/>
        <v>8.38001674111859E-2</v>
      </c>
      <c r="AO76" s="4">
        <f t="shared" ca="1" si="36"/>
        <v>88</v>
      </c>
      <c r="AQ76" s="1">
        <v>76</v>
      </c>
      <c r="AR76" s="1">
        <v>7</v>
      </c>
      <c r="AS76" s="1">
        <v>6</v>
      </c>
      <c r="AW76" s="3">
        <f t="shared" ca="1" si="39"/>
        <v>0.36123485230535524</v>
      </c>
      <c r="AX76" s="4">
        <f t="shared" ca="1" si="37"/>
        <v>63</v>
      </c>
      <c r="AZ76" s="1">
        <v>76</v>
      </c>
      <c r="BA76" s="1">
        <v>7</v>
      </c>
      <c r="BB76" s="1">
        <v>5</v>
      </c>
    </row>
    <row r="77" spans="16:54" ht="18.75" x14ac:dyDescent="0.25">
      <c r="P77" s="1"/>
      <c r="AN77" s="3">
        <f t="shared" ca="1" si="38"/>
        <v>5.0223744559587225E-2</v>
      </c>
      <c r="AO77" s="4">
        <f t="shared" ca="1" si="36"/>
        <v>93</v>
      </c>
      <c r="AQ77" s="1">
        <v>77</v>
      </c>
      <c r="AR77" s="1">
        <v>7</v>
      </c>
      <c r="AS77" s="1">
        <v>7</v>
      </c>
      <c r="AW77" s="3">
        <f t="shared" ca="1" si="39"/>
        <v>0.57081819921090227</v>
      </c>
      <c r="AX77" s="4">
        <f t="shared" ca="1" si="37"/>
        <v>44</v>
      </c>
      <c r="AZ77" s="1">
        <v>77</v>
      </c>
      <c r="BA77" s="1">
        <v>7</v>
      </c>
      <c r="BB77" s="1">
        <v>6</v>
      </c>
    </row>
    <row r="78" spans="16:54" ht="18.75" x14ac:dyDescent="0.25">
      <c r="P78" s="1"/>
      <c r="AN78" s="3">
        <f t="shared" ca="1" si="38"/>
        <v>0.60563295226572145</v>
      </c>
      <c r="AO78" s="4">
        <f t="shared" ca="1" si="36"/>
        <v>37</v>
      </c>
      <c r="AQ78" s="1">
        <v>78</v>
      </c>
      <c r="AR78" s="1">
        <v>7</v>
      </c>
      <c r="AS78" s="1">
        <v>8</v>
      </c>
      <c r="AW78" s="3">
        <f t="shared" ca="1" si="39"/>
        <v>0.98729838964859984</v>
      </c>
      <c r="AX78" s="4">
        <f t="shared" ca="1" si="37"/>
        <v>3</v>
      </c>
      <c r="AZ78" s="1">
        <v>78</v>
      </c>
      <c r="BA78" s="1">
        <v>7</v>
      </c>
      <c r="BB78" s="1">
        <v>7</v>
      </c>
    </row>
    <row r="79" spans="16:54" ht="18.75" x14ac:dyDescent="0.25">
      <c r="P79" s="1"/>
      <c r="AN79" s="3">
        <f t="shared" ca="1" si="38"/>
        <v>0.18607775809798388</v>
      </c>
      <c r="AO79" s="4">
        <f t="shared" ca="1" si="36"/>
        <v>76</v>
      </c>
      <c r="AQ79" s="1">
        <v>79</v>
      </c>
      <c r="AR79" s="1">
        <v>7</v>
      </c>
      <c r="AS79" s="1">
        <v>9</v>
      </c>
      <c r="AW79" s="3">
        <f t="shared" ca="1" si="39"/>
        <v>0.64304295884830931</v>
      </c>
      <c r="AX79" s="4">
        <f t="shared" ca="1" si="37"/>
        <v>37</v>
      </c>
      <c r="AZ79" s="1">
        <v>79</v>
      </c>
      <c r="BA79" s="1">
        <v>7</v>
      </c>
      <c r="BB79" s="1">
        <v>8</v>
      </c>
    </row>
    <row r="80" spans="16:54" ht="18.75" x14ac:dyDescent="0.25">
      <c r="P80" s="1"/>
      <c r="AN80" s="3">
        <f t="shared" ca="1" si="38"/>
        <v>0.35900047589326334</v>
      </c>
      <c r="AO80" s="4">
        <f t="shared" ca="1" si="36"/>
        <v>64</v>
      </c>
      <c r="AQ80" s="1">
        <v>80</v>
      </c>
      <c r="AR80" s="1">
        <v>8</v>
      </c>
      <c r="AS80" s="1">
        <v>0</v>
      </c>
      <c r="AW80" s="3">
        <f t="shared" ca="1" si="39"/>
        <v>8.9852507842013485E-2</v>
      </c>
      <c r="AX80" s="4">
        <f t="shared" ca="1" si="37"/>
        <v>89</v>
      </c>
      <c r="AZ80" s="1">
        <v>80</v>
      </c>
      <c r="BA80" s="1">
        <v>7</v>
      </c>
      <c r="BB80" s="1">
        <v>9</v>
      </c>
    </row>
    <row r="81" spans="16:54" ht="18.75" x14ac:dyDescent="0.25">
      <c r="P81" s="1"/>
      <c r="AN81" s="3">
        <f t="shared" ca="1" si="38"/>
        <v>0.37328420366352932</v>
      </c>
      <c r="AO81" s="4">
        <f t="shared" ca="1" si="36"/>
        <v>61</v>
      </c>
      <c r="AQ81" s="1">
        <v>81</v>
      </c>
      <c r="AR81" s="1">
        <v>8</v>
      </c>
      <c r="AS81" s="1">
        <v>1</v>
      </c>
      <c r="AW81" s="3">
        <f t="shared" ca="1" si="39"/>
        <v>0.97372146424057338</v>
      </c>
      <c r="AX81" s="4">
        <f t="shared" ca="1" si="37"/>
        <v>5</v>
      </c>
      <c r="AZ81" s="1">
        <v>81</v>
      </c>
      <c r="BA81" s="1">
        <v>8</v>
      </c>
      <c r="BB81" s="1">
        <v>0</v>
      </c>
    </row>
    <row r="82" spans="16:54" ht="18.75" x14ac:dyDescent="0.25">
      <c r="P82" s="1"/>
      <c r="AN82" s="3">
        <f t="shared" ca="1" si="38"/>
        <v>0.54039529760759819</v>
      </c>
      <c r="AO82" s="4">
        <f t="shared" ca="1" si="36"/>
        <v>45</v>
      </c>
      <c r="AQ82" s="1">
        <v>82</v>
      </c>
      <c r="AR82" s="1">
        <v>8</v>
      </c>
      <c r="AS82" s="1">
        <v>2</v>
      </c>
      <c r="AW82" s="3">
        <f t="shared" ca="1" si="39"/>
        <v>0.5366087738598575</v>
      </c>
      <c r="AX82" s="4">
        <f t="shared" ca="1" si="37"/>
        <v>47</v>
      </c>
      <c r="AZ82" s="1">
        <v>82</v>
      </c>
      <c r="BA82" s="1">
        <v>8</v>
      </c>
      <c r="BB82" s="1">
        <v>1</v>
      </c>
    </row>
    <row r="83" spans="16:54" ht="18.75" x14ac:dyDescent="0.25">
      <c r="P83" s="1"/>
      <c r="AN83" s="3">
        <f t="shared" ca="1" si="38"/>
        <v>0.91604302929640047</v>
      </c>
      <c r="AO83" s="4">
        <f t="shared" ca="1" si="36"/>
        <v>8</v>
      </c>
      <c r="AQ83" s="1">
        <v>83</v>
      </c>
      <c r="AR83" s="1">
        <v>8</v>
      </c>
      <c r="AS83" s="1">
        <v>3</v>
      </c>
      <c r="AW83" s="3">
        <f t="shared" ca="1" si="39"/>
        <v>0.76562420507499473</v>
      </c>
      <c r="AX83" s="4">
        <f t="shared" ca="1" si="37"/>
        <v>21</v>
      </c>
      <c r="AZ83" s="1">
        <v>83</v>
      </c>
      <c r="BA83" s="1">
        <v>8</v>
      </c>
      <c r="BB83" s="1">
        <v>2</v>
      </c>
    </row>
    <row r="84" spans="16:54" ht="18.75" x14ac:dyDescent="0.25">
      <c r="P84" s="1"/>
      <c r="AN84" s="3">
        <f t="shared" ca="1" si="38"/>
        <v>0.91581162114400638</v>
      </c>
      <c r="AO84" s="4">
        <f t="shared" ca="1" si="36"/>
        <v>9</v>
      </c>
      <c r="AQ84" s="1">
        <v>84</v>
      </c>
      <c r="AR84" s="1">
        <v>8</v>
      </c>
      <c r="AS84" s="1">
        <v>4</v>
      </c>
      <c r="AW84" s="3">
        <f t="shared" ca="1" si="39"/>
        <v>0.6535399793918184</v>
      </c>
      <c r="AX84" s="4">
        <f t="shared" ca="1" si="37"/>
        <v>35</v>
      </c>
      <c r="AZ84" s="1">
        <v>84</v>
      </c>
      <c r="BA84" s="1">
        <v>8</v>
      </c>
      <c r="BB84" s="1">
        <v>3</v>
      </c>
    </row>
    <row r="85" spans="16:54" ht="18.75" x14ac:dyDescent="0.25">
      <c r="P85" s="1"/>
      <c r="AN85" s="3">
        <f t="shared" ca="1" si="38"/>
        <v>0.48345074470404159</v>
      </c>
      <c r="AO85" s="4">
        <f t="shared" ca="1" si="36"/>
        <v>51</v>
      </c>
      <c r="AQ85" s="1">
        <v>85</v>
      </c>
      <c r="AR85" s="1">
        <v>8</v>
      </c>
      <c r="AS85" s="1">
        <v>5</v>
      </c>
      <c r="AW85" s="3">
        <f t="shared" ca="1" si="39"/>
        <v>0.37439269927583485</v>
      </c>
      <c r="AX85" s="4">
        <f t="shared" ca="1" si="37"/>
        <v>60</v>
      </c>
      <c r="AZ85" s="1">
        <v>85</v>
      </c>
      <c r="BA85" s="1">
        <v>8</v>
      </c>
      <c r="BB85" s="1">
        <v>4</v>
      </c>
    </row>
    <row r="86" spans="16:54" ht="18.75" x14ac:dyDescent="0.25">
      <c r="P86" s="1"/>
      <c r="AN86" s="3">
        <f t="shared" ca="1" si="38"/>
        <v>0.38764333767392078</v>
      </c>
      <c r="AO86" s="4">
        <f t="shared" ca="1" si="36"/>
        <v>60</v>
      </c>
      <c r="AQ86" s="1">
        <v>86</v>
      </c>
      <c r="AR86" s="1">
        <v>8</v>
      </c>
      <c r="AS86" s="1">
        <v>6</v>
      </c>
      <c r="AW86" s="3">
        <f t="shared" ca="1" si="39"/>
        <v>0.53793646378679993</v>
      </c>
      <c r="AX86" s="4">
        <f t="shared" ca="1" si="37"/>
        <v>46</v>
      </c>
      <c r="AZ86" s="1">
        <v>86</v>
      </c>
      <c r="BA86" s="1">
        <v>8</v>
      </c>
      <c r="BB86" s="1">
        <v>5</v>
      </c>
    </row>
    <row r="87" spans="16:54" ht="18.75" x14ac:dyDescent="0.25">
      <c r="P87" s="1"/>
      <c r="AN87" s="3">
        <f t="shared" ca="1" si="38"/>
        <v>0.67172820640180531</v>
      </c>
      <c r="AO87" s="4">
        <f t="shared" ca="1" si="36"/>
        <v>30</v>
      </c>
      <c r="AQ87" s="1">
        <v>87</v>
      </c>
      <c r="AR87" s="1">
        <v>8</v>
      </c>
      <c r="AS87" s="1">
        <v>7</v>
      </c>
      <c r="AW87" s="3">
        <f t="shared" ca="1" si="39"/>
        <v>0.13670749385064862</v>
      </c>
      <c r="AX87" s="4">
        <f t="shared" ca="1" si="37"/>
        <v>85</v>
      </c>
      <c r="AZ87" s="1">
        <v>87</v>
      </c>
      <c r="BA87" s="1">
        <v>8</v>
      </c>
      <c r="BB87" s="1">
        <v>6</v>
      </c>
    </row>
    <row r="88" spans="16:54" ht="18.75" x14ac:dyDescent="0.25">
      <c r="P88" s="1"/>
      <c r="AN88" s="3">
        <f t="shared" ca="1" si="38"/>
        <v>0.42847083041527068</v>
      </c>
      <c r="AO88" s="4">
        <f t="shared" ca="1" si="36"/>
        <v>53</v>
      </c>
      <c r="AQ88" s="1">
        <v>88</v>
      </c>
      <c r="AR88" s="1">
        <v>8</v>
      </c>
      <c r="AS88" s="1">
        <v>8</v>
      </c>
      <c r="AW88" s="3">
        <f t="shared" ca="1" si="39"/>
        <v>0.62222047259072366</v>
      </c>
      <c r="AX88" s="4">
        <f t="shared" ca="1" si="37"/>
        <v>38</v>
      </c>
      <c r="AZ88" s="1">
        <v>88</v>
      </c>
      <c r="BA88" s="1">
        <v>8</v>
      </c>
      <c r="BB88" s="1">
        <v>7</v>
      </c>
    </row>
    <row r="89" spans="16:54" ht="18.75" x14ac:dyDescent="0.25">
      <c r="P89" s="1"/>
      <c r="AN89" s="3">
        <f t="shared" ca="1" si="38"/>
        <v>0.88264663040348823</v>
      </c>
      <c r="AO89" s="4">
        <f t="shared" ca="1" si="36"/>
        <v>12</v>
      </c>
      <c r="AQ89" s="1">
        <v>89</v>
      </c>
      <c r="AR89" s="1">
        <v>8</v>
      </c>
      <c r="AS89" s="1">
        <v>9</v>
      </c>
      <c r="AW89" s="3">
        <f t="shared" ca="1" si="39"/>
        <v>0.81185223935942818</v>
      </c>
      <c r="AX89" s="4">
        <f t="shared" ca="1" si="37"/>
        <v>17</v>
      </c>
      <c r="AZ89" s="1">
        <v>89</v>
      </c>
      <c r="BA89" s="1">
        <v>8</v>
      </c>
      <c r="BB89" s="1">
        <v>8</v>
      </c>
    </row>
    <row r="90" spans="16:54" ht="18.75" x14ac:dyDescent="0.25">
      <c r="P90" s="1"/>
      <c r="AN90" s="3">
        <f t="shared" ca="1" si="38"/>
        <v>0.90696251706917652</v>
      </c>
      <c r="AO90" s="4">
        <f t="shared" ca="1" si="36"/>
        <v>10</v>
      </c>
      <c r="AQ90" s="1">
        <v>90</v>
      </c>
      <c r="AR90" s="1">
        <v>9</v>
      </c>
      <c r="AS90" s="1">
        <v>0</v>
      </c>
      <c r="AW90" s="3">
        <f t="shared" ca="1" si="39"/>
        <v>0.13083287225353557</v>
      </c>
      <c r="AX90" s="4">
        <f t="shared" ca="1" si="37"/>
        <v>86</v>
      </c>
      <c r="AZ90" s="1">
        <v>90</v>
      </c>
      <c r="BA90" s="1">
        <v>8</v>
      </c>
      <c r="BB90" s="1">
        <v>9</v>
      </c>
    </row>
    <row r="91" spans="16:54" ht="18.75" x14ac:dyDescent="0.25">
      <c r="P91" s="1"/>
      <c r="AN91" s="3">
        <f t="shared" ca="1" si="38"/>
        <v>9.9579549843360482E-3</v>
      </c>
      <c r="AO91" s="4">
        <f t="shared" ca="1" si="36"/>
        <v>98</v>
      </c>
      <c r="AQ91" s="1">
        <v>91</v>
      </c>
      <c r="AR91" s="1">
        <v>9</v>
      </c>
      <c r="AS91" s="1">
        <v>1</v>
      </c>
      <c r="AW91" s="3">
        <f t="shared" ca="1" si="39"/>
        <v>0.69194046947155385</v>
      </c>
      <c r="AX91" s="4">
        <f t="shared" ca="1" si="37"/>
        <v>31</v>
      </c>
      <c r="AZ91" s="1">
        <v>91</v>
      </c>
      <c r="BA91" s="1">
        <v>9</v>
      </c>
      <c r="BB91" s="1">
        <v>0</v>
      </c>
    </row>
    <row r="92" spans="16:54" ht="18.75" x14ac:dyDescent="0.25">
      <c r="P92" s="1"/>
      <c r="AN92" s="3">
        <f t="shared" ca="1" si="38"/>
        <v>0.54753587579629825</v>
      </c>
      <c r="AO92" s="4">
        <f t="shared" ca="1" si="36"/>
        <v>41</v>
      </c>
      <c r="AQ92" s="1">
        <v>92</v>
      </c>
      <c r="AR92" s="1">
        <v>9</v>
      </c>
      <c r="AS92" s="1">
        <v>2</v>
      </c>
      <c r="AW92" s="3">
        <f t="shared" ca="1" si="39"/>
        <v>0.48258594440661406</v>
      </c>
      <c r="AX92" s="4">
        <f t="shared" ca="1" si="37"/>
        <v>53</v>
      </c>
      <c r="AZ92" s="1">
        <v>92</v>
      </c>
      <c r="BA92" s="1">
        <v>9</v>
      </c>
      <c r="BB92" s="1">
        <v>1</v>
      </c>
    </row>
    <row r="93" spans="16:54" ht="18.75" x14ac:dyDescent="0.25">
      <c r="P93" s="1"/>
      <c r="AN93" s="3">
        <f t="shared" ca="1" si="38"/>
        <v>0.41646199070687595</v>
      </c>
      <c r="AO93" s="4">
        <f t="shared" ca="1" si="36"/>
        <v>54</v>
      </c>
      <c r="AQ93" s="1">
        <v>93</v>
      </c>
      <c r="AR93" s="1">
        <v>9</v>
      </c>
      <c r="AS93" s="1">
        <v>3</v>
      </c>
      <c r="AW93" s="3">
        <f t="shared" ca="1" si="39"/>
        <v>0.67064816931613702</v>
      </c>
      <c r="AX93" s="4">
        <f t="shared" ca="1" si="37"/>
        <v>33</v>
      </c>
      <c r="AZ93" s="1">
        <v>93</v>
      </c>
      <c r="BA93" s="1">
        <v>9</v>
      </c>
      <c r="BB93" s="1">
        <v>2</v>
      </c>
    </row>
    <row r="94" spans="16:54" ht="18.75" x14ac:dyDescent="0.25">
      <c r="P94" s="1"/>
      <c r="AN94" s="3">
        <f t="shared" ca="1" si="38"/>
        <v>0.81879141734942607</v>
      </c>
      <c r="AO94" s="4">
        <f t="shared" ca="1" si="36"/>
        <v>17</v>
      </c>
      <c r="AQ94" s="1">
        <v>94</v>
      </c>
      <c r="AR94" s="1">
        <v>9</v>
      </c>
      <c r="AS94" s="1">
        <v>4</v>
      </c>
      <c r="AW94" s="3">
        <f t="shared" ca="1" si="39"/>
        <v>0.77014575517187578</v>
      </c>
      <c r="AX94" s="4">
        <f t="shared" ca="1" si="37"/>
        <v>20</v>
      </c>
      <c r="AZ94" s="1">
        <v>94</v>
      </c>
      <c r="BA94" s="1">
        <v>9</v>
      </c>
      <c r="BB94" s="1">
        <v>3</v>
      </c>
    </row>
    <row r="95" spans="16:54" ht="18.75" x14ac:dyDescent="0.25">
      <c r="P95" s="1"/>
      <c r="AN95" s="3">
        <f t="shared" ca="1" si="38"/>
        <v>9.1467359433700324E-2</v>
      </c>
      <c r="AO95" s="4">
        <f t="shared" ca="1" si="36"/>
        <v>87</v>
      </c>
      <c r="AQ95" s="1">
        <v>95</v>
      </c>
      <c r="AR95" s="1">
        <v>9</v>
      </c>
      <c r="AS95" s="1">
        <v>5</v>
      </c>
      <c r="AW95" s="3">
        <f t="shared" ca="1" si="39"/>
        <v>0.94317318292748042</v>
      </c>
      <c r="AX95" s="4">
        <f t="shared" ca="1" si="37"/>
        <v>8</v>
      </c>
      <c r="AZ95" s="1">
        <v>95</v>
      </c>
      <c r="BA95" s="1">
        <v>9</v>
      </c>
      <c r="BB95" s="1">
        <v>4</v>
      </c>
    </row>
    <row r="96" spans="16:54" ht="18.75" x14ac:dyDescent="0.25">
      <c r="P96" s="1"/>
      <c r="AN96" s="3">
        <f t="shared" ca="1" si="38"/>
        <v>0.53288718854060679</v>
      </c>
      <c r="AO96" s="4">
        <f t="shared" ca="1" si="36"/>
        <v>46</v>
      </c>
      <c r="AQ96" s="1">
        <v>96</v>
      </c>
      <c r="AR96" s="1">
        <v>9</v>
      </c>
      <c r="AS96" s="1">
        <v>6</v>
      </c>
      <c r="AW96" s="3">
        <f t="shared" ca="1" si="39"/>
        <v>0.70561042750325731</v>
      </c>
      <c r="AX96" s="4">
        <f t="shared" ca="1" si="37"/>
        <v>29</v>
      </c>
      <c r="AZ96" s="1">
        <v>96</v>
      </c>
      <c r="BA96" s="1">
        <v>9</v>
      </c>
      <c r="BB96" s="1">
        <v>5</v>
      </c>
    </row>
    <row r="97" spans="16:54" ht="18.75" x14ac:dyDescent="0.25">
      <c r="P97" s="1"/>
      <c r="AN97" s="3">
        <f t="shared" ca="1" si="38"/>
        <v>0.18261329348057986</v>
      </c>
      <c r="AO97" s="4">
        <f t="shared" ca="1" si="36"/>
        <v>77</v>
      </c>
      <c r="AQ97" s="1">
        <v>97</v>
      </c>
      <c r="AR97" s="1">
        <v>9</v>
      </c>
      <c r="AS97" s="1">
        <v>7</v>
      </c>
      <c r="AW97" s="3">
        <f t="shared" ca="1" si="39"/>
        <v>0.45301381237691196</v>
      </c>
      <c r="AX97" s="4">
        <f t="shared" ca="1" si="37"/>
        <v>56</v>
      </c>
      <c r="AZ97" s="1">
        <v>97</v>
      </c>
      <c r="BA97" s="1">
        <v>9</v>
      </c>
      <c r="BB97" s="1">
        <v>6</v>
      </c>
    </row>
    <row r="98" spans="16:54" ht="18.75" x14ac:dyDescent="0.25">
      <c r="P98" s="1"/>
      <c r="AN98" s="3">
        <f t="shared" ca="1" si="38"/>
        <v>0.31869800408512661</v>
      </c>
      <c r="AO98" s="4">
        <f t="shared" ca="1" si="36"/>
        <v>67</v>
      </c>
      <c r="AQ98" s="1">
        <v>98</v>
      </c>
      <c r="AR98" s="1">
        <v>9</v>
      </c>
      <c r="AS98" s="1">
        <v>8</v>
      </c>
      <c r="AW98" s="3">
        <f t="shared" ca="1" si="39"/>
        <v>0.1650634042920377</v>
      </c>
      <c r="AX98" s="4">
        <f t="shared" ca="1" si="37"/>
        <v>81</v>
      </c>
      <c r="AZ98" s="1">
        <v>98</v>
      </c>
      <c r="BA98" s="1">
        <v>9</v>
      </c>
      <c r="BB98" s="1">
        <v>7</v>
      </c>
    </row>
    <row r="99" spans="16:54" ht="18.75" x14ac:dyDescent="0.25">
      <c r="P99" s="1"/>
      <c r="AN99" s="3">
        <f t="shared" ca="1" si="38"/>
        <v>0.63161245665787313</v>
      </c>
      <c r="AO99" s="4">
        <f t="shared" ca="1" si="36"/>
        <v>34</v>
      </c>
      <c r="AQ99" s="1">
        <v>99</v>
      </c>
      <c r="AR99" s="1">
        <v>9</v>
      </c>
      <c r="AS99" s="1">
        <v>9</v>
      </c>
      <c r="AW99" s="3">
        <f t="shared" ca="1" si="39"/>
        <v>1.0551764326718893E-2</v>
      </c>
      <c r="AX99" s="4">
        <f t="shared" ca="1" si="37"/>
        <v>100</v>
      </c>
      <c r="AZ99" s="1">
        <v>99</v>
      </c>
      <c r="BA99" s="1">
        <v>9</v>
      </c>
      <c r="BB99" s="1">
        <v>8</v>
      </c>
    </row>
    <row r="100" spans="16:54" ht="18.75" x14ac:dyDescent="0.25">
      <c r="P100" s="1"/>
      <c r="AN100" s="3"/>
      <c r="AO100" s="4"/>
      <c r="AR100" s="1"/>
      <c r="AS100" s="1"/>
      <c r="AW100" s="3">
        <f t="shared" ca="1" si="39"/>
        <v>0.88062538664538947</v>
      </c>
      <c r="AX100" s="4">
        <f t="shared" ca="1" si="37"/>
        <v>12</v>
      </c>
      <c r="AZ100" s="1">
        <v>100</v>
      </c>
      <c r="BA100" s="1">
        <v>9</v>
      </c>
      <c r="BB100" s="1">
        <v>9</v>
      </c>
    </row>
    <row r="101" spans="16:54" ht="18.75" x14ac:dyDescent="0.25">
      <c r="P101" s="1"/>
      <c r="AN101" s="3"/>
      <c r="AO101" s="4"/>
      <c r="AW101" s="3"/>
      <c r="AX101" s="4"/>
      <c r="AZ101" s="1"/>
      <c r="BB101" s="1"/>
    </row>
    <row r="102" spans="16:54" ht="18.75" x14ac:dyDescent="0.15">
      <c r="P102" s="1"/>
      <c r="AZ102" s="1"/>
      <c r="BB102" s="1"/>
    </row>
    <row r="103" spans="16:54" ht="18.75" x14ac:dyDescent="0.15">
      <c r="P103" s="1"/>
      <c r="BB103" s="1"/>
    </row>
    <row r="104" spans="16:54" ht="18.75" x14ac:dyDescent="0.15">
      <c r="P104" s="1"/>
      <c r="BB104" s="1"/>
    </row>
    <row r="105" spans="16:54" ht="18.75" x14ac:dyDescent="0.15">
      <c r="P105" s="1"/>
      <c r="BB105" s="1"/>
    </row>
    <row r="106" spans="16:54" ht="18.75" x14ac:dyDescent="0.15">
      <c r="P106" s="1"/>
      <c r="BB106" s="1"/>
    </row>
    <row r="107" spans="16:54" ht="18.75" x14ac:dyDescent="0.15">
      <c r="P107" s="1"/>
      <c r="BB107" s="1"/>
    </row>
    <row r="108" spans="16:54" ht="18.75" x14ac:dyDescent="0.15">
      <c r="P108" s="1"/>
      <c r="BB108" s="1"/>
    </row>
    <row r="109" spans="16:54" ht="18.75" x14ac:dyDescent="0.15">
      <c r="P109" s="1"/>
      <c r="BB109" s="1"/>
    </row>
    <row r="110" spans="16:54" ht="18.75" x14ac:dyDescent="0.15">
      <c r="P110" s="1"/>
      <c r="BB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KpD0rDybMezWUKt0D5Ud7E09ghwRdcropPsRSxj6bPGNlE6WYZOcfPYXCQzUkvU0npUBoCGl6lWihFrWtSUkaQ==" saltValue="/aQrewCAuG8CW+E6+ThITg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6:C7">
    <cfRule type="cellIs" dxfId="109" priority="110" operator="equal">
      <formula>0</formula>
    </cfRule>
  </conditionalFormatting>
  <conditionalFormatting sqref="C5">
    <cfRule type="cellIs" dxfId="108" priority="109" operator="equal">
      <formula>0</formula>
    </cfRule>
  </conditionalFormatting>
  <conditionalFormatting sqref="H6">
    <cfRule type="cellIs" dxfId="107" priority="108" operator="equal">
      <formula>0</formula>
    </cfRule>
  </conditionalFormatting>
  <conditionalFormatting sqref="H5">
    <cfRule type="cellIs" dxfId="106" priority="107" operator="equal">
      <formula>0</formula>
    </cfRule>
  </conditionalFormatting>
  <conditionalFormatting sqref="M6">
    <cfRule type="cellIs" dxfId="105" priority="106" operator="equal">
      <formula>0</formula>
    </cfRule>
  </conditionalFormatting>
  <conditionalFormatting sqref="M5">
    <cfRule type="cellIs" dxfId="104" priority="105" operator="equal">
      <formula>0</formula>
    </cfRule>
  </conditionalFormatting>
  <conditionalFormatting sqref="M12">
    <cfRule type="cellIs" dxfId="103" priority="104" operator="equal">
      <formula>0</formula>
    </cfRule>
  </conditionalFormatting>
  <conditionalFormatting sqref="M11">
    <cfRule type="cellIs" dxfId="102" priority="103" operator="equal">
      <formula>0</formula>
    </cfRule>
  </conditionalFormatting>
  <conditionalFormatting sqref="H12">
    <cfRule type="cellIs" dxfId="101" priority="102" operator="equal">
      <formula>0</formula>
    </cfRule>
  </conditionalFormatting>
  <conditionalFormatting sqref="H11">
    <cfRule type="cellIs" dxfId="100" priority="101" operator="equal">
      <formula>0</formula>
    </cfRule>
  </conditionalFormatting>
  <conditionalFormatting sqref="C12">
    <cfRule type="cellIs" dxfId="99" priority="100" operator="equal">
      <formula>0</formula>
    </cfRule>
  </conditionalFormatting>
  <conditionalFormatting sqref="C11">
    <cfRule type="cellIs" dxfId="98" priority="99" operator="equal">
      <formula>0</formula>
    </cfRule>
  </conditionalFormatting>
  <conditionalFormatting sqref="C18">
    <cfRule type="cellIs" dxfId="97" priority="98" operator="equal">
      <formula>0</formula>
    </cfRule>
  </conditionalFormatting>
  <conditionalFormatting sqref="C17">
    <cfRule type="cellIs" dxfId="96" priority="97" operator="equal">
      <formula>0</formula>
    </cfRule>
  </conditionalFormatting>
  <conditionalFormatting sqref="H18">
    <cfRule type="cellIs" dxfId="95" priority="96" operator="equal">
      <formula>0</formula>
    </cfRule>
  </conditionalFormatting>
  <conditionalFormatting sqref="H17">
    <cfRule type="cellIs" dxfId="94" priority="95" operator="equal">
      <formula>0</formula>
    </cfRule>
  </conditionalFormatting>
  <conditionalFormatting sqref="M18">
    <cfRule type="cellIs" dxfId="93" priority="94" operator="equal">
      <formula>0</formula>
    </cfRule>
  </conditionalFormatting>
  <conditionalFormatting sqref="M17">
    <cfRule type="cellIs" dxfId="92" priority="93" operator="equal">
      <formula>0</formula>
    </cfRule>
  </conditionalFormatting>
  <conditionalFormatting sqref="M24">
    <cfRule type="cellIs" dxfId="91" priority="92" operator="equal">
      <formula>0</formula>
    </cfRule>
  </conditionalFormatting>
  <conditionalFormatting sqref="M23">
    <cfRule type="cellIs" dxfId="90" priority="91" operator="equal">
      <formula>0</formula>
    </cfRule>
  </conditionalFormatting>
  <conditionalFormatting sqref="H24">
    <cfRule type="cellIs" dxfId="89" priority="90" operator="equal">
      <formula>0</formula>
    </cfRule>
  </conditionalFormatting>
  <conditionalFormatting sqref="H23">
    <cfRule type="cellIs" dxfId="88" priority="89" operator="equal">
      <formula>0</formula>
    </cfRule>
  </conditionalFormatting>
  <conditionalFormatting sqref="C24">
    <cfRule type="cellIs" dxfId="87" priority="88" operator="equal">
      <formula>0</formula>
    </cfRule>
  </conditionalFormatting>
  <conditionalFormatting sqref="C23">
    <cfRule type="cellIs" dxfId="86" priority="87" operator="equal">
      <formula>0</formula>
    </cfRule>
  </conditionalFormatting>
  <conditionalFormatting sqref="H7">
    <cfRule type="cellIs" dxfId="85" priority="86" operator="equal">
      <formula>0</formula>
    </cfRule>
  </conditionalFormatting>
  <conditionalFormatting sqref="M7">
    <cfRule type="cellIs" dxfId="84" priority="85" operator="equal">
      <formula>0</formula>
    </cfRule>
  </conditionalFormatting>
  <conditionalFormatting sqref="C13">
    <cfRule type="cellIs" dxfId="83" priority="84" operator="equal">
      <formula>0</formula>
    </cfRule>
  </conditionalFormatting>
  <conditionalFormatting sqref="H13">
    <cfRule type="cellIs" dxfId="82" priority="83" operator="equal">
      <formula>0</formula>
    </cfRule>
  </conditionalFormatting>
  <conditionalFormatting sqref="M13">
    <cfRule type="cellIs" dxfId="81" priority="82" operator="equal">
      <formula>0</formula>
    </cfRule>
  </conditionalFormatting>
  <conditionalFormatting sqref="C19">
    <cfRule type="cellIs" dxfId="80" priority="81" operator="equal">
      <formula>0</formula>
    </cfRule>
  </conditionalFormatting>
  <conditionalFormatting sqref="H19">
    <cfRule type="cellIs" dxfId="79" priority="80" operator="equal">
      <formula>0</formula>
    </cfRule>
  </conditionalFormatting>
  <conditionalFormatting sqref="M19">
    <cfRule type="cellIs" dxfId="78" priority="79" operator="equal">
      <formula>0</formula>
    </cfRule>
  </conditionalFormatting>
  <conditionalFormatting sqref="C25">
    <cfRule type="cellIs" dxfId="77" priority="78" operator="equal">
      <formula>0</formula>
    </cfRule>
  </conditionalFormatting>
  <conditionalFormatting sqref="H25">
    <cfRule type="cellIs" dxfId="76" priority="77" operator="equal">
      <formula>0</formula>
    </cfRule>
  </conditionalFormatting>
  <conditionalFormatting sqref="M25">
    <cfRule type="cellIs" dxfId="75" priority="76" operator="equal">
      <formula>0</formula>
    </cfRule>
  </conditionalFormatting>
  <conditionalFormatting sqref="C33:C34">
    <cfRule type="cellIs" dxfId="74" priority="75" operator="equal">
      <formula>0</formula>
    </cfRule>
  </conditionalFormatting>
  <conditionalFormatting sqref="C32">
    <cfRule type="cellIs" dxfId="73" priority="74" operator="equal">
      <formula>0</formula>
    </cfRule>
  </conditionalFormatting>
  <conditionalFormatting sqref="H33">
    <cfRule type="cellIs" dxfId="72" priority="73" operator="equal">
      <formula>0</formula>
    </cfRule>
  </conditionalFormatting>
  <conditionalFormatting sqref="H32">
    <cfRule type="cellIs" dxfId="71" priority="72" operator="equal">
      <formula>0</formula>
    </cfRule>
  </conditionalFormatting>
  <conditionalFormatting sqref="M33">
    <cfRule type="cellIs" dxfId="70" priority="71" operator="equal">
      <formula>0</formula>
    </cfRule>
  </conditionalFormatting>
  <conditionalFormatting sqref="M32">
    <cfRule type="cellIs" dxfId="69" priority="70" operator="equal">
      <formula>0</formula>
    </cfRule>
  </conditionalFormatting>
  <conditionalFormatting sqref="M39">
    <cfRule type="cellIs" dxfId="68" priority="69" operator="equal">
      <formula>0</formula>
    </cfRule>
  </conditionalFormatting>
  <conditionalFormatting sqref="M38">
    <cfRule type="cellIs" dxfId="67" priority="68" operator="equal">
      <formula>0</formula>
    </cfRule>
  </conditionalFormatting>
  <conditionalFormatting sqref="H39">
    <cfRule type="cellIs" dxfId="66" priority="67" operator="equal">
      <formula>0</formula>
    </cfRule>
  </conditionalFormatting>
  <conditionalFormatting sqref="H38">
    <cfRule type="cellIs" dxfId="65" priority="66" operator="equal">
      <formula>0</formula>
    </cfRule>
  </conditionalFormatting>
  <conditionalFormatting sqref="C39">
    <cfRule type="cellIs" dxfId="64" priority="65" operator="equal">
      <formula>0</formula>
    </cfRule>
  </conditionalFormatting>
  <conditionalFormatting sqref="C38">
    <cfRule type="cellIs" dxfId="63" priority="64" operator="equal">
      <formula>0</formula>
    </cfRule>
  </conditionalFormatting>
  <conditionalFormatting sqref="C45">
    <cfRule type="cellIs" dxfId="62" priority="63" operator="equal">
      <formula>0</formula>
    </cfRule>
  </conditionalFormatting>
  <conditionalFormatting sqref="C44">
    <cfRule type="cellIs" dxfId="61" priority="62" operator="equal">
      <formula>0</formula>
    </cfRule>
  </conditionalFormatting>
  <conditionalFormatting sqref="H45">
    <cfRule type="cellIs" dxfId="60" priority="61" operator="equal">
      <formula>0</formula>
    </cfRule>
  </conditionalFormatting>
  <conditionalFormatting sqref="H44">
    <cfRule type="cellIs" dxfId="59" priority="60" operator="equal">
      <formula>0</formula>
    </cfRule>
  </conditionalFormatting>
  <conditionalFormatting sqref="M45">
    <cfRule type="cellIs" dxfId="58" priority="59" operator="equal">
      <formula>0</formula>
    </cfRule>
  </conditionalFormatting>
  <conditionalFormatting sqref="M44">
    <cfRule type="cellIs" dxfId="57" priority="58" operator="equal">
      <formula>0</formula>
    </cfRule>
  </conditionalFormatting>
  <conditionalFormatting sqref="M51">
    <cfRule type="cellIs" dxfId="56" priority="57" operator="equal">
      <formula>0</formula>
    </cfRule>
  </conditionalFormatting>
  <conditionalFormatting sqref="M50">
    <cfRule type="cellIs" dxfId="55" priority="56" operator="equal">
      <formula>0</formula>
    </cfRule>
  </conditionalFormatting>
  <conditionalFormatting sqref="H51">
    <cfRule type="cellIs" dxfId="54" priority="55" operator="equal">
      <formula>0</formula>
    </cfRule>
  </conditionalFormatting>
  <conditionalFormatting sqref="H50">
    <cfRule type="cellIs" dxfId="53" priority="54" operator="equal">
      <formula>0</formula>
    </cfRule>
  </conditionalFormatting>
  <conditionalFormatting sqref="C51">
    <cfRule type="cellIs" dxfId="52" priority="53" operator="equal">
      <formula>0</formula>
    </cfRule>
  </conditionalFormatting>
  <conditionalFormatting sqref="C50">
    <cfRule type="cellIs" dxfId="51" priority="52" operator="equal">
      <formula>0</formula>
    </cfRule>
  </conditionalFormatting>
  <conditionalFormatting sqref="B25">
    <cfRule type="cellIs" dxfId="50" priority="40" operator="equal">
      <formula>0</formula>
    </cfRule>
  </conditionalFormatting>
  <conditionalFormatting sqref="B7">
    <cfRule type="cellIs" dxfId="49" priority="51" operator="equal">
      <formula>0</formula>
    </cfRule>
  </conditionalFormatting>
  <conditionalFormatting sqref="G7">
    <cfRule type="cellIs" dxfId="48" priority="50" operator="equal">
      <formula>0</formula>
    </cfRule>
  </conditionalFormatting>
  <conditionalFormatting sqref="L7">
    <cfRule type="cellIs" dxfId="47" priority="49" operator="equal">
      <formula>0</formula>
    </cfRule>
  </conditionalFormatting>
  <conditionalFormatting sqref="L13">
    <cfRule type="cellIs" dxfId="46" priority="48" operator="equal">
      <formula>0</formula>
    </cfRule>
  </conditionalFormatting>
  <conditionalFormatting sqref="G13">
    <cfRule type="cellIs" dxfId="45" priority="47" operator="equal">
      <formula>0</formula>
    </cfRule>
  </conditionalFormatting>
  <conditionalFormatting sqref="B13">
    <cfRule type="cellIs" dxfId="44" priority="46" operator="equal">
      <formula>0</formula>
    </cfRule>
  </conditionalFormatting>
  <conditionalFormatting sqref="B19">
    <cfRule type="cellIs" dxfId="43" priority="45" operator="equal">
      <formula>0</formula>
    </cfRule>
  </conditionalFormatting>
  <conditionalFormatting sqref="G19">
    <cfRule type="cellIs" dxfId="42" priority="44" operator="equal">
      <formula>0</formula>
    </cfRule>
  </conditionalFormatting>
  <conditionalFormatting sqref="L19">
    <cfRule type="cellIs" dxfId="41" priority="43" operator="equal">
      <formula>0</formula>
    </cfRule>
  </conditionalFormatting>
  <conditionalFormatting sqref="L25">
    <cfRule type="cellIs" dxfId="40" priority="42" operator="equal">
      <formula>0</formula>
    </cfRule>
  </conditionalFormatting>
  <conditionalFormatting sqref="G25">
    <cfRule type="cellIs" dxfId="39" priority="41" operator="equal">
      <formula>0</formula>
    </cfRule>
  </conditionalFormatting>
  <conditionalFormatting sqref="B34">
    <cfRule type="cellIs" dxfId="38" priority="39" operator="equal">
      <formula>0</formula>
    </cfRule>
  </conditionalFormatting>
  <conditionalFormatting sqref="I34">
    <cfRule type="cellIs" dxfId="37" priority="38" operator="equal">
      <formula>0</formula>
    </cfRule>
  </conditionalFormatting>
  <conditionalFormatting sqref="H34">
    <cfRule type="cellIs" dxfId="36" priority="37" operator="equal">
      <formula>0</formula>
    </cfRule>
  </conditionalFormatting>
  <conditionalFormatting sqref="G34">
    <cfRule type="cellIs" dxfId="35" priority="36" operator="equal">
      <formula>0</formula>
    </cfRule>
  </conditionalFormatting>
  <conditionalFormatting sqref="M34">
    <cfRule type="cellIs" dxfId="34" priority="35" operator="equal">
      <formula>0</formula>
    </cfRule>
  </conditionalFormatting>
  <conditionalFormatting sqref="L34">
    <cfRule type="cellIs" dxfId="33" priority="34" operator="equal">
      <formula>0</formula>
    </cfRule>
  </conditionalFormatting>
  <conditionalFormatting sqref="C40">
    <cfRule type="cellIs" dxfId="32" priority="33" operator="equal">
      <formula>0</formula>
    </cfRule>
  </conditionalFormatting>
  <conditionalFormatting sqref="B40">
    <cfRule type="cellIs" dxfId="31" priority="32" operator="equal">
      <formula>0</formula>
    </cfRule>
  </conditionalFormatting>
  <conditionalFormatting sqref="C46">
    <cfRule type="cellIs" dxfId="30" priority="31" operator="equal">
      <formula>0</formula>
    </cfRule>
  </conditionalFormatting>
  <conditionalFormatting sqref="B46">
    <cfRule type="cellIs" dxfId="29" priority="30" operator="equal">
      <formula>0</formula>
    </cfRule>
  </conditionalFormatting>
  <conditionalFormatting sqref="C52">
    <cfRule type="cellIs" dxfId="28" priority="29" operator="equal">
      <formula>0</formula>
    </cfRule>
  </conditionalFormatting>
  <conditionalFormatting sqref="B52">
    <cfRule type="cellIs" dxfId="27" priority="28" operator="equal">
      <formula>0</formula>
    </cfRule>
  </conditionalFormatting>
  <conditionalFormatting sqref="H40">
    <cfRule type="cellIs" dxfId="26" priority="27" operator="equal">
      <formula>0</formula>
    </cfRule>
  </conditionalFormatting>
  <conditionalFormatting sqref="G40">
    <cfRule type="cellIs" dxfId="25" priority="26" operator="equal">
      <formula>0</formula>
    </cfRule>
  </conditionalFormatting>
  <conditionalFormatting sqref="H46">
    <cfRule type="cellIs" dxfId="24" priority="25" operator="equal">
      <formula>0</formula>
    </cfRule>
  </conditionalFormatting>
  <conditionalFormatting sqref="G46">
    <cfRule type="cellIs" dxfId="23" priority="24" operator="equal">
      <formula>0</formula>
    </cfRule>
  </conditionalFormatting>
  <conditionalFormatting sqref="H52">
    <cfRule type="cellIs" dxfId="22" priority="23" operator="equal">
      <formula>0</formula>
    </cfRule>
  </conditionalFormatting>
  <conditionalFormatting sqref="G52">
    <cfRule type="cellIs" dxfId="21" priority="22" operator="equal">
      <formula>0</formula>
    </cfRule>
  </conditionalFormatting>
  <conditionalFormatting sqref="M40">
    <cfRule type="cellIs" dxfId="20" priority="21" operator="equal">
      <formula>0</formula>
    </cfRule>
  </conditionalFormatting>
  <conditionalFormatting sqref="L40">
    <cfRule type="cellIs" dxfId="19" priority="20" operator="equal">
      <formula>0</formula>
    </cfRule>
  </conditionalFormatting>
  <conditionalFormatting sqref="M46">
    <cfRule type="cellIs" dxfId="18" priority="19" operator="equal">
      <formula>0</formula>
    </cfRule>
  </conditionalFormatting>
  <conditionalFormatting sqref="L46">
    <cfRule type="cellIs" dxfId="17" priority="18" operator="equal">
      <formula>0</formula>
    </cfRule>
  </conditionalFormatting>
  <conditionalFormatting sqref="M52">
    <cfRule type="cellIs" dxfId="16" priority="17" operator="equal">
      <formula>0</formula>
    </cfRule>
  </conditionalFormatting>
  <conditionalFormatting sqref="L52">
    <cfRule type="cellIs" dxfId="15" priority="16" operator="equal">
      <formula>0</formula>
    </cfRule>
  </conditionalFormatting>
  <conditionalFormatting sqref="B35">
    <cfRule type="cellIs" dxfId="14" priority="15" operator="equal">
      <formula>0</formula>
    </cfRule>
  </conditionalFormatting>
  <conditionalFormatting sqref="G35">
    <cfRule type="cellIs" dxfId="13" priority="14" operator="equal">
      <formula>0</formula>
    </cfRule>
  </conditionalFormatting>
  <conditionalFormatting sqref="L35">
    <cfRule type="cellIs" dxfId="12" priority="13" operator="equal">
      <formula>0</formula>
    </cfRule>
  </conditionalFormatting>
  <conditionalFormatting sqref="L41">
    <cfRule type="cellIs" dxfId="11" priority="12" operator="equal">
      <formula>0</formula>
    </cfRule>
  </conditionalFormatting>
  <conditionalFormatting sqref="G41">
    <cfRule type="cellIs" dxfId="10" priority="11" operator="equal">
      <formula>0</formula>
    </cfRule>
  </conditionalFormatting>
  <conditionalFormatting sqref="B41">
    <cfRule type="cellIs" dxfId="9" priority="10" operator="equal">
      <formula>0</formula>
    </cfRule>
  </conditionalFormatting>
  <conditionalFormatting sqref="B47">
    <cfRule type="cellIs" dxfId="8" priority="9" operator="equal">
      <formula>0</formula>
    </cfRule>
  </conditionalFormatting>
  <conditionalFormatting sqref="G47">
    <cfRule type="cellIs" dxfId="7" priority="8" operator="equal">
      <formula>0</formula>
    </cfRule>
  </conditionalFormatting>
  <conditionalFormatting sqref="L47">
    <cfRule type="cellIs" dxfId="6" priority="7" operator="equal">
      <formula>0</formula>
    </cfRule>
  </conditionalFormatting>
  <conditionalFormatting sqref="L53">
    <cfRule type="cellIs" dxfId="5" priority="6" operator="equal">
      <formula>0</formula>
    </cfRule>
  </conditionalFormatting>
  <conditionalFormatting sqref="G53">
    <cfRule type="cellIs" dxfId="4" priority="5" operator="equal">
      <formula>0</formula>
    </cfRule>
  </conditionalFormatting>
  <conditionalFormatting sqref="B53">
    <cfRule type="cellIs" dxfId="3" priority="4" operator="equal">
      <formula>0</formula>
    </cfRule>
  </conditionalFormatting>
  <conditionalFormatting sqref="Z47">
    <cfRule type="cellIs" dxfId="2" priority="3" operator="equal">
      <formula>0</formula>
    </cfRule>
  </conditionalFormatting>
  <conditionalFormatting sqref="R5:R16">
    <cfRule type="expression" dxfId="1" priority="2">
      <formula>$R5&lt;&gt;$AG5</formula>
    </cfRule>
  </conditionalFormatting>
  <conditionalFormatting sqref="V5:V16">
    <cfRule type="expression" dxfId="0" priority="1">
      <formula>$V5&lt;&gt;$AK5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２桁オールミックス上◯つき</vt:lpstr>
      <vt:lpstr>２桁オールミックス下◯つき</vt:lpstr>
      <vt:lpstr>２桁オールミックスノーマル上</vt:lpstr>
      <vt:lpstr>２桁オールミックスノーマル下</vt:lpstr>
      <vt:lpstr>'２桁オールミックスノーマル下'!Print_Area</vt:lpstr>
      <vt:lpstr>'２桁オールミックスノーマル上'!Print_Area</vt:lpstr>
      <vt:lpstr>'２桁オールミックス下◯つき'!Print_Area</vt:lpstr>
      <vt:lpstr>'２桁オールミックス上◯つき'!Print_Area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2022-08-15T07:33:27Z</cp:lastPrinted>
  <dcterms:created xsi:type="dcterms:W3CDTF">2022-08-07T13:38:12Z</dcterms:created>
  <dcterms:modified xsi:type="dcterms:W3CDTF">2022-08-15T07:36:44Z</dcterms:modified>
</cp:coreProperties>
</file>