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p\"/>
    </mc:Choice>
  </mc:AlternateContent>
  <bookViews>
    <workbookView xWindow="0" yWindow="0" windowWidth="28800" windowHeight="12060"/>
  </bookViews>
  <sheets>
    <sheet name="①くり上がりなし" sheetId="1" r:id="rId1"/>
  </sheets>
  <definedNames>
    <definedName name="_xlnm.Print_Area" localSheetId="0">①くり上がりなし!$A$1:$U$46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3" i="1" s="1"/>
  <c r="BA1" i="1" l="1"/>
  <c r="BA2" i="1"/>
  <c r="BA4" i="1"/>
  <c r="BA7" i="1"/>
  <c r="BI1" i="1"/>
  <c r="BI3" i="1"/>
  <c r="BI5" i="1"/>
  <c r="BI7" i="1"/>
  <c r="BI9" i="1"/>
  <c r="BI11" i="1"/>
  <c r="BI12" i="1"/>
  <c r="BI13" i="1"/>
  <c r="BI14" i="1"/>
  <c r="BI15" i="1"/>
  <c r="BA39" i="1"/>
  <c r="BA43" i="1"/>
  <c r="BA47" i="1"/>
  <c r="BA51" i="1"/>
  <c r="BA3" i="1"/>
  <c r="BA5" i="1"/>
  <c r="BA8" i="1"/>
  <c r="BI2" i="1"/>
  <c r="BI4" i="1"/>
  <c r="BI6" i="1"/>
  <c r="BI8" i="1"/>
  <c r="BI10" i="1"/>
  <c r="BQ1" i="1"/>
  <c r="BQ2" i="1"/>
  <c r="BQ3" i="1"/>
  <c r="BQ4" i="1"/>
  <c r="BQ5" i="1"/>
  <c r="BQ6" i="1"/>
  <c r="BQ7" i="1"/>
  <c r="BQ9" i="1"/>
  <c r="BA6" i="1"/>
  <c r="AS2" i="1"/>
  <c r="AS3" i="1"/>
  <c r="AS4" i="1"/>
  <c r="AS5" i="1"/>
  <c r="AS6" i="1"/>
  <c r="AS7" i="1"/>
  <c r="AS8" i="1"/>
  <c r="AS10" i="1"/>
  <c r="AS12" i="1"/>
  <c r="AS14" i="1"/>
  <c r="AS16" i="1"/>
  <c r="BQ11" i="1"/>
  <c r="BI16" i="1"/>
  <c r="BI19" i="1"/>
  <c r="BI22" i="1"/>
  <c r="BI25" i="1"/>
  <c r="BI28" i="1"/>
  <c r="BI31" i="1"/>
  <c r="BI40" i="1"/>
  <c r="BQ49" i="1"/>
  <c r="BI52" i="1"/>
  <c r="BA10" i="1"/>
  <c r="BA12" i="1"/>
  <c r="BA14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I37" i="1"/>
  <c r="BQ38" i="1"/>
  <c r="BA40" i="1"/>
  <c r="BI41" i="1"/>
  <c r="BQ42" i="1"/>
  <c r="BA44" i="1"/>
  <c r="BI45" i="1"/>
  <c r="BQ46" i="1"/>
  <c r="BA48" i="1"/>
  <c r="BI49" i="1"/>
  <c r="BQ50" i="1"/>
  <c r="BA52" i="1"/>
  <c r="BI53" i="1"/>
  <c r="BQ54" i="1"/>
  <c r="BA55" i="1"/>
  <c r="BQ13" i="1"/>
  <c r="AS15" i="1"/>
  <c r="BI17" i="1"/>
  <c r="BI20" i="1"/>
  <c r="BI23" i="1"/>
  <c r="BI26" i="1"/>
  <c r="BI29" i="1"/>
  <c r="BI32" i="1"/>
  <c r="BI34" i="1"/>
  <c r="BI36" i="1"/>
  <c r="BQ41" i="1"/>
  <c r="AS1" i="1"/>
  <c r="BA9" i="1"/>
  <c r="BA11" i="1"/>
  <c r="BA13" i="1"/>
  <c r="BA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A38" i="1"/>
  <c r="BI39" i="1"/>
  <c r="BQ40" i="1"/>
  <c r="BA42" i="1"/>
  <c r="BI43" i="1"/>
  <c r="BQ44" i="1"/>
  <c r="BA46" i="1"/>
  <c r="BI47" i="1"/>
  <c r="BQ48" i="1"/>
  <c r="BA50" i="1"/>
  <c r="BI51" i="1"/>
  <c r="BQ52" i="1"/>
  <c r="BA54" i="1"/>
  <c r="BI55" i="1"/>
  <c r="AS9" i="1"/>
  <c r="AS11" i="1"/>
  <c r="BQ15" i="1"/>
  <c r="BI18" i="1"/>
  <c r="BI21" i="1"/>
  <c r="BI24" i="1"/>
  <c r="BI27" i="1"/>
  <c r="BI30" i="1"/>
  <c r="BI33" i="1"/>
  <c r="BI35" i="1"/>
  <c r="BQ37" i="1"/>
  <c r="BI44" i="1"/>
  <c r="BQ45" i="1"/>
  <c r="BI48" i="1"/>
  <c r="BQ53" i="1"/>
  <c r="BQ8" i="1"/>
  <c r="BQ10" i="1"/>
  <c r="BQ12" i="1"/>
  <c r="BQ14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AE10" i="1" l="1"/>
  <c r="AE7" i="1"/>
  <c r="Y7" i="1"/>
  <c r="Y33" i="1" s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23" i="1" l="1"/>
  <c r="Q10" i="1"/>
  <c r="Q33" i="1" s="1"/>
  <c r="Y50" i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AF8" i="1" l="1"/>
  <c r="AH6" i="1"/>
  <c r="AH32" i="1" s="1"/>
  <c r="Z8" i="1" l="1"/>
  <c r="AB6" i="1"/>
  <c r="AL19" i="1" s="1"/>
  <c r="AM19" i="1" s="1"/>
  <c r="AF14" i="1"/>
  <c r="Z14" i="1"/>
  <c r="AG9" i="1"/>
  <c r="AG35" i="1" s="1"/>
  <c r="AA9" i="1"/>
  <c r="AH15" i="1"/>
  <c r="AH41" i="1" s="1"/>
  <c r="AB15" i="1"/>
  <c r="AF5" i="1"/>
  <c r="Z5" i="1"/>
  <c r="D5" i="1" s="1"/>
  <c r="D28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36" i="1" s="1"/>
  <c r="Z11" i="1"/>
  <c r="AF11" i="1"/>
  <c r="AG16" i="1"/>
  <c r="AG42" i="1" s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K21" i="1"/>
  <c r="AB32" i="1"/>
  <c r="AK46" i="1" s="1"/>
  <c r="AL46" i="1" s="1"/>
  <c r="AD21" i="1"/>
  <c r="Z34" i="1"/>
  <c r="AF34" i="1"/>
  <c r="AL23" i="1" l="1"/>
  <c r="AM23" i="1" s="1"/>
  <c r="AD23" i="1"/>
  <c r="AF36" i="1"/>
  <c r="AD24" i="1"/>
  <c r="AL20" i="1"/>
  <c r="AM20" i="1" s="1"/>
  <c r="AD19" i="1"/>
  <c r="AL21" i="1"/>
  <c r="AM21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E20" i="1" s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I21" i="1" s="1"/>
  <c r="AG50" i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E23" i="1" l="1"/>
  <c r="AO11" i="1"/>
  <c r="AO37" i="1" s="1"/>
  <c r="B40" i="1" s="1"/>
  <c r="Z22" i="1"/>
  <c r="I9" i="1" s="1"/>
  <c r="Z48" i="1"/>
  <c r="B32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11" i="1"/>
  <c r="D34" i="1" s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<sst xmlns="http://schemas.openxmlformats.org/spreadsheetml/2006/main" count="55" uniqueCount="15">
  <si>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</si>
  <si>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</si>
  <si>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</si>
  <si>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</si>
  <si>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</si>
  <si>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</si>
  <si>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</si>
  <si>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</si>
  <si>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</si>
  <si>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</si>
  <si>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</si>
  <si>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</si>
  <si>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</si>
  <si>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13" eb="14">
      <t>ウエ</t>
    </rPh>
    <rPh sb="18" eb="19">
      <t>ア</t>
    </rPh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</si>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</sst>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5" t="s">
        <v>13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6">
        <v>1</v>
      </c>
      <c r="U1" s="56"/>
      <c r="V1" s="1"/>
      <c r="W1" s="1"/>
      <c r="Z1" s="3" t="s">
        <v>0</v>
      </c>
      <c r="AE1" s="3" t="s">
        <v>1</v>
      </c>
      <c r="AO1" s="27" t="s">
        <v>7</v>
      </c>
      <c r="AQ1" s="3" t="s">
        <v>11</v>
      </c>
      <c r="AR1" s="4">
        <f ca="1">RAND()</f>
        <v>0.76437041685941864</v>
      </c>
      <c r="AS1" s="3">
        <f ca="1">RANK(AR1,$AR$1:$AR$101,)</f>
        <v>14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0.71217959715859025</v>
      </c>
      <c r="BA1" s="3">
        <f t="shared" ref="BA1:BA55" ca="1" si="0">RANK(AZ1,$AZ$1:$AZ$101,)</f>
        <v>15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0.60363456167257212</v>
      </c>
      <c r="BI1" s="3">
        <f t="shared" ref="BI1:BI55" ca="1" si="1">RANK(BH1,$BH$1:$BH$101,)</f>
        <v>22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0.23300117614830418</v>
      </c>
      <c r="BQ1" s="3">
        <f t="shared" ref="BQ1:BQ55" ca="1" si="2">RANK(BP1,$BP$1:$BP$101,)</f>
        <v>41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0"/>
      <c r="M2" s="60"/>
      <c r="N2" s="60"/>
      <c r="O2" s="60"/>
      <c r="P2" s="60"/>
      <c r="Q2" s="60"/>
      <c r="R2" s="60"/>
      <c r="S2" s="60"/>
      <c r="T2" s="61"/>
      <c r="V2" s="1"/>
      <c r="W2" s="1"/>
      <c r="AR2" s="4">
        <f t="shared" ref="AR2:AR36" ca="1" si="3">RAND()</f>
        <v>0.53983788277123479</v>
      </c>
      <c r="AS2" s="3">
        <f t="shared" ref="AS2:AS36" ca="1" si="4">RANK(AR2,$AR$1:$AR$101,)</f>
        <v>23</v>
      </c>
      <c r="AU2" s="1">
        <v>2</v>
      </c>
      <c r="AV2" s="1">
        <v>1</v>
      </c>
      <c r="AW2" s="1">
        <v>2</v>
      </c>
      <c r="AZ2" s="4">
        <f t="shared" ref="AZ2:AZ55" ca="1" si="5">RAND()</f>
        <v>0.89022353050229941</v>
      </c>
      <c r="BA2" s="3">
        <f t="shared" ca="1" si="0"/>
        <v>6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0.72295116214511834</v>
      </c>
      <c r="BI2" s="3">
        <f t="shared" ca="1" si="1"/>
        <v>16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0.10036356751067543</v>
      </c>
      <c r="BQ2" s="3">
        <f t="shared" ca="1" si="2"/>
        <v>49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0.85296852892862485</v>
      </c>
      <c r="AS3" s="3">
        <f t="shared" ca="1" si="4"/>
        <v>8</v>
      </c>
      <c r="AU3" s="1">
        <v>3</v>
      </c>
      <c r="AV3" s="1">
        <v>1</v>
      </c>
      <c r="AW3" s="1">
        <v>3</v>
      </c>
      <c r="AZ3" s="4">
        <f t="shared" ca="1" si="5"/>
        <v>0.16624578719322913</v>
      </c>
      <c r="BA3" s="3">
        <f t="shared" ca="1" si="0"/>
        <v>52</v>
      </c>
      <c r="BC3" s="1">
        <v>3</v>
      </c>
      <c r="BD3" s="1">
        <v>0</v>
      </c>
      <c r="BE3" s="1">
        <v>2</v>
      </c>
      <c r="BF3" s="1"/>
      <c r="BH3" s="4">
        <f t="shared" ca="1" si="6"/>
        <v>0.55235980431409759</v>
      </c>
      <c r="BI3" s="3">
        <f t="shared" ca="1" si="1"/>
        <v>25</v>
      </c>
      <c r="BJ3" s="1"/>
      <c r="BK3" s="1">
        <v>3</v>
      </c>
      <c r="BL3" s="1">
        <v>0</v>
      </c>
      <c r="BM3" s="1">
        <v>2</v>
      </c>
      <c r="BP3" s="4">
        <f t="shared" ca="1" si="7"/>
        <v>0.21871055435122355</v>
      </c>
      <c r="BQ3" s="3">
        <f t="shared" ca="1" si="2"/>
        <v>42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/>
      </c>
      <c r="C4" s="9" t="str">
        <f ca="1">$AE18</f>
        <v/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/>
      </c>
      <c r="J4" s="9" t="str">
        <f ca="1">$AE19</f>
        <v/>
      </c>
      <c r="K4" s="9" t="str">
        <f ca="1">$AI19</f>
        <v/>
      </c>
      <c r="L4" s="9" t="str">
        <f ca="1">$AM19</f>
        <v/>
      </c>
      <c r="M4" s="10"/>
      <c r="N4" s="38"/>
      <c r="O4" s="39"/>
      <c r="P4" s="9" t="str">
        <f ca="1">Z20</f>
        <v/>
      </c>
      <c r="Q4" s="9" t="str">
        <f ca="1">$AE20</f>
        <v/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0.5340842933412796</v>
      </c>
      <c r="AS4" s="3">
        <f t="shared" ca="1" si="4"/>
        <v>24</v>
      </c>
      <c r="AU4" s="1">
        <v>4</v>
      </c>
      <c r="AV4" s="1">
        <v>1</v>
      </c>
      <c r="AW4" s="1">
        <v>4</v>
      </c>
      <c r="AZ4" s="4">
        <f t="shared" ca="1" si="5"/>
        <v>0.61123560913522856</v>
      </c>
      <c r="BA4" s="3">
        <f t="shared" ca="1" si="0"/>
        <v>24</v>
      </c>
      <c r="BC4" s="1">
        <v>4</v>
      </c>
      <c r="BD4" s="1">
        <v>0</v>
      </c>
      <c r="BE4" s="1">
        <v>3</v>
      </c>
      <c r="BF4" s="1"/>
      <c r="BH4" s="4">
        <f t="shared" ca="1" si="6"/>
        <v>0.78033734541756361</v>
      </c>
      <c r="BI4" s="3">
        <f t="shared" ca="1" si="1"/>
        <v>9</v>
      </c>
      <c r="BJ4" s="1"/>
      <c r="BK4" s="1">
        <v>4</v>
      </c>
      <c r="BL4" s="1">
        <v>0</v>
      </c>
      <c r="BM4" s="1">
        <v>3</v>
      </c>
      <c r="BP4" s="4">
        <f t="shared" ca="1" si="7"/>
        <v>7.153269783626226E-2</v>
      </c>
      <c r="BQ4" s="3">
        <f t="shared" ca="1" si="2"/>
        <v>52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2</v>
      </c>
      <c r="D5" s="13">
        <f ca="1">$Z5</f>
        <v>1</v>
      </c>
      <c r="E5" s="13">
        <f ca="1">$AA5</f>
        <v>2</v>
      </c>
      <c r="F5" s="53">
        <f ca="1">$AB5</f>
        <v>5</v>
      </c>
      <c r="G5" s="35"/>
      <c r="H5" s="36"/>
      <c r="I5" s="34"/>
      <c r="J5" s="13">
        <f ca="1">Y6</f>
        <v>4</v>
      </c>
      <c r="K5" s="13">
        <f ca="1">$Z6</f>
        <v>0</v>
      </c>
      <c r="L5" s="13">
        <f ca="1">$AA6</f>
        <v>1</v>
      </c>
      <c r="M5" s="53">
        <f ca="1">$AB6</f>
        <v>6</v>
      </c>
      <c r="N5" s="35"/>
      <c r="O5" s="36"/>
      <c r="P5" s="34"/>
      <c r="Q5" s="13">
        <f ca="1">Y7</f>
        <v>1</v>
      </c>
      <c r="R5" s="13">
        <f ca="1">$Z7</f>
        <v>7</v>
      </c>
      <c r="S5" s="13">
        <f ca="1">$AA7</f>
        <v>2</v>
      </c>
      <c r="T5" s="53">
        <f ca="1">$AB7</f>
        <v>5</v>
      </c>
      <c r="U5" s="14"/>
      <c r="V5" s="1"/>
      <c r="W5" s="1"/>
      <c r="X5" s="1">
        <v>1</v>
      </c>
      <c r="Y5" s="15">
        <f ca="1">VLOOKUP($AS1,$AU$1:$AW$101,2,FALSE)</f>
        <v>2</v>
      </c>
      <c r="Z5" s="15">
        <f ca="1">VLOOKUP($BA1,$BC$1:$BE$101,2,FALSE)</f>
        <v>1</v>
      </c>
      <c r="AA5" s="15">
        <f ca="1">VLOOKUP($BI1,$BK$1:$BM$101,2,FALSE)</f>
        <v>2</v>
      </c>
      <c r="AB5" s="15">
        <f ca="1">VLOOKUP($BQ1,$BS$1:$BU$101,2,FALSE)</f>
        <v>5</v>
      </c>
      <c r="AC5" s="16"/>
      <c r="AD5" s="1">
        <v>1</v>
      </c>
      <c r="AE5" s="15">
        <f ca="1">VLOOKUP($AS1,$AU$1:$AW$101,3,FALSE)</f>
        <v>6</v>
      </c>
      <c r="AF5" s="15">
        <f ca="1">VLOOKUP($BA1,$BC$1:$BE$101,3,FALSE)</f>
        <v>4</v>
      </c>
      <c r="AG5" s="15">
        <f ca="1">VLOOKUP($BI1,$BK$1:$BM$101,3,FALSE)</f>
        <v>2</v>
      </c>
      <c r="AH5" s="15">
        <f t="shared" ref="AH5:AH16" ca="1" si="8">VLOOKUP($BQ1,$BS$1:$BU$101,3,FALSE)</f>
        <v>0</v>
      </c>
      <c r="AI5" s="16"/>
      <c r="AJ5" s="1">
        <v>1</v>
      </c>
      <c r="AK5" s="17">
        <f ca="1">Y5*1000+Z5*100+AA5*10+AB5</f>
        <v>2125</v>
      </c>
      <c r="AL5" s="18" t="s">
        <v>9</v>
      </c>
      <c r="AM5" s="18">
        <f ca="1">AE5*1000+AF5*100+AG5*10+AH5</f>
        <v>6420</v>
      </c>
      <c r="AN5" s="19" t="s">
        <v>10</v>
      </c>
      <c r="AO5" s="15">
        <f ca="1">AK5+AM5</f>
        <v>8545</v>
      </c>
      <c r="AP5" s="16"/>
      <c r="AR5" s="4">
        <f t="shared" ca="1" si="3"/>
        <v>0.40264543744084413</v>
      </c>
      <c r="AS5" s="3">
        <f t="shared" ca="1" si="4"/>
        <v>27</v>
      </c>
      <c r="AU5" s="1">
        <v>5</v>
      </c>
      <c r="AV5" s="1">
        <v>1</v>
      </c>
      <c r="AW5" s="1">
        <v>5</v>
      </c>
      <c r="AX5" s="16"/>
      <c r="AZ5" s="4">
        <f t="shared" ca="1" si="5"/>
        <v>0.46428258115325161</v>
      </c>
      <c r="BA5" s="3">
        <f t="shared" ca="1" si="0"/>
        <v>35</v>
      </c>
      <c r="BC5" s="1">
        <v>5</v>
      </c>
      <c r="BD5" s="1">
        <v>0</v>
      </c>
      <c r="BE5" s="1">
        <v>4</v>
      </c>
      <c r="BF5" s="1"/>
      <c r="BH5" s="4">
        <f t="shared" ca="1" si="6"/>
        <v>0.49785377459976765</v>
      </c>
      <c r="BI5" s="3">
        <f t="shared" ca="1" si="1"/>
        <v>28</v>
      </c>
      <c r="BJ5" s="1"/>
      <c r="BK5" s="1">
        <v>5</v>
      </c>
      <c r="BL5" s="1">
        <v>0</v>
      </c>
      <c r="BM5" s="1">
        <v>4</v>
      </c>
      <c r="BP5" s="4">
        <f t="shared" ca="1" si="7"/>
        <v>0.31088801879482475</v>
      </c>
      <c r="BQ5" s="3">
        <f t="shared" ca="1" si="2"/>
        <v>38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14</v>
      </c>
      <c r="C6" s="21">
        <f ca="1">AE5</f>
        <v>6</v>
      </c>
      <c r="D6" s="21">
        <f ca="1">$AF5</f>
        <v>4</v>
      </c>
      <c r="E6" s="21">
        <f ca="1">$AG5</f>
        <v>2</v>
      </c>
      <c r="F6" s="54">
        <f ca="1">$AH5</f>
        <v>0</v>
      </c>
      <c r="G6" s="35"/>
      <c r="H6" s="36"/>
      <c r="I6" s="20" t="s">
        <v>14</v>
      </c>
      <c r="J6" s="21">
        <f ca="1">AE6</f>
        <v>2</v>
      </c>
      <c r="K6" s="21">
        <f ca="1">$AF6</f>
        <v>5</v>
      </c>
      <c r="L6" s="21">
        <f ca="1">$AG6</f>
        <v>5</v>
      </c>
      <c r="M6" s="54">
        <f ca="1">$AH6</f>
        <v>3</v>
      </c>
      <c r="N6" s="35"/>
      <c r="O6" s="36"/>
      <c r="P6" s="20" t="s">
        <v>14</v>
      </c>
      <c r="Q6" s="21">
        <f ca="1">AE7</f>
        <v>8</v>
      </c>
      <c r="R6" s="21">
        <f ca="1">$AF7</f>
        <v>2</v>
      </c>
      <c r="S6" s="21">
        <f ca="1">$AG7</f>
        <v>5</v>
      </c>
      <c r="T6" s="54">
        <f ca="1">$AH7</f>
        <v>1</v>
      </c>
      <c r="U6" s="1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0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6</v>
      </c>
      <c r="AC6" s="16"/>
      <c r="AD6" s="1">
        <v>2</v>
      </c>
      <c r="AE6" s="15">
        <f t="shared" ref="AE6:AE16" ca="1" si="13">VLOOKUP($AS2,$AU$1:$AW$101,3,FALSE)</f>
        <v>2</v>
      </c>
      <c r="AF6" s="15">
        <f t="shared" ref="AF6:AF16" ca="1" si="14">VLOOKUP($BA2,$BC$1:$BE$101,3,FALSE)</f>
        <v>5</v>
      </c>
      <c r="AG6" s="15">
        <f t="shared" ref="AG6:AG16" ca="1" si="15">VLOOKUP($BI2,$BK$1:$BM$101,3,FALSE)</f>
        <v>5</v>
      </c>
      <c r="AH6" s="15">
        <f t="shared" ca="1" si="8"/>
        <v>3</v>
      </c>
      <c r="AI6" s="16"/>
      <c r="AJ6" s="1">
        <v>2</v>
      </c>
      <c r="AK6" s="17">
        <f t="shared" ref="AK6:AK16" ca="1" si="16">Y6*1000+Z6*100+AA6*10+AB6</f>
        <v>4016</v>
      </c>
      <c r="AL6" s="18" t="s">
        <v>9</v>
      </c>
      <c r="AM6" s="18">
        <f t="shared" ref="AM6:AM16" ca="1" si="17">AE6*1000+AF6*100+AG6*10+AH6</f>
        <v>2553</v>
      </c>
      <c r="AN6" s="19" t="s">
        <v>10</v>
      </c>
      <c r="AO6" s="15">
        <f t="shared" ref="AO6:AO16" ca="1" si="18">AK6+AM6</f>
        <v>6569</v>
      </c>
      <c r="AP6" s="16"/>
      <c r="AR6" s="4">
        <f t="shared" ca="1" si="3"/>
        <v>0.70901828197533467</v>
      </c>
      <c r="AS6" s="3">
        <f t="shared" ca="1" si="4"/>
        <v>16</v>
      </c>
      <c r="AU6" s="1">
        <v>6</v>
      </c>
      <c r="AV6" s="1">
        <v>1</v>
      </c>
      <c r="AW6" s="1">
        <v>6</v>
      </c>
      <c r="AX6" s="16"/>
      <c r="AZ6" s="4">
        <f t="shared" ca="1" si="5"/>
        <v>0.23662538904721619</v>
      </c>
      <c r="BA6" s="3">
        <f t="shared" ca="1" si="0"/>
        <v>51</v>
      </c>
      <c r="BC6" s="1">
        <v>6</v>
      </c>
      <c r="BD6" s="1">
        <v>0</v>
      </c>
      <c r="BE6" s="1">
        <v>5</v>
      </c>
      <c r="BF6" s="1"/>
      <c r="BH6" s="4">
        <f t="shared" ca="1" si="6"/>
        <v>0.18752406052926018</v>
      </c>
      <c r="BI6" s="3">
        <f t="shared" ca="1" si="1"/>
        <v>46</v>
      </c>
      <c r="BJ6" s="1"/>
      <c r="BK6" s="1">
        <v>6</v>
      </c>
      <c r="BL6" s="1">
        <v>0</v>
      </c>
      <c r="BM6" s="1">
        <v>5</v>
      </c>
      <c r="BP6" s="4">
        <f t="shared" ca="1" si="7"/>
        <v>0.43869630349529332</v>
      </c>
      <c r="BQ6" s="3">
        <f t="shared" ca="1" si="2"/>
        <v>31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1</v>
      </c>
      <c r="Z7" s="15">
        <f t="shared" ca="1" si="10"/>
        <v>7</v>
      </c>
      <c r="AA7" s="15">
        <f t="shared" ca="1" si="11"/>
        <v>2</v>
      </c>
      <c r="AB7" s="15">
        <f t="shared" ca="1" si="12"/>
        <v>5</v>
      </c>
      <c r="AC7" s="16"/>
      <c r="AD7" s="1">
        <v>3</v>
      </c>
      <c r="AE7" s="15">
        <f t="shared" ca="1" si="13"/>
        <v>8</v>
      </c>
      <c r="AF7" s="15">
        <f t="shared" ca="1" si="14"/>
        <v>2</v>
      </c>
      <c r="AG7" s="15">
        <f t="shared" ca="1" si="15"/>
        <v>5</v>
      </c>
      <c r="AH7" s="15">
        <f t="shared" ca="1" si="8"/>
        <v>1</v>
      </c>
      <c r="AI7" s="16"/>
      <c r="AJ7" s="1">
        <v>3</v>
      </c>
      <c r="AK7" s="17">
        <f t="shared" ca="1" si="16"/>
        <v>1725</v>
      </c>
      <c r="AL7" s="18" t="s">
        <v>9</v>
      </c>
      <c r="AM7" s="18">
        <f t="shared" ca="1" si="17"/>
        <v>8251</v>
      </c>
      <c r="AN7" s="19" t="s">
        <v>10</v>
      </c>
      <c r="AO7" s="15">
        <f t="shared" ca="1" si="18"/>
        <v>9976</v>
      </c>
      <c r="AP7" s="16"/>
      <c r="AR7" s="4">
        <f t="shared" ca="1" si="3"/>
        <v>0.95101132062671756</v>
      </c>
      <c r="AS7" s="3">
        <f t="shared" ca="1" si="4"/>
        <v>2</v>
      </c>
      <c r="AU7" s="1">
        <v>7</v>
      </c>
      <c r="AV7" s="1">
        <v>1</v>
      </c>
      <c r="AW7" s="1">
        <v>7</v>
      </c>
      <c r="AX7" s="16"/>
      <c r="AZ7" s="4">
        <f t="shared" ca="1" si="5"/>
        <v>0.66562867537513681</v>
      </c>
      <c r="BA7" s="3">
        <f t="shared" ca="1" si="0"/>
        <v>18</v>
      </c>
      <c r="BC7" s="1">
        <v>7</v>
      </c>
      <c r="BD7" s="1">
        <v>0</v>
      </c>
      <c r="BE7" s="1">
        <v>6</v>
      </c>
      <c r="BF7" s="1"/>
      <c r="BH7" s="4">
        <f t="shared" ca="1" si="6"/>
        <v>0.9087400346045188</v>
      </c>
      <c r="BI7" s="3">
        <f t="shared" ca="1" si="1"/>
        <v>3</v>
      </c>
      <c r="BJ7" s="1"/>
      <c r="BK7" s="1">
        <v>7</v>
      </c>
      <c r="BL7" s="1">
        <v>0</v>
      </c>
      <c r="BM7" s="1">
        <v>6</v>
      </c>
      <c r="BP7" s="4">
        <f t="shared" ca="1" si="7"/>
        <v>0.73215661090432904</v>
      </c>
      <c r="BQ7" s="3">
        <f t="shared" ca="1" si="2"/>
        <v>15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4</v>
      </c>
      <c r="Z8" s="15">
        <f t="shared" ca="1" si="10"/>
        <v>2</v>
      </c>
      <c r="AA8" s="15">
        <f t="shared" ca="1" si="11"/>
        <v>0</v>
      </c>
      <c r="AB8" s="15">
        <f t="shared" ca="1" si="12"/>
        <v>7</v>
      </c>
      <c r="AC8" s="16"/>
      <c r="AD8" s="1">
        <v>4</v>
      </c>
      <c r="AE8" s="15">
        <f t="shared" ca="1" si="13"/>
        <v>3</v>
      </c>
      <c r="AF8" s="15">
        <f t="shared" ca="1" si="14"/>
        <v>4</v>
      </c>
      <c r="AG8" s="15">
        <f t="shared" ca="1" si="15"/>
        <v>8</v>
      </c>
      <c r="AH8" s="15">
        <f t="shared" ca="1" si="8"/>
        <v>2</v>
      </c>
      <c r="AI8" s="16"/>
      <c r="AJ8" s="1">
        <v>4</v>
      </c>
      <c r="AK8" s="17">
        <f t="shared" ca="1" si="16"/>
        <v>4207</v>
      </c>
      <c r="AL8" s="18" t="s">
        <v>9</v>
      </c>
      <c r="AM8" s="18">
        <f t="shared" ca="1" si="17"/>
        <v>3482</v>
      </c>
      <c r="AN8" s="19" t="s">
        <v>10</v>
      </c>
      <c r="AO8" s="15">
        <f t="shared" ca="1" si="18"/>
        <v>7689</v>
      </c>
      <c r="AP8" s="16"/>
      <c r="AR8" s="4">
        <f t="shared" ca="1" si="3"/>
        <v>0.93428977681776582</v>
      </c>
      <c r="AS8" s="3">
        <f t="shared" ca="1" si="4"/>
        <v>4</v>
      </c>
      <c r="AU8" s="1">
        <v>8</v>
      </c>
      <c r="AV8" s="1">
        <v>1</v>
      </c>
      <c r="AW8" s="1">
        <v>8</v>
      </c>
      <c r="AX8" s="16"/>
      <c r="AZ8" s="4">
        <f t="shared" ca="1" si="5"/>
        <v>0.45398627444753548</v>
      </c>
      <c r="BA8" s="3">
        <f t="shared" ca="1" si="0"/>
        <v>37</v>
      </c>
      <c r="BC8" s="1">
        <v>8</v>
      </c>
      <c r="BD8" s="1">
        <v>0</v>
      </c>
      <c r="BE8" s="1">
        <v>7</v>
      </c>
      <c r="BF8" s="1"/>
      <c r="BH8" s="4">
        <f t="shared" ca="1" si="6"/>
        <v>0.6527436179945082</v>
      </c>
      <c r="BI8" s="3">
        <f t="shared" ca="1" si="1"/>
        <v>18</v>
      </c>
      <c r="BJ8" s="1"/>
      <c r="BK8" s="1">
        <v>8</v>
      </c>
      <c r="BL8" s="1">
        <v>0</v>
      </c>
      <c r="BM8" s="1">
        <v>7</v>
      </c>
      <c r="BP8" s="4">
        <f t="shared" ca="1" si="7"/>
        <v>0.62498299350261266</v>
      </c>
      <c r="BQ8" s="3">
        <f t="shared" ca="1" si="2"/>
        <v>19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/>
      </c>
      <c r="C9" s="9" t="str">
        <f ca="1">$AE21</f>
        <v/>
      </c>
      <c r="D9" s="9" t="str">
        <f ca="1">$AI21</f>
        <v/>
      </c>
      <c r="E9" s="9" t="str">
        <f ca="1">$AM21</f>
        <v/>
      </c>
      <c r="F9" s="10"/>
      <c r="G9" s="38"/>
      <c r="H9" s="39"/>
      <c r="I9" s="9" t="str">
        <f ca="1">Z22</f>
        <v/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8"/>
      <c r="O9" s="39"/>
      <c r="P9" s="9" t="str">
        <f ca="1">Z23</f>
        <v/>
      </c>
      <c r="Q9" s="9" t="str">
        <f ca="1">$AE23</f>
        <v/>
      </c>
      <c r="R9" s="9" t="str">
        <f ca="1">$AI23</f>
        <v/>
      </c>
      <c r="S9" s="9" t="str">
        <f ca="1">$AM23</f>
        <v/>
      </c>
      <c r="T9" s="10"/>
      <c r="U9" s="11"/>
      <c r="V9" s="1"/>
      <c r="W9" s="1"/>
      <c r="X9" s="1">
        <v>5</v>
      </c>
      <c r="Y9" s="15">
        <f t="shared" ca="1" si="9"/>
        <v>5</v>
      </c>
      <c r="Z9" s="15">
        <f t="shared" ca="1" si="10"/>
        <v>4</v>
      </c>
      <c r="AA9" s="15">
        <f t="shared" ca="1" si="11"/>
        <v>3</v>
      </c>
      <c r="AB9" s="15">
        <f t="shared" ca="1" si="12"/>
        <v>4</v>
      </c>
      <c r="AC9" s="16"/>
      <c r="AD9" s="1">
        <v>5</v>
      </c>
      <c r="AE9" s="15">
        <f t="shared" ca="1" si="13"/>
        <v>1</v>
      </c>
      <c r="AF9" s="15">
        <f t="shared" ca="1" si="14"/>
        <v>0</v>
      </c>
      <c r="AG9" s="15">
        <f t="shared" ca="1" si="15"/>
        <v>0</v>
      </c>
      <c r="AH9" s="15">
        <f t="shared" ca="1" si="8"/>
        <v>3</v>
      </c>
      <c r="AI9" s="16"/>
      <c r="AJ9" s="1">
        <v>5</v>
      </c>
      <c r="AK9" s="17">
        <f t="shared" ca="1" si="16"/>
        <v>5434</v>
      </c>
      <c r="AL9" s="18" t="s">
        <v>9</v>
      </c>
      <c r="AM9" s="18">
        <f t="shared" ca="1" si="17"/>
        <v>1003</v>
      </c>
      <c r="AN9" s="19" t="s">
        <v>10</v>
      </c>
      <c r="AO9" s="15">
        <f t="shared" ca="1" si="18"/>
        <v>6437</v>
      </c>
      <c r="AP9" s="16"/>
      <c r="AR9" s="4">
        <f t="shared" ca="1" si="3"/>
        <v>0.71480353465516822</v>
      </c>
      <c r="AS9" s="3">
        <f t="shared" ca="1" si="4"/>
        <v>15</v>
      </c>
      <c r="AU9" s="1">
        <v>9</v>
      </c>
      <c r="AV9" s="1">
        <v>2</v>
      </c>
      <c r="AW9" s="1">
        <v>1</v>
      </c>
      <c r="AX9" s="16"/>
      <c r="AZ9" s="4">
        <f t="shared" ca="1" si="5"/>
        <v>0.26575894735615979</v>
      </c>
      <c r="BA9" s="3">
        <f t="shared" ca="1" si="0"/>
        <v>49</v>
      </c>
      <c r="BC9" s="1">
        <v>9</v>
      </c>
      <c r="BD9" s="1">
        <v>0</v>
      </c>
      <c r="BE9" s="1">
        <v>8</v>
      </c>
      <c r="BF9" s="1"/>
      <c r="BH9" s="4">
        <f t="shared" ca="1" si="6"/>
        <v>0.82144950592081578</v>
      </c>
      <c r="BI9" s="3">
        <f t="shared" ca="1" si="1"/>
        <v>7</v>
      </c>
      <c r="BJ9" s="1"/>
      <c r="BK9" s="1">
        <v>9</v>
      </c>
      <c r="BL9" s="1">
        <v>0</v>
      </c>
      <c r="BM9" s="1">
        <v>8</v>
      </c>
      <c r="BP9" s="4">
        <f t="shared" ca="1" si="7"/>
        <v>0.15618353271985952</v>
      </c>
      <c r="BQ9" s="3">
        <f t="shared" ca="1" si="2"/>
        <v>46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4</v>
      </c>
      <c r="D10" s="13">
        <f ca="1">$Z8</f>
        <v>2</v>
      </c>
      <c r="E10" s="13">
        <f ca="1">$AA8</f>
        <v>0</v>
      </c>
      <c r="F10" s="53">
        <f ca="1">$AB8</f>
        <v>7</v>
      </c>
      <c r="G10" s="35"/>
      <c r="H10" s="36"/>
      <c r="I10" s="34"/>
      <c r="J10" s="13">
        <f ca="1">Y9</f>
        <v>5</v>
      </c>
      <c r="K10" s="13">
        <f ca="1">$Z9</f>
        <v>4</v>
      </c>
      <c r="L10" s="13">
        <f ca="1">$AA9</f>
        <v>3</v>
      </c>
      <c r="M10" s="53">
        <f ca="1">$AB9</f>
        <v>4</v>
      </c>
      <c r="N10" s="35"/>
      <c r="O10" s="36"/>
      <c r="P10" s="34"/>
      <c r="Q10" s="13">
        <f ca="1">Y10</f>
        <v>3</v>
      </c>
      <c r="R10" s="13">
        <f ca="1">$Z10</f>
        <v>7</v>
      </c>
      <c r="S10" s="13">
        <f ca="1">$AA10</f>
        <v>6</v>
      </c>
      <c r="T10" s="53">
        <f ca="1">$AB10</f>
        <v>3</v>
      </c>
      <c r="U10" s="14"/>
      <c r="V10" s="1"/>
      <c r="W10" s="1"/>
      <c r="X10" s="1">
        <v>6</v>
      </c>
      <c r="Y10" s="15">
        <f t="shared" ca="1" si="9"/>
        <v>3</v>
      </c>
      <c r="Z10" s="15">
        <f t="shared" ca="1" si="10"/>
        <v>7</v>
      </c>
      <c r="AA10" s="15">
        <f t="shared" ca="1" si="11"/>
        <v>6</v>
      </c>
      <c r="AB10" s="15">
        <f t="shared" ca="1" si="12"/>
        <v>3</v>
      </c>
      <c r="AC10" s="16"/>
      <c r="AD10" s="1">
        <v>6</v>
      </c>
      <c r="AE10" s="15">
        <f t="shared" ca="1" si="13"/>
        <v>1</v>
      </c>
      <c r="AF10" s="15">
        <f t="shared" ca="1" si="14"/>
        <v>1</v>
      </c>
      <c r="AG10" s="15">
        <f t="shared" ca="1" si="15"/>
        <v>0</v>
      </c>
      <c r="AH10" s="15">
        <f t="shared" ca="1" si="8"/>
        <v>3</v>
      </c>
      <c r="AI10" s="16"/>
      <c r="AJ10" s="1">
        <v>6</v>
      </c>
      <c r="AK10" s="17">
        <f t="shared" ca="1" si="16"/>
        <v>3763</v>
      </c>
      <c r="AL10" s="18" t="s">
        <v>9</v>
      </c>
      <c r="AM10" s="18">
        <f t="shared" ca="1" si="17"/>
        <v>1103</v>
      </c>
      <c r="AN10" s="19" t="s">
        <v>10</v>
      </c>
      <c r="AO10" s="15">
        <f t="shared" ca="1" si="18"/>
        <v>4866</v>
      </c>
      <c r="AP10" s="16"/>
      <c r="AR10" s="4">
        <f t="shared" ca="1" si="3"/>
        <v>0.84014622143858353</v>
      </c>
      <c r="AS10" s="3">
        <f t="shared" ca="1" si="4"/>
        <v>9</v>
      </c>
      <c r="AU10" s="1">
        <v>10</v>
      </c>
      <c r="AV10" s="1">
        <v>2</v>
      </c>
      <c r="AW10" s="1">
        <v>2</v>
      </c>
      <c r="AX10" s="16"/>
      <c r="AZ10" s="4">
        <f t="shared" ca="1" si="5"/>
        <v>0.54767454864155296</v>
      </c>
      <c r="BA10" s="3">
        <f t="shared" ca="1" si="0"/>
        <v>30</v>
      </c>
      <c r="BC10" s="1">
        <v>10</v>
      </c>
      <c r="BD10" s="1">
        <v>0</v>
      </c>
      <c r="BE10" s="1">
        <v>9</v>
      </c>
      <c r="BF10" s="1"/>
      <c r="BH10" s="4">
        <f t="shared" ca="1" si="6"/>
        <v>0.24708646652931088</v>
      </c>
      <c r="BI10" s="3">
        <f t="shared" ca="1" si="1"/>
        <v>42</v>
      </c>
      <c r="BJ10" s="1"/>
      <c r="BK10" s="1">
        <v>10</v>
      </c>
      <c r="BL10" s="1">
        <v>0</v>
      </c>
      <c r="BM10" s="1">
        <v>9</v>
      </c>
      <c r="BP10" s="4">
        <f t="shared" ca="1" si="7"/>
        <v>0.81515781423805933</v>
      </c>
      <c r="BQ10" s="3">
        <f t="shared" ca="1" si="2"/>
        <v>6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3</v>
      </c>
      <c r="D11" s="21">
        <f ca="1">$AF8</f>
        <v>4</v>
      </c>
      <c r="E11" s="21">
        <f ca="1">$AG8</f>
        <v>8</v>
      </c>
      <c r="F11" s="54">
        <f ca="1">$AH8</f>
        <v>2</v>
      </c>
      <c r="G11" s="35"/>
      <c r="H11" s="36"/>
      <c r="I11" s="20" t="s">
        <v>14</v>
      </c>
      <c r="J11" s="21">
        <f ca="1">AE9</f>
        <v>1</v>
      </c>
      <c r="K11" s="21">
        <f ca="1">$AF9</f>
        <v>0</v>
      </c>
      <c r="L11" s="21">
        <f ca="1">$AG9</f>
        <v>0</v>
      </c>
      <c r="M11" s="54">
        <f ca="1">$AH9</f>
        <v>3</v>
      </c>
      <c r="N11" s="35"/>
      <c r="O11" s="36"/>
      <c r="P11" s="20" t="s">
        <v>14</v>
      </c>
      <c r="Q11" s="21">
        <f ca="1">AE10</f>
        <v>1</v>
      </c>
      <c r="R11" s="21">
        <f ca="1">$AF10</f>
        <v>1</v>
      </c>
      <c r="S11" s="21">
        <f ca="1">$AG10</f>
        <v>0</v>
      </c>
      <c r="T11" s="54">
        <f ca="1">$AH10</f>
        <v>3</v>
      </c>
      <c r="U11" s="14"/>
      <c r="V11" s="1"/>
      <c r="W11" s="1"/>
      <c r="X11" s="1">
        <v>7</v>
      </c>
      <c r="Y11" s="15">
        <f t="shared" ca="1" si="9"/>
        <v>1</v>
      </c>
      <c r="Z11" s="15">
        <f t="shared" ca="1" si="10"/>
        <v>1</v>
      </c>
      <c r="AA11" s="15">
        <f t="shared" ca="1" si="11"/>
        <v>0</v>
      </c>
      <c r="AB11" s="15">
        <f t="shared" ca="1" si="12"/>
        <v>1</v>
      </c>
      <c r="AC11" s="16"/>
      <c r="AD11" s="1">
        <v>7</v>
      </c>
      <c r="AE11" s="15">
        <f t="shared" ca="1" si="13"/>
        <v>2</v>
      </c>
      <c r="AF11" s="15">
        <f t="shared" ca="1" si="14"/>
        <v>7</v>
      </c>
      <c r="AG11" s="15">
        <f t="shared" ca="1" si="15"/>
        <v>2</v>
      </c>
      <c r="AH11" s="15">
        <f t="shared" ca="1" si="8"/>
        <v>4</v>
      </c>
      <c r="AI11" s="16"/>
      <c r="AJ11" s="1">
        <v>7</v>
      </c>
      <c r="AK11" s="17">
        <f t="shared" ca="1" si="16"/>
        <v>1101</v>
      </c>
      <c r="AL11" s="18" t="s">
        <v>9</v>
      </c>
      <c r="AM11" s="18">
        <f t="shared" ca="1" si="17"/>
        <v>2724</v>
      </c>
      <c r="AN11" s="19" t="s">
        <v>10</v>
      </c>
      <c r="AO11" s="15">
        <f t="shared" ca="1" si="18"/>
        <v>3825</v>
      </c>
      <c r="AP11" s="16"/>
      <c r="AR11" s="4">
        <f t="shared" ca="1" si="3"/>
        <v>0.62328730664953447</v>
      </c>
      <c r="AS11" s="3">
        <f t="shared" ca="1" si="4"/>
        <v>17</v>
      </c>
      <c r="AU11" s="1">
        <v>11</v>
      </c>
      <c r="AV11" s="1">
        <v>2</v>
      </c>
      <c r="AW11" s="1">
        <v>3</v>
      </c>
      <c r="AX11" s="16"/>
      <c r="AZ11" s="4">
        <f t="shared" ca="1" si="5"/>
        <v>0.73351984871027598</v>
      </c>
      <c r="BA11" s="3">
        <f t="shared" ca="1" si="0"/>
        <v>14</v>
      </c>
      <c r="BC11" s="1">
        <v>11</v>
      </c>
      <c r="BD11" s="1">
        <v>1</v>
      </c>
      <c r="BE11" s="1">
        <v>0</v>
      </c>
      <c r="BF11" s="1"/>
      <c r="BH11" s="4">
        <f t="shared" ca="1" si="6"/>
        <v>0.7644126531523503</v>
      </c>
      <c r="BI11" s="3">
        <f t="shared" ca="1" si="1"/>
        <v>11</v>
      </c>
      <c r="BJ11" s="1"/>
      <c r="BK11" s="1">
        <v>11</v>
      </c>
      <c r="BL11" s="1">
        <v>1</v>
      </c>
      <c r="BM11" s="1">
        <v>0</v>
      </c>
      <c r="BP11" s="4">
        <f t="shared" ca="1" si="7"/>
        <v>0.74197316545444614</v>
      </c>
      <c r="BQ11" s="3">
        <f t="shared" ca="1" si="2"/>
        <v>13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1</v>
      </c>
      <c r="Z12" s="15">
        <f t="shared" ca="1" si="10"/>
        <v>4</v>
      </c>
      <c r="AA12" s="15">
        <f t="shared" ca="1" si="11"/>
        <v>1</v>
      </c>
      <c r="AB12" s="15">
        <f t="shared" ca="1" si="12"/>
        <v>1</v>
      </c>
      <c r="AC12" s="16"/>
      <c r="AD12" s="1">
        <v>8</v>
      </c>
      <c r="AE12" s="15">
        <f t="shared" ca="1" si="13"/>
        <v>4</v>
      </c>
      <c r="AF12" s="15">
        <f t="shared" ca="1" si="14"/>
        <v>2</v>
      </c>
      <c r="AG12" s="15">
        <f t="shared" ca="1" si="15"/>
        <v>7</v>
      </c>
      <c r="AH12" s="15">
        <f t="shared" ca="1" si="8"/>
        <v>8</v>
      </c>
      <c r="AI12" s="16"/>
      <c r="AJ12" s="1">
        <v>8</v>
      </c>
      <c r="AK12" s="17">
        <f t="shared" ca="1" si="16"/>
        <v>1411</v>
      </c>
      <c r="AL12" s="18" t="s">
        <v>9</v>
      </c>
      <c r="AM12" s="18">
        <f t="shared" ca="1" si="17"/>
        <v>4278</v>
      </c>
      <c r="AN12" s="19" t="s">
        <v>10</v>
      </c>
      <c r="AO12" s="15">
        <f t="shared" ca="1" si="18"/>
        <v>5689</v>
      </c>
      <c r="AP12" s="16"/>
      <c r="AR12" s="4">
        <f t="shared" ca="1" si="3"/>
        <v>0.34571296459875589</v>
      </c>
      <c r="AS12" s="3">
        <f t="shared" ca="1" si="4"/>
        <v>28</v>
      </c>
      <c r="AU12" s="1">
        <v>12</v>
      </c>
      <c r="AV12" s="1">
        <v>2</v>
      </c>
      <c r="AW12" s="1">
        <v>4</v>
      </c>
      <c r="AX12" s="16"/>
      <c r="AZ12" s="4">
        <f t="shared" ca="1" si="5"/>
        <v>0.39619906957609485</v>
      </c>
      <c r="BA12" s="3">
        <f t="shared" ca="1" si="0"/>
        <v>43</v>
      </c>
      <c r="BC12" s="1">
        <v>12</v>
      </c>
      <c r="BD12" s="1">
        <v>1</v>
      </c>
      <c r="BE12" s="1">
        <v>1</v>
      </c>
      <c r="BF12" s="1"/>
      <c r="BH12" s="4">
        <f t="shared" ca="1" si="6"/>
        <v>0.22017737944928639</v>
      </c>
      <c r="BI12" s="3">
        <f t="shared" ca="1" si="1"/>
        <v>44</v>
      </c>
      <c r="BJ12" s="1"/>
      <c r="BK12" s="1">
        <v>12</v>
      </c>
      <c r="BL12" s="1">
        <v>1</v>
      </c>
      <c r="BM12" s="1">
        <v>1</v>
      </c>
      <c r="BP12" s="4">
        <f t="shared" ca="1" si="7"/>
        <v>0.14501408340247202</v>
      </c>
      <c r="BQ12" s="3">
        <f t="shared" ca="1" si="2"/>
        <v>47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2</v>
      </c>
      <c r="Z13" s="15">
        <f t="shared" ca="1" si="10"/>
        <v>6</v>
      </c>
      <c r="AA13" s="15">
        <f t="shared" ca="1" si="11"/>
        <v>0</v>
      </c>
      <c r="AB13" s="15">
        <f t="shared" ca="1" si="12"/>
        <v>6</v>
      </c>
      <c r="AC13" s="16"/>
      <c r="AD13" s="1">
        <v>9</v>
      </c>
      <c r="AE13" s="15">
        <f t="shared" ca="1" si="13"/>
        <v>7</v>
      </c>
      <c r="AF13" s="15">
        <f t="shared" ca="1" si="14"/>
        <v>3</v>
      </c>
      <c r="AG13" s="15">
        <f t="shared" ca="1" si="15"/>
        <v>6</v>
      </c>
      <c r="AH13" s="15">
        <f t="shared" ca="1" si="8"/>
        <v>0</v>
      </c>
      <c r="AI13" s="16"/>
      <c r="AJ13" s="1">
        <v>9</v>
      </c>
      <c r="AK13" s="17">
        <f t="shared" ca="1" si="16"/>
        <v>2606</v>
      </c>
      <c r="AL13" s="18" t="s">
        <v>9</v>
      </c>
      <c r="AM13" s="18">
        <f t="shared" ca="1" si="17"/>
        <v>7360</v>
      </c>
      <c r="AN13" s="19" t="s">
        <v>10</v>
      </c>
      <c r="AO13" s="15">
        <f t="shared" ca="1" si="18"/>
        <v>9966</v>
      </c>
      <c r="AP13" s="16"/>
      <c r="AR13" s="4">
        <f t="shared" ca="1" si="3"/>
        <v>0.15388609148607413</v>
      </c>
      <c r="AS13" s="3">
        <f t="shared" ca="1" si="4"/>
        <v>33</v>
      </c>
      <c r="AU13" s="1">
        <v>13</v>
      </c>
      <c r="AV13" s="1">
        <v>2</v>
      </c>
      <c r="AW13" s="1">
        <v>5</v>
      </c>
      <c r="AX13" s="16"/>
      <c r="AZ13" s="4">
        <f t="shared" ca="1" si="5"/>
        <v>0.65200802323609486</v>
      </c>
      <c r="BA13" s="3">
        <f t="shared" ca="1" si="0"/>
        <v>19</v>
      </c>
      <c r="BC13" s="1">
        <v>13</v>
      </c>
      <c r="BD13" s="1">
        <v>1</v>
      </c>
      <c r="BE13" s="1">
        <v>2</v>
      </c>
      <c r="BF13" s="1"/>
      <c r="BH13" s="4">
        <f t="shared" ca="1" si="6"/>
        <v>0.41642835112939025</v>
      </c>
      <c r="BI13" s="3">
        <f t="shared" ca="1" si="1"/>
        <v>35</v>
      </c>
      <c r="BJ13" s="1"/>
      <c r="BK13" s="1">
        <v>13</v>
      </c>
      <c r="BL13" s="1">
        <v>1</v>
      </c>
      <c r="BM13" s="1">
        <v>2</v>
      </c>
      <c r="BP13" s="4">
        <f t="shared" ca="1" si="7"/>
        <v>0.29605596132593037</v>
      </c>
      <c r="BQ13" s="3">
        <f t="shared" ca="1" si="2"/>
        <v>39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/>
      </c>
      <c r="C14" s="9" t="str">
        <f ca="1">$AE24</f>
        <v/>
      </c>
      <c r="D14" s="9" t="str">
        <f ca="1">$AI24</f>
        <v/>
      </c>
      <c r="E14" s="9" t="str">
        <f ca="1">$AM24</f>
        <v/>
      </c>
      <c r="F14" s="10"/>
      <c r="G14" s="38"/>
      <c r="H14" s="39"/>
      <c r="I14" s="9" t="str">
        <f ca="1">Z25</f>
        <v/>
      </c>
      <c r="J14" s="9" t="str">
        <f ca="1">$AE25</f>
        <v/>
      </c>
      <c r="K14" s="9" t="str">
        <f ca="1">$AI25</f>
        <v/>
      </c>
      <c r="L14" s="9" t="str">
        <f ca="1">$AM25</f>
        <v/>
      </c>
      <c r="M14" s="10"/>
      <c r="N14" s="38"/>
      <c r="O14" s="39"/>
      <c r="P14" s="9" t="str">
        <f ca="1">Z26</f>
        <v/>
      </c>
      <c r="Q14" s="9" t="str">
        <f ca="1">$AE26</f>
        <v/>
      </c>
      <c r="R14" s="9" t="str">
        <f ca="1">$AI26</f>
        <v/>
      </c>
      <c r="S14" s="9" t="str">
        <f ca="1">$AM26</f>
        <v/>
      </c>
      <c r="T14" s="10"/>
      <c r="U14" s="11"/>
      <c r="V14" s="1"/>
      <c r="W14" s="1"/>
      <c r="X14" s="1">
        <v>10</v>
      </c>
      <c r="Y14" s="15">
        <f t="shared" ca="1" si="9"/>
        <v>2</v>
      </c>
      <c r="Z14" s="15">
        <f t="shared" ca="1" si="10"/>
        <v>3</v>
      </c>
      <c r="AA14" s="15">
        <f t="shared" ca="1" si="11"/>
        <v>5</v>
      </c>
      <c r="AB14" s="15">
        <f t="shared" ca="1" si="12"/>
        <v>0</v>
      </c>
      <c r="AC14" s="16"/>
      <c r="AD14" s="1">
        <v>10</v>
      </c>
      <c r="AE14" s="15">
        <f t="shared" ca="1" si="13"/>
        <v>1</v>
      </c>
      <c r="AF14" s="15">
        <f t="shared" ca="1" si="14"/>
        <v>2</v>
      </c>
      <c r="AG14" s="15">
        <f t="shared" ca="1" si="15"/>
        <v>1</v>
      </c>
      <c r="AH14" s="15">
        <f t="shared" ca="1" si="8"/>
        <v>5</v>
      </c>
      <c r="AI14" s="16"/>
      <c r="AJ14" s="1">
        <v>10</v>
      </c>
      <c r="AK14" s="17">
        <f t="shared" ca="1" si="16"/>
        <v>2350</v>
      </c>
      <c r="AL14" s="18" t="s">
        <v>9</v>
      </c>
      <c r="AM14" s="18">
        <f t="shared" ca="1" si="17"/>
        <v>1215</v>
      </c>
      <c r="AN14" s="19" t="s">
        <v>10</v>
      </c>
      <c r="AO14" s="15">
        <f t="shared" ca="1" si="18"/>
        <v>3565</v>
      </c>
      <c r="AP14" s="16"/>
      <c r="AR14" s="4">
        <f t="shared" ca="1" si="3"/>
        <v>0.93725104511824686</v>
      </c>
      <c r="AS14" s="3">
        <f t="shared" ca="1" si="4"/>
        <v>3</v>
      </c>
      <c r="AU14" s="1">
        <v>14</v>
      </c>
      <c r="AV14" s="1">
        <v>2</v>
      </c>
      <c r="AW14" s="1">
        <v>6</v>
      </c>
      <c r="AX14" s="16"/>
      <c r="AZ14" s="4">
        <f t="shared" ca="1" si="5"/>
        <v>0.75144179983971415</v>
      </c>
      <c r="BA14" s="3">
        <f t="shared" ca="1" si="0"/>
        <v>12</v>
      </c>
      <c r="BC14" s="1">
        <v>14</v>
      </c>
      <c r="BD14" s="1">
        <v>1</v>
      </c>
      <c r="BE14" s="1">
        <v>3</v>
      </c>
      <c r="BF14" s="1"/>
      <c r="BH14" s="4">
        <f t="shared" ca="1" si="6"/>
        <v>0.63961244749836532</v>
      </c>
      <c r="BI14" s="3">
        <f t="shared" ca="1" si="1"/>
        <v>19</v>
      </c>
      <c r="BJ14" s="1"/>
      <c r="BK14" s="1">
        <v>14</v>
      </c>
      <c r="BL14" s="1">
        <v>1</v>
      </c>
      <c r="BM14" s="1">
        <v>3</v>
      </c>
      <c r="BP14" s="4">
        <f t="shared" ca="1" si="7"/>
        <v>0.92025356409564529</v>
      </c>
      <c r="BQ14" s="3">
        <f t="shared" ca="1" si="2"/>
        <v>3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1</v>
      </c>
      <c r="D15" s="13">
        <f ca="1">$Z11</f>
        <v>1</v>
      </c>
      <c r="E15" s="13">
        <f ca="1">$AA11</f>
        <v>0</v>
      </c>
      <c r="F15" s="53">
        <f ca="1">$AB11</f>
        <v>1</v>
      </c>
      <c r="G15" s="35"/>
      <c r="H15" s="36"/>
      <c r="I15" s="34"/>
      <c r="J15" s="13">
        <f ca="1">Y12</f>
        <v>1</v>
      </c>
      <c r="K15" s="13">
        <f ca="1">$Z12</f>
        <v>4</v>
      </c>
      <c r="L15" s="13">
        <f ca="1">$AA12</f>
        <v>1</v>
      </c>
      <c r="M15" s="53">
        <f ca="1">$AB12</f>
        <v>1</v>
      </c>
      <c r="N15" s="35"/>
      <c r="O15" s="36"/>
      <c r="P15" s="37"/>
      <c r="Q15" s="13">
        <f ca="1">Y13</f>
        <v>2</v>
      </c>
      <c r="R15" s="13">
        <f ca="1">$Z13</f>
        <v>6</v>
      </c>
      <c r="S15" s="13">
        <f ca="1">$AA13</f>
        <v>0</v>
      </c>
      <c r="T15" s="53">
        <f ca="1">$AB13</f>
        <v>6</v>
      </c>
      <c r="U15" s="14"/>
      <c r="V15" s="1"/>
      <c r="W15" s="1"/>
      <c r="X15" s="1">
        <v>11</v>
      </c>
      <c r="Y15" s="15">
        <f t="shared" ca="1" si="9"/>
        <v>3</v>
      </c>
      <c r="Z15" s="15">
        <f t="shared" ca="1" si="10"/>
        <v>1</v>
      </c>
      <c r="AA15" s="15">
        <f t="shared" ca="1" si="11"/>
        <v>1</v>
      </c>
      <c r="AB15" s="15">
        <f t="shared" ca="1" si="12"/>
        <v>1</v>
      </c>
      <c r="AC15" s="16"/>
      <c r="AD15" s="1">
        <v>11</v>
      </c>
      <c r="AE15" s="15">
        <f t="shared" ca="1" si="13"/>
        <v>2</v>
      </c>
      <c r="AF15" s="15">
        <f t="shared" ca="1" si="14"/>
        <v>3</v>
      </c>
      <c r="AG15" s="15">
        <f t="shared" ca="1" si="15"/>
        <v>0</v>
      </c>
      <c r="AH15" s="15">
        <f t="shared" ca="1" si="8"/>
        <v>2</v>
      </c>
      <c r="AI15" s="16"/>
      <c r="AJ15" s="1">
        <v>11</v>
      </c>
      <c r="AK15" s="17">
        <f t="shared" ca="1" si="16"/>
        <v>3111</v>
      </c>
      <c r="AL15" s="18" t="s">
        <v>9</v>
      </c>
      <c r="AM15" s="18">
        <f t="shared" ca="1" si="17"/>
        <v>2302</v>
      </c>
      <c r="AN15" s="19" t="s">
        <v>10</v>
      </c>
      <c r="AO15" s="15">
        <f t="shared" ca="1" si="18"/>
        <v>5413</v>
      </c>
      <c r="AP15" s="16"/>
      <c r="AR15" s="4">
        <f t="shared" ca="1" si="3"/>
        <v>0.8182482547365908</v>
      </c>
      <c r="AS15" s="3">
        <f t="shared" ca="1" si="4"/>
        <v>11</v>
      </c>
      <c r="AU15" s="1">
        <v>15</v>
      </c>
      <c r="AV15" s="1">
        <v>2</v>
      </c>
      <c r="AW15" s="1">
        <v>7</v>
      </c>
      <c r="AX15" s="16"/>
      <c r="AZ15" s="4">
        <f t="shared" ca="1" si="5"/>
        <v>8.2870764023431631E-2</v>
      </c>
      <c r="BA15" s="3">
        <f t="shared" ca="1" si="0"/>
        <v>54</v>
      </c>
      <c r="BC15" s="1">
        <v>15</v>
      </c>
      <c r="BD15" s="1">
        <v>1</v>
      </c>
      <c r="BE15" s="1">
        <v>4</v>
      </c>
      <c r="BF15" s="1"/>
      <c r="BH15" s="4">
        <f t="shared" ca="1" si="6"/>
        <v>0.46954173538658195</v>
      </c>
      <c r="BI15" s="3">
        <f t="shared" ca="1" si="1"/>
        <v>30</v>
      </c>
      <c r="BJ15" s="1"/>
      <c r="BK15" s="1">
        <v>15</v>
      </c>
      <c r="BL15" s="1">
        <v>1</v>
      </c>
      <c r="BM15" s="1">
        <v>4</v>
      </c>
      <c r="BP15" s="4">
        <f t="shared" ca="1" si="7"/>
        <v>0.93886748851522894</v>
      </c>
      <c r="BQ15" s="3">
        <f t="shared" ca="1" si="2"/>
        <v>2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14</v>
      </c>
      <c r="C16" s="21">
        <f ca="1">AE11</f>
        <v>2</v>
      </c>
      <c r="D16" s="21">
        <f ca="1">$AF11</f>
        <v>7</v>
      </c>
      <c r="E16" s="21">
        <f ca="1">$AG11</f>
        <v>2</v>
      </c>
      <c r="F16" s="54">
        <f ca="1">$AH11</f>
        <v>4</v>
      </c>
      <c r="G16" s="35"/>
      <c r="H16" s="36"/>
      <c r="I16" s="20" t="s">
        <v>14</v>
      </c>
      <c r="J16" s="21">
        <f ca="1">AE12</f>
        <v>4</v>
      </c>
      <c r="K16" s="21">
        <f ca="1">$AF12</f>
        <v>2</v>
      </c>
      <c r="L16" s="21">
        <f ca="1">$AG12</f>
        <v>7</v>
      </c>
      <c r="M16" s="54">
        <f ca="1">$AH12</f>
        <v>8</v>
      </c>
      <c r="N16" s="35"/>
      <c r="O16" s="36"/>
      <c r="P16" s="20" t="s">
        <v>14</v>
      </c>
      <c r="Q16" s="21">
        <f ca="1">AE13</f>
        <v>7</v>
      </c>
      <c r="R16" s="21">
        <f ca="1">$AF13</f>
        <v>3</v>
      </c>
      <c r="S16" s="21">
        <f ca="1">$AG13</f>
        <v>6</v>
      </c>
      <c r="T16" s="54">
        <f ca="1">$AH13</f>
        <v>0</v>
      </c>
      <c r="U16" s="14"/>
      <c r="V16" s="1"/>
      <c r="W16" s="1"/>
      <c r="X16" s="1">
        <v>12</v>
      </c>
      <c r="Y16" s="15">
        <f t="shared" ca="1" si="9"/>
        <v>5</v>
      </c>
      <c r="Z16" s="15">
        <f t="shared" ca="1" si="10"/>
        <v>5</v>
      </c>
      <c r="AA16" s="15">
        <f t="shared" ca="1" si="11"/>
        <v>5</v>
      </c>
      <c r="AB16" s="15">
        <f t="shared" ca="1" si="12"/>
        <v>6</v>
      </c>
      <c r="AC16" s="16"/>
      <c r="AD16" s="1">
        <v>12</v>
      </c>
      <c r="AE16" s="15">
        <f t="shared" ca="1" si="13"/>
        <v>2</v>
      </c>
      <c r="AF16" s="15">
        <f t="shared" ca="1" si="14"/>
        <v>2</v>
      </c>
      <c r="AG16" s="15">
        <f t="shared" ca="1" si="15"/>
        <v>3</v>
      </c>
      <c r="AH16" s="15">
        <f t="shared" ca="1" si="8"/>
        <v>1</v>
      </c>
      <c r="AI16" s="16"/>
      <c r="AJ16" s="1">
        <v>12</v>
      </c>
      <c r="AK16" s="17">
        <f t="shared" ca="1" si="16"/>
        <v>5556</v>
      </c>
      <c r="AL16" s="18" t="s">
        <v>9</v>
      </c>
      <c r="AM16" s="18">
        <f t="shared" ca="1" si="17"/>
        <v>2231</v>
      </c>
      <c r="AN16" s="19" t="s">
        <v>10</v>
      </c>
      <c r="AO16" s="15">
        <f t="shared" ca="1" si="18"/>
        <v>7787</v>
      </c>
      <c r="AP16" s="16"/>
      <c r="AR16" s="4">
        <f t="shared" ca="1" si="3"/>
        <v>0.5854113724357588</v>
      </c>
      <c r="AS16" s="3">
        <f t="shared" ca="1" si="4"/>
        <v>21</v>
      </c>
      <c r="AU16" s="1">
        <v>16</v>
      </c>
      <c r="AV16" s="1">
        <v>3</v>
      </c>
      <c r="AW16" s="1">
        <v>1</v>
      </c>
      <c r="AX16" s="16"/>
      <c r="AZ16" s="4">
        <f t="shared" ca="1" si="5"/>
        <v>0.5124524802448811</v>
      </c>
      <c r="BA16" s="3">
        <f t="shared" ca="1" si="0"/>
        <v>31</v>
      </c>
      <c r="BC16" s="1">
        <v>16</v>
      </c>
      <c r="BD16" s="1">
        <v>1</v>
      </c>
      <c r="BE16" s="1">
        <v>5</v>
      </c>
      <c r="BF16" s="1"/>
      <c r="BH16" s="4">
        <f t="shared" ca="1" si="6"/>
        <v>0.90429666226964811</v>
      </c>
      <c r="BI16" s="3">
        <f t="shared" ca="1" si="1"/>
        <v>4</v>
      </c>
      <c r="BJ16" s="1"/>
      <c r="BK16" s="1">
        <v>16</v>
      </c>
      <c r="BL16" s="1">
        <v>1</v>
      </c>
      <c r="BM16" s="1">
        <v>5</v>
      </c>
      <c r="BP16" s="4">
        <f t="shared" ca="1" si="7"/>
        <v>0.12651829973864637</v>
      </c>
      <c r="BQ16" s="3">
        <f t="shared" ca="1" si="2"/>
        <v>48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0.90600411717813989</v>
      </c>
      <c r="AS17" s="3">
        <f t="shared" ca="1" si="4"/>
        <v>5</v>
      </c>
      <c r="AU17" s="1">
        <v>17</v>
      </c>
      <c r="AV17" s="1">
        <v>3</v>
      </c>
      <c r="AW17" s="1">
        <v>2</v>
      </c>
      <c r="AZ17" s="4">
        <f t="shared" ca="1" si="5"/>
        <v>0.49035981082633884</v>
      </c>
      <c r="BA17" s="3">
        <f t="shared" ca="1" si="0"/>
        <v>34</v>
      </c>
      <c r="BC17" s="1">
        <v>17</v>
      </c>
      <c r="BD17" s="1">
        <v>1</v>
      </c>
      <c r="BE17" s="1">
        <v>6</v>
      </c>
      <c r="BH17" s="4">
        <f t="shared" ca="1" si="6"/>
        <v>0.78861360407873149</v>
      </c>
      <c r="BI17" s="3">
        <f t="shared" ca="1" si="1"/>
        <v>8</v>
      </c>
      <c r="BJ17" s="1"/>
      <c r="BK17" s="1">
        <v>17</v>
      </c>
      <c r="BL17" s="1">
        <v>1</v>
      </c>
      <c r="BM17" s="1">
        <v>6</v>
      </c>
      <c r="BP17" s="4">
        <f t="shared" ca="1" si="7"/>
        <v>0.59430487925039643</v>
      </c>
      <c r="BQ17" s="3">
        <f t="shared" ca="1" si="2"/>
        <v>22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8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5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4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5</v>
      </c>
      <c r="AM18" s="28" t="str">
        <f ca="1">IF(AL18&gt;=10,"◯","")</f>
        <v/>
      </c>
      <c r="AR18" s="4">
        <f t="shared" ca="1" si="3"/>
        <v>0.87786244045867934</v>
      </c>
      <c r="AS18" s="3">
        <f t="shared" ca="1" si="4"/>
        <v>7</v>
      </c>
      <c r="AU18" s="1">
        <v>18</v>
      </c>
      <c r="AV18" s="1">
        <v>3</v>
      </c>
      <c r="AW18" s="1">
        <v>3</v>
      </c>
      <c r="AZ18" s="4">
        <f t="shared" ca="1" si="5"/>
        <v>0.59176807910562634</v>
      </c>
      <c r="BA18" s="3">
        <f t="shared" ca="1" si="0"/>
        <v>26</v>
      </c>
      <c r="BC18" s="1">
        <v>18</v>
      </c>
      <c r="BD18" s="1">
        <v>1</v>
      </c>
      <c r="BE18" s="1">
        <v>7</v>
      </c>
      <c r="BH18" s="4">
        <f t="shared" ca="1" si="6"/>
        <v>0.43261981571847974</v>
      </c>
      <c r="BI18" s="3">
        <f t="shared" ca="1" si="1"/>
        <v>34</v>
      </c>
      <c r="BJ18" s="1"/>
      <c r="BK18" s="1">
        <v>18</v>
      </c>
      <c r="BL18" s="1">
        <v>1</v>
      </c>
      <c r="BM18" s="1">
        <v>7</v>
      </c>
      <c r="BP18" s="4">
        <f t="shared" ca="1" si="7"/>
        <v>0.7787184173184627</v>
      </c>
      <c r="BQ18" s="3">
        <f t="shared" ca="1" si="2"/>
        <v>10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/>
      </c>
      <c r="C19" s="9" t="str">
        <f ca="1">$AE27</f>
        <v/>
      </c>
      <c r="D19" s="9" t="str">
        <f ca="1">$AI27</f>
        <v/>
      </c>
      <c r="E19" s="9" t="str">
        <f ca="1">$AM27</f>
        <v/>
      </c>
      <c r="F19" s="10"/>
      <c r="G19" s="38"/>
      <c r="H19" s="39"/>
      <c r="I19" s="9" t="str">
        <f ca="1">Z28</f>
        <v/>
      </c>
      <c r="J19" s="9" t="str">
        <f ca="1">$AE28</f>
        <v/>
      </c>
      <c r="K19" s="9" t="str">
        <f ca="1">$AI28</f>
        <v/>
      </c>
      <c r="L19" s="9" t="str">
        <f ca="1">$AM28</f>
        <v/>
      </c>
      <c r="M19" s="10"/>
      <c r="N19" s="38"/>
      <c r="O19" s="39"/>
      <c r="P19" s="9" t="str">
        <f ca="1">Z29</f>
        <v/>
      </c>
      <c r="Q19" s="9" t="str">
        <f ca="1">$AE29</f>
        <v/>
      </c>
      <c r="R19" s="9" t="str">
        <f ca="1">$AI29</f>
        <v/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6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5</v>
      </c>
      <c r="AE19" s="28" t="str">
        <f t="shared" ca="1" si="20"/>
        <v/>
      </c>
      <c r="AG19" s="1">
        <v>2</v>
      </c>
      <c r="AH19" s="28">
        <f t="shared" ca="1" si="21"/>
        <v>6</v>
      </c>
      <c r="AI19" s="28" t="str">
        <f t="shared" ca="1" si="22"/>
        <v/>
      </c>
      <c r="AK19" s="1">
        <v>2</v>
      </c>
      <c r="AL19" s="28">
        <f t="shared" ca="1" si="23"/>
        <v>9</v>
      </c>
      <c r="AM19" s="28" t="str">
        <f t="shared" ref="AM19:AM29" ca="1" si="26">IF(AL19&gt;=10,"◯","")</f>
        <v/>
      </c>
      <c r="AR19" s="4">
        <f t="shared" ca="1" si="3"/>
        <v>0.59450742551178082</v>
      </c>
      <c r="AS19" s="3">
        <f t="shared" ca="1" si="4"/>
        <v>20</v>
      </c>
      <c r="AU19" s="1">
        <v>19</v>
      </c>
      <c r="AV19" s="1">
        <v>3</v>
      </c>
      <c r="AW19" s="1">
        <v>4</v>
      </c>
      <c r="AZ19" s="4">
        <f t="shared" ca="1" si="5"/>
        <v>0.70495995451463356</v>
      </c>
      <c r="BA19" s="3">
        <f t="shared" ca="1" si="0"/>
        <v>16</v>
      </c>
      <c r="BC19" s="1">
        <v>19</v>
      </c>
      <c r="BD19" s="1">
        <v>1</v>
      </c>
      <c r="BE19" s="1">
        <v>8</v>
      </c>
      <c r="BH19" s="4">
        <f t="shared" ca="1" si="6"/>
        <v>0.45437574443331119</v>
      </c>
      <c r="BI19" s="3">
        <f t="shared" ca="1" si="1"/>
        <v>31</v>
      </c>
      <c r="BJ19" s="1"/>
      <c r="BK19" s="1">
        <v>19</v>
      </c>
      <c r="BL19" s="1">
        <v>1</v>
      </c>
      <c r="BM19" s="1">
        <v>8</v>
      </c>
      <c r="BP19" s="4">
        <f t="shared" ca="1" si="7"/>
        <v>0.59846213678096016</v>
      </c>
      <c r="BQ19" s="3">
        <f t="shared" ca="1" si="2"/>
        <v>21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2</v>
      </c>
      <c r="D20" s="13">
        <f ca="1">$Z14</f>
        <v>3</v>
      </c>
      <c r="E20" s="13">
        <f ca="1">$AA14</f>
        <v>5</v>
      </c>
      <c r="F20" s="53">
        <f ca="1">$AB14</f>
        <v>0</v>
      </c>
      <c r="G20" s="35"/>
      <c r="H20" s="36"/>
      <c r="I20" s="37"/>
      <c r="J20" s="13">
        <f ca="1">Y15</f>
        <v>3</v>
      </c>
      <c r="K20" s="13">
        <f ca="1">$Z15</f>
        <v>1</v>
      </c>
      <c r="L20" s="13">
        <f ca="1">$AA15</f>
        <v>1</v>
      </c>
      <c r="M20" s="53">
        <f ca="1">$AB15</f>
        <v>1</v>
      </c>
      <c r="N20" s="35"/>
      <c r="O20" s="36"/>
      <c r="P20" s="37"/>
      <c r="Q20" s="13">
        <f ca="1">Y16</f>
        <v>5</v>
      </c>
      <c r="R20" s="13">
        <f ca="1">$Z16</f>
        <v>5</v>
      </c>
      <c r="S20" s="13">
        <f ca="1">$AA16</f>
        <v>5</v>
      </c>
      <c r="T20" s="53">
        <f ca="1">$AB16</f>
        <v>6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/>
      </c>
      <c r="AC20" s="1">
        <v>3</v>
      </c>
      <c r="AD20" s="28">
        <f t="shared" ca="1" si="19"/>
        <v>9</v>
      </c>
      <c r="AE20" s="28" t="str">
        <f t="shared" ca="1" si="20"/>
        <v/>
      </c>
      <c r="AG20" s="1">
        <v>3</v>
      </c>
      <c r="AH20" s="28">
        <f t="shared" ca="1" si="21"/>
        <v>7</v>
      </c>
      <c r="AI20" s="28" t="str">
        <f t="shared" ca="1" si="22"/>
        <v/>
      </c>
      <c r="AK20" s="1">
        <v>3</v>
      </c>
      <c r="AL20" s="28">
        <f t="shared" ca="1" si="23"/>
        <v>6</v>
      </c>
      <c r="AM20" s="28" t="str">
        <f t="shared" ca="1" si="26"/>
        <v/>
      </c>
      <c r="AR20" s="4">
        <f t="shared" ca="1" si="3"/>
        <v>0.23386681551611332</v>
      </c>
      <c r="AS20" s="3">
        <f t="shared" ca="1" si="4"/>
        <v>30</v>
      </c>
      <c r="AU20" s="1">
        <v>20</v>
      </c>
      <c r="AV20" s="1">
        <v>3</v>
      </c>
      <c r="AW20" s="1">
        <v>5</v>
      </c>
      <c r="AZ20" s="4">
        <f t="shared" ca="1" si="5"/>
        <v>0.29891953196762933</v>
      </c>
      <c r="BA20" s="3">
        <f t="shared" ca="1" si="0"/>
        <v>46</v>
      </c>
      <c r="BC20" s="1">
        <v>20</v>
      </c>
      <c r="BD20" s="1">
        <v>2</v>
      </c>
      <c r="BE20" s="1">
        <v>0</v>
      </c>
      <c r="BH20" s="4">
        <f t="shared" ca="1" si="6"/>
        <v>0.7447916003436138</v>
      </c>
      <c r="BI20" s="3">
        <f t="shared" ca="1" si="1"/>
        <v>13</v>
      </c>
      <c r="BJ20" s="1"/>
      <c r="BK20" s="1">
        <v>20</v>
      </c>
      <c r="BL20" s="1">
        <v>2</v>
      </c>
      <c r="BM20" s="1">
        <v>0</v>
      </c>
      <c r="BP20" s="4">
        <f t="shared" ca="1" si="7"/>
        <v>0.68830178274529985</v>
      </c>
      <c r="BQ20" s="3">
        <f t="shared" ca="1" si="2"/>
        <v>17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1</v>
      </c>
      <c r="D21" s="21">
        <f ca="1">$AF14</f>
        <v>2</v>
      </c>
      <c r="E21" s="21">
        <f ca="1">$AG14</f>
        <v>1</v>
      </c>
      <c r="F21" s="54">
        <f ca="1">$AH14</f>
        <v>5</v>
      </c>
      <c r="G21" s="35"/>
      <c r="H21" s="36"/>
      <c r="I21" s="20" t="s">
        <v>14</v>
      </c>
      <c r="J21" s="21">
        <f ca="1">AE15</f>
        <v>2</v>
      </c>
      <c r="K21" s="21">
        <f ca="1">$AF15</f>
        <v>3</v>
      </c>
      <c r="L21" s="21">
        <f ca="1">$AG15</f>
        <v>0</v>
      </c>
      <c r="M21" s="54">
        <f ca="1">$AH15</f>
        <v>2</v>
      </c>
      <c r="N21" s="35"/>
      <c r="O21" s="36"/>
      <c r="P21" s="20" t="s">
        <v>14</v>
      </c>
      <c r="Q21" s="21">
        <f ca="1">AE16</f>
        <v>2</v>
      </c>
      <c r="R21" s="21">
        <f ca="1">$AF16</f>
        <v>2</v>
      </c>
      <c r="S21" s="21">
        <f ca="1">$AG16</f>
        <v>3</v>
      </c>
      <c r="T21" s="54">
        <f ca="1">$AH16</f>
        <v>1</v>
      </c>
      <c r="U21" s="14"/>
      <c r="V21" s="1"/>
      <c r="W21" s="1"/>
      <c r="X21" s="1">
        <v>4</v>
      </c>
      <c r="Y21" s="28">
        <f ca="1">Y8+AE8</f>
        <v>7</v>
      </c>
      <c r="Z21" s="28" t="str">
        <f t="shared" ca="1" si="25"/>
        <v/>
      </c>
      <c r="AC21" s="1">
        <v>4</v>
      </c>
      <c r="AD21" s="28">
        <f t="shared" ca="1" si="19"/>
        <v>6</v>
      </c>
      <c r="AE21" s="28" t="str">
        <f t="shared" ca="1" si="20"/>
        <v/>
      </c>
      <c r="AG21" s="1">
        <v>4</v>
      </c>
      <c r="AH21" s="28">
        <f t="shared" ca="1" si="21"/>
        <v>8</v>
      </c>
      <c r="AI21" s="28" t="str">
        <f t="shared" ca="1" si="22"/>
        <v/>
      </c>
      <c r="AK21" s="1">
        <v>4</v>
      </c>
      <c r="AL21" s="28">
        <f t="shared" ca="1" si="23"/>
        <v>9</v>
      </c>
      <c r="AM21" s="28" t="str">
        <f t="shared" ca="1" si="26"/>
        <v/>
      </c>
      <c r="AR21" s="4">
        <f t="shared" ca="1" si="3"/>
        <v>0.77138770827505976</v>
      </c>
      <c r="AS21" s="3">
        <f t="shared" ca="1" si="4"/>
        <v>13</v>
      </c>
      <c r="AU21" s="1">
        <v>21</v>
      </c>
      <c r="AV21" s="1">
        <v>3</v>
      </c>
      <c r="AW21" s="1">
        <v>6</v>
      </c>
      <c r="AZ21" s="4">
        <f t="shared" ca="1" si="5"/>
        <v>0.42247049182024843</v>
      </c>
      <c r="BA21" s="3">
        <f t="shared" ca="1" si="0"/>
        <v>41</v>
      </c>
      <c r="BC21" s="1">
        <v>21</v>
      </c>
      <c r="BD21" s="1">
        <v>2</v>
      </c>
      <c r="BE21" s="1">
        <v>1</v>
      </c>
      <c r="BH21" s="4">
        <f t="shared" ca="1" si="6"/>
        <v>0.45398230367115788</v>
      </c>
      <c r="BI21" s="3">
        <f t="shared" ca="1" si="1"/>
        <v>32</v>
      </c>
      <c r="BJ21" s="1"/>
      <c r="BK21" s="1">
        <v>21</v>
      </c>
      <c r="BL21" s="1">
        <v>2</v>
      </c>
      <c r="BM21" s="1">
        <v>1</v>
      </c>
      <c r="BP21" s="4">
        <f t="shared" ca="1" si="7"/>
        <v>0.45378277458343452</v>
      </c>
      <c r="BQ21" s="3">
        <f t="shared" ca="1" si="2"/>
        <v>28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6</v>
      </c>
      <c r="Z22" s="28" t="str">
        <f t="shared" ca="1" si="25"/>
        <v/>
      </c>
      <c r="AC22" s="1">
        <v>5</v>
      </c>
      <c r="AD22" s="28">
        <f t="shared" ca="1" si="19"/>
        <v>4</v>
      </c>
      <c r="AE22" s="28" t="str">
        <f t="shared" ca="1" si="20"/>
        <v/>
      </c>
      <c r="AG22" s="1">
        <v>5</v>
      </c>
      <c r="AH22" s="28">
        <f t="shared" ca="1" si="21"/>
        <v>3</v>
      </c>
      <c r="AI22" s="28" t="str">
        <f t="shared" ca="1" si="22"/>
        <v/>
      </c>
      <c r="AK22" s="1">
        <v>5</v>
      </c>
      <c r="AL22" s="28">
        <f t="shared" ca="1" si="23"/>
        <v>7</v>
      </c>
      <c r="AM22" s="28" t="str">
        <f t="shared" ca="1" si="26"/>
        <v/>
      </c>
      <c r="AR22" s="4">
        <f t="shared" ca="1" si="3"/>
        <v>0.16560709563050813</v>
      </c>
      <c r="AS22" s="3">
        <f t="shared" ca="1" si="4"/>
        <v>32</v>
      </c>
      <c r="AU22" s="1">
        <v>22</v>
      </c>
      <c r="AV22" s="1">
        <v>4</v>
      </c>
      <c r="AW22" s="1">
        <v>1</v>
      </c>
      <c r="AZ22" s="4">
        <f t="shared" ca="1" si="5"/>
        <v>0.82662612730491092</v>
      </c>
      <c r="BA22" s="3">
        <f t="shared" ca="1" si="0"/>
        <v>8</v>
      </c>
      <c r="BC22" s="1">
        <v>22</v>
      </c>
      <c r="BD22" s="1">
        <v>2</v>
      </c>
      <c r="BE22" s="1">
        <v>2</v>
      </c>
      <c r="BH22" s="4">
        <f t="shared" ca="1" si="6"/>
        <v>0.73465310565439479</v>
      </c>
      <c r="BI22" s="3">
        <f t="shared" ca="1" si="1"/>
        <v>15</v>
      </c>
      <c r="BJ22" s="1"/>
      <c r="BK22" s="1">
        <v>22</v>
      </c>
      <c r="BL22" s="1">
        <v>2</v>
      </c>
      <c r="BM22" s="1">
        <v>2</v>
      </c>
      <c r="BP22" s="4">
        <f t="shared" ca="1" si="7"/>
        <v>0.78897694429202836</v>
      </c>
      <c r="BQ22" s="3">
        <f t="shared" ca="1" si="2"/>
        <v>9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4</v>
      </c>
      <c r="Z23" s="28" t="str">
        <f t="shared" ca="1" si="25"/>
        <v/>
      </c>
      <c r="AC23" s="1">
        <v>6</v>
      </c>
      <c r="AD23" s="28">
        <f t="shared" ca="1" si="19"/>
        <v>8</v>
      </c>
      <c r="AE23" s="28" t="str">
        <f t="shared" ca="1" si="20"/>
        <v/>
      </c>
      <c r="AG23" s="1">
        <v>6</v>
      </c>
      <c r="AH23" s="28">
        <f t="shared" ca="1" si="21"/>
        <v>6</v>
      </c>
      <c r="AI23" s="28" t="str">
        <f t="shared" ca="1" si="22"/>
        <v/>
      </c>
      <c r="AK23" s="1">
        <v>6</v>
      </c>
      <c r="AL23" s="28">
        <f t="shared" ca="1" si="23"/>
        <v>6</v>
      </c>
      <c r="AM23" s="28" t="str">
        <f t="shared" ca="1" si="26"/>
        <v/>
      </c>
      <c r="AR23" s="4">
        <f t="shared" ca="1" si="3"/>
        <v>0.52352502913346599</v>
      </c>
      <c r="AS23" s="3">
        <f t="shared" ca="1" si="4"/>
        <v>25</v>
      </c>
      <c r="AU23" s="1">
        <v>23</v>
      </c>
      <c r="AV23" s="1">
        <v>4</v>
      </c>
      <c r="AW23" s="1">
        <v>2</v>
      </c>
      <c r="AZ23" s="4">
        <f t="shared" ca="1" si="5"/>
        <v>0.62231091095242919</v>
      </c>
      <c r="BA23" s="3">
        <f t="shared" ca="1" si="0"/>
        <v>22</v>
      </c>
      <c r="BC23" s="1">
        <v>23</v>
      </c>
      <c r="BD23" s="1">
        <v>2</v>
      </c>
      <c r="BE23" s="1">
        <v>3</v>
      </c>
      <c r="BH23" s="4">
        <f t="shared" ca="1" si="6"/>
        <v>0.92386144206525356</v>
      </c>
      <c r="BI23" s="3">
        <f t="shared" ca="1" si="1"/>
        <v>2</v>
      </c>
      <c r="BJ23" s="1"/>
      <c r="BK23" s="1">
        <v>23</v>
      </c>
      <c r="BL23" s="1">
        <v>2</v>
      </c>
      <c r="BM23" s="1">
        <v>3</v>
      </c>
      <c r="BP23" s="4">
        <f t="shared" ca="1" si="7"/>
        <v>0.76156199791640056</v>
      </c>
      <c r="BQ23" s="3">
        <f t="shared" ca="1" si="2"/>
        <v>11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62" t="str">
        <f t="shared" ref="A24:T24" si="27">A1</f>
        <v>たし算筆算 ４けた＋４けた上○ くり上がりなし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3">
        <f t="shared" si="27"/>
        <v>1</v>
      </c>
      <c r="U24" s="63"/>
      <c r="V24" s="1"/>
      <c r="W24" s="1"/>
      <c r="X24" s="1">
        <v>7</v>
      </c>
      <c r="Y24" s="28">
        <f t="shared" ca="1" si="24"/>
        <v>3</v>
      </c>
      <c r="Z24" s="28" t="str">
        <f t="shared" ca="1" si="25"/>
        <v/>
      </c>
      <c r="AC24" s="1">
        <v>7</v>
      </c>
      <c r="AD24" s="28">
        <f t="shared" ca="1" si="19"/>
        <v>8</v>
      </c>
      <c r="AE24" s="28" t="str">
        <f t="shared" ca="1" si="20"/>
        <v/>
      </c>
      <c r="AG24" s="1">
        <v>7</v>
      </c>
      <c r="AH24" s="28">
        <f t="shared" ca="1" si="21"/>
        <v>2</v>
      </c>
      <c r="AI24" s="28" t="str">
        <f t="shared" ca="1" si="22"/>
        <v/>
      </c>
      <c r="AK24" s="1">
        <v>7</v>
      </c>
      <c r="AL24" s="28">
        <f t="shared" ca="1" si="23"/>
        <v>5</v>
      </c>
      <c r="AM24" s="28" t="str">
        <f t="shared" ca="1" si="26"/>
        <v/>
      </c>
      <c r="AR24" s="4">
        <f t="shared" ca="1" si="3"/>
        <v>0.83620381250437537</v>
      </c>
      <c r="AS24" s="3">
        <f t="shared" ca="1" si="4"/>
        <v>10</v>
      </c>
      <c r="AU24" s="1">
        <v>24</v>
      </c>
      <c r="AV24" s="1">
        <v>4</v>
      </c>
      <c r="AW24" s="1">
        <v>3</v>
      </c>
      <c r="AZ24" s="4">
        <f t="shared" ca="1" si="5"/>
        <v>0.56510598408546686</v>
      </c>
      <c r="BA24" s="3">
        <f t="shared" ca="1" si="0"/>
        <v>29</v>
      </c>
      <c r="BC24" s="1">
        <v>24</v>
      </c>
      <c r="BD24" s="1">
        <v>2</v>
      </c>
      <c r="BE24" s="1">
        <v>4</v>
      </c>
      <c r="BH24" s="4">
        <f t="shared" ca="1" si="6"/>
        <v>0.61906184546115772</v>
      </c>
      <c r="BI24" s="3">
        <f t="shared" ca="1" si="1"/>
        <v>20</v>
      </c>
      <c r="BJ24" s="1"/>
      <c r="BK24" s="1">
        <v>24</v>
      </c>
      <c r="BL24" s="1">
        <v>2</v>
      </c>
      <c r="BM24" s="1">
        <v>4</v>
      </c>
      <c r="BP24" s="4">
        <f t="shared" ca="1" si="7"/>
        <v>0.3990448253002874</v>
      </c>
      <c r="BQ24" s="3">
        <f t="shared" ca="1" si="2"/>
        <v>33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5</v>
      </c>
      <c r="Z25" s="28" t="str">
        <f t="shared" ca="1" si="25"/>
        <v/>
      </c>
      <c r="AC25" s="1">
        <v>8</v>
      </c>
      <c r="AD25" s="28">
        <f t="shared" ca="1" si="19"/>
        <v>6</v>
      </c>
      <c r="AE25" s="28" t="str">
        <f t="shared" ca="1" si="20"/>
        <v/>
      </c>
      <c r="AG25" s="1">
        <v>8</v>
      </c>
      <c r="AH25" s="28">
        <f t="shared" ca="1" si="21"/>
        <v>8</v>
      </c>
      <c r="AI25" s="28" t="str">
        <f t="shared" ca="1" si="22"/>
        <v/>
      </c>
      <c r="AK25" s="1">
        <v>8</v>
      </c>
      <c r="AL25" s="28">
        <f t="shared" ca="1" si="23"/>
        <v>9</v>
      </c>
      <c r="AM25" s="28" t="str">
        <f t="shared" ca="1" si="26"/>
        <v/>
      </c>
      <c r="AR25" s="4">
        <f t="shared" ca="1" si="3"/>
        <v>0.18599804597130598</v>
      </c>
      <c r="AS25" s="3">
        <f t="shared" ca="1" si="4"/>
        <v>31</v>
      </c>
      <c r="AU25" s="1">
        <v>25</v>
      </c>
      <c r="AV25" s="1">
        <v>4</v>
      </c>
      <c r="AW25" s="1">
        <v>4</v>
      </c>
      <c r="AZ25" s="4">
        <f t="shared" ca="1" si="5"/>
        <v>0.42911018096431186</v>
      </c>
      <c r="BA25" s="3">
        <f t="shared" ca="1" si="0"/>
        <v>40</v>
      </c>
      <c r="BC25" s="1">
        <v>25</v>
      </c>
      <c r="BD25" s="1">
        <v>2</v>
      </c>
      <c r="BE25" s="1">
        <v>5</v>
      </c>
      <c r="BH25" s="4">
        <f t="shared" ca="1" si="6"/>
        <v>0.54230195715474261</v>
      </c>
      <c r="BI25" s="3">
        <f t="shared" ca="1" si="1"/>
        <v>26</v>
      </c>
      <c r="BJ25" s="1"/>
      <c r="BK25" s="1">
        <v>25</v>
      </c>
      <c r="BL25" s="1">
        <v>2</v>
      </c>
      <c r="BM25" s="1">
        <v>5</v>
      </c>
      <c r="BP25" s="4">
        <f t="shared" ca="1" si="7"/>
        <v>0.54556189439355607</v>
      </c>
      <c r="BQ25" s="3">
        <f t="shared" ca="1" si="2"/>
        <v>23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9</v>
      </c>
      <c r="Z26" s="28" t="str">
        <f t="shared" ca="1" si="25"/>
        <v/>
      </c>
      <c r="AC26" s="1">
        <v>9</v>
      </c>
      <c r="AD26" s="28">
        <f t="shared" ca="1" si="19"/>
        <v>9</v>
      </c>
      <c r="AE26" s="28" t="str">
        <f t="shared" ca="1" si="20"/>
        <v/>
      </c>
      <c r="AG26" s="1">
        <v>9</v>
      </c>
      <c r="AH26" s="28">
        <f t="shared" ca="1" si="21"/>
        <v>6</v>
      </c>
      <c r="AI26" s="28" t="str">
        <f t="shared" ca="1" si="22"/>
        <v/>
      </c>
      <c r="AK26" s="1">
        <v>9</v>
      </c>
      <c r="AL26" s="28">
        <f t="shared" ca="1" si="23"/>
        <v>6</v>
      </c>
      <c r="AM26" s="28" t="str">
        <f t="shared" ca="1" si="26"/>
        <v/>
      </c>
      <c r="AR26" s="4">
        <f t="shared" ca="1" si="3"/>
        <v>0.89803877200349369</v>
      </c>
      <c r="AS26" s="3">
        <f t="shared" ca="1" si="4"/>
        <v>6</v>
      </c>
      <c r="AU26" s="1">
        <v>26</v>
      </c>
      <c r="AV26" s="1">
        <v>4</v>
      </c>
      <c r="AW26" s="1">
        <v>5</v>
      </c>
      <c r="AZ26" s="4">
        <f t="shared" ca="1" si="5"/>
        <v>0.4604999570447994</v>
      </c>
      <c r="BA26" s="3">
        <f t="shared" ca="1" si="0"/>
        <v>36</v>
      </c>
      <c r="BC26" s="1">
        <v>26</v>
      </c>
      <c r="BD26" s="1">
        <v>2</v>
      </c>
      <c r="BE26" s="1">
        <v>6</v>
      </c>
      <c r="BH26" s="4">
        <f t="shared" ca="1" si="6"/>
        <v>3.2068777210678578E-2</v>
      </c>
      <c r="BI26" s="3">
        <f t="shared" ca="1" si="1"/>
        <v>52</v>
      </c>
      <c r="BJ26" s="1"/>
      <c r="BK26" s="1">
        <v>26</v>
      </c>
      <c r="BL26" s="1">
        <v>2</v>
      </c>
      <c r="BM26" s="1">
        <v>6</v>
      </c>
      <c r="BP26" s="4">
        <f t="shared" ca="1" si="7"/>
        <v>0.44170806380890404</v>
      </c>
      <c r="BQ26" s="3">
        <f t="shared" ca="1" si="2"/>
        <v>30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/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8"/>
      <c r="O27" s="39"/>
      <c r="P27" s="9" t="str">
        <f ca="1">Z47</f>
        <v/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3</v>
      </c>
      <c r="Z27" s="28" t="str">
        <f t="shared" ca="1" si="25"/>
        <v/>
      </c>
      <c r="AC27" s="1">
        <v>10</v>
      </c>
      <c r="AD27" s="28">
        <f t="shared" ca="1" si="19"/>
        <v>5</v>
      </c>
      <c r="AE27" s="28" t="str">
        <f t="shared" ca="1" si="20"/>
        <v/>
      </c>
      <c r="AG27" s="1">
        <v>10</v>
      </c>
      <c r="AH27" s="28">
        <f t="shared" ca="1" si="21"/>
        <v>6</v>
      </c>
      <c r="AI27" s="28" t="str">
        <f t="shared" ca="1" si="22"/>
        <v/>
      </c>
      <c r="AK27" s="1">
        <v>10</v>
      </c>
      <c r="AL27" s="28">
        <f t="shared" ca="1" si="23"/>
        <v>5</v>
      </c>
      <c r="AM27" s="28" t="str">
        <f t="shared" ca="1" si="26"/>
        <v/>
      </c>
      <c r="AR27" s="4">
        <f t="shared" ca="1" si="3"/>
        <v>0.60132109677864753</v>
      </c>
      <c r="AS27" s="3">
        <f t="shared" ca="1" si="4"/>
        <v>19</v>
      </c>
      <c r="AU27" s="1">
        <v>27</v>
      </c>
      <c r="AV27" s="1">
        <v>5</v>
      </c>
      <c r="AW27" s="1">
        <v>1</v>
      </c>
      <c r="AZ27" s="4">
        <f t="shared" ca="1" si="5"/>
        <v>0.69694309994473336</v>
      </c>
      <c r="BA27" s="3">
        <f t="shared" ca="1" si="0"/>
        <v>17</v>
      </c>
      <c r="BC27" s="1">
        <v>27</v>
      </c>
      <c r="BD27" s="1">
        <v>2</v>
      </c>
      <c r="BE27" s="1">
        <v>7</v>
      </c>
      <c r="BH27" s="4">
        <f t="shared" ca="1" si="6"/>
        <v>0.20137262781834497</v>
      </c>
      <c r="BI27" s="3">
        <f t="shared" ca="1" si="1"/>
        <v>45</v>
      </c>
      <c r="BJ27" s="1"/>
      <c r="BK27" s="1">
        <v>27</v>
      </c>
      <c r="BL27" s="1">
        <v>2</v>
      </c>
      <c r="BM27" s="1">
        <v>7</v>
      </c>
      <c r="BP27" s="4">
        <f t="shared" ca="1" si="7"/>
        <v>0.44380920213939479</v>
      </c>
      <c r="BQ27" s="3">
        <f t="shared" ca="1" si="2"/>
        <v>29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2</v>
      </c>
      <c r="D28" s="13">
        <f ca="1">D5</f>
        <v>1</v>
      </c>
      <c r="E28" s="13">
        <f ca="1">E5</f>
        <v>2</v>
      </c>
      <c r="F28" s="53">
        <f t="shared" ref="F28" ca="1" si="29">F5</f>
        <v>5</v>
      </c>
      <c r="G28" s="35"/>
      <c r="H28" s="36"/>
      <c r="I28" s="47"/>
      <c r="J28" s="13">
        <f ca="1">J5</f>
        <v>4</v>
      </c>
      <c r="K28" s="13">
        <f ca="1">K5</f>
        <v>0</v>
      </c>
      <c r="L28" s="13">
        <f ca="1">L5</f>
        <v>1</v>
      </c>
      <c r="M28" s="53">
        <f t="shared" ref="M28" ca="1" si="30">M5</f>
        <v>6</v>
      </c>
      <c r="N28" s="35"/>
      <c r="O28" s="36"/>
      <c r="P28" s="47"/>
      <c r="Q28" s="13">
        <f ca="1">Q5</f>
        <v>1</v>
      </c>
      <c r="R28" s="13">
        <f ca="1">R5</f>
        <v>7</v>
      </c>
      <c r="S28" s="13">
        <f ca="1">S5</f>
        <v>2</v>
      </c>
      <c r="T28" s="53">
        <f t="shared" ref="T28" ca="1" si="31">T5</f>
        <v>5</v>
      </c>
      <c r="U28" s="14"/>
      <c r="V28" s="1"/>
      <c r="W28" s="1"/>
      <c r="X28" s="1">
        <v>11</v>
      </c>
      <c r="Y28" s="28">
        <f t="shared" ca="1" si="24"/>
        <v>5</v>
      </c>
      <c r="Z28" s="28" t="str">
        <f t="shared" ca="1" si="25"/>
        <v/>
      </c>
      <c r="AC28" s="1">
        <v>11</v>
      </c>
      <c r="AD28" s="28">
        <f t="shared" ca="1" si="19"/>
        <v>4</v>
      </c>
      <c r="AE28" s="28" t="str">
        <f t="shared" ca="1" si="20"/>
        <v/>
      </c>
      <c r="AG28" s="1">
        <v>11</v>
      </c>
      <c r="AH28" s="28">
        <f t="shared" ca="1" si="21"/>
        <v>1</v>
      </c>
      <c r="AI28" s="28" t="str">
        <f t="shared" ca="1" si="22"/>
        <v/>
      </c>
      <c r="AK28" s="1">
        <v>11</v>
      </c>
      <c r="AL28" s="28">
        <f t="shared" ca="1" si="23"/>
        <v>3</v>
      </c>
      <c r="AM28" s="28" t="str">
        <f t="shared" ca="1" si="26"/>
        <v/>
      </c>
      <c r="AR28" s="4">
        <f t="shared" ca="1" si="3"/>
        <v>0.56605702261229351</v>
      </c>
      <c r="AS28" s="3">
        <f t="shared" ca="1" si="4"/>
        <v>22</v>
      </c>
      <c r="AU28" s="1">
        <v>28</v>
      </c>
      <c r="AV28" s="1">
        <v>5</v>
      </c>
      <c r="AW28" s="1">
        <v>2</v>
      </c>
      <c r="AZ28" s="4">
        <f t="shared" ca="1" si="5"/>
        <v>0.64556619320807596</v>
      </c>
      <c r="BA28" s="3">
        <f t="shared" ca="1" si="0"/>
        <v>20</v>
      </c>
      <c r="BC28" s="1">
        <v>28</v>
      </c>
      <c r="BD28" s="1">
        <v>3</v>
      </c>
      <c r="BE28" s="1">
        <v>0</v>
      </c>
      <c r="BH28" s="4">
        <f t="shared" ca="1" si="6"/>
        <v>0.74269168102682659</v>
      </c>
      <c r="BI28" s="3">
        <f t="shared" ca="1" si="1"/>
        <v>14</v>
      </c>
      <c r="BJ28" s="1"/>
      <c r="BK28" s="1">
        <v>28</v>
      </c>
      <c r="BL28" s="1">
        <v>3</v>
      </c>
      <c r="BM28" s="1">
        <v>0</v>
      </c>
      <c r="BP28" s="4">
        <f t="shared" ca="1" si="7"/>
        <v>0.62384560290350588</v>
      </c>
      <c r="BQ28" s="3">
        <f t="shared" ca="1" si="2"/>
        <v>20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6</v>
      </c>
      <c r="D29" s="21">
        <f t="shared" ref="D29:F29" ca="1" si="32">D6</f>
        <v>4</v>
      </c>
      <c r="E29" s="21">
        <f t="shared" ca="1" si="32"/>
        <v>2</v>
      </c>
      <c r="F29" s="54">
        <f t="shared" ca="1" si="32"/>
        <v>0</v>
      </c>
      <c r="G29" s="35"/>
      <c r="H29" s="36"/>
      <c r="I29" s="20" t="str">
        <f>I6</f>
        <v>＋</v>
      </c>
      <c r="J29" s="21">
        <f ca="1">J6</f>
        <v>2</v>
      </c>
      <c r="K29" s="21">
        <f t="shared" ref="K29:M29" ca="1" si="33">K6</f>
        <v>5</v>
      </c>
      <c r="L29" s="21">
        <f t="shared" ca="1" si="33"/>
        <v>5</v>
      </c>
      <c r="M29" s="54">
        <f t="shared" ca="1" si="33"/>
        <v>3</v>
      </c>
      <c r="N29" s="35"/>
      <c r="O29" s="36"/>
      <c r="P29" s="20" t="str">
        <f>P6</f>
        <v>＋</v>
      </c>
      <c r="Q29" s="21">
        <f ca="1">Q6</f>
        <v>8</v>
      </c>
      <c r="R29" s="21">
        <f t="shared" ref="R29:T29" ca="1" si="34">R6</f>
        <v>2</v>
      </c>
      <c r="S29" s="21">
        <f t="shared" ca="1" si="34"/>
        <v>5</v>
      </c>
      <c r="T29" s="54">
        <f t="shared" ca="1" si="34"/>
        <v>1</v>
      </c>
      <c r="U29" s="14"/>
      <c r="V29" s="1"/>
      <c r="W29" s="1"/>
      <c r="X29" s="1">
        <v>12</v>
      </c>
      <c r="Y29" s="28">
        <f t="shared" ca="1" si="24"/>
        <v>7</v>
      </c>
      <c r="Z29" s="28" t="str">
        <f t="shared" ca="1" si="25"/>
        <v/>
      </c>
      <c r="AC29" s="1">
        <v>12</v>
      </c>
      <c r="AD29" s="28">
        <f t="shared" ca="1" si="19"/>
        <v>7</v>
      </c>
      <c r="AE29" s="28" t="str">
        <f t="shared" ca="1" si="20"/>
        <v/>
      </c>
      <c r="AG29" s="1">
        <v>12</v>
      </c>
      <c r="AH29" s="28">
        <f t="shared" ca="1" si="21"/>
        <v>8</v>
      </c>
      <c r="AI29" s="28" t="str">
        <f t="shared" ca="1" si="22"/>
        <v/>
      </c>
      <c r="AK29" s="1">
        <v>12</v>
      </c>
      <c r="AL29" s="28">
        <f t="shared" ca="1" si="23"/>
        <v>7</v>
      </c>
      <c r="AM29" s="28" t="str">
        <f t="shared" ca="1" si="26"/>
        <v/>
      </c>
      <c r="AR29" s="4">
        <f t="shared" ca="1" si="3"/>
        <v>0.48961321767097055</v>
      </c>
      <c r="AS29" s="3">
        <f t="shared" ca="1" si="4"/>
        <v>26</v>
      </c>
      <c r="AU29" s="1">
        <v>29</v>
      </c>
      <c r="AV29" s="1">
        <v>5</v>
      </c>
      <c r="AW29" s="1">
        <v>3</v>
      </c>
      <c r="AZ29" s="4">
        <f t="shared" ca="1" si="5"/>
        <v>0.60866057591841605</v>
      </c>
      <c r="BA29" s="3">
        <f t="shared" ca="1" si="0"/>
        <v>25</v>
      </c>
      <c r="BC29" s="1">
        <v>29</v>
      </c>
      <c r="BD29" s="1">
        <v>3</v>
      </c>
      <c r="BE29" s="1">
        <v>1</v>
      </c>
      <c r="BH29" s="4">
        <f t="shared" ca="1" si="6"/>
        <v>0.70790269469456812</v>
      </c>
      <c r="BI29" s="3">
        <f t="shared" ca="1" si="1"/>
        <v>17</v>
      </c>
      <c r="BJ29" s="1"/>
      <c r="BK29" s="1">
        <v>29</v>
      </c>
      <c r="BL29" s="1">
        <v>3</v>
      </c>
      <c r="BM29" s="1">
        <v>1</v>
      </c>
      <c r="BP29" s="4">
        <f t="shared" ca="1" si="7"/>
        <v>0.81129034579724368</v>
      </c>
      <c r="BQ29" s="3">
        <f t="shared" ca="1" si="2"/>
        <v>7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0</v>
      </c>
      <c r="C30" s="48">
        <f ca="1">MOD(ROUNDDOWN($AO31/1000,0),10)</f>
        <v>8</v>
      </c>
      <c r="D30" s="49">
        <f ca="1">MOD(ROUNDDOWN($AO31/100,0),10)</f>
        <v>5</v>
      </c>
      <c r="E30" s="50">
        <f ca="1">MOD(ROUNDDOWN($AO31/10,0),10)</f>
        <v>4</v>
      </c>
      <c r="F30" s="50">
        <f ca="1">MOD(ROUNDDOWN($AO31/1,0),10)</f>
        <v>5</v>
      </c>
      <c r="G30" s="51"/>
      <c r="H30" s="52"/>
      <c r="I30" s="48">
        <f ca="1">MOD(ROUNDDOWN($AO32/10000,0),10)</f>
        <v>0</v>
      </c>
      <c r="J30" s="48">
        <f ca="1">MOD(ROUNDDOWN($AO32/1000,0),10)</f>
        <v>6</v>
      </c>
      <c r="K30" s="49">
        <f ca="1">MOD(ROUNDDOWN($AO32/100,0),10)</f>
        <v>5</v>
      </c>
      <c r="L30" s="50">
        <f ca="1">MOD(ROUNDDOWN($AO32/10,0),10)</f>
        <v>6</v>
      </c>
      <c r="M30" s="50">
        <f ca="1">MOD(ROUNDDOWN($AO32/1,0),10)</f>
        <v>9</v>
      </c>
      <c r="N30" s="51"/>
      <c r="O30" s="52"/>
      <c r="P30" s="48">
        <f ca="1">MOD(ROUNDDOWN($AO33/10000,0),10)</f>
        <v>0</v>
      </c>
      <c r="Q30" s="48">
        <f ca="1">MOD(ROUNDDOWN($AO33/1000,0),10)</f>
        <v>9</v>
      </c>
      <c r="R30" s="49">
        <f ca="1">MOD(ROUNDDOWN($AO33/100,0),10)</f>
        <v>9</v>
      </c>
      <c r="S30" s="50">
        <f ca="1">MOD(ROUNDDOWN($AO33/10,0),10)</f>
        <v>7</v>
      </c>
      <c r="T30" s="50">
        <f ca="1">MOD(ROUNDDOWN($AO33/1,0),10)</f>
        <v>6</v>
      </c>
      <c r="U30" s="14"/>
      <c r="V30" s="1"/>
      <c r="W30" s="1"/>
      <c r="AR30" s="4">
        <f t="shared" ca="1" si="3"/>
        <v>0.95932748944342294</v>
      </c>
      <c r="AS30" s="3">
        <f t="shared" ca="1" si="4"/>
        <v>1</v>
      </c>
      <c r="AU30" s="1">
        <v>30</v>
      </c>
      <c r="AV30" s="1">
        <v>5</v>
      </c>
      <c r="AW30" s="1">
        <v>4</v>
      </c>
      <c r="AZ30" s="4">
        <f t="shared" ca="1" si="5"/>
        <v>0.90323920484110287</v>
      </c>
      <c r="BA30" s="3">
        <f t="shared" ca="1" si="0"/>
        <v>5</v>
      </c>
      <c r="BC30" s="1">
        <v>30</v>
      </c>
      <c r="BD30" s="1">
        <v>3</v>
      </c>
      <c r="BE30" s="1">
        <v>2</v>
      </c>
      <c r="BH30" s="4">
        <f t="shared" ca="1" si="6"/>
        <v>4.7279851423674413E-2</v>
      </c>
      <c r="BI30" s="3">
        <f t="shared" ca="1" si="1"/>
        <v>51</v>
      </c>
      <c r="BJ30" s="1"/>
      <c r="BK30" s="1">
        <v>30</v>
      </c>
      <c r="BL30" s="1">
        <v>3</v>
      </c>
      <c r="BM30" s="1">
        <v>2</v>
      </c>
      <c r="BP30" s="4">
        <f t="shared" ca="1" si="7"/>
        <v>0.39767913998223725</v>
      </c>
      <c r="BQ30" s="3">
        <f t="shared" ca="1" si="2"/>
        <v>34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2</v>
      </c>
      <c r="Z31" s="15">
        <f ca="1">Z5</f>
        <v>1</v>
      </c>
      <c r="AA31" s="15">
        <f t="shared" ca="1" si="35"/>
        <v>2</v>
      </c>
      <c r="AB31" s="15">
        <f t="shared" ca="1" si="35"/>
        <v>5</v>
      </c>
      <c r="AC31" s="16"/>
      <c r="AD31" s="1">
        <f t="shared" ref="AD31:AH42" si="36">AD5</f>
        <v>1</v>
      </c>
      <c r="AE31" s="15">
        <f t="shared" ref="AE31" ca="1" si="37">AE5</f>
        <v>6</v>
      </c>
      <c r="AF31" s="15">
        <f t="shared" ca="1" si="36"/>
        <v>4</v>
      </c>
      <c r="AG31" s="15">
        <f t="shared" ca="1" si="36"/>
        <v>2</v>
      </c>
      <c r="AH31" s="15">
        <f t="shared" ca="1" si="36"/>
        <v>0</v>
      </c>
      <c r="AI31" s="16"/>
      <c r="AJ31" s="30">
        <f t="shared" ref="AJ31:AO42" si="38">AJ5</f>
        <v>1</v>
      </c>
      <c r="AK31" s="17">
        <f ca="1">AK5</f>
        <v>2125</v>
      </c>
      <c r="AL31" s="18" t="str">
        <f t="shared" si="38"/>
        <v>＋</v>
      </c>
      <c r="AM31" s="18">
        <f t="shared" ca="1" si="38"/>
        <v>6420</v>
      </c>
      <c r="AN31" s="19" t="str">
        <f t="shared" si="38"/>
        <v>＝</v>
      </c>
      <c r="AO31" s="15">
        <f t="shared" ca="1" si="38"/>
        <v>8545</v>
      </c>
      <c r="AP31" s="16"/>
      <c r="AR31" s="4">
        <f t="shared" ca="1" si="3"/>
        <v>0.60373702910454285</v>
      </c>
      <c r="AS31" s="3">
        <f t="shared" ca="1" si="4"/>
        <v>18</v>
      </c>
      <c r="AU31" s="1">
        <v>31</v>
      </c>
      <c r="AV31" s="1">
        <v>6</v>
      </c>
      <c r="AW31" s="1">
        <v>1</v>
      </c>
      <c r="AX31" s="16"/>
      <c r="AZ31" s="4">
        <f t="shared" ca="1" si="5"/>
        <v>0.98374665130991812</v>
      </c>
      <c r="BA31" s="3">
        <f t="shared" ca="1" si="0"/>
        <v>2</v>
      </c>
      <c r="BC31" s="1">
        <v>31</v>
      </c>
      <c r="BD31" s="1">
        <v>3</v>
      </c>
      <c r="BE31" s="1">
        <v>3</v>
      </c>
      <c r="BH31" s="4">
        <f t="shared" ca="1" si="6"/>
        <v>0.57245533098331192</v>
      </c>
      <c r="BI31" s="3">
        <f t="shared" ca="1" si="1"/>
        <v>24</v>
      </c>
      <c r="BJ31" s="1"/>
      <c r="BK31" s="1">
        <v>31</v>
      </c>
      <c r="BL31" s="1">
        <v>3</v>
      </c>
      <c r="BM31" s="1">
        <v>3</v>
      </c>
      <c r="BP31" s="4">
        <f t="shared" ca="1" si="7"/>
        <v>0.64193949171422582</v>
      </c>
      <c r="BQ31" s="3">
        <f t="shared" ca="1" si="2"/>
        <v>18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8"/>
      <c r="H32" s="39"/>
      <c r="I32" s="9" t="str">
        <f ca="1">Z49</f>
        <v/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8"/>
      <c r="O32" s="39"/>
      <c r="P32" s="9" t="str">
        <f ca="1">Z50</f>
        <v/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4</v>
      </c>
      <c r="Z32" s="15">
        <f t="shared" ca="1" si="35"/>
        <v>0</v>
      </c>
      <c r="AA32" s="15">
        <f t="shared" ca="1" si="35"/>
        <v>1</v>
      </c>
      <c r="AB32" s="15">
        <f t="shared" ca="1" si="35"/>
        <v>6</v>
      </c>
      <c r="AC32" s="16"/>
      <c r="AD32" s="1">
        <f t="shared" si="36"/>
        <v>2</v>
      </c>
      <c r="AE32" s="15">
        <f t="shared" ref="AE32" ca="1" si="40">AE6</f>
        <v>2</v>
      </c>
      <c r="AF32" s="15">
        <f t="shared" ca="1" si="36"/>
        <v>5</v>
      </c>
      <c r="AG32" s="15">
        <f t="shared" ca="1" si="36"/>
        <v>5</v>
      </c>
      <c r="AH32" s="15">
        <f t="shared" ca="1" si="36"/>
        <v>3</v>
      </c>
      <c r="AI32" s="16"/>
      <c r="AJ32" s="30">
        <f t="shared" si="38"/>
        <v>2</v>
      </c>
      <c r="AK32" s="17">
        <f t="shared" ca="1" si="38"/>
        <v>4016</v>
      </c>
      <c r="AL32" s="18" t="str">
        <f t="shared" si="38"/>
        <v>＋</v>
      </c>
      <c r="AM32" s="18">
        <f t="shared" ca="1" si="38"/>
        <v>2553</v>
      </c>
      <c r="AN32" s="19" t="str">
        <f t="shared" si="38"/>
        <v>＝</v>
      </c>
      <c r="AO32" s="15">
        <f t="shared" ca="1" si="38"/>
        <v>6569</v>
      </c>
      <c r="AP32" s="16"/>
      <c r="AR32" s="4">
        <f t="shared" ca="1" si="3"/>
        <v>1.1391487616679408E-2</v>
      </c>
      <c r="AS32" s="3">
        <f t="shared" ca="1" si="4"/>
        <v>36</v>
      </c>
      <c r="AU32" s="1">
        <v>32</v>
      </c>
      <c r="AV32" s="1">
        <v>6</v>
      </c>
      <c r="AW32" s="1">
        <v>2</v>
      </c>
      <c r="AX32" s="16"/>
      <c r="AZ32" s="4">
        <f t="shared" ca="1" si="5"/>
        <v>0.80454440849052689</v>
      </c>
      <c r="BA32" s="3">
        <f t="shared" ca="1" si="0"/>
        <v>10</v>
      </c>
      <c r="BC32" s="1">
        <v>32</v>
      </c>
      <c r="BD32" s="1">
        <v>3</v>
      </c>
      <c r="BE32" s="1">
        <v>4</v>
      </c>
      <c r="BH32" s="4">
        <f t="shared" ca="1" si="6"/>
        <v>0.23364000456314271</v>
      </c>
      <c r="BI32" s="3">
        <f t="shared" ca="1" si="1"/>
        <v>43</v>
      </c>
      <c r="BJ32" s="1"/>
      <c r="BK32" s="1">
        <v>32</v>
      </c>
      <c r="BL32" s="1">
        <v>3</v>
      </c>
      <c r="BM32" s="1">
        <v>4</v>
      </c>
      <c r="BP32" s="4">
        <f t="shared" ca="1" si="7"/>
        <v>8.8180932103826937E-2</v>
      </c>
      <c r="BQ32" s="3">
        <f t="shared" ca="1" si="2"/>
        <v>50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4</v>
      </c>
      <c r="D33" s="13">
        <f ca="1">D10</f>
        <v>2</v>
      </c>
      <c r="E33" s="13">
        <f ca="1">E10</f>
        <v>0</v>
      </c>
      <c r="F33" s="53">
        <f t="shared" ref="F33" ca="1" si="41">F10</f>
        <v>7</v>
      </c>
      <c r="G33" s="35"/>
      <c r="H33" s="36"/>
      <c r="I33" s="47"/>
      <c r="J33" s="13">
        <f ca="1">J10</f>
        <v>5</v>
      </c>
      <c r="K33" s="13">
        <f ca="1">K10</f>
        <v>4</v>
      </c>
      <c r="L33" s="13">
        <f ca="1">L10</f>
        <v>3</v>
      </c>
      <c r="M33" s="53">
        <f t="shared" ref="M33" ca="1" si="42">M10</f>
        <v>4</v>
      </c>
      <c r="N33" s="35"/>
      <c r="O33" s="36"/>
      <c r="P33" s="47"/>
      <c r="Q33" s="13">
        <f ca="1">Q10</f>
        <v>3</v>
      </c>
      <c r="R33" s="13">
        <f ca="1">R10</f>
        <v>7</v>
      </c>
      <c r="S33" s="13">
        <f ca="1">S10</f>
        <v>6</v>
      </c>
      <c r="T33" s="53">
        <f t="shared" ref="T33" ca="1" si="43">T10</f>
        <v>3</v>
      </c>
      <c r="U33" s="14"/>
      <c r="V33" s="1"/>
      <c r="W33" s="1"/>
      <c r="X33" s="1">
        <f t="shared" si="35"/>
        <v>3</v>
      </c>
      <c r="Y33" s="15">
        <f t="shared" ref="Y33" ca="1" si="44">Y7</f>
        <v>1</v>
      </c>
      <c r="Z33" s="15">
        <f t="shared" ca="1" si="35"/>
        <v>7</v>
      </c>
      <c r="AA33" s="15">
        <f t="shared" ca="1" si="35"/>
        <v>2</v>
      </c>
      <c r="AB33" s="15">
        <f t="shared" ca="1" si="35"/>
        <v>5</v>
      </c>
      <c r="AC33" s="16"/>
      <c r="AD33" s="1">
        <f t="shared" si="36"/>
        <v>3</v>
      </c>
      <c r="AE33" s="15">
        <f t="shared" ref="AE33" ca="1" si="45">AE7</f>
        <v>8</v>
      </c>
      <c r="AF33" s="15">
        <f t="shared" ca="1" si="36"/>
        <v>2</v>
      </c>
      <c r="AG33" s="15">
        <f t="shared" ca="1" si="36"/>
        <v>5</v>
      </c>
      <c r="AH33" s="15">
        <f t="shared" ca="1" si="36"/>
        <v>1</v>
      </c>
      <c r="AI33" s="16"/>
      <c r="AJ33" s="30">
        <f t="shared" si="38"/>
        <v>3</v>
      </c>
      <c r="AK33" s="17">
        <f t="shared" ca="1" si="38"/>
        <v>1725</v>
      </c>
      <c r="AL33" s="18" t="str">
        <f t="shared" si="38"/>
        <v>＋</v>
      </c>
      <c r="AM33" s="18">
        <f t="shared" ca="1" si="38"/>
        <v>8251</v>
      </c>
      <c r="AN33" s="19" t="str">
        <f t="shared" si="38"/>
        <v>＝</v>
      </c>
      <c r="AO33" s="15">
        <f t="shared" ca="1" si="38"/>
        <v>9976</v>
      </c>
      <c r="AP33" s="16"/>
      <c r="AR33" s="4">
        <f t="shared" ca="1" si="3"/>
        <v>0.24085218364953731</v>
      </c>
      <c r="AS33" s="3">
        <f t="shared" ca="1" si="4"/>
        <v>29</v>
      </c>
      <c r="AU33" s="1">
        <v>33</v>
      </c>
      <c r="AV33" s="1">
        <v>6</v>
      </c>
      <c r="AW33" s="1">
        <v>3</v>
      </c>
      <c r="AX33" s="16"/>
      <c r="AZ33" s="4">
        <f t="shared" ca="1" si="5"/>
        <v>0.28028460380370546</v>
      </c>
      <c r="BA33" s="3">
        <f t="shared" ca="1" si="0"/>
        <v>48</v>
      </c>
      <c r="BC33" s="1">
        <v>33</v>
      </c>
      <c r="BD33" s="1">
        <v>3</v>
      </c>
      <c r="BE33" s="1">
        <v>5</v>
      </c>
      <c r="BH33" s="4">
        <f t="shared" ca="1" si="6"/>
        <v>0.59396219845883014</v>
      </c>
      <c r="BI33" s="3">
        <f t="shared" ca="1" si="1"/>
        <v>23</v>
      </c>
      <c r="BJ33" s="1"/>
      <c r="BK33" s="1">
        <v>33</v>
      </c>
      <c r="BL33" s="1">
        <v>3</v>
      </c>
      <c r="BM33" s="1">
        <v>5</v>
      </c>
      <c r="BP33" s="4">
        <f t="shared" ca="1" si="7"/>
        <v>0.80921296861634928</v>
      </c>
      <c r="BQ33" s="3">
        <f t="shared" ca="1" si="2"/>
        <v>8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3</v>
      </c>
      <c r="D34" s="21">
        <f t="shared" ref="D34:F34" ca="1" si="46">D11</f>
        <v>4</v>
      </c>
      <c r="E34" s="21">
        <f t="shared" ca="1" si="46"/>
        <v>8</v>
      </c>
      <c r="F34" s="54">
        <f t="shared" ca="1" si="46"/>
        <v>2</v>
      </c>
      <c r="G34" s="35"/>
      <c r="H34" s="36"/>
      <c r="I34" s="20" t="str">
        <f>I11</f>
        <v>＋</v>
      </c>
      <c r="J34" s="21">
        <f ca="1">J11</f>
        <v>1</v>
      </c>
      <c r="K34" s="21">
        <f t="shared" ref="K34:M34" ca="1" si="47">K11</f>
        <v>0</v>
      </c>
      <c r="L34" s="21">
        <f t="shared" ca="1" si="47"/>
        <v>0</v>
      </c>
      <c r="M34" s="54">
        <f t="shared" ca="1" si="47"/>
        <v>3</v>
      </c>
      <c r="N34" s="35"/>
      <c r="O34" s="36"/>
      <c r="P34" s="20" t="str">
        <f>P11</f>
        <v>＋</v>
      </c>
      <c r="Q34" s="21">
        <f ca="1">Q11</f>
        <v>1</v>
      </c>
      <c r="R34" s="21">
        <f t="shared" ref="R34:T34" ca="1" si="48">R11</f>
        <v>1</v>
      </c>
      <c r="S34" s="21">
        <f t="shared" ca="1" si="48"/>
        <v>0</v>
      </c>
      <c r="T34" s="54">
        <f t="shared" ca="1" si="48"/>
        <v>3</v>
      </c>
      <c r="U34" s="14"/>
      <c r="V34" s="1"/>
      <c r="W34" s="1"/>
      <c r="X34" s="1">
        <f t="shared" si="35"/>
        <v>4</v>
      </c>
      <c r="Y34" s="15">
        <f t="shared" ref="Y34" ca="1" si="49">Y8</f>
        <v>4</v>
      </c>
      <c r="Z34" s="15">
        <f t="shared" ca="1" si="35"/>
        <v>2</v>
      </c>
      <c r="AA34" s="15">
        <f t="shared" ca="1" si="35"/>
        <v>0</v>
      </c>
      <c r="AB34" s="15">
        <f t="shared" ca="1" si="35"/>
        <v>7</v>
      </c>
      <c r="AC34" s="16"/>
      <c r="AD34" s="1">
        <f t="shared" si="36"/>
        <v>4</v>
      </c>
      <c r="AE34" s="15">
        <f t="shared" ref="AE34" ca="1" si="50">AE8</f>
        <v>3</v>
      </c>
      <c r="AF34" s="15">
        <f t="shared" ca="1" si="36"/>
        <v>4</v>
      </c>
      <c r="AG34" s="15">
        <f t="shared" ca="1" si="36"/>
        <v>8</v>
      </c>
      <c r="AH34" s="15">
        <f t="shared" ca="1" si="36"/>
        <v>2</v>
      </c>
      <c r="AI34" s="16"/>
      <c r="AJ34" s="30">
        <f t="shared" si="38"/>
        <v>4</v>
      </c>
      <c r="AK34" s="17">
        <f t="shared" ca="1" si="38"/>
        <v>4207</v>
      </c>
      <c r="AL34" s="18" t="str">
        <f t="shared" si="38"/>
        <v>＋</v>
      </c>
      <c r="AM34" s="18">
        <f t="shared" ca="1" si="38"/>
        <v>3482</v>
      </c>
      <c r="AN34" s="19" t="str">
        <f t="shared" si="38"/>
        <v>＝</v>
      </c>
      <c r="AO34" s="15">
        <f t="shared" ca="1" si="38"/>
        <v>7689</v>
      </c>
      <c r="AP34" s="16"/>
      <c r="AR34" s="4">
        <f t="shared" ca="1" si="3"/>
        <v>5.8882709670907363E-2</v>
      </c>
      <c r="AS34" s="3">
        <f t="shared" ca="1" si="4"/>
        <v>34</v>
      </c>
      <c r="AU34" s="1">
        <v>34</v>
      </c>
      <c r="AV34" s="1">
        <v>7</v>
      </c>
      <c r="AW34" s="1">
        <v>1</v>
      </c>
      <c r="AX34" s="16"/>
      <c r="AZ34" s="4">
        <f t="shared" ca="1" si="5"/>
        <v>0.99099193295703336</v>
      </c>
      <c r="BA34" s="3">
        <f t="shared" ca="1" si="0"/>
        <v>1</v>
      </c>
      <c r="BC34" s="1">
        <v>34</v>
      </c>
      <c r="BD34" s="1">
        <v>3</v>
      </c>
      <c r="BE34" s="1">
        <v>6</v>
      </c>
      <c r="BH34" s="4">
        <f t="shared" ca="1" si="6"/>
        <v>0.87038356902259995</v>
      </c>
      <c r="BI34" s="3">
        <f t="shared" ca="1" si="1"/>
        <v>6</v>
      </c>
      <c r="BJ34" s="1"/>
      <c r="BK34" s="1">
        <v>34</v>
      </c>
      <c r="BL34" s="1">
        <v>3</v>
      </c>
      <c r="BM34" s="1">
        <v>6</v>
      </c>
      <c r="BP34" s="4">
        <f t="shared" ca="1" si="7"/>
        <v>0.7101700184441625</v>
      </c>
      <c r="BQ34" s="3">
        <f t="shared" ca="1" si="2"/>
        <v>16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0</v>
      </c>
      <c r="C35" s="48">
        <f ca="1">MOD(ROUNDDOWN($AO34/1000,0),10)</f>
        <v>7</v>
      </c>
      <c r="D35" s="49">
        <f ca="1">MOD(ROUNDDOWN($AO34/100,0),10)</f>
        <v>6</v>
      </c>
      <c r="E35" s="50">
        <f ca="1">MOD(ROUNDDOWN($AO34/10,0),10)</f>
        <v>8</v>
      </c>
      <c r="F35" s="50">
        <f ca="1">MOD(ROUNDDOWN($AO34/1,0),10)</f>
        <v>9</v>
      </c>
      <c r="G35" s="51"/>
      <c r="H35" s="52"/>
      <c r="I35" s="48">
        <f ca="1">MOD(ROUNDDOWN($AO35/10000,0),10)</f>
        <v>0</v>
      </c>
      <c r="J35" s="48">
        <f ca="1">MOD(ROUNDDOWN($AO35/1000,0),10)</f>
        <v>6</v>
      </c>
      <c r="K35" s="49">
        <f ca="1">MOD(ROUNDDOWN($AO35/100,0),10)</f>
        <v>4</v>
      </c>
      <c r="L35" s="50">
        <f ca="1">MOD(ROUNDDOWN($AO35/10,0),10)</f>
        <v>3</v>
      </c>
      <c r="M35" s="50">
        <f ca="1">MOD(ROUNDDOWN($AO35/1,0),10)</f>
        <v>7</v>
      </c>
      <c r="N35" s="51"/>
      <c r="O35" s="52"/>
      <c r="P35" s="48">
        <f ca="1">MOD(ROUNDDOWN($AO36/10000,0),10)</f>
        <v>0</v>
      </c>
      <c r="Q35" s="48">
        <f ca="1">MOD(ROUNDDOWN($AO36/1000,0),10)</f>
        <v>4</v>
      </c>
      <c r="R35" s="49">
        <f ca="1">MOD(ROUNDDOWN($AO36/100,0),10)</f>
        <v>8</v>
      </c>
      <c r="S35" s="50">
        <f ca="1">MOD(ROUNDDOWN($AO36/10,0),10)</f>
        <v>6</v>
      </c>
      <c r="T35" s="50">
        <f ca="1">MOD(ROUNDDOWN($AO36/1,0),10)</f>
        <v>6</v>
      </c>
      <c r="U35" s="14"/>
      <c r="V35" s="1"/>
      <c r="W35" s="1"/>
      <c r="X35" s="1">
        <f t="shared" si="35"/>
        <v>5</v>
      </c>
      <c r="Y35" s="15">
        <f t="shared" ref="Y35" ca="1" si="51">Y9</f>
        <v>5</v>
      </c>
      <c r="Z35" s="15">
        <f t="shared" ca="1" si="35"/>
        <v>4</v>
      </c>
      <c r="AA35" s="15">
        <f t="shared" ca="1" si="35"/>
        <v>3</v>
      </c>
      <c r="AB35" s="15">
        <f t="shared" ca="1" si="35"/>
        <v>4</v>
      </c>
      <c r="AC35" s="16"/>
      <c r="AD35" s="1">
        <f t="shared" si="36"/>
        <v>5</v>
      </c>
      <c r="AE35" s="15">
        <f t="shared" ref="AE35" ca="1" si="52">AE9</f>
        <v>1</v>
      </c>
      <c r="AF35" s="15">
        <f t="shared" ca="1" si="36"/>
        <v>0</v>
      </c>
      <c r="AG35" s="15">
        <f t="shared" ca="1" si="36"/>
        <v>0</v>
      </c>
      <c r="AH35" s="15">
        <f t="shared" ca="1" si="36"/>
        <v>3</v>
      </c>
      <c r="AI35" s="16"/>
      <c r="AJ35" s="30">
        <f t="shared" si="38"/>
        <v>5</v>
      </c>
      <c r="AK35" s="17">
        <f t="shared" ca="1" si="38"/>
        <v>5434</v>
      </c>
      <c r="AL35" s="18" t="str">
        <f t="shared" si="38"/>
        <v>＋</v>
      </c>
      <c r="AM35" s="18">
        <f t="shared" ca="1" si="38"/>
        <v>1003</v>
      </c>
      <c r="AN35" s="19" t="str">
        <f t="shared" si="38"/>
        <v>＝</v>
      </c>
      <c r="AO35" s="15">
        <f t="shared" ca="1" si="38"/>
        <v>6437</v>
      </c>
      <c r="AP35" s="16"/>
      <c r="AR35" s="4">
        <f t="shared" ca="1" si="3"/>
        <v>2.1784296057691388E-2</v>
      </c>
      <c r="AS35" s="3">
        <f t="shared" ca="1" si="4"/>
        <v>35</v>
      </c>
      <c r="AU35" s="1">
        <v>35</v>
      </c>
      <c r="AV35" s="1">
        <v>7</v>
      </c>
      <c r="AW35" s="1">
        <v>2</v>
      </c>
      <c r="AX35" s="16"/>
      <c r="AZ35" s="4">
        <f t="shared" ca="1" si="5"/>
        <v>0.11945037507369405</v>
      </c>
      <c r="BA35" s="3">
        <f t="shared" ca="1" si="0"/>
        <v>53</v>
      </c>
      <c r="BC35" s="1">
        <v>35</v>
      </c>
      <c r="BD35" s="1">
        <v>4</v>
      </c>
      <c r="BE35" s="1">
        <v>0</v>
      </c>
      <c r="BH35" s="4">
        <f t="shared" ca="1" si="6"/>
        <v>0.87111551933584697</v>
      </c>
      <c r="BI35" s="3">
        <f t="shared" ca="1" si="1"/>
        <v>5</v>
      </c>
      <c r="BJ35" s="1"/>
      <c r="BK35" s="1">
        <v>35</v>
      </c>
      <c r="BL35" s="1">
        <v>4</v>
      </c>
      <c r="BM35" s="1">
        <v>0</v>
      </c>
      <c r="BP35" s="4">
        <f t="shared" ca="1" si="7"/>
        <v>0.50257755462592324</v>
      </c>
      <c r="BQ35" s="3">
        <f t="shared" ca="1" si="2"/>
        <v>25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ref="Y36" ca="1" si="53">Y10</f>
        <v>3</v>
      </c>
      <c r="Z36" s="15">
        <f t="shared" ca="1" si="35"/>
        <v>7</v>
      </c>
      <c r="AA36" s="15">
        <f t="shared" ca="1" si="35"/>
        <v>6</v>
      </c>
      <c r="AB36" s="15">
        <f t="shared" ca="1" si="35"/>
        <v>3</v>
      </c>
      <c r="AC36" s="16"/>
      <c r="AD36" s="1">
        <f t="shared" si="36"/>
        <v>6</v>
      </c>
      <c r="AE36" s="15">
        <f t="shared" ref="AE36" ca="1" si="54">AE10</f>
        <v>1</v>
      </c>
      <c r="AF36" s="15">
        <f t="shared" ca="1" si="36"/>
        <v>1</v>
      </c>
      <c r="AG36" s="15">
        <f t="shared" ca="1" si="36"/>
        <v>0</v>
      </c>
      <c r="AH36" s="15">
        <f t="shared" ca="1" si="36"/>
        <v>3</v>
      </c>
      <c r="AI36" s="16"/>
      <c r="AJ36" s="30">
        <f t="shared" si="38"/>
        <v>6</v>
      </c>
      <c r="AK36" s="17">
        <f t="shared" ca="1" si="38"/>
        <v>3763</v>
      </c>
      <c r="AL36" s="18" t="str">
        <f t="shared" si="38"/>
        <v>＋</v>
      </c>
      <c r="AM36" s="18">
        <f t="shared" ca="1" si="38"/>
        <v>1103</v>
      </c>
      <c r="AN36" s="19" t="str">
        <f t="shared" si="38"/>
        <v>＝</v>
      </c>
      <c r="AO36" s="15">
        <f t="shared" ca="1" si="38"/>
        <v>4866</v>
      </c>
      <c r="AP36" s="16"/>
      <c r="AR36" s="4">
        <f t="shared" ca="1" si="3"/>
        <v>0.79797986380208841</v>
      </c>
      <c r="AS36" s="3">
        <f t="shared" ca="1" si="4"/>
        <v>12</v>
      </c>
      <c r="AU36" s="1">
        <v>36</v>
      </c>
      <c r="AV36" s="1">
        <v>8</v>
      </c>
      <c r="AW36" s="1">
        <v>1</v>
      </c>
      <c r="AX36" s="16"/>
      <c r="AZ36" s="4">
        <f t="shared" ca="1" si="5"/>
        <v>0.82597153109703503</v>
      </c>
      <c r="BA36" s="3">
        <f t="shared" ca="1" si="0"/>
        <v>9</v>
      </c>
      <c r="BC36" s="1">
        <v>36</v>
      </c>
      <c r="BD36" s="1">
        <v>4</v>
      </c>
      <c r="BE36" s="1">
        <v>1</v>
      </c>
      <c r="BH36" s="4">
        <f t="shared" ca="1" si="6"/>
        <v>5.3220413912822284E-3</v>
      </c>
      <c r="BI36" s="3">
        <f t="shared" ca="1" si="1"/>
        <v>55</v>
      </c>
      <c r="BJ36" s="1"/>
      <c r="BK36" s="1">
        <v>36</v>
      </c>
      <c r="BL36" s="1">
        <v>4</v>
      </c>
      <c r="BM36" s="1">
        <v>1</v>
      </c>
      <c r="BP36" s="4">
        <f t="shared" ca="1" si="7"/>
        <v>0.21264686066703054</v>
      </c>
      <c r="BQ36" s="3">
        <f t="shared" ca="1" si="2"/>
        <v>43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8"/>
      <c r="H37" s="39"/>
      <c r="I37" s="9" t="str">
        <f ca="1">Z52</f>
        <v/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8"/>
      <c r="O37" s="39"/>
      <c r="P37" s="9" t="str">
        <f ca="1">Z53</f>
        <v/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1</v>
      </c>
      <c r="Z37" s="15">
        <f t="shared" ca="1" si="35"/>
        <v>1</v>
      </c>
      <c r="AA37" s="15">
        <f t="shared" ca="1" si="35"/>
        <v>0</v>
      </c>
      <c r="AB37" s="15">
        <f t="shared" ca="1" si="35"/>
        <v>1</v>
      </c>
      <c r="AC37" s="16"/>
      <c r="AD37" s="1">
        <f t="shared" si="36"/>
        <v>7</v>
      </c>
      <c r="AE37" s="15">
        <f t="shared" ref="AE37" ca="1" si="56">AE11</f>
        <v>2</v>
      </c>
      <c r="AF37" s="15">
        <f t="shared" ca="1" si="36"/>
        <v>7</v>
      </c>
      <c r="AG37" s="15">
        <f t="shared" ca="1" si="36"/>
        <v>2</v>
      </c>
      <c r="AH37" s="15">
        <f t="shared" ca="1" si="36"/>
        <v>4</v>
      </c>
      <c r="AI37" s="16"/>
      <c r="AJ37" s="30">
        <f t="shared" si="38"/>
        <v>7</v>
      </c>
      <c r="AK37" s="17">
        <f t="shared" ca="1" si="38"/>
        <v>1101</v>
      </c>
      <c r="AL37" s="18" t="str">
        <f t="shared" si="38"/>
        <v>＋</v>
      </c>
      <c r="AM37" s="18">
        <f t="shared" ca="1" si="38"/>
        <v>2724</v>
      </c>
      <c r="AN37" s="19" t="str">
        <f t="shared" si="38"/>
        <v>＝</v>
      </c>
      <c r="AO37" s="15">
        <f t="shared" ca="1" si="38"/>
        <v>3825</v>
      </c>
      <c r="AP37" s="16"/>
      <c r="AR37" s="4"/>
      <c r="AS37" s="3"/>
      <c r="AU37" s="1"/>
      <c r="AV37" s="1"/>
      <c r="AW37" s="1"/>
      <c r="AX37" s="16"/>
      <c r="AZ37" s="4">
        <f t="shared" ca="1" si="5"/>
        <v>0.6317427808280387</v>
      </c>
      <c r="BA37" s="3">
        <f t="shared" ca="1" si="0"/>
        <v>21</v>
      </c>
      <c r="BC37" s="1">
        <v>37</v>
      </c>
      <c r="BD37" s="1">
        <v>4</v>
      </c>
      <c r="BE37" s="1">
        <v>2</v>
      </c>
      <c r="BH37" s="4">
        <f t="shared" ca="1" si="6"/>
        <v>0.92650565991340084</v>
      </c>
      <c r="BI37" s="3">
        <f t="shared" ca="1" si="1"/>
        <v>1</v>
      </c>
      <c r="BJ37" s="1"/>
      <c r="BK37" s="1">
        <v>37</v>
      </c>
      <c r="BL37" s="1">
        <v>4</v>
      </c>
      <c r="BM37" s="1">
        <v>2</v>
      </c>
      <c r="BP37" s="4">
        <f t="shared" ca="1" si="7"/>
        <v>0.5026936935997387</v>
      </c>
      <c r="BQ37" s="3">
        <f t="shared" ca="1" si="2"/>
        <v>24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1</v>
      </c>
      <c r="D38" s="13">
        <f ca="1">D15</f>
        <v>1</v>
      </c>
      <c r="E38" s="13">
        <f ca="1">E15</f>
        <v>0</v>
      </c>
      <c r="F38" s="53">
        <f t="shared" ref="F38" ca="1" si="57">F15</f>
        <v>1</v>
      </c>
      <c r="G38" s="35"/>
      <c r="H38" s="36"/>
      <c r="I38" s="47"/>
      <c r="J38" s="13">
        <f ca="1">J15</f>
        <v>1</v>
      </c>
      <c r="K38" s="13">
        <f ca="1">K15</f>
        <v>4</v>
      </c>
      <c r="L38" s="13">
        <f ca="1">L15</f>
        <v>1</v>
      </c>
      <c r="M38" s="53">
        <f t="shared" ref="M38" ca="1" si="58">M15</f>
        <v>1</v>
      </c>
      <c r="N38" s="35"/>
      <c r="O38" s="36"/>
      <c r="P38" s="47"/>
      <c r="Q38" s="13">
        <f ca="1">Q15</f>
        <v>2</v>
      </c>
      <c r="R38" s="13">
        <f ca="1">R15</f>
        <v>6</v>
      </c>
      <c r="S38" s="13">
        <f ca="1">S15</f>
        <v>0</v>
      </c>
      <c r="T38" s="53">
        <f t="shared" ref="T38" ca="1" si="59">T15</f>
        <v>6</v>
      </c>
      <c r="U38" s="14"/>
      <c r="V38" s="1"/>
      <c r="W38" s="1"/>
      <c r="X38" s="1">
        <f t="shared" si="35"/>
        <v>8</v>
      </c>
      <c r="Y38" s="15">
        <f t="shared" ref="Y38" ca="1" si="60">Y12</f>
        <v>1</v>
      </c>
      <c r="Z38" s="15">
        <f t="shared" ca="1" si="35"/>
        <v>4</v>
      </c>
      <c r="AA38" s="15">
        <f t="shared" ca="1" si="35"/>
        <v>1</v>
      </c>
      <c r="AB38" s="15">
        <f t="shared" ca="1" si="35"/>
        <v>1</v>
      </c>
      <c r="AC38" s="16"/>
      <c r="AD38" s="1">
        <f t="shared" si="36"/>
        <v>8</v>
      </c>
      <c r="AE38" s="15">
        <f t="shared" ref="AE38" ca="1" si="61">AE12</f>
        <v>4</v>
      </c>
      <c r="AF38" s="15">
        <f t="shared" ca="1" si="36"/>
        <v>2</v>
      </c>
      <c r="AG38" s="15">
        <f t="shared" ca="1" si="36"/>
        <v>7</v>
      </c>
      <c r="AH38" s="15">
        <f t="shared" ca="1" si="36"/>
        <v>8</v>
      </c>
      <c r="AI38" s="16"/>
      <c r="AJ38" s="30">
        <f t="shared" si="38"/>
        <v>8</v>
      </c>
      <c r="AK38" s="17">
        <f t="shared" ca="1" si="38"/>
        <v>1411</v>
      </c>
      <c r="AL38" s="18" t="str">
        <f t="shared" si="38"/>
        <v>＋</v>
      </c>
      <c r="AM38" s="18">
        <f t="shared" ca="1" si="38"/>
        <v>4278</v>
      </c>
      <c r="AN38" s="19" t="str">
        <f t="shared" si="38"/>
        <v>＝</v>
      </c>
      <c r="AO38" s="15">
        <f t="shared" ca="1" si="38"/>
        <v>5689</v>
      </c>
      <c r="AP38" s="16"/>
      <c r="AR38" s="4"/>
      <c r="AS38" s="3"/>
      <c r="AU38" s="1"/>
      <c r="AV38" s="1"/>
      <c r="AW38" s="1"/>
      <c r="AX38" s="16"/>
      <c r="AZ38" s="4">
        <f t="shared" ca="1" si="5"/>
        <v>4.9021804587108475E-2</v>
      </c>
      <c r="BA38" s="3">
        <f t="shared" ca="1" si="0"/>
        <v>55</v>
      </c>
      <c r="BC38" s="1">
        <v>38</v>
      </c>
      <c r="BD38" s="1">
        <v>4</v>
      </c>
      <c r="BE38" s="1">
        <v>3</v>
      </c>
      <c r="BH38" s="4">
        <f t="shared" ca="1" si="6"/>
        <v>0.49503859044724108</v>
      </c>
      <c r="BI38" s="3">
        <f t="shared" ca="1" si="1"/>
        <v>29</v>
      </c>
      <c r="BJ38" s="1"/>
      <c r="BK38" s="1">
        <v>38</v>
      </c>
      <c r="BL38" s="1">
        <v>4</v>
      </c>
      <c r="BM38" s="1">
        <v>3</v>
      </c>
      <c r="BP38" s="4">
        <f t="shared" ca="1" si="7"/>
        <v>0.39682957974252331</v>
      </c>
      <c r="BQ38" s="3">
        <f t="shared" ca="1" si="2"/>
        <v>35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2</v>
      </c>
      <c r="D39" s="21">
        <f t="shared" ref="D39:F39" ca="1" si="62">D16</f>
        <v>7</v>
      </c>
      <c r="E39" s="21">
        <f t="shared" ca="1" si="62"/>
        <v>2</v>
      </c>
      <c r="F39" s="54">
        <f t="shared" ca="1" si="62"/>
        <v>4</v>
      </c>
      <c r="G39" s="35"/>
      <c r="H39" s="36"/>
      <c r="I39" s="20" t="str">
        <f>I16</f>
        <v>＋</v>
      </c>
      <c r="J39" s="21">
        <f ca="1">J16</f>
        <v>4</v>
      </c>
      <c r="K39" s="21">
        <f t="shared" ref="K39:M39" ca="1" si="63">K16</f>
        <v>2</v>
      </c>
      <c r="L39" s="21">
        <f t="shared" ca="1" si="63"/>
        <v>7</v>
      </c>
      <c r="M39" s="54">
        <f t="shared" ca="1" si="63"/>
        <v>8</v>
      </c>
      <c r="N39" s="35"/>
      <c r="O39" s="36"/>
      <c r="P39" s="20" t="str">
        <f>P16</f>
        <v>＋</v>
      </c>
      <c r="Q39" s="21">
        <f ca="1">Q16</f>
        <v>7</v>
      </c>
      <c r="R39" s="21">
        <f t="shared" ref="R39:T39" ca="1" si="64">R16</f>
        <v>3</v>
      </c>
      <c r="S39" s="21">
        <f t="shared" ca="1" si="64"/>
        <v>6</v>
      </c>
      <c r="T39" s="54">
        <f t="shared" ca="1" si="64"/>
        <v>0</v>
      </c>
      <c r="U39" s="14"/>
      <c r="V39" s="1"/>
      <c r="W39" s="1"/>
      <c r="X39" s="1">
        <f t="shared" si="35"/>
        <v>9</v>
      </c>
      <c r="Y39" s="15">
        <f t="shared" ref="Y39" ca="1" si="65">Y13</f>
        <v>2</v>
      </c>
      <c r="Z39" s="15">
        <f t="shared" ca="1" si="35"/>
        <v>6</v>
      </c>
      <c r="AA39" s="15">
        <f t="shared" ca="1" si="35"/>
        <v>0</v>
      </c>
      <c r="AB39" s="15">
        <f t="shared" ca="1" si="35"/>
        <v>6</v>
      </c>
      <c r="AC39" s="16"/>
      <c r="AD39" s="1">
        <f t="shared" si="36"/>
        <v>9</v>
      </c>
      <c r="AE39" s="15">
        <f t="shared" ref="AE39" ca="1" si="66">AE13</f>
        <v>7</v>
      </c>
      <c r="AF39" s="15">
        <f t="shared" ca="1" si="36"/>
        <v>3</v>
      </c>
      <c r="AG39" s="15">
        <f t="shared" ca="1" si="36"/>
        <v>6</v>
      </c>
      <c r="AH39" s="15">
        <f t="shared" ca="1" si="36"/>
        <v>0</v>
      </c>
      <c r="AI39" s="16"/>
      <c r="AJ39" s="30">
        <f t="shared" si="38"/>
        <v>9</v>
      </c>
      <c r="AK39" s="17">
        <f t="shared" ca="1" si="38"/>
        <v>2606</v>
      </c>
      <c r="AL39" s="18" t="str">
        <f t="shared" si="38"/>
        <v>＋</v>
      </c>
      <c r="AM39" s="18">
        <f t="shared" ca="1" si="38"/>
        <v>7360</v>
      </c>
      <c r="AN39" s="19" t="str">
        <f t="shared" si="38"/>
        <v>＝</v>
      </c>
      <c r="AO39" s="15">
        <f t="shared" ca="1" si="38"/>
        <v>9966</v>
      </c>
      <c r="AP39" s="16"/>
      <c r="AR39" s="4"/>
      <c r="AS39" s="3"/>
      <c r="AU39" s="1"/>
      <c r="AV39" s="1"/>
      <c r="AW39" s="1"/>
      <c r="AX39" s="16"/>
      <c r="AZ39" s="4">
        <f t="shared" ca="1" si="5"/>
        <v>0.43906323135378866</v>
      </c>
      <c r="BA39" s="3">
        <f t="shared" ca="1" si="0"/>
        <v>39</v>
      </c>
      <c r="BC39" s="1">
        <v>39</v>
      </c>
      <c r="BD39" s="1">
        <v>4</v>
      </c>
      <c r="BE39" s="1">
        <v>4</v>
      </c>
      <c r="BH39" s="4">
        <f t="shared" ca="1" si="6"/>
        <v>0.43595986489777616</v>
      </c>
      <c r="BI39" s="3">
        <f t="shared" ca="1" si="1"/>
        <v>33</v>
      </c>
      <c r="BJ39" s="1"/>
      <c r="BK39" s="1">
        <v>39</v>
      </c>
      <c r="BL39" s="1">
        <v>4</v>
      </c>
      <c r="BM39" s="1">
        <v>4</v>
      </c>
      <c r="BP39" s="4">
        <f t="shared" ca="1" si="7"/>
        <v>0.46514763407505755</v>
      </c>
      <c r="BQ39" s="3">
        <f t="shared" ca="1" si="2"/>
        <v>27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0</v>
      </c>
      <c r="C40" s="48">
        <f ca="1">MOD(ROUNDDOWN($AO37/1000,0),10)</f>
        <v>3</v>
      </c>
      <c r="D40" s="49">
        <f ca="1">MOD(ROUNDDOWN($AO37/100,0),10)</f>
        <v>8</v>
      </c>
      <c r="E40" s="50">
        <f ca="1">MOD(ROUNDDOWN($AO37/10,0),10)</f>
        <v>2</v>
      </c>
      <c r="F40" s="50">
        <f ca="1">MOD(ROUNDDOWN($AO37/1,0),10)</f>
        <v>5</v>
      </c>
      <c r="G40" s="51"/>
      <c r="H40" s="52"/>
      <c r="I40" s="48">
        <f ca="1">MOD(ROUNDDOWN($AO38/10000,0),10)</f>
        <v>0</v>
      </c>
      <c r="J40" s="48">
        <f ca="1">MOD(ROUNDDOWN($AO38/1000,0),10)</f>
        <v>5</v>
      </c>
      <c r="K40" s="49">
        <f ca="1">MOD(ROUNDDOWN($AO38/100,0),10)</f>
        <v>6</v>
      </c>
      <c r="L40" s="50">
        <f ca="1">MOD(ROUNDDOWN($AO38/10,0),10)</f>
        <v>8</v>
      </c>
      <c r="M40" s="50">
        <f ca="1">MOD(ROUNDDOWN($AO38/1,0),10)</f>
        <v>9</v>
      </c>
      <c r="N40" s="51"/>
      <c r="O40" s="52"/>
      <c r="P40" s="48">
        <f ca="1">MOD(ROUNDDOWN($AO39/10000,0),10)</f>
        <v>0</v>
      </c>
      <c r="Q40" s="48">
        <f ca="1">MOD(ROUNDDOWN($AO39/1000,0),10)</f>
        <v>9</v>
      </c>
      <c r="R40" s="49">
        <f ca="1">MOD(ROUNDDOWN($AO39/100,0),10)</f>
        <v>9</v>
      </c>
      <c r="S40" s="50">
        <f ca="1">MOD(ROUNDDOWN($AO39/10,0),10)</f>
        <v>6</v>
      </c>
      <c r="T40" s="50">
        <f ca="1">MOD(ROUNDDOWN($AO39/1,0),10)</f>
        <v>6</v>
      </c>
      <c r="U40" s="14"/>
      <c r="V40" s="1"/>
      <c r="W40" s="1"/>
      <c r="X40" s="1">
        <f t="shared" si="35"/>
        <v>10</v>
      </c>
      <c r="Y40" s="15">
        <f t="shared" ref="Y40" ca="1" si="67">Y14</f>
        <v>2</v>
      </c>
      <c r="Z40" s="15">
        <f t="shared" ca="1" si="35"/>
        <v>3</v>
      </c>
      <c r="AA40" s="15">
        <f t="shared" ca="1" si="35"/>
        <v>5</v>
      </c>
      <c r="AB40" s="15">
        <f t="shared" ca="1" si="35"/>
        <v>0</v>
      </c>
      <c r="AC40" s="16"/>
      <c r="AD40" s="1">
        <f t="shared" si="36"/>
        <v>10</v>
      </c>
      <c r="AE40" s="15">
        <f t="shared" ref="AE40" ca="1" si="68">AE14</f>
        <v>1</v>
      </c>
      <c r="AF40" s="15">
        <f t="shared" ca="1" si="36"/>
        <v>2</v>
      </c>
      <c r="AG40" s="15">
        <f t="shared" ca="1" si="36"/>
        <v>1</v>
      </c>
      <c r="AH40" s="15">
        <f t="shared" ca="1" si="36"/>
        <v>5</v>
      </c>
      <c r="AI40" s="16"/>
      <c r="AJ40" s="30">
        <f t="shared" si="38"/>
        <v>10</v>
      </c>
      <c r="AK40" s="17">
        <f t="shared" ca="1" si="38"/>
        <v>2350</v>
      </c>
      <c r="AL40" s="18" t="str">
        <f t="shared" si="38"/>
        <v>＋</v>
      </c>
      <c r="AM40" s="18">
        <f t="shared" ca="1" si="38"/>
        <v>1215</v>
      </c>
      <c r="AN40" s="19" t="str">
        <f t="shared" si="38"/>
        <v>＝</v>
      </c>
      <c r="AO40" s="15">
        <f t="shared" ca="1" si="38"/>
        <v>3565</v>
      </c>
      <c r="AP40" s="16"/>
      <c r="AR40" s="4"/>
      <c r="AS40" s="3"/>
      <c r="AU40" s="1"/>
      <c r="AV40" s="1"/>
      <c r="AW40" s="1"/>
      <c r="AX40" s="16"/>
      <c r="AZ40" s="4">
        <f t="shared" ca="1" si="5"/>
        <v>0.80076862513134073</v>
      </c>
      <c r="BA40" s="3">
        <f t="shared" ca="1" si="0"/>
        <v>11</v>
      </c>
      <c r="BC40" s="1">
        <v>40</v>
      </c>
      <c r="BD40" s="1">
        <v>4</v>
      </c>
      <c r="BE40" s="1">
        <v>5</v>
      </c>
      <c r="BH40" s="4">
        <f t="shared" ca="1" si="6"/>
        <v>0.52380470036087623</v>
      </c>
      <c r="BI40" s="3">
        <f t="shared" ca="1" si="1"/>
        <v>27</v>
      </c>
      <c r="BJ40" s="1"/>
      <c r="BK40" s="1">
        <v>40</v>
      </c>
      <c r="BL40" s="1">
        <v>4</v>
      </c>
      <c r="BM40" s="1">
        <v>5</v>
      </c>
      <c r="BP40" s="4">
        <f t="shared" ca="1" si="7"/>
        <v>0.4066567516119004</v>
      </c>
      <c r="BQ40" s="3">
        <f t="shared" ca="1" si="2"/>
        <v>32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ref="Y41" ca="1" si="69">Y15</f>
        <v>3</v>
      </c>
      <c r="Z41" s="15">
        <f t="shared" ca="1" si="35"/>
        <v>1</v>
      </c>
      <c r="AA41" s="15">
        <f t="shared" ca="1" si="35"/>
        <v>1</v>
      </c>
      <c r="AB41" s="15">
        <f t="shared" ca="1" si="35"/>
        <v>1</v>
      </c>
      <c r="AC41" s="16"/>
      <c r="AD41" s="1">
        <f t="shared" si="36"/>
        <v>11</v>
      </c>
      <c r="AE41" s="15">
        <f t="shared" ref="AE41" ca="1" si="70">AE15</f>
        <v>2</v>
      </c>
      <c r="AF41" s="15">
        <f t="shared" ca="1" si="36"/>
        <v>3</v>
      </c>
      <c r="AG41" s="15">
        <f t="shared" ca="1" si="36"/>
        <v>0</v>
      </c>
      <c r="AH41" s="15">
        <f t="shared" ca="1" si="36"/>
        <v>2</v>
      </c>
      <c r="AI41" s="16"/>
      <c r="AJ41" s="30">
        <f t="shared" si="38"/>
        <v>11</v>
      </c>
      <c r="AK41" s="17">
        <f t="shared" ca="1" si="38"/>
        <v>3111</v>
      </c>
      <c r="AL41" s="18" t="str">
        <f t="shared" si="38"/>
        <v>＋</v>
      </c>
      <c r="AM41" s="18">
        <f t="shared" ca="1" si="38"/>
        <v>2302</v>
      </c>
      <c r="AN41" s="19" t="str">
        <f t="shared" si="38"/>
        <v>＝</v>
      </c>
      <c r="AO41" s="15">
        <f t="shared" ca="1" si="38"/>
        <v>5413</v>
      </c>
      <c r="AP41" s="16"/>
      <c r="AR41" s="4"/>
      <c r="AS41" s="3"/>
      <c r="AU41" s="1"/>
      <c r="AV41" s="1"/>
      <c r="AW41" s="1"/>
      <c r="AX41" s="16"/>
      <c r="AZ41" s="4">
        <f t="shared" ca="1" si="5"/>
        <v>0.9800410171749645</v>
      </c>
      <c r="BA41" s="3">
        <f t="shared" ca="1" si="0"/>
        <v>3</v>
      </c>
      <c r="BC41" s="1">
        <v>41</v>
      </c>
      <c r="BD41" s="1">
        <v>5</v>
      </c>
      <c r="BE41" s="1">
        <v>0</v>
      </c>
      <c r="BH41" s="4">
        <f t="shared" ca="1" si="6"/>
        <v>0.11836722519988918</v>
      </c>
      <c r="BI41" s="3">
        <f t="shared" ca="1" si="1"/>
        <v>48</v>
      </c>
      <c r="BJ41" s="1"/>
      <c r="BK41" s="1">
        <v>41</v>
      </c>
      <c r="BL41" s="1">
        <v>5</v>
      </c>
      <c r="BM41" s="1">
        <v>0</v>
      </c>
      <c r="BP41" s="4">
        <f t="shared" ca="1" si="7"/>
        <v>0.26141628083036195</v>
      </c>
      <c r="BQ41" s="3">
        <f t="shared" ca="1" si="2"/>
        <v>40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8"/>
      <c r="H42" s="39"/>
      <c r="I42" s="9" t="str">
        <f ca="1">Z55</f>
        <v/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8"/>
      <c r="O42" s="39"/>
      <c r="P42" s="9" t="str">
        <f ca="1">Z56</f>
        <v/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5</v>
      </c>
      <c r="Z42" s="15">
        <f t="shared" ca="1" si="35"/>
        <v>5</v>
      </c>
      <c r="AA42" s="15">
        <f t="shared" ca="1" si="35"/>
        <v>5</v>
      </c>
      <c r="AB42" s="15">
        <f t="shared" ca="1" si="35"/>
        <v>6</v>
      </c>
      <c r="AC42" s="16"/>
      <c r="AD42" s="1">
        <f t="shared" si="36"/>
        <v>12</v>
      </c>
      <c r="AE42" s="15">
        <f t="shared" ref="AE42" ca="1" si="72">AE16</f>
        <v>2</v>
      </c>
      <c r="AF42" s="15">
        <f t="shared" ca="1" si="36"/>
        <v>2</v>
      </c>
      <c r="AG42" s="15">
        <f t="shared" ca="1" si="36"/>
        <v>3</v>
      </c>
      <c r="AH42" s="15">
        <f t="shared" ca="1" si="36"/>
        <v>1</v>
      </c>
      <c r="AI42" s="16"/>
      <c r="AJ42" s="30">
        <f t="shared" si="38"/>
        <v>12</v>
      </c>
      <c r="AK42" s="17">
        <f t="shared" ca="1" si="38"/>
        <v>5556</v>
      </c>
      <c r="AL42" s="18" t="str">
        <f t="shared" si="38"/>
        <v>＋</v>
      </c>
      <c r="AM42" s="18">
        <f t="shared" ca="1" si="38"/>
        <v>2231</v>
      </c>
      <c r="AN42" s="19" t="str">
        <f t="shared" si="38"/>
        <v>＝</v>
      </c>
      <c r="AO42" s="15">
        <f t="shared" ca="1" si="38"/>
        <v>7787</v>
      </c>
      <c r="AP42" s="16"/>
      <c r="AR42" s="4"/>
      <c r="AS42" s="3"/>
      <c r="AU42" s="1"/>
      <c r="AV42" s="1"/>
      <c r="AW42" s="1"/>
      <c r="AX42" s="16"/>
      <c r="AZ42" s="4">
        <f t="shared" ca="1" si="5"/>
        <v>0.36273189549014961</v>
      </c>
      <c r="BA42" s="3">
        <f t="shared" ca="1" si="0"/>
        <v>44</v>
      </c>
      <c r="BC42" s="1">
        <v>42</v>
      </c>
      <c r="BD42" s="1">
        <v>5</v>
      </c>
      <c r="BE42" s="1">
        <v>1</v>
      </c>
      <c r="BH42" s="4">
        <f t="shared" ca="1" si="6"/>
        <v>0.38600789948142766</v>
      </c>
      <c r="BI42" s="3">
        <f t="shared" ca="1" si="1"/>
        <v>36</v>
      </c>
      <c r="BJ42" s="1"/>
      <c r="BK42" s="1">
        <v>42</v>
      </c>
      <c r="BL42" s="1">
        <v>5</v>
      </c>
      <c r="BM42" s="1">
        <v>1</v>
      </c>
      <c r="BP42" s="4">
        <f t="shared" ca="1" si="7"/>
        <v>0.37090109753016509</v>
      </c>
      <c r="BQ42" s="3">
        <f t="shared" ca="1" si="2"/>
        <v>37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2</v>
      </c>
      <c r="D43" s="13">
        <f ca="1">D20</f>
        <v>3</v>
      </c>
      <c r="E43" s="13">
        <f ca="1">E20</f>
        <v>5</v>
      </c>
      <c r="F43" s="53">
        <f t="shared" ref="F43" ca="1" si="73">F20</f>
        <v>0</v>
      </c>
      <c r="G43" s="35"/>
      <c r="H43" s="36"/>
      <c r="I43" s="47"/>
      <c r="J43" s="13">
        <f ca="1">J20</f>
        <v>3</v>
      </c>
      <c r="K43" s="13">
        <f ca="1">K20</f>
        <v>1</v>
      </c>
      <c r="L43" s="13">
        <f ca="1">L20</f>
        <v>1</v>
      </c>
      <c r="M43" s="53">
        <f t="shared" ref="M43" ca="1" si="74">M20</f>
        <v>1</v>
      </c>
      <c r="N43" s="35"/>
      <c r="O43" s="36"/>
      <c r="P43" s="47"/>
      <c r="Q43" s="13">
        <f ca="1">Q20</f>
        <v>5</v>
      </c>
      <c r="R43" s="13">
        <f ca="1">R20</f>
        <v>5</v>
      </c>
      <c r="S43" s="13">
        <f ca="1">S20</f>
        <v>5</v>
      </c>
      <c r="T43" s="53">
        <f t="shared" ref="T43" ca="1" si="75">T20</f>
        <v>6</v>
      </c>
      <c r="U43" s="14"/>
      <c r="V43" s="1"/>
      <c r="W43" s="1"/>
      <c r="X43" s="1" t="s">
        <v>8</v>
      </c>
      <c r="Y43" s="1"/>
      <c r="Z43" s="1"/>
      <c r="AR43" s="4"/>
      <c r="AS43" s="3"/>
      <c r="AU43" s="1"/>
      <c r="AV43" s="1"/>
      <c r="AW43" s="1"/>
      <c r="AZ43" s="4">
        <f t="shared" ca="1" si="5"/>
        <v>0.9707497558710827</v>
      </c>
      <c r="BA43" s="3">
        <f t="shared" ca="1" si="0"/>
        <v>4</v>
      </c>
      <c r="BC43" s="1">
        <v>43</v>
      </c>
      <c r="BD43" s="1">
        <v>5</v>
      </c>
      <c r="BE43" s="1">
        <v>2</v>
      </c>
      <c r="BH43" s="4">
        <f t="shared" ca="1" si="6"/>
        <v>0.3185572054822029</v>
      </c>
      <c r="BI43" s="3">
        <f t="shared" ca="1" si="1"/>
        <v>39</v>
      </c>
      <c r="BJ43" s="1"/>
      <c r="BK43" s="1">
        <v>43</v>
      </c>
      <c r="BL43" s="1">
        <v>5</v>
      </c>
      <c r="BM43" s="1">
        <v>2</v>
      </c>
      <c r="BP43" s="4">
        <f t="shared" ca="1" si="7"/>
        <v>0.21256500532750189</v>
      </c>
      <c r="BQ43" s="3">
        <f t="shared" ca="1" si="2"/>
        <v>44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1</v>
      </c>
      <c r="D44" s="21">
        <f t="shared" ref="D44:F44" ca="1" si="76">D21</f>
        <v>2</v>
      </c>
      <c r="E44" s="21">
        <f t="shared" ca="1" si="76"/>
        <v>1</v>
      </c>
      <c r="F44" s="54">
        <f t="shared" ca="1" si="76"/>
        <v>5</v>
      </c>
      <c r="G44" s="35"/>
      <c r="H44" s="36"/>
      <c r="I44" s="20" t="str">
        <f>I21</f>
        <v>＋</v>
      </c>
      <c r="J44" s="21">
        <f ca="1">J21</f>
        <v>2</v>
      </c>
      <c r="K44" s="21">
        <f t="shared" ref="K44:M44" ca="1" si="77">K21</f>
        <v>3</v>
      </c>
      <c r="L44" s="21">
        <f t="shared" ca="1" si="77"/>
        <v>0</v>
      </c>
      <c r="M44" s="54">
        <f t="shared" ca="1" si="77"/>
        <v>2</v>
      </c>
      <c r="N44" s="35"/>
      <c r="O44" s="36"/>
      <c r="P44" s="20" t="str">
        <f>P21</f>
        <v>＋</v>
      </c>
      <c r="Q44" s="21">
        <f ca="1">Q21</f>
        <v>2</v>
      </c>
      <c r="R44" s="21">
        <f t="shared" ref="R44:T44" ca="1" si="78">R21</f>
        <v>2</v>
      </c>
      <c r="S44" s="21">
        <f t="shared" ca="1" si="78"/>
        <v>3</v>
      </c>
      <c r="T44" s="54">
        <f t="shared" ca="1" si="78"/>
        <v>1</v>
      </c>
      <c r="U44" s="14"/>
      <c r="V44" s="1"/>
      <c r="W44" s="1"/>
      <c r="X44" s="1"/>
      <c r="Y44" s="27" t="s">
        <v>11</v>
      </c>
      <c r="AB44" s="1"/>
      <c r="AC44" s="1" t="s">
        <v>12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V44" s="1"/>
      <c r="AW44" s="1"/>
      <c r="AZ44" s="4">
        <f t="shared" ca="1" si="5"/>
        <v>0.50394108401588833</v>
      </c>
      <c r="BA44" s="3">
        <f t="shared" ca="1" si="0"/>
        <v>32</v>
      </c>
      <c r="BC44" s="1">
        <v>44</v>
      </c>
      <c r="BD44" s="1">
        <v>5</v>
      </c>
      <c r="BE44" s="1">
        <v>3</v>
      </c>
      <c r="BH44" s="4">
        <f t="shared" ca="1" si="6"/>
        <v>0.26674079342631796</v>
      </c>
      <c r="BI44" s="3">
        <f t="shared" ca="1" si="1"/>
        <v>41</v>
      </c>
      <c r="BJ44" s="1"/>
      <c r="BK44" s="1">
        <v>44</v>
      </c>
      <c r="BL44" s="1">
        <v>5</v>
      </c>
      <c r="BM44" s="1">
        <v>3</v>
      </c>
      <c r="BP44" s="4">
        <f t="shared" ca="1" si="7"/>
        <v>0.18059489222155456</v>
      </c>
      <c r="BQ44" s="3">
        <f t="shared" ca="1" si="2"/>
        <v>45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0</v>
      </c>
      <c r="C45" s="48">
        <f ca="1">MOD(ROUNDDOWN($AO40/1000,0),10)</f>
        <v>3</v>
      </c>
      <c r="D45" s="49">
        <f ca="1">MOD(ROUNDDOWN($AO40/100,0),10)</f>
        <v>5</v>
      </c>
      <c r="E45" s="50">
        <f ca="1">MOD(ROUNDDOWN($AO40/10,0),10)</f>
        <v>6</v>
      </c>
      <c r="F45" s="50">
        <f ca="1">MOD(ROUNDDOWN($AO40/1,0),10)</f>
        <v>5</v>
      </c>
      <c r="G45" s="35"/>
      <c r="H45" s="43"/>
      <c r="I45" s="48">
        <f ca="1">MOD(ROUNDDOWN($AO41/10000,0),10)</f>
        <v>0</v>
      </c>
      <c r="J45" s="48">
        <f ca="1">MOD(ROUNDDOWN($AO41/1000,0),10)</f>
        <v>5</v>
      </c>
      <c r="K45" s="49">
        <f ca="1">MOD(ROUNDDOWN($AO41/100,0),10)</f>
        <v>4</v>
      </c>
      <c r="L45" s="50">
        <f ca="1">MOD(ROUNDDOWN($AO41/10,0),10)</f>
        <v>1</v>
      </c>
      <c r="M45" s="50">
        <f ca="1">MOD(ROUNDDOWN($AO41/1,0),10)</f>
        <v>3</v>
      </c>
      <c r="N45" s="35"/>
      <c r="O45" s="43"/>
      <c r="P45" s="48">
        <f ca="1">MOD(ROUNDDOWN($AO42/10000,0),10)</f>
        <v>0</v>
      </c>
      <c r="Q45" s="48">
        <f ca="1">MOD(ROUNDDOWN($AO42/1000,0),10)</f>
        <v>7</v>
      </c>
      <c r="R45" s="49">
        <f ca="1">MOD(ROUNDDOWN($AO42/100,0),10)</f>
        <v>7</v>
      </c>
      <c r="S45" s="50">
        <f ca="1">MOD(ROUNDDOWN($AO42/10,0),10)</f>
        <v>8</v>
      </c>
      <c r="T45" s="50">
        <f ca="1">MOD(ROUNDDOWN($AO42/1,0),10)</f>
        <v>7</v>
      </c>
      <c r="U45" s="14"/>
      <c r="V45" s="1"/>
      <c r="W45" s="1"/>
      <c r="X45" s="1">
        <v>1</v>
      </c>
      <c r="Y45" s="28">
        <f ca="1">Y31+AE31</f>
        <v>8</v>
      </c>
      <c r="Z45" s="28" t="str">
        <f ca="1">IF(Y45+IF(AC45+IF(AG45+IF(AK45&gt;=10,1,0)&gt;=10,1,0)&gt;=10,1,0)&gt;=10,"①","")</f>
        <v/>
      </c>
      <c r="AB45" s="1">
        <v>1</v>
      </c>
      <c r="AC45" s="28">
        <f t="shared" ref="AC45:AC56" ca="1" si="79">Z31+AF31</f>
        <v>5</v>
      </c>
      <c r="AD45" s="28" t="str">
        <f t="shared" ref="AD45:AD56" ca="1" si="80">IF(AC45+IF(AG45+IF(AK45&gt;=10,1,0)&gt;=10,1,0)&gt;=10,"①","")</f>
        <v/>
      </c>
      <c r="AF45" s="1">
        <v>1</v>
      </c>
      <c r="AG45" s="28">
        <f t="shared" ref="AG45:AG56" ca="1" si="81">AA31+AG31</f>
        <v>4</v>
      </c>
      <c r="AH45" s="28" t="str">
        <f t="shared" ref="AH45:AH56" ca="1" si="82">IF(AG45+IF(AK45&gt;=10,1,0)&gt;=10,"①","")</f>
        <v/>
      </c>
      <c r="AJ45" s="1">
        <v>1</v>
      </c>
      <c r="AK45" s="28">
        <f t="shared" ref="AK45:AK56" ca="1" si="83">AB31+AH31</f>
        <v>5</v>
      </c>
      <c r="AL45" s="28" t="str">
        <f ca="1">IF(AK45&gt;=10,"①","")</f>
        <v/>
      </c>
      <c r="AR45" s="4"/>
      <c r="AS45" s="3"/>
      <c r="AU45" s="1"/>
      <c r="AV45" s="1"/>
      <c r="AW45" s="1"/>
      <c r="AZ45" s="4">
        <f t="shared" ca="1" si="5"/>
        <v>0.5883166882421248</v>
      </c>
      <c r="BA45" s="3">
        <f t="shared" ca="1" si="0"/>
        <v>28</v>
      </c>
      <c r="BC45" s="1">
        <v>45</v>
      </c>
      <c r="BD45" s="1">
        <v>5</v>
      </c>
      <c r="BE45" s="1">
        <v>4</v>
      </c>
      <c r="BH45" s="4">
        <f t="shared" ca="1" si="6"/>
        <v>0.34671516777347355</v>
      </c>
      <c r="BI45" s="3">
        <f t="shared" ca="1" si="1"/>
        <v>38</v>
      </c>
      <c r="BJ45" s="1"/>
      <c r="BK45" s="1">
        <v>45</v>
      </c>
      <c r="BL45" s="1">
        <v>5</v>
      </c>
      <c r="BM45" s="1">
        <v>4</v>
      </c>
      <c r="BP45" s="4">
        <f t="shared" ca="1" si="7"/>
        <v>0.50044408499663029</v>
      </c>
      <c r="BQ45" s="3">
        <f t="shared" ca="1" si="2"/>
        <v>26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6</v>
      </c>
      <c r="Z46" s="28" t="str">
        <f t="shared" ref="Z46:Z56" ca="1" si="85">IF(Y46+IF(AC46+IF(AG46+IF(AK46&gt;=10,1,0)&gt;=10,1,0)&gt;=10,1,0)&gt;=10,"①","")</f>
        <v/>
      </c>
      <c r="AB46" s="1">
        <v>2</v>
      </c>
      <c r="AC46" s="28">
        <f t="shared" ca="1" si="79"/>
        <v>5</v>
      </c>
      <c r="AD46" s="28" t="str">
        <f t="shared" ca="1" si="80"/>
        <v/>
      </c>
      <c r="AF46" s="1">
        <v>2</v>
      </c>
      <c r="AG46" s="28">
        <f t="shared" ca="1" si="81"/>
        <v>6</v>
      </c>
      <c r="AH46" s="28" t="str">
        <f t="shared" ca="1" si="82"/>
        <v/>
      </c>
      <c r="AJ46" s="1">
        <v>2</v>
      </c>
      <c r="AK46" s="28">
        <f t="shared" ca="1" si="83"/>
        <v>9</v>
      </c>
      <c r="AL46" s="28" t="str">
        <f t="shared" ref="AL46:AL56" ca="1" si="86">IF(AK46&gt;=10,"①","")</f>
        <v/>
      </c>
      <c r="AR46" s="4"/>
      <c r="AS46" s="3"/>
      <c r="AU46" s="1"/>
      <c r="AV46" s="1"/>
      <c r="AW46" s="1"/>
      <c r="AZ46" s="4">
        <f t="shared" ca="1" si="5"/>
        <v>0.59010687384711757</v>
      </c>
      <c r="BA46" s="3">
        <f t="shared" ca="1" si="0"/>
        <v>27</v>
      </c>
      <c r="BC46" s="1">
        <v>46</v>
      </c>
      <c r="BD46" s="1">
        <v>6</v>
      </c>
      <c r="BE46" s="1">
        <v>0</v>
      </c>
      <c r="BH46" s="4">
        <f t="shared" ca="1" si="6"/>
        <v>7.227390733282979E-2</v>
      </c>
      <c r="BI46" s="3">
        <f t="shared" ca="1" si="1"/>
        <v>50</v>
      </c>
      <c r="BJ46" s="1"/>
      <c r="BK46" s="1">
        <v>46</v>
      </c>
      <c r="BL46" s="1">
        <v>6</v>
      </c>
      <c r="BM46" s="1">
        <v>0</v>
      </c>
      <c r="BP46" s="4">
        <f t="shared" ca="1" si="7"/>
        <v>0.37990791141523761</v>
      </c>
      <c r="BQ46" s="3">
        <f t="shared" ca="1" si="2"/>
        <v>36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9</v>
      </c>
      <c r="Z47" s="28" t="str">
        <f t="shared" ca="1" si="85"/>
        <v/>
      </c>
      <c r="AB47" s="1">
        <v>3</v>
      </c>
      <c r="AC47" s="28">
        <f t="shared" ca="1" si="79"/>
        <v>9</v>
      </c>
      <c r="AD47" s="28" t="str">
        <f t="shared" ca="1" si="80"/>
        <v/>
      </c>
      <c r="AF47" s="1">
        <v>3</v>
      </c>
      <c r="AG47" s="28">
        <f t="shared" ca="1" si="81"/>
        <v>7</v>
      </c>
      <c r="AH47" s="28" t="str">
        <f t="shared" ca="1" si="82"/>
        <v/>
      </c>
      <c r="AJ47" s="1">
        <v>3</v>
      </c>
      <c r="AK47" s="28">
        <f t="shared" ca="1" si="83"/>
        <v>6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0.49331385092239788</v>
      </c>
      <c r="BA47" s="3">
        <f t="shared" ca="1" si="0"/>
        <v>33</v>
      </c>
      <c r="BC47" s="1">
        <v>47</v>
      </c>
      <c r="BD47" s="1">
        <v>6</v>
      </c>
      <c r="BE47" s="1">
        <v>1</v>
      </c>
      <c r="BH47" s="4">
        <f t="shared" ca="1" si="6"/>
        <v>0.75932720857893188</v>
      </c>
      <c r="BI47" s="3">
        <f t="shared" ca="1" si="1"/>
        <v>12</v>
      </c>
      <c r="BJ47" s="1"/>
      <c r="BK47" s="1">
        <v>47</v>
      </c>
      <c r="BL47" s="1">
        <v>6</v>
      </c>
      <c r="BM47" s="1">
        <v>1</v>
      </c>
      <c r="BP47" s="4">
        <f t="shared" ca="1" si="7"/>
        <v>5.6876973988166712E-2</v>
      </c>
      <c r="BQ47" s="3">
        <f t="shared" ca="1" si="2"/>
        <v>55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7</v>
      </c>
      <c r="Z48" s="28" t="str">
        <f t="shared" ca="1" si="85"/>
        <v/>
      </c>
      <c r="AB48" s="1">
        <v>4</v>
      </c>
      <c r="AC48" s="28">
        <f t="shared" ca="1" si="79"/>
        <v>6</v>
      </c>
      <c r="AD48" s="28" t="str">
        <f t="shared" ca="1" si="80"/>
        <v/>
      </c>
      <c r="AF48" s="1">
        <v>4</v>
      </c>
      <c r="AG48" s="28">
        <f t="shared" ca="1" si="81"/>
        <v>8</v>
      </c>
      <c r="AH48" s="28" t="str">
        <f t="shared" ca="1" si="82"/>
        <v/>
      </c>
      <c r="AJ48" s="1">
        <v>4</v>
      </c>
      <c r="AK48" s="28">
        <f t="shared" ca="1" si="83"/>
        <v>9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0.41703859150275502</v>
      </c>
      <c r="BA48" s="3">
        <f t="shared" ca="1" si="0"/>
        <v>42</v>
      </c>
      <c r="BC48" s="1">
        <v>48</v>
      </c>
      <c r="BD48" s="1">
        <v>6</v>
      </c>
      <c r="BE48" s="1">
        <v>2</v>
      </c>
      <c r="BH48" s="4">
        <f t="shared" ca="1" si="6"/>
        <v>0.35127794794303435</v>
      </c>
      <c r="BI48" s="3">
        <f t="shared" ca="1" si="1"/>
        <v>37</v>
      </c>
      <c r="BK48" s="1">
        <v>48</v>
      </c>
      <c r="BL48" s="1">
        <v>6</v>
      </c>
      <c r="BM48" s="1">
        <v>2</v>
      </c>
      <c r="BP48" s="4">
        <f t="shared" ca="1" si="7"/>
        <v>0.75689816967343426</v>
      </c>
      <c r="BQ48" s="3">
        <f t="shared" ca="1" si="2"/>
        <v>12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6</v>
      </c>
      <c r="Z49" s="28" t="str">
        <f t="shared" ca="1" si="85"/>
        <v/>
      </c>
      <c r="AB49" s="1">
        <v>5</v>
      </c>
      <c r="AC49" s="28">
        <f t="shared" ca="1" si="79"/>
        <v>4</v>
      </c>
      <c r="AD49" s="28" t="str">
        <f t="shared" ca="1" si="80"/>
        <v/>
      </c>
      <c r="AF49" s="1">
        <v>5</v>
      </c>
      <c r="AG49" s="28">
        <f t="shared" ca="1" si="81"/>
        <v>3</v>
      </c>
      <c r="AH49" s="28" t="str">
        <f t="shared" ca="1" si="82"/>
        <v/>
      </c>
      <c r="AJ49" s="1">
        <v>5</v>
      </c>
      <c r="AK49" s="28">
        <f t="shared" ca="1" si="83"/>
        <v>7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0.26459216097818516</v>
      </c>
      <c r="BA49" s="3">
        <f t="shared" ca="1" si="0"/>
        <v>50</v>
      </c>
      <c r="BC49" s="1">
        <v>49</v>
      </c>
      <c r="BD49" s="1">
        <v>6</v>
      </c>
      <c r="BE49" s="1">
        <v>3</v>
      </c>
      <c r="BH49" s="4">
        <f t="shared" ca="1" si="6"/>
        <v>0.29567396163243986</v>
      </c>
      <c r="BI49" s="3">
        <f t="shared" ca="1" si="1"/>
        <v>40</v>
      </c>
      <c r="BK49" s="1">
        <v>49</v>
      </c>
      <c r="BL49" s="1">
        <v>6</v>
      </c>
      <c r="BM49" s="1">
        <v>3</v>
      </c>
      <c r="BP49" s="4">
        <f t="shared" ca="1" si="7"/>
        <v>0.73652135793067519</v>
      </c>
      <c r="BQ49" s="3">
        <f t="shared" ca="1" si="2"/>
        <v>14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4</v>
      </c>
      <c r="Z50" s="28" t="str">
        <f t="shared" ca="1" si="85"/>
        <v/>
      </c>
      <c r="AB50" s="1">
        <v>6</v>
      </c>
      <c r="AC50" s="28">
        <f t="shared" ca="1" si="79"/>
        <v>8</v>
      </c>
      <c r="AD50" s="28" t="str">
        <f t="shared" ca="1" si="80"/>
        <v/>
      </c>
      <c r="AF50" s="1">
        <v>6</v>
      </c>
      <c r="AG50" s="28">
        <f t="shared" ca="1" si="81"/>
        <v>6</v>
      </c>
      <c r="AH50" s="28" t="str">
        <f t="shared" ca="1" si="82"/>
        <v/>
      </c>
      <c r="AJ50" s="1">
        <v>6</v>
      </c>
      <c r="AK50" s="28">
        <f t="shared" ca="1" si="83"/>
        <v>6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0.61926565152573421</v>
      </c>
      <c r="BA50" s="3">
        <f t="shared" ca="1" si="0"/>
        <v>23</v>
      </c>
      <c r="BC50" s="1">
        <v>50</v>
      </c>
      <c r="BD50" s="1">
        <v>7</v>
      </c>
      <c r="BE50" s="1">
        <v>0</v>
      </c>
      <c r="BH50" s="4">
        <f t="shared" ca="1" si="6"/>
        <v>1.6435600802986894E-2</v>
      </c>
      <c r="BI50" s="3">
        <f t="shared" ca="1" si="1"/>
        <v>54</v>
      </c>
      <c r="BK50" s="1">
        <v>50</v>
      </c>
      <c r="BL50" s="1">
        <v>7</v>
      </c>
      <c r="BM50" s="1">
        <v>0</v>
      </c>
      <c r="BP50" s="4">
        <f t="shared" ca="1" si="7"/>
        <v>0.99584178475387608</v>
      </c>
      <c r="BQ50" s="3">
        <f t="shared" ca="1" si="2"/>
        <v>1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3</v>
      </c>
      <c r="Z51" s="28" t="str">
        <f t="shared" ca="1" si="85"/>
        <v/>
      </c>
      <c r="AB51" s="1">
        <v>7</v>
      </c>
      <c r="AC51" s="28">
        <f t="shared" ca="1" si="79"/>
        <v>8</v>
      </c>
      <c r="AD51" s="28" t="str">
        <f t="shared" ca="1" si="80"/>
        <v/>
      </c>
      <c r="AF51" s="1">
        <v>7</v>
      </c>
      <c r="AG51" s="28">
        <f t="shared" ca="1" si="81"/>
        <v>2</v>
      </c>
      <c r="AH51" s="28" t="str">
        <f t="shared" ca="1" si="82"/>
        <v/>
      </c>
      <c r="AJ51" s="1">
        <v>7</v>
      </c>
      <c r="AK51" s="28">
        <f t="shared" ca="1" si="83"/>
        <v>5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0.33524533810852986</v>
      </c>
      <c r="BA51" s="3">
        <f t="shared" ca="1" si="0"/>
        <v>45</v>
      </c>
      <c r="BC51" s="1">
        <v>51</v>
      </c>
      <c r="BD51" s="1">
        <v>7</v>
      </c>
      <c r="BE51" s="1">
        <v>1</v>
      </c>
      <c r="BH51" s="4">
        <f t="shared" ca="1" si="6"/>
        <v>0.77966055416291113</v>
      </c>
      <c r="BI51" s="3">
        <f t="shared" ca="1" si="1"/>
        <v>10</v>
      </c>
      <c r="BK51" s="1">
        <v>51</v>
      </c>
      <c r="BL51" s="1">
        <v>7</v>
      </c>
      <c r="BM51" s="1">
        <v>1</v>
      </c>
      <c r="BP51" s="4">
        <f t="shared" ca="1" si="7"/>
        <v>6.9562429864463704E-2</v>
      </c>
      <c r="BQ51" s="3">
        <f t="shared" ca="1" si="2"/>
        <v>53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5</v>
      </c>
      <c r="Z52" s="28" t="str">
        <f t="shared" ca="1" si="85"/>
        <v/>
      </c>
      <c r="AB52" s="1">
        <v>8</v>
      </c>
      <c r="AC52" s="28">
        <f t="shared" ca="1" si="79"/>
        <v>6</v>
      </c>
      <c r="AD52" s="28" t="str">
        <f t="shared" ca="1" si="80"/>
        <v/>
      </c>
      <c r="AF52" s="1">
        <v>8</v>
      </c>
      <c r="AG52" s="28">
        <f t="shared" ca="1" si="81"/>
        <v>8</v>
      </c>
      <c r="AH52" s="28" t="str">
        <f t="shared" ca="1" si="82"/>
        <v/>
      </c>
      <c r="AJ52" s="1">
        <v>8</v>
      </c>
      <c r="AK52" s="28">
        <f t="shared" ca="1" si="83"/>
        <v>9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0.44948298477355453</v>
      </c>
      <c r="BA52" s="3">
        <f t="shared" ca="1" si="0"/>
        <v>38</v>
      </c>
      <c r="BC52" s="1">
        <v>52</v>
      </c>
      <c r="BD52" s="1">
        <v>7</v>
      </c>
      <c r="BE52" s="1">
        <v>2</v>
      </c>
      <c r="BH52" s="4">
        <f t="shared" ca="1" si="6"/>
        <v>3.1138084565168311E-2</v>
      </c>
      <c r="BI52" s="3">
        <f t="shared" ca="1" si="1"/>
        <v>53</v>
      </c>
      <c r="BK52" s="1">
        <v>52</v>
      </c>
      <c r="BL52" s="1">
        <v>7</v>
      </c>
      <c r="BM52" s="1">
        <v>2</v>
      </c>
      <c r="BP52" s="4">
        <f t="shared" ca="1" si="7"/>
        <v>7.5742773562868182E-2</v>
      </c>
      <c r="BQ52" s="3">
        <f t="shared" ca="1" si="2"/>
        <v>51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9</v>
      </c>
      <c r="Z53" s="28" t="str">
        <f t="shared" ca="1" si="85"/>
        <v/>
      </c>
      <c r="AB53" s="1">
        <v>9</v>
      </c>
      <c r="AC53" s="28">
        <f t="shared" ca="1" si="79"/>
        <v>9</v>
      </c>
      <c r="AD53" s="28" t="str">
        <f t="shared" ca="1" si="80"/>
        <v/>
      </c>
      <c r="AF53" s="1">
        <v>9</v>
      </c>
      <c r="AG53" s="28">
        <f t="shared" ca="1" si="81"/>
        <v>6</v>
      </c>
      <c r="AH53" s="28" t="str">
        <f t="shared" ca="1" si="82"/>
        <v/>
      </c>
      <c r="AJ53" s="1">
        <v>9</v>
      </c>
      <c r="AK53" s="28">
        <f t="shared" ca="1" si="83"/>
        <v>6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0.74885628467832432</v>
      </c>
      <c r="BA53" s="3">
        <f t="shared" ca="1" si="0"/>
        <v>13</v>
      </c>
      <c r="BC53" s="1">
        <v>53</v>
      </c>
      <c r="BD53" s="1">
        <v>8</v>
      </c>
      <c r="BE53" s="1">
        <v>0</v>
      </c>
      <c r="BH53" s="4">
        <f t="shared" ca="1" si="6"/>
        <v>0.14385985820371439</v>
      </c>
      <c r="BI53" s="3">
        <f t="shared" ca="1" si="1"/>
        <v>47</v>
      </c>
      <c r="BK53" s="1">
        <v>53</v>
      </c>
      <c r="BL53" s="1">
        <v>8</v>
      </c>
      <c r="BM53" s="1">
        <v>0</v>
      </c>
      <c r="BP53" s="4">
        <f t="shared" ca="1" si="7"/>
        <v>6.7342923901346219E-2</v>
      </c>
      <c r="BQ53" s="3">
        <f t="shared" ca="1" si="2"/>
        <v>54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3</v>
      </c>
      <c r="Z54" s="28" t="str">
        <f t="shared" ca="1" si="85"/>
        <v/>
      </c>
      <c r="AB54" s="1">
        <v>10</v>
      </c>
      <c r="AC54" s="28">
        <f t="shared" ca="1" si="79"/>
        <v>5</v>
      </c>
      <c r="AD54" s="28" t="str">
        <f t="shared" ca="1" si="80"/>
        <v/>
      </c>
      <c r="AF54" s="1">
        <v>10</v>
      </c>
      <c r="AG54" s="28">
        <f t="shared" ca="1" si="81"/>
        <v>6</v>
      </c>
      <c r="AH54" s="28" t="str">
        <f t="shared" ca="1" si="82"/>
        <v/>
      </c>
      <c r="AJ54" s="1">
        <v>10</v>
      </c>
      <c r="AK54" s="28">
        <f t="shared" ca="1" si="83"/>
        <v>5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0.29444013779948008</v>
      </c>
      <c r="BA54" s="3">
        <f t="shared" ca="1" si="0"/>
        <v>47</v>
      </c>
      <c r="BC54" s="32">
        <v>54</v>
      </c>
      <c r="BD54" s="1">
        <v>8</v>
      </c>
      <c r="BE54" s="1">
        <v>1</v>
      </c>
      <c r="BH54" s="4">
        <f t="shared" ca="1" si="6"/>
        <v>0.11033075082947563</v>
      </c>
      <c r="BI54" s="3">
        <f t="shared" ca="1" si="1"/>
        <v>49</v>
      </c>
      <c r="BK54" s="32">
        <v>54</v>
      </c>
      <c r="BL54" s="1">
        <v>8</v>
      </c>
      <c r="BM54" s="1">
        <v>1</v>
      </c>
      <c r="BP54" s="4">
        <f t="shared" ca="1" si="7"/>
        <v>0.84500058132748923</v>
      </c>
      <c r="BQ54" s="3">
        <f t="shared" ca="1" si="2"/>
        <v>5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5</v>
      </c>
      <c r="Z55" s="28" t="str">
        <f t="shared" ca="1" si="85"/>
        <v/>
      </c>
      <c r="AB55" s="1">
        <v>11</v>
      </c>
      <c r="AC55" s="28">
        <f t="shared" ca="1" si="79"/>
        <v>4</v>
      </c>
      <c r="AD55" s="28" t="str">
        <f t="shared" ca="1" si="80"/>
        <v/>
      </c>
      <c r="AF55" s="1">
        <v>11</v>
      </c>
      <c r="AG55" s="28">
        <f t="shared" ca="1" si="81"/>
        <v>1</v>
      </c>
      <c r="AH55" s="28" t="str">
        <f t="shared" ca="1" si="82"/>
        <v/>
      </c>
      <c r="AJ55" s="1">
        <v>11</v>
      </c>
      <c r="AK55" s="28">
        <f t="shared" ca="1" si="83"/>
        <v>3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0.84757946049532051</v>
      </c>
      <c r="BA55" s="3">
        <f t="shared" ca="1" si="0"/>
        <v>7</v>
      </c>
      <c r="BC55" s="32">
        <v>55</v>
      </c>
      <c r="BD55" s="1">
        <v>9</v>
      </c>
      <c r="BE55" s="1">
        <v>0</v>
      </c>
      <c r="BH55" s="4">
        <f t="shared" ca="1" si="6"/>
        <v>0.6066572892423937</v>
      </c>
      <c r="BI55" s="3">
        <f t="shared" ca="1" si="1"/>
        <v>21</v>
      </c>
      <c r="BK55" s="32">
        <v>55</v>
      </c>
      <c r="BL55" s="1">
        <v>9</v>
      </c>
      <c r="BM55" s="1">
        <v>0</v>
      </c>
      <c r="BP55" s="4">
        <f t="shared" ca="1" si="7"/>
        <v>0.91574462646150157</v>
      </c>
      <c r="BQ55" s="3">
        <f t="shared" ca="1" si="2"/>
        <v>4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7</v>
      </c>
      <c r="Z56" s="28" t="str">
        <f t="shared" ca="1" si="85"/>
        <v/>
      </c>
      <c r="AB56" s="1">
        <v>12</v>
      </c>
      <c r="AC56" s="28">
        <f t="shared" ca="1" si="79"/>
        <v>7</v>
      </c>
      <c r="AD56" s="28" t="str">
        <f t="shared" ca="1" si="80"/>
        <v/>
      </c>
      <c r="AF56" s="1">
        <v>12</v>
      </c>
      <c r="AG56" s="28">
        <f t="shared" ca="1" si="81"/>
        <v>8</v>
      </c>
      <c r="AH56" s="28" t="str">
        <f t="shared" ca="1" si="82"/>
        <v/>
      </c>
      <c r="AJ56" s="1">
        <v>12</v>
      </c>
      <c r="AK56" s="28">
        <f t="shared" ca="1" si="83"/>
        <v>7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YvO8SV+e7VHENdYhfdKymdEgGRUokH9NsXf0hDQ+nYKrI0BUdsf7pWaHplVKtuAV/P+tvoiJM4njTRqxidOJtw==" saltValue="es6v6R2DSi+CFeyko0Q4Pw==" spinCount="100000" sheet="1" objects="1" scenarios="1" selectLockedCells="1"/>
  <mergeCells count="10">
    <mergeCell ref="A24:S24"/>
    <mergeCell ref="T24:U24"/>
    <mergeCell ref="C25:F25"/>
    <mergeCell ref="G25:J25"/>
    <mergeCell ref="K25:T25"/>
    <mergeCell ref="A1:S1"/>
    <mergeCell ref="T1:U1"/>
    <mergeCell ref="C2:F2"/>
    <mergeCell ref="G2:J2"/>
    <mergeCell ref="L2:T2"/>
  </mergeCells>
  <phoneticPr fontId="6"/>
  <conditionalFormatting sqref="C12">
    <cfRule type="cellIs" dxfId="179" priority="170" operator="equal">
      <formula>0</formula>
    </cfRule>
  </conditionalFormatting>
  <conditionalFormatting sqref="J12">
    <cfRule type="cellIs" dxfId="178" priority="172" operator="equal">
      <formula>0</formula>
    </cfRule>
  </conditionalFormatting>
  <conditionalFormatting sqref="C22">
    <cfRule type="cellIs" dxfId="177" priority="158" operator="equal">
      <formula>0</formula>
    </cfRule>
  </conditionalFormatting>
  <conditionalFormatting sqref="Q12">
    <cfRule type="cellIs" dxfId="176" priority="174" operator="equal">
      <formula>0</formula>
    </cfRule>
  </conditionalFormatting>
  <conditionalFormatting sqref="J22">
    <cfRule type="cellIs" dxfId="175" priority="160" operator="equal">
      <formula>0</formula>
    </cfRule>
  </conditionalFormatting>
  <conditionalFormatting sqref="Q7">
    <cfRule type="cellIs" dxfId="174" priority="176" operator="equal">
      <formula>0</formula>
    </cfRule>
  </conditionalFormatting>
  <conditionalFormatting sqref="Q17">
    <cfRule type="cellIs" dxfId="173" priority="164" operator="equal">
      <formula>0</formula>
    </cfRule>
  </conditionalFormatting>
  <conditionalFormatting sqref="Q22">
    <cfRule type="cellIs" dxfId="172" priority="162" operator="equal">
      <formula>0</formula>
    </cfRule>
  </conditionalFormatting>
  <conditionalFormatting sqref="J7">
    <cfRule type="cellIs" dxfId="171" priority="178" operator="equal">
      <formula>0</formula>
    </cfRule>
  </conditionalFormatting>
  <conditionalFormatting sqref="C7">
    <cfRule type="cellIs" dxfId="170" priority="180" operator="equal">
      <formula>0</formula>
    </cfRule>
  </conditionalFormatting>
  <conditionalFormatting sqref="D7">
    <cfRule type="expression" dxfId="169" priority="179">
      <formula>AVD(C7=0,D7=0)</formula>
    </cfRule>
  </conditionalFormatting>
  <conditionalFormatting sqref="K7">
    <cfRule type="expression" dxfId="168" priority="177">
      <formula>AVD(J7=0,K7=0)</formula>
    </cfRule>
  </conditionalFormatting>
  <conditionalFormatting sqref="R7">
    <cfRule type="expression" dxfId="167" priority="175">
      <formula>AVD(Q7=0,R7=0)</formula>
    </cfRule>
  </conditionalFormatting>
  <conditionalFormatting sqref="R12">
    <cfRule type="expression" dxfId="166" priority="173">
      <formula>AVD(Q12=0,R12=0)</formula>
    </cfRule>
  </conditionalFormatting>
  <conditionalFormatting sqref="K12">
    <cfRule type="expression" dxfId="165" priority="171">
      <formula>AVD(J12=0,K12=0)</formula>
    </cfRule>
  </conditionalFormatting>
  <conditionalFormatting sqref="D12">
    <cfRule type="expression" dxfId="164" priority="169">
      <formula>AVD(C12=0,D12=0)</formula>
    </cfRule>
  </conditionalFormatting>
  <conditionalFormatting sqref="C17">
    <cfRule type="cellIs" dxfId="163" priority="168" operator="equal">
      <formula>0</formula>
    </cfRule>
  </conditionalFormatting>
  <conditionalFormatting sqref="D17">
    <cfRule type="expression" dxfId="162" priority="167">
      <formula>AVD(C17=0,D17=0)</formula>
    </cfRule>
  </conditionalFormatting>
  <conditionalFormatting sqref="J17">
    <cfRule type="cellIs" dxfId="161" priority="166" operator="equal">
      <formula>0</formula>
    </cfRule>
  </conditionalFormatting>
  <conditionalFormatting sqref="K17">
    <cfRule type="expression" dxfId="160" priority="165">
      <formula>AVD(J17=0,K17=0)</formula>
    </cfRule>
  </conditionalFormatting>
  <conditionalFormatting sqref="R17">
    <cfRule type="expression" dxfId="159" priority="163">
      <formula>AVD(Q17=0,R17=0)</formula>
    </cfRule>
  </conditionalFormatting>
  <conditionalFormatting sqref="R22">
    <cfRule type="expression" dxfId="158" priority="161">
      <formula>AVD(Q22=0,R22=0)</formula>
    </cfRule>
  </conditionalFormatting>
  <conditionalFormatting sqref="K22">
    <cfRule type="expression" dxfId="157" priority="159">
      <formula>AVD(J22=0,K22=0)</formula>
    </cfRule>
  </conditionalFormatting>
  <conditionalFormatting sqref="D22">
    <cfRule type="expression" dxfId="156" priority="157">
      <formula>AVD(C22=0,D22=0)</formula>
    </cfRule>
  </conditionalFormatting>
  <conditionalFormatting sqref="B30">
    <cfRule type="cellIs" dxfId="155" priority="156" operator="equal">
      <formula>0</formula>
    </cfRule>
  </conditionalFormatting>
  <conditionalFormatting sqref="I30">
    <cfRule type="cellIs" dxfId="154" priority="155" operator="equal">
      <formula>0</formula>
    </cfRule>
  </conditionalFormatting>
  <conditionalFormatting sqref="P30">
    <cfRule type="cellIs" dxfId="153" priority="154" operator="equal">
      <formula>0</formula>
    </cfRule>
  </conditionalFormatting>
  <conditionalFormatting sqref="B35">
    <cfRule type="cellIs" dxfId="152" priority="153" operator="equal">
      <formula>0</formula>
    </cfRule>
  </conditionalFormatting>
  <conditionalFormatting sqref="I35">
    <cfRule type="cellIs" dxfId="151" priority="152" operator="equal">
      <formula>0</formula>
    </cfRule>
  </conditionalFormatting>
  <conditionalFormatting sqref="P35">
    <cfRule type="cellIs" dxfId="150" priority="151" operator="equal">
      <formula>0</formula>
    </cfRule>
  </conditionalFormatting>
  <conditionalFormatting sqref="P40">
    <cfRule type="cellIs" dxfId="149" priority="150" operator="equal">
      <formula>0</formula>
    </cfRule>
  </conditionalFormatting>
  <conditionalFormatting sqref="I40">
    <cfRule type="cellIs" dxfId="148" priority="149" operator="equal">
      <formula>0</formula>
    </cfRule>
  </conditionalFormatting>
  <conditionalFormatting sqref="B40">
    <cfRule type="cellIs" dxfId="147" priority="148" operator="equal">
      <formula>0</formula>
    </cfRule>
  </conditionalFormatting>
  <conditionalFormatting sqref="B45">
    <cfRule type="cellIs" dxfId="146" priority="147" operator="equal">
      <formula>0</formula>
    </cfRule>
  </conditionalFormatting>
  <conditionalFormatting sqref="I45">
    <cfRule type="cellIs" dxfId="145" priority="146" operator="equal">
      <formula>0</formula>
    </cfRule>
  </conditionalFormatting>
  <conditionalFormatting sqref="P45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0">
    <cfRule type="expression" dxfId="123" priority="124">
      <formula>AND(Q10=0,R10=0)</formula>
    </cfRule>
  </conditionalFormatting>
  <conditionalFormatting sqref="R11">
    <cfRule type="expression" dxfId="122" priority="123">
      <formula>AND(Q11=0,R11=0)</formula>
    </cfRule>
  </conditionalFormatting>
  <conditionalFormatting sqref="S10">
    <cfRule type="expression" dxfId="121" priority="122">
      <formula>AND(Q10=0,R10=0,S10=0)</formula>
    </cfRule>
  </conditionalFormatting>
  <conditionalFormatting sqref="S11">
    <cfRule type="expression" dxfId="120" priority="121">
      <formula>AND(Q11=0,R11=0,S11=0)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0">
    <cfRule type="expression" dxfId="117" priority="118">
      <formula>AND(J10=0,K10=0)</formula>
    </cfRule>
  </conditionalFormatting>
  <conditionalFormatting sqref="K11">
    <cfRule type="expression" dxfId="116" priority="117">
      <formula>AND(J11=0,K11=0)</formula>
    </cfRule>
  </conditionalFormatting>
  <conditionalFormatting sqref="L10">
    <cfRule type="expression" dxfId="115" priority="116">
      <formula>AND(J10=0,K10=0,L10=0)</formula>
    </cfRule>
  </conditionalFormatting>
  <conditionalFormatting sqref="L11">
    <cfRule type="expression" dxfId="114" priority="115">
      <formula>AND(J11=0,K11=0,L11=0)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0">
    <cfRule type="expression" dxfId="111" priority="112">
      <formula>AND(C10=0,D10=0)</formula>
    </cfRule>
  </conditionalFormatting>
  <conditionalFormatting sqref="D11">
    <cfRule type="expression" dxfId="110" priority="111">
      <formula>AND(C11=0,D11=0)</formula>
    </cfRule>
  </conditionalFormatting>
  <conditionalFormatting sqref="E10">
    <cfRule type="expression" dxfId="109" priority="110">
      <formula>AND(C10=0,D10=0,E10=0)</formula>
    </cfRule>
  </conditionalFormatting>
  <conditionalFormatting sqref="E11">
    <cfRule type="expression" dxfId="108" priority="109">
      <formula>AND(C11=0,D11=0,E11=0)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5">
    <cfRule type="expression" dxfId="105" priority="106">
      <formula>AND(C15=0,D15=0)</formula>
    </cfRule>
  </conditionalFormatting>
  <conditionalFormatting sqref="D16">
    <cfRule type="expression" dxfId="104" priority="105">
      <formula>AND(C16=0,D16=0)</formula>
    </cfRule>
  </conditionalFormatting>
  <conditionalFormatting sqref="E15">
    <cfRule type="expression" dxfId="103" priority="104">
      <formula>AND(C15=0,D15=0,E15=0)</formula>
    </cfRule>
  </conditionalFormatting>
  <conditionalFormatting sqref="E16">
    <cfRule type="expression" dxfId="102" priority="103">
      <formula>AND(C16=0,D16=0,E16=0)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5">
    <cfRule type="expression" dxfId="99" priority="100">
      <formula>AND(J15=0,K15=0)</formula>
    </cfRule>
  </conditionalFormatting>
  <conditionalFormatting sqref="K16">
    <cfRule type="expression" dxfId="98" priority="99">
      <formula>AND(J16=0,K16=0)</formula>
    </cfRule>
  </conditionalFormatting>
  <conditionalFormatting sqref="L15">
    <cfRule type="expression" dxfId="97" priority="98">
      <formula>AND(J15=0,K15=0,L15=0)</formula>
    </cfRule>
  </conditionalFormatting>
  <conditionalFormatting sqref="L16">
    <cfRule type="expression" dxfId="96" priority="97">
      <formula>AND(J16=0,K16=0,L16=0)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5">
    <cfRule type="expression" dxfId="93" priority="94">
      <formula>AND(Q15=0,R15=0)</formula>
    </cfRule>
  </conditionalFormatting>
  <conditionalFormatting sqref="R16">
    <cfRule type="expression" dxfId="92" priority="93">
      <formula>AND(Q16=0,R16=0)</formula>
    </cfRule>
  </conditionalFormatting>
  <conditionalFormatting sqref="S15">
    <cfRule type="expression" dxfId="91" priority="92">
      <formula>AND(Q15=0,R15=0,S15=0)</formula>
    </cfRule>
  </conditionalFormatting>
  <conditionalFormatting sqref="S16">
    <cfRule type="expression" dxfId="90" priority="91">
      <formula>AND(Q16=0,R16=0,S16=0)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0">
    <cfRule type="expression" dxfId="87" priority="88">
      <formula>AND(Q20=0,R20=0)</formula>
    </cfRule>
  </conditionalFormatting>
  <conditionalFormatting sqref="R21">
    <cfRule type="expression" dxfId="86" priority="87">
      <formula>AND(Q21=0,R21=0)</formula>
    </cfRule>
  </conditionalFormatting>
  <conditionalFormatting sqref="S20">
    <cfRule type="expression" dxfId="85" priority="86">
      <formula>AND(Q20=0,R20=0,S20=0)</formula>
    </cfRule>
  </conditionalFormatting>
  <conditionalFormatting sqref="S21">
    <cfRule type="expression" dxfId="84" priority="85">
      <formula>AND(Q21=0,R21=0,S21=0)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0">
    <cfRule type="expression" dxfId="81" priority="82">
      <formula>AND(J20=0,K20=0)</formula>
    </cfRule>
  </conditionalFormatting>
  <conditionalFormatting sqref="K21">
    <cfRule type="expression" dxfId="80" priority="81">
      <formula>AND(J21=0,K21=0)</formula>
    </cfRule>
  </conditionalFormatting>
  <conditionalFormatting sqref="L20">
    <cfRule type="expression" dxfId="79" priority="80">
      <formula>AND(J20=0,K20=0,L20=0)</formula>
    </cfRule>
  </conditionalFormatting>
  <conditionalFormatting sqref="L21">
    <cfRule type="expression" dxfId="78" priority="79">
      <formula>AND(J21=0,K21=0,L21=0)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0">
    <cfRule type="expression" dxfId="75" priority="76">
      <formula>AND(C20=0,D20=0)</formula>
    </cfRule>
  </conditionalFormatting>
  <conditionalFormatting sqref="D21">
    <cfRule type="expression" dxfId="74" priority="75">
      <formula>AND(C21=0,D21=0)</formula>
    </cfRule>
  </conditionalFormatting>
  <conditionalFormatting sqref="E20">
    <cfRule type="expression" dxfId="73" priority="74">
      <formula>AND(C20=0,D20=0,E20=0)</formula>
    </cfRule>
  </conditionalFormatting>
  <conditionalFormatting sqref="E21">
    <cfRule type="expression" dxfId="72" priority="73">
      <formula>AND(C21=0,D21=0,E21=0)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8">
    <cfRule type="expression" dxfId="69" priority="70">
      <formula>AND(C28=0,D28=0)</formula>
    </cfRule>
  </conditionalFormatting>
  <conditionalFormatting sqref="D29">
    <cfRule type="expression" dxfId="68" priority="69">
      <formula>AND(C29=0,D29=0)</formula>
    </cfRule>
  </conditionalFormatting>
  <conditionalFormatting sqref="E28">
    <cfRule type="expression" dxfId="67" priority="68">
      <formula>AND(C28=0,D28=0,E28=0)</formula>
    </cfRule>
  </conditionalFormatting>
  <conditionalFormatting sqref="E29">
    <cfRule type="expression" dxfId="66" priority="67">
      <formula>AND(C29=0,D29=0,E29=0)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8">
    <cfRule type="expression" dxfId="63" priority="64">
      <formula>AND(J28=0,K28=0)</formula>
    </cfRule>
  </conditionalFormatting>
  <conditionalFormatting sqref="K29">
    <cfRule type="expression" dxfId="62" priority="63">
      <formula>AND(J29=0,K29=0)</formula>
    </cfRule>
  </conditionalFormatting>
  <conditionalFormatting sqref="L28">
    <cfRule type="expression" dxfId="61" priority="62">
      <formula>AND(J28=0,K28=0,L28=0)</formula>
    </cfRule>
  </conditionalFormatting>
  <conditionalFormatting sqref="L29">
    <cfRule type="expression" dxfId="60" priority="61">
      <formula>AND(J29=0,K29=0,L29=0)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8">
    <cfRule type="expression" dxfId="57" priority="58">
      <formula>AND(Q28=0,R28=0)</formula>
    </cfRule>
  </conditionalFormatting>
  <conditionalFormatting sqref="R29">
    <cfRule type="expression" dxfId="56" priority="57">
      <formula>AND(Q29=0,R29=0)</formula>
    </cfRule>
  </conditionalFormatting>
  <conditionalFormatting sqref="S28">
    <cfRule type="expression" dxfId="55" priority="56">
      <formula>AND(Q28=0,R28=0,S28=0)</formula>
    </cfRule>
  </conditionalFormatting>
  <conditionalFormatting sqref="S29">
    <cfRule type="expression" dxfId="54" priority="55">
      <formula>AND(Q29=0,R29=0,S29=0)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3">
    <cfRule type="expression" dxfId="51" priority="52">
      <formula>AND(Q33=0,R33=0)</formula>
    </cfRule>
  </conditionalFormatting>
  <conditionalFormatting sqref="R34">
    <cfRule type="expression" dxfId="50" priority="51">
      <formula>AND(Q34=0,R34=0)</formula>
    </cfRule>
  </conditionalFormatting>
  <conditionalFormatting sqref="S33">
    <cfRule type="expression" dxfId="49" priority="50">
      <formula>AND(Q33=0,R33=0,S33=0)</formula>
    </cfRule>
  </conditionalFormatting>
  <conditionalFormatting sqref="S34">
    <cfRule type="expression" dxfId="48" priority="49">
      <formula>AND(Q34=0,R34=0,S34=0)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3">
    <cfRule type="expression" dxfId="45" priority="46">
      <formula>AND(J33=0,K33=0)</formula>
    </cfRule>
  </conditionalFormatting>
  <conditionalFormatting sqref="K34">
    <cfRule type="expression" dxfId="44" priority="45">
      <formula>AND(J34=0,K34=0)</formula>
    </cfRule>
  </conditionalFormatting>
  <conditionalFormatting sqref="L33">
    <cfRule type="expression" dxfId="43" priority="44">
      <formula>AND(J33=0,K33=0,L33=0)</formula>
    </cfRule>
  </conditionalFormatting>
  <conditionalFormatting sqref="L34">
    <cfRule type="expression" dxfId="42" priority="43">
      <formula>AND(J34=0,K34=0,L34=0)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3">
    <cfRule type="expression" dxfId="39" priority="40">
      <formula>AND(C33=0,D33=0)</formula>
    </cfRule>
  </conditionalFormatting>
  <conditionalFormatting sqref="D34">
    <cfRule type="expression" dxfId="38" priority="39">
      <formula>AND(C34=0,D34=0)</formula>
    </cfRule>
  </conditionalFormatting>
  <conditionalFormatting sqref="E33">
    <cfRule type="expression" dxfId="37" priority="38">
      <formula>AND(C33=0,D33=0,E33=0)</formula>
    </cfRule>
  </conditionalFormatting>
  <conditionalFormatting sqref="E34">
    <cfRule type="expression" dxfId="36" priority="37">
      <formula>AND(C34=0,D34=0,E34=0)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8">
    <cfRule type="expression" dxfId="33" priority="34">
      <formula>AND(C38=0,D38=0)</formula>
    </cfRule>
  </conditionalFormatting>
  <conditionalFormatting sqref="D39">
    <cfRule type="expression" dxfId="32" priority="33">
      <formula>AND(C39=0,D39=0)</formula>
    </cfRule>
  </conditionalFormatting>
  <conditionalFormatting sqref="E38">
    <cfRule type="expression" dxfId="31" priority="32">
      <formula>AND(C38=0,D38=0,E38=0)</formula>
    </cfRule>
  </conditionalFormatting>
  <conditionalFormatting sqref="E39">
    <cfRule type="expression" dxfId="30" priority="31">
      <formula>AND(C39=0,D39=0,E39=0)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8">
    <cfRule type="expression" dxfId="27" priority="28">
      <formula>AND(J38=0,K38=0)</formula>
    </cfRule>
  </conditionalFormatting>
  <conditionalFormatting sqref="K39">
    <cfRule type="expression" dxfId="26" priority="27">
      <formula>AND(J39=0,K39=0)</formula>
    </cfRule>
  </conditionalFormatting>
  <conditionalFormatting sqref="L38">
    <cfRule type="expression" dxfId="25" priority="26">
      <formula>AND(J38=0,K38=0,L38=0)</formula>
    </cfRule>
  </conditionalFormatting>
  <conditionalFormatting sqref="L39">
    <cfRule type="expression" dxfId="24" priority="25">
      <formula>AND(J39=0,K39=0,L39=0)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8">
    <cfRule type="expression" dxfId="21" priority="22">
      <formula>AND(Q38=0,R38=0)</formula>
    </cfRule>
  </conditionalFormatting>
  <conditionalFormatting sqref="R39">
    <cfRule type="expression" dxfId="20" priority="21">
      <formula>AND(Q39=0,R39=0)</formula>
    </cfRule>
  </conditionalFormatting>
  <conditionalFormatting sqref="S38">
    <cfRule type="expression" dxfId="19" priority="20">
      <formula>AND(Q38=0,R38=0,S38=0)</formula>
    </cfRule>
  </conditionalFormatting>
  <conditionalFormatting sqref="S39">
    <cfRule type="expression" dxfId="18" priority="19">
      <formula>AND(Q39=0,R39=0,S39=0)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3">
    <cfRule type="expression" dxfId="15" priority="16">
      <formula>AND(Q43=0,R43=0)</formula>
    </cfRule>
  </conditionalFormatting>
  <conditionalFormatting sqref="R44">
    <cfRule type="expression" dxfId="14" priority="15">
      <formula>AND(Q44=0,R44=0)</formula>
    </cfRule>
  </conditionalFormatting>
  <conditionalFormatting sqref="S43">
    <cfRule type="expression" dxfId="13" priority="14">
      <formula>AND(Q43=0,R43=0,S43=0)</formula>
    </cfRule>
  </conditionalFormatting>
  <conditionalFormatting sqref="S44">
    <cfRule type="expression" dxfId="12" priority="13">
      <formula>AND(Q44=0,R44=0,S44=0)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3">
    <cfRule type="expression" dxfId="9" priority="10">
      <formula>AND(J43=0,K43=0)</formula>
    </cfRule>
  </conditionalFormatting>
  <conditionalFormatting sqref="K44">
    <cfRule type="expression" dxfId="8" priority="9">
      <formula>AND(J44=0,K44=0)</formula>
    </cfRule>
  </conditionalFormatting>
  <conditionalFormatting sqref="L43">
    <cfRule type="expression" dxfId="7" priority="8">
      <formula>AND(J43=0,K43=0,L43=0)</formula>
    </cfRule>
  </conditionalFormatting>
  <conditionalFormatting sqref="L44">
    <cfRule type="expression" dxfId="6" priority="7">
      <formula>AND(J44=0,K44=0,L44=0)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3">
    <cfRule type="expression" dxfId="3" priority="4">
      <formula>AND(C43=0,D43=0)</formula>
    </cfRule>
  </conditionalFormatting>
  <conditionalFormatting sqref="D44">
    <cfRule type="expression" dxfId="2" priority="3">
      <formula>AND(C44=0,D44=0)</formula>
    </cfRule>
  </conditionalFormatting>
  <conditionalFormatting sqref="E43">
    <cfRule type="expression" dxfId="1" priority="2">
      <formula>AND(C43=0,D43=0,E43=0)</formula>
    </cfRule>
  </conditionalFormatting>
  <conditionalFormatting sqref="E44">
    <cfRule type="expression" dxfId="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2023-10-02T12:42:19Z</dcterms:modified>
</cp:coreProperties>
</file>