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p\"/>
    </mc:Choice>
  </mc:AlternateContent>
  <bookViews>
    <workbookView xWindow="0" yWindow="0" windowWidth="28800" windowHeight="12060"/>
  </bookViews>
  <sheets>
    <sheet name="②千位くり上がり" sheetId="1" r:id="rId1"/>
  </sheets>
  <definedNames>
    <definedName name="_xlnm.Print_Area" localSheetId="0">②千位くり上がり!$A$1:$U$46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AR45" i="1"/>
  <c r="BP44" i="1"/>
  <c r="BH44" i="1"/>
  <c r="AZ44" i="1"/>
  <c r="AR44" i="1"/>
  <c r="BP43" i="1"/>
  <c r="BH43" i="1"/>
  <c r="AZ43" i="1"/>
  <c r="AR43" i="1"/>
  <c r="BP42" i="1"/>
  <c r="BH42" i="1"/>
  <c r="AZ42" i="1"/>
  <c r="AR42" i="1"/>
  <c r="BP41" i="1"/>
  <c r="BH41" i="1"/>
  <c r="AZ41" i="1"/>
  <c r="AR41" i="1"/>
  <c r="BP40" i="1"/>
  <c r="BH40" i="1"/>
  <c r="AZ40" i="1"/>
  <c r="AR40" i="1"/>
  <c r="BP39" i="1"/>
  <c r="BH39" i="1"/>
  <c r="AZ39" i="1"/>
  <c r="AR39" i="1"/>
  <c r="BP38" i="1"/>
  <c r="BH38" i="1"/>
  <c r="AZ38" i="1"/>
  <c r="AR38" i="1"/>
  <c r="BP37" i="1"/>
  <c r="BH37" i="1"/>
  <c r="AZ37" i="1"/>
  <c r="AR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AS1" i="1" s="1"/>
  <c r="BI13" i="1" l="1"/>
  <c r="BI2" i="1"/>
  <c r="BI3" i="1"/>
  <c r="BI6" i="1"/>
  <c r="BI8" i="1"/>
  <c r="BQ1" i="1"/>
  <c r="BQ2" i="1"/>
  <c r="BQ3" i="1"/>
  <c r="BQ4" i="1"/>
  <c r="BQ5" i="1"/>
  <c r="BQ6" i="1"/>
  <c r="BQ7" i="1"/>
  <c r="BQ8" i="1"/>
  <c r="BQ9" i="1"/>
  <c r="BQ10" i="1"/>
  <c r="BI5" i="1"/>
  <c r="BI9" i="1"/>
  <c r="AS2" i="1"/>
  <c r="AS3" i="1"/>
  <c r="AS4" i="1"/>
  <c r="AS5" i="1"/>
  <c r="AS6" i="1"/>
  <c r="AS7" i="1"/>
  <c r="AS8" i="1"/>
  <c r="AS9" i="1"/>
  <c r="AS10" i="1"/>
  <c r="AS11" i="1"/>
  <c r="AS12" i="1"/>
  <c r="AS13" i="1"/>
  <c r="BI4" i="1"/>
  <c r="BI7" i="1"/>
  <c r="BI10" i="1"/>
  <c r="BA1" i="1"/>
  <c r="BA2" i="1"/>
  <c r="BA3" i="1"/>
  <c r="BA4" i="1"/>
  <c r="BA5" i="1"/>
  <c r="BA6" i="1"/>
  <c r="BA7" i="1"/>
  <c r="BA8" i="1"/>
  <c r="BA9" i="1"/>
  <c r="BA10" i="1"/>
  <c r="BA12" i="1"/>
  <c r="BI14" i="1"/>
  <c r="BI17" i="1"/>
  <c r="BI20" i="1"/>
  <c r="BI23" i="1"/>
  <c r="BI27" i="1"/>
  <c r="BI30" i="1"/>
  <c r="BI32" i="1"/>
  <c r="BI35" i="1"/>
  <c r="BI38" i="1"/>
  <c r="BI41" i="1"/>
  <c r="BI42" i="1"/>
  <c r="BI45" i="1"/>
  <c r="BQ46" i="1"/>
  <c r="BA48" i="1"/>
  <c r="BI49" i="1"/>
  <c r="BQ50" i="1"/>
  <c r="BA52" i="1"/>
  <c r="BI53" i="1"/>
  <c r="BQ54" i="1"/>
  <c r="BI1" i="1"/>
  <c r="BQ11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A47" i="1"/>
  <c r="BI48" i="1"/>
  <c r="BQ49" i="1"/>
  <c r="BA51" i="1"/>
  <c r="BI52" i="1"/>
  <c r="BQ53" i="1"/>
  <c r="BA55" i="1"/>
  <c r="BI16" i="1"/>
  <c r="BI19" i="1"/>
  <c r="BI22" i="1"/>
  <c r="BI25" i="1"/>
  <c r="BI28" i="1"/>
  <c r="BI31" i="1"/>
  <c r="BI34" i="1"/>
  <c r="BI37" i="1"/>
  <c r="BI43" i="1"/>
  <c r="BA11" i="1"/>
  <c r="BI12" i="1"/>
  <c r="AS14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BA46" i="1"/>
  <c r="BI47" i="1"/>
  <c r="BQ48" i="1"/>
  <c r="BA50" i="1"/>
  <c r="BI51" i="1"/>
  <c r="BQ52" i="1"/>
  <c r="BA54" i="1"/>
  <c r="BI55" i="1"/>
  <c r="BI11" i="1"/>
  <c r="BI15" i="1"/>
  <c r="BI18" i="1"/>
  <c r="BI21" i="1"/>
  <c r="BI24" i="1"/>
  <c r="BI26" i="1"/>
  <c r="BI29" i="1"/>
  <c r="BI33" i="1"/>
  <c r="BI36" i="1"/>
  <c r="BI39" i="1"/>
  <c r="BI40" i="1"/>
  <c r="BI44" i="1"/>
  <c r="BA13" i="1"/>
  <c r="AS15" i="1"/>
  <c r="BQ12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I46" i="1"/>
  <c r="BQ47" i="1"/>
  <c r="BA49" i="1"/>
  <c r="BI50" i="1"/>
  <c r="BQ51" i="1"/>
  <c r="BA53" i="1"/>
  <c r="BI54" i="1"/>
  <c r="BQ55" i="1"/>
  <c r="P44" i="1" l="1"/>
  <c r="I44" i="1"/>
  <c r="B44" i="1"/>
  <c r="P39" i="1"/>
  <c r="I39" i="1"/>
  <c r="B39" i="1"/>
  <c r="B34" i="1"/>
  <c r="I34" i="1"/>
  <c r="P34" i="1"/>
  <c r="P29" i="1"/>
  <c r="I29" i="1"/>
  <c r="B29" i="1"/>
  <c r="AE10" i="1" l="1"/>
  <c r="AE7" i="1"/>
  <c r="Y7" i="1"/>
  <c r="Y33" i="1" s="1"/>
  <c r="Y10" i="1" l="1"/>
  <c r="Y36" i="1" s="1"/>
  <c r="Q11" i="1"/>
  <c r="Q34" i="1" s="1"/>
  <c r="AE36" i="1"/>
  <c r="Q6" i="1"/>
  <c r="Q29" i="1" s="1"/>
  <c r="AE33" i="1"/>
  <c r="Y47" i="1" s="1"/>
  <c r="Q5" i="1"/>
  <c r="Q28" i="1" s="1"/>
  <c r="Y20" i="1"/>
  <c r="Y14" i="1"/>
  <c r="Y40" i="1" s="1"/>
  <c r="AE14" i="1"/>
  <c r="AE8" i="1"/>
  <c r="C11" i="1" s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Y23" i="1" l="1"/>
  <c r="Q10" i="1"/>
  <c r="Q33" i="1" s="1"/>
  <c r="Y50" i="1"/>
  <c r="J11" i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34" i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AF8" i="1" l="1"/>
  <c r="D11" i="1" s="1"/>
  <c r="AH6" i="1"/>
  <c r="AH32" i="1" s="1"/>
  <c r="Z8" i="1" l="1"/>
  <c r="AB6" i="1"/>
  <c r="AL19" i="1" s="1"/>
  <c r="AM19" i="1" s="1"/>
  <c r="AF14" i="1"/>
  <c r="Z14" i="1"/>
  <c r="AG9" i="1"/>
  <c r="AG35" i="1" s="1"/>
  <c r="AA9" i="1"/>
  <c r="AH15" i="1"/>
  <c r="AH41" i="1" s="1"/>
  <c r="AB15" i="1"/>
  <c r="AF5" i="1"/>
  <c r="Z5" i="1"/>
  <c r="D5" i="1" s="1"/>
  <c r="AF12" i="1"/>
  <c r="Z12" i="1"/>
  <c r="AG10" i="1"/>
  <c r="AG36" i="1" s="1"/>
  <c r="AA10" i="1"/>
  <c r="AA36" i="1" s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Z10" i="1"/>
  <c r="Z36" i="1" s="1"/>
  <c r="Z11" i="1"/>
  <c r="AF11" i="1"/>
  <c r="AG16" i="1"/>
  <c r="AG42" i="1" s="1"/>
  <c r="AA16" i="1"/>
  <c r="AH16" i="1"/>
  <c r="AH42" i="1" s="1"/>
  <c r="AB16" i="1"/>
  <c r="AG15" i="1"/>
  <c r="AG41" i="1" s="1"/>
  <c r="AA15" i="1"/>
  <c r="AG6" i="1"/>
  <c r="AG32" i="1" s="1"/>
  <c r="AA6" i="1"/>
  <c r="AB8" i="1"/>
  <c r="AB34" i="1" s="1"/>
  <c r="AH8" i="1"/>
  <c r="AH34" i="1" s="1"/>
  <c r="AA8" i="1"/>
  <c r="AA34" i="1" s="1"/>
  <c r="AG8" i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K21" i="1"/>
  <c r="AB32" i="1"/>
  <c r="AK46" i="1" s="1"/>
  <c r="AL46" i="1" s="1"/>
  <c r="AD21" i="1"/>
  <c r="Z34" i="1"/>
  <c r="AF34" i="1"/>
  <c r="AG34" i="1" l="1"/>
  <c r="E11" i="1"/>
  <c r="AL23" i="1"/>
  <c r="AM23" i="1" s="1"/>
  <c r="AD23" i="1"/>
  <c r="AF36" i="1"/>
  <c r="AD24" i="1"/>
  <c r="AL20" i="1"/>
  <c r="AM20" i="1" s="1"/>
  <c r="AD19" i="1"/>
  <c r="AL21" i="1"/>
  <c r="AM21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H20" i="1"/>
  <c r="AE20" i="1" s="1"/>
  <c r="AK9" i="1"/>
  <c r="AM11" i="1"/>
  <c r="AM37" i="1" s="1"/>
  <c r="AK8" i="1"/>
  <c r="AM5" i="1"/>
  <c r="AM31" i="1" s="1"/>
  <c r="AF33" i="1"/>
  <c r="AC47" i="1" s="1"/>
  <c r="AK11" i="1"/>
  <c r="AM6" i="1"/>
  <c r="AM32" i="1" s="1"/>
  <c r="AK12" i="1"/>
  <c r="AK14" i="1"/>
  <c r="AH21" i="1"/>
  <c r="AI21" i="1" s="1"/>
  <c r="AG50" i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25" i="1"/>
  <c r="AO11" i="1" l="1"/>
  <c r="AE23" i="1"/>
  <c r="Z22" i="1"/>
  <c r="I9" i="1" s="1"/>
  <c r="Z48" i="1"/>
  <c r="B32" i="1" s="1"/>
  <c r="Z50" i="1"/>
  <c r="P32" i="1" s="1"/>
  <c r="Z27" i="1"/>
  <c r="B19" i="1" s="1"/>
  <c r="Z47" i="1"/>
  <c r="P27" i="1" s="1"/>
  <c r="AE21" i="1"/>
  <c r="Z24" i="1"/>
  <c r="B14" i="1" s="1"/>
  <c r="Z19" i="1"/>
  <c r="I4" i="1" s="1"/>
  <c r="Z26" i="1"/>
  <c r="P14" i="1" s="1"/>
  <c r="Z18" i="1"/>
  <c r="B4" i="1" s="1"/>
  <c r="Z25" i="1"/>
  <c r="I14" i="1" s="1"/>
  <c r="Z20" i="1"/>
  <c r="P4" i="1" s="1"/>
  <c r="Z21" i="1"/>
  <c r="B9" i="1" s="1"/>
  <c r="Z28" i="1"/>
  <c r="I19" i="1" s="1"/>
  <c r="Z29" i="1"/>
  <c r="P19" i="1" s="1"/>
  <c r="Z23" i="1"/>
  <c r="P9" i="1" s="1"/>
  <c r="AO15" i="1"/>
  <c r="AO41" i="1" s="1"/>
  <c r="I45" i="1" s="1"/>
  <c r="AO13" i="1"/>
  <c r="AO39" i="1" s="1"/>
  <c r="P40" i="1" s="1"/>
  <c r="AH48" i="1"/>
  <c r="AH47" i="1"/>
  <c r="AD48" i="1"/>
  <c r="AD47" i="1"/>
  <c r="AD50" i="1"/>
  <c r="AC51" i="1"/>
  <c r="AO8" i="1"/>
  <c r="AO34" i="1" s="1"/>
  <c r="B35" i="1" s="1"/>
  <c r="AI23" i="1"/>
  <c r="AH50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Z56" i="1" s="1"/>
  <c r="P42" i="1" s="1"/>
  <c r="AI25" i="1"/>
  <c r="AH56" i="1"/>
  <c r="AH52" i="1"/>
  <c r="AH54" i="1"/>
  <c r="AC54" i="1"/>
  <c r="AH45" i="1"/>
  <c r="AH55" i="1"/>
  <c r="AE28" i="1"/>
  <c r="AH51" i="1"/>
  <c r="AE26" i="1"/>
  <c r="AE22" i="1"/>
  <c r="AE19" i="1"/>
  <c r="AI26" i="1"/>
  <c r="AC55" i="1"/>
  <c r="AK40" i="1"/>
  <c r="AE25" i="1"/>
  <c r="AE29" i="1"/>
  <c r="AC53" i="1"/>
  <c r="AI22" i="1"/>
  <c r="AC45" i="1"/>
  <c r="AH53" i="1"/>
  <c r="AI27" i="1"/>
  <c r="AK38" i="1"/>
  <c r="AK42" i="1"/>
  <c r="AO42" i="1"/>
  <c r="P45" i="1" s="1"/>
  <c r="AK32" i="1"/>
  <c r="AK37" i="1"/>
  <c r="AO37" i="1"/>
  <c r="B40" i="1" s="1"/>
  <c r="AI29" i="1"/>
  <c r="AC49" i="1"/>
  <c r="AH49" i="1"/>
  <c r="AE18" i="1"/>
  <c r="C4" i="1" s="1"/>
  <c r="AI18" i="1"/>
  <c r="AK41" i="1"/>
  <c r="AI24" i="1"/>
  <c r="AK39" i="1"/>
  <c r="AK35" i="1"/>
  <c r="AK31" i="1"/>
  <c r="AE24" i="1"/>
  <c r="AD56" i="1" l="1"/>
  <c r="B30" i="1"/>
  <c r="C30" i="1"/>
  <c r="AD53" i="1"/>
  <c r="Z53" i="1"/>
  <c r="P37" i="1" s="1"/>
  <c r="AD54" i="1"/>
  <c r="Z54" i="1"/>
  <c r="B42" i="1" s="1"/>
  <c r="AD45" i="1"/>
  <c r="Z45" i="1"/>
  <c r="B27" i="1" s="1"/>
  <c r="AD55" i="1"/>
  <c r="Z55" i="1"/>
  <c r="I42" i="1" s="1"/>
  <c r="AD49" i="1"/>
  <c r="Z49" i="1"/>
  <c r="I32" i="1" s="1"/>
  <c r="AD52" i="1"/>
  <c r="Z52" i="1"/>
  <c r="I37" i="1" s="1"/>
  <c r="AD46" i="1"/>
  <c r="Z46" i="1"/>
  <c r="I27" i="1" s="1"/>
  <c r="AD51" i="1"/>
  <c r="Z51" i="1"/>
  <c r="B37" i="1" s="1"/>
  <c r="C29" i="1"/>
  <c r="G25" i="1"/>
  <c r="C25" i="1"/>
  <c r="T24" i="1"/>
  <c r="A24" i="1"/>
  <c r="E42" i="1" l="1"/>
  <c r="E19" i="1"/>
  <c r="F20" i="1"/>
  <c r="F43" i="1" s="1"/>
  <c r="F21" i="1"/>
  <c r="F44" i="1" s="1"/>
  <c r="E9" i="1" l="1"/>
  <c r="F10" i="1"/>
  <c r="F33" i="1" s="1"/>
  <c r="E10" i="1"/>
  <c r="E33" i="1" s="1"/>
  <c r="D9" i="1"/>
  <c r="D21" i="1"/>
  <c r="D44" i="1" s="1"/>
  <c r="S42" i="1"/>
  <c r="S19" i="1"/>
  <c r="T20" i="1"/>
  <c r="T43" i="1" s="1"/>
  <c r="L20" i="1"/>
  <c r="L43" i="1" s="1"/>
  <c r="K6" i="1"/>
  <c r="K29" i="1" s="1"/>
  <c r="D34" i="1"/>
  <c r="L19" i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34" i="1"/>
  <c r="M10" i="1"/>
  <c r="M33" i="1" s="1"/>
  <c r="L9" i="1"/>
  <c r="E6" i="1"/>
  <c r="E29" i="1" s="1"/>
  <c r="F16" i="1"/>
  <c r="F39" i="1" s="1"/>
  <c r="E20" i="1"/>
  <c r="E43" i="1" s="1"/>
  <c r="D19" i="1"/>
  <c r="L16" i="1"/>
  <c r="L39" i="1" s="1"/>
  <c r="F6" i="1"/>
  <c r="F29" i="1" s="1"/>
  <c r="M6" i="1"/>
  <c r="M29" i="1" s="1"/>
  <c r="R19" i="1"/>
  <c r="S20" i="1"/>
  <c r="S43" i="1" s="1"/>
  <c r="S32" i="1"/>
  <c r="T10" i="1"/>
  <c r="T33" i="1" s="1"/>
  <c r="S9" i="1"/>
  <c r="L14" i="1"/>
  <c r="M15" i="1"/>
  <c r="M38" i="1" s="1"/>
  <c r="R9" i="1"/>
  <c r="S10" i="1"/>
  <c r="S33" i="1" s="1"/>
  <c r="T16" i="1"/>
  <c r="T39" i="1" s="1"/>
  <c r="M11" i="1"/>
  <c r="M34" i="1" s="1"/>
  <c r="E5" i="1"/>
  <c r="E28" i="1" s="1"/>
  <c r="E14" i="1"/>
  <c r="F15" i="1"/>
  <c r="F38" i="1" s="1"/>
  <c r="E21" i="1"/>
  <c r="E44" i="1" s="1"/>
  <c r="L15" i="1"/>
  <c r="L38" i="1" s="1"/>
  <c r="E4" i="1"/>
  <c r="F5" i="1"/>
  <c r="F28" i="1" s="1"/>
  <c r="R21" i="1"/>
  <c r="R44" i="1" s="1"/>
  <c r="K44" i="1"/>
  <c r="L27" i="1"/>
  <c r="M5" i="1"/>
  <c r="M28" i="1" s="1"/>
  <c r="L4" i="1"/>
  <c r="S21" i="1"/>
  <c r="S44" i="1" s="1"/>
  <c r="K4" i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S14" i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S4" i="1"/>
  <c r="K14" i="1" l="1"/>
  <c r="D4" i="1"/>
  <c r="J14" i="1"/>
  <c r="K15" i="1"/>
  <c r="K38" i="1" s="1"/>
  <c r="L37" i="1"/>
  <c r="C9" i="1"/>
  <c r="D10" i="1"/>
  <c r="D33" i="1" s="1"/>
  <c r="R42" i="1"/>
  <c r="K20" i="1"/>
  <c r="K43" i="1" s="1"/>
  <c r="J19" i="1"/>
  <c r="L32" i="1"/>
  <c r="R5" i="1"/>
  <c r="R28" i="1" s="1"/>
  <c r="Q4" i="1"/>
  <c r="R10" i="1"/>
  <c r="R33" i="1" s="1"/>
  <c r="Q9" i="1"/>
  <c r="K32" i="1"/>
  <c r="L42" i="1"/>
  <c r="J4" i="1"/>
  <c r="K5" i="1"/>
  <c r="K28" i="1" s="1"/>
  <c r="K27" i="1"/>
  <c r="K37" i="1"/>
  <c r="R32" i="1"/>
  <c r="K10" i="1"/>
  <c r="K33" i="1" s="1"/>
  <c r="J32" i="1"/>
  <c r="J9" i="1"/>
  <c r="D42" i="1"/>
  <c r="C42" i="1"/>
  <c r="C19" i="1"/>
  <c r="D20" i="1"/>
  <c r="D43" i="1" s="1"/>
  <c r="R4" i="1"/>
  <c r="K42" i="1"/>
  <c r="D32" i="1"/>
  <c r="R15" i="1"/>
  <c r="R38" i="1" s="1"/>
  <c r="Q37" i="1"/>
  <c r="Q14" i="1"/>
  <c r="D15" i="1"/>
  <c r="D38" i="1" s="1"/>
  <c r="C14" i="1"/>
  <c r="R37" i="1"/>
  <c r="D14" i="1"/>
  <c r="E27" i="1"/>
  <c r="E37" i="1"/>
  <c r="D28" i="1"/>
  <c r="Q42" i="1"/>
  <c r="R20" i="1"/>
  <c r="R43" i="1" s="1"/>
  <c r="Q19" i="1"/>
  <c r="K9" i="1"/>
  <c r="R14" i="1"/>
  <c r="R27" i="1"/>
  <c r="K19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<sst xmlns="http://schemas.openxmlformats.org/spreadsheetml/2006/main" count="55" uniqueCount="18">
  <si>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</si>
  <si>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</si>
  <si>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</si>
  <si>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</si>
  <si>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</si>
  <si>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</si>
  <si>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</si>
  <si>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</si>
  <si>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</si>
  <si>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</si>
  <si>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</si>
  <si>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</si>
  <si>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</si>
  <si>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</si>
  <si>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</si>
  <si>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</si>
  <si>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</si>
  <si>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千位くり上がり</t>
    </r>
    <rPh sb="2" eb="3">
      <t>ザン</t>
    </rPh>
    <rPh sb="3" eb="5">
      <t>ヒッサン</t>
    </rPh>
    <rPh sb="13" eb="14">
      <t>ウエ</t>
    </rPh>
    <rPh sb="16" eb="18">
      <t>センイ</t>
    </rPh>
    <rPh sb="20" eb="21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</si>
</sst>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0" t="s">
        <v>17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>
        <v>1</v>
      </c>
      <c r="U1" s="61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0.99425608134058729</v>
      </c>
      <c r="AS1" s="3">
        <f ca="1">RANK(AR1,$AR$1:$AR$101,)</f>
        <v>1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0.2218966015156667</v>
      </c>
      <c r="BA1" s="3">
        <f t="shared" ref="BA1:BA55" ca="1" si="0">RANK(AZ1,$AZ$1:$AZ$101,)</f>
        <v>37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0.30934666210893291</v>
      </c>
      <c r="BI1" s="3">
        <f t="shared" ref="BI1:BI55" ca="1" si="1">RANK(BH1,$BH$1:$BH$101,)</f>
        <v>38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0.71316392342873502</v>
      </c>
      <c r="BQ1" s="3">
        <f t="shared" ref="BQ1:BQ55" ca="1" si="2">RANK(BP1,$BP$1:$BP$101,)</f>
        <v>21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7" t="s">
        <v>5</v>
      </c>
      <c r="D2" s="58"/>
      <c r="E2" s="58"/>
      <c r="F2" s="59"/>
      <c r="G2" s="57" t="s">
        <v>6</v>
      </c>
      <c r="H2" s="58"/>
      <c r="I2" s="58"/>
      <c r="J2" s="58"/>
      <c r="K2" s="5"/>
      <c r="L2" s="62"/>
      <c r="M2" s="62"/>
      <c r="N2" s="62"/>
      <c r="O2" s="62"/>
      <c r="P2" s="62"/>
      <c r="Q2" s="62"/>
      <c r="R2" s="62"/>
      <c r="S2" s="62"/>
      <c r="T2" s="63"/>
      <c r="V2" s="1"/>
      <c r="W2" s="1"/>
      <c r="AR2" s="4">
        <f t="shared" ref="AR2:AR45" ca="1" si="3">RAND()</f>
        <v>0.82878452080534948</v>
      </c>
      <c r="AS2" s="3">
        <f t="shared" ref="AS2:AS45" ca="1" si="4">RANK(AR2,$AR$1:$AR$101,)</f>
        <v>8</v>
      </c>
      <c r="AU2" s="1">
        <v>2</v>
      </c>
      <c r="AV2" s="1">
        <v>2</v>
      </c>
      <c r="AW2" s="1">
        <v>8</v>
      </c>
      <c r="AZ2" s="4">
        <f t="shared" ref="AZ2:AZ55" ca="1" si="5">RAND()</f>
        <v>0.74505835171978307</v>
      </c>
      <c r="BA2" s="3">
        <f t="shared" ca="1" si="0"/>
        <v>13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0.68482499303232958</v>
      </c>
      <c r="BI2" s="3">
        <f t="shared" ca="1" si="1"/>
        <v>15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0.55571107883407223</v>
      </c>
      <c r="BQ2" s="3">
        <f t="shared" ca="1" si="2"/>
        <v>26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0.93942649651664945</v>
      </c>
      <c r="AS3" s="3">
        <f t="shared" ca="1" si="4"/>
        <v>3</v>
      </c>
      <c r="AU3" s="1">
        <v>3</v>
      </c>
      <c r="AV3" s="1">
        <v>2</v>
      </c>
      <c r="AW3" s="1">
        <v>9</v>
      </c>
      <c r="AZ3" s="4">
        <f t="shared" ca="1" si="5"/>
        <v>0.64419453514980185</v>
      </c>
      <c r="BA3" s="3">
        <f t="shared" ca="1" si="0"/>
        <v>17</v>
      </c>
      <c r="BC3" s="1">
        <v>3</v>
      </c>
      <c r="BD3" s="1">
        <v>0</v>
      </c>
      <c r="BE3" s="1">
        <v>2</v>
      </c>
      <c r="BF3" s="1"/>
      <c r="BH3" s="4">
        <f t="shared" ca="1" si="6"/>
        <v>0.34856253319929265</v>
      </c>
      <c r="BI3" s="3">
        <f t="shared" ca="1" si="1"/>
        <v>33</v>
      </c>
      <c r="BJ3" s="1"/>
      <c r="BK3" s="1">
        <v>3</v>
      </c>
      <c r="BL3" s="1">
        <v>0</v>
      </c>
      <c r="BM3" s="1">
        <v>2</v>
      </c>
      <c r="BP3" s="4">
        <f t="shared" ca="1" si="7"/>
        <v>0.6486320085439452</v>
      </c>
      <c r="BQ3" s="3">
        <f t="shared" ca="1" si="2"/>
        <v>24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>◯</v>
      </c>
      <c r="C4" s="9" t="str">
        <f ca="1">$AE18</f>
        <v/>
      </c>
      <c r="D4" s="9" t="str">
        <f ca="1">$AI18</f>
        <v/>
      </c>
      <c r="E4" s="9" t="str">
        <f ca="1">$AM18</f>
        <v/>
      </c>
      <c r="F4" s="10"/>
      <c r="G4" s="38"/>
      <c r="H4" s="39"/>
      <c r="I4" s="9" t="str">
        <f ca="1">Z19</f>
        <v>◯</v>
      </c>
      <c r="J4" s="9" t="str">
        <f ca="1">$AE19</f>
        <v/>
      </c>
      <c r="K4" s="9" t="str">
        <f ca="1">$AI19</f>
        <v/>
      </c>
      <c r="L4" s="9" t="str">
        <f ca="1">$AM19</f>
        <v/>
      </c>
      <c r="M4" s="10"/>
      <c r="N4" s="38"/>
      <c r="O4" s="39"/>
      <c r="P4" s="9" t="str">
        <f ca="1">Z20</f>
        <v>◯</v>
      </c>
      <c r="Q4" s="9" t="str">
        <f ca="1">$AE20</f>
        <v/>
      </c>
      <c r="R4" s="9" t="str">
        <f ca="1">$AI20</f>
        <v/>
      </c>
      <c r="S4" s="9" t="str">
        <f ca="1">$AM20</f>
        <v/>
      </c>
      <c r="T4" s="10"/>
      <c r="U4" s="11"/>
      <c r="V4" s="1"/>
      <c r="W4" s="1"/>
      <c r="AR4" s="4">
        <f t="shared" ca="1" si="3"/>
        <v>0.54610502396145399</v>
      </c>
      <c r="AS4" s="3">
        <f t="shared" ca="1" si="4"/>
        <v>22</v>
      </c>
      <c r="AU4" s="1">
        <v>4</v>
      </c>
      <c r="AV4" s="1">
        <v>3</v>
      </c>
      <c r="AW4" s="1">
        <v>7</v>
      </c>
      <c r="AZ4" s="4">
        <f t="shared" ca="1" si="5"/>
        <v>0.32794347929468515</v>
      </c>
      <c r="BA4" s="3">
        <f t="shared" ca="1" si="0"/>
        <v>34</v>
      </c>
      <c r="BC4" s="1">
        <v>4</v>
      </c>
      <c r="BD4" s="1">
        <v>0</v>
      </c>
      <c r="BE4" s="1">
        <v>3</v>
      </c>
      <c r="BF4" s="1"/>
      <c r="BH4" s="4">
        <f t="shared" ca="1" si="6"/>
        <v>0.56286674744752263</v>
      </c>
      <c r="BI4" s="3">
        <f t="shared" ca="1" si="1"/>
        <v>26</v>
      </c>
      <c r="BJ4" s="1"/>
      <c r="BK4" s="1">
        <v>4</v>
      </c>
      <c r="BL4" s="1">
        <v>0</v>
      </c>
      <c r="BM4" s="1">
        <v>3</v>
      </c>
      <c r="BP4" s="4">
        <f t="shared" ca="1" si="7"/>
        <v>0.92482926929271791</v>
      </c>
      <c r="BQ4" s="3">
        <f t="shared" ca="1" si="2"/>
        <v>4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1</v>
      </c>
      <c r="D5" s="13">
        <f ca="1">$Z5</f>
        <v>4</v>
      </c>
      <c r="E5" s="13">
        <f ca="1">$AA5</f>
        <v>4</v>
      </c>
      <c r="F5" s="53">
        <f ca="1">$AB5</f>
        <v>2</v>
      </c>
      <c r="G5" s="35"/>
      <c r="H5" s="36"/>
      <c r="I5" s="34"/>
      <c r="J5" s="13">
        <f ca="1">Y6</f>
        <v>4</v>
      </c>
      <c r="K5" s="13">
        <f ca="1">$Z6</f>
        <v>1</v>
      </c>
      <c r="L5" s="13">
        <f ca="1">$AA6</f>
        <v>1</v>
      </c>
      <c r="M5" s="53">
        <f ca="1">$AB6</f>
        <v>2</v>
      </c>
      <c r="N5" s="35"/>
      <c r="O5" s="36"/>
      <c r="P5" s="34"/>
      <c r="Q5" s="13">
        <f ca="1">Y7</f>
        <v>2</v>
      </c>
      <c r="R5" s="13">
        <f ca="1">$Z7</f>
        <v>1</v>
      </c>
      <c r="S5" s="13">
        <f ca="1">$AA7</f>
        <v>3</v>
      </c>
      <c r="T5" s="53">
        <f ca="1">$AB7</f>
        <v>2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ca="1">VLOOKUP($BA1,$BC$1:$BE$101,2,FALSE)</f>
        <v>4</v>
      </c>
      <c r="AA5" s="15">
        <f ca="1">VLOOKUP($BI1,$BK$1:$BM$101,2,FALSE)</f>
        <v>4</v>
      </c>
      <c r="AB5" s="15">
        <f ca="1">VLOOKUP($BQ1,$BS$1:$BU$101,2,FALSE)</f>
        <v>2</v>
      </c>
      <c r="AC5" s="16"/>
      <c r="AD5" s="1">
        <v>1</v>
      </c>
      <c r="AE5" s="15">
        <f ca="1">VLOOKUP($AS1,$AU$1:$AW$101,3,FALSE)</f>
        <v>9</v>
      </c>
      <c r="AF5" s="15">
        <f ca="1">VLOOKUP($BA1,$BC$1:$BE$101,3,FALSE)</f>
        <v>2</v>
      </c>
      <c r="AG5" s="15">
        <f ca="1">VLOOKUP($BI1,$BK$1:$BM$101,3,FALSE)</f>
        <v>3</v>
      </c>
      <c r="AH5" s="15">
        <f t="shared" ref="AH5:AH16" ca="1" si="8">VLOOKUP($BQ1,$BS$1:$BU$101,3,FALSE)</f>
        <v>1</v>
      </c>
      <c r="AI5" s="16"/>
      <c r="AJ5" s="1">
        <v>1</v>
      </c>
      <c r="AK5" s="17">
        <f ca="1">Y5*1000+Z5*100+AA5*10+AB5</f>
        <v>1442</v>
      </c>
      <c r="AL5" s="18" t="s">
        <v>10</v>
      </c>
      <c r="AM5" s="18">
        <f ca="1">AE5*1000+AF5*100+AG5*10+AH5</f>
        <v>9231</v>
      </c>
      <c r="AN5" s="19" t="s">
        <v>11</v>
      </c>
      <c r="AO5" s="15">
        <f ca="1">AK5+AM5</f>
        <v>10673</v>
      </c>
      <c r="AP5" s="16"/>
      <c r="AR5" s="4">
        <f t="shared" ca="1" si="3"/>
        <v>0.62807370445081145</v>
      </c>
      <c r="AS5" s="3">
        <f t="shared" ca="1" si="4"/>
        <v>17</v>
      </c>
      <c r="AU5" s="1">
        <v>5</v>
      </c>
      <c r="AV5" s="1">
        <v>3</v>
      </c>
      <c r="AW5" s="1">
        <v>8</v>
      </c>
      <c r="AX5" s="16"/>
      <c r="AZ5" s="4">
        <f t="shared" ca="1" si="5"/>
        <v>2.2755443047289381E-2</v>
      </c>
      <c r="BA5" s="3">
        <f t="shared" ca="1" si="0"/>
        <v>52</v>
      </c>
      <c r="BC5" s="1">
        <v>5</v>
      </c>
      <c r="BD5" s="1">
        <v>0</v>
      </c>
      <c r="BE5" s="1">
        <v>4</v>
      </c>
      <c r="BF5" s="1"/>
      <c r="BH5" s="4">
        <f t="shared" ca="1" si="6"/>
        <v>4.9104062782903135E-3</v>
      </c>
      <c r="BI5" s="3">
        <f t="shared" ca="1" si="1"/>
        <v>54</v>
      </c>
      <c r="BJ5" s="1"/>
      <c r="BK5" s="1">
        <v>5</v>
      </c>
      <c r="BL5" s="1">
        <v>0</v>
      </c>
      <c r="BM5" s="1">
        <v>4</v>
      </c>
      <c r="BP5" s="4">
        <f t="shared" ca="1" si="7"/>
        <v>0.14386794682639714</v>
      </c>
      <c r="BQ5" s="3">
        <f t="shared" ca="1" si="2"/>
        <v>49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14</v>
      </c>
      <c r="C6" s="21">
        <f ca="1">AE5</f>
        <v>9</v>
      </c>
      <c r="D6" s="21">
        <f ca="1">$AF5</f>
        <v>2</v>
      </c>
      <c r="E6" s="21">
        <f ca="1">$AG5</f>
        <v>3</v>
      </c>
      <c r="F6" s="54">
        <f ca="1">$AH5</f>
        <v>1</v>
      </c>
      <c r="G6" s="35"/>
      <c r="H6" s="36"/>
      <c r="I6" s="20" t="s">
        <v>15</v>
      </c>
      <c r="J6" s="21">
        <f ca="1">AE6</f>
        <v>7</v>
      </c>
      <c r="K6" s="21">
        <f ca="1">$AF6</f>
        <v>2</v>
      </c>
      <c r="L6" s="21">
        <f ca="1">$AG6</f>
        <v>4</v>
      </c>
      <c r="M6" s="54">
        <f ca="1">$AH6</f>
        <v>6</v>
      </c>
      <c r="N6" s="35"/>
      <c r="O6" s="36"/>
      <c r="P6" s="20" t="s">
        <v>16</v>
      </c>
      <c r="Q6" s="21">
        <f ca="1">AE7</f>
        <v>9</v>
      </c>
      <c r="R6" s="21">
        <f ca="1">$AF7</f>
        <v>6</v>
      </c>
      <c r="S6" s="21">
        <f ca="1">$AG7</f>
        <v>5</v>
      </c>
      <c r="T6" s="54">
        <f ca="1">$AH7</f>
        <v>4</v>
      </c>
      <c r="U6" s="14"/>
      <c r="V6" s="1"/>
      <c r="W6" s="1"/>
      <c r="X6" s="1">
        <v>2</v>
      </c>
      <c r="Y6" s="15">
        <f t="shared" ref="Y6:Y16" ca="1" si="9">VLOOKUP($AS2,$AU$1:$AW$101,2,FALSE)</f>
        <v>4</v>
      </c>
      <c r="Z6" s="15">
        <f t="shared" ref="Z6:Z16" ca="1" si="10">VLOOKUP($BA2,$BC$1:$BE$101,2,FALSE)</f>
        <v>1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2</v>
      </c>
      <c r="AC6" s="16"/>
      <c r="AD6" s="1">
        <v>2</v>
      </c>
      <c r="AE6" s="15">
        <f t="shared" ref="AE6:AE16" ca="1" si="13">VLOOKUP($AS2,$AU$1:$AW$101,3,FALSE)</f>
        <v>7</v>
      </c>
      <c r="AF6" s="15">
        <f t="shared" ref="AF6:AF16" ca="1" si="14">VLOOKUP($BA2,$BC$1:$BE$101,3,FALSE)</f>
        <v>2</v>
      </c>
      <c r="AG6" s="15">
        <f t="shared" ref="AG6:AG16" ca="1" si="15">VLOOKUP($BI2,$BK$1:$BM$101,3,FALSE)</f>
        <v>4</v>
      </c>
      <c r="AH6" s="15">
        <f t="shared" ca="1" si="8"/>
        <v>6</v>
      </c>
      <c r="AI6" s="16"/>
      <c r="AJ6" s="1">
        <v>2</v>
      </c>
      <c r="AK6" s="17">
        <f t="shared" ref="AK6:AK16" ca="1" si="16">Y6*1000+Z6*100+AA6*10+AB6</f>
        <v>4112</v>
      </c>
      <c r="AL6" s="18" t="s">
        <v>10</v>
      </c>
      <c r="AM6" s="18">
        <f t="shared" ref="AM6:AM16" ca="1" si="17">AE6*1000+AF6*100+AG6*10+AH6</f>
        <v>7246</v>
      </c>
      <c r="AN6" s="19" t="s">
        <v>11</v>
      </c>
      <c r="AO6" s="15">
        <f t="shared" ref="AO6:AO16" ca="1" si="18">AK6+AM6</f>
        <v>11358</v>
      </c>
      <c r="AP6" s="16"/>
      <c r="AR6" s="4">
        <f t="shared" ca="1" si="3"/>
        <v>0.90972599494054285</v>
      </c>
      <c r="AS6" s="3">
        <f t="shared" ca="1" si="4"/>
        <v>4</v>
      </c>
      <c r="AU6" s="1">
        <v>6</v>
      </c>
      <c r="AV6" s="1">
        <v>3</v>
      </c>
      <c r="AW6" s="1">
        <v>9</v>
      </c>
      <c r="AX6" s="16"/>
      <c r="AZ6" s="4">
        <f t="shared" ca="1" si="5"/>
        <v>0.48269101643134482</v>
      </c>
      <c r="BA6" s="3">
        <f t="shared" ca="1" si="0"/>
        <v>23</v>
      </c>
      <c r="BC6" s="1">
        <v>6</v>
      </c>
      <c r="BD6" s="1">
        <v>0</v>
      </c>
      <c r="BE6" s="1">
        <v>5</v>
      </c>
      <c r="BF6" s="1"/>
      <c r="BH6" s="4">
        <f t="shared" ca="1" si="6"/>
        <v>0.70750248459152576</v>
      </c>
      <c r="BI6" s="3">
        <f t="shared" ca="1" si="1"/>
        <v>14</v>
      </c>
      <c r="BJ6" s="1"/>
      <c r="BK6" s="1">
        <v>6</v>
      </c>
      <c r="BL6" s="1">
        <v>0</v>
      </c>
      <c r="BM6" s="1">
        <v>5</v>
      </c>
      <c r="BP6" s="4">
        <f t="shared" ca="1" si="7"/>
        <v>0.26333269132755543</v>
      </c>
      <c r="BQ6" s="3">
        <f t="shared" ca="1" si="2"/>
        <v>42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2</v>
      </c>
      <c r="Z7" s="15">
        <f t="shared" ca="1" si="10"/>
        <v>1</v>
      </c>
      <c r="AA7" s="15">
        <f t="shared" ca="1" si="11"/>
        <v>3</v>
      </c>
      <c r="AB7" s="15">
        <f t="shared" ca="1" si="12"/>
        <v>2</v>
      </c>
      <c r="AC7" s="16"/>
      <c r="AD7" s="1">
        <v>3</v>
      </c>
      <c r="AE7" s="15">
        <f t="shared" ca="1" si="13"/>
        <v>9</v>
      </c>
      <c r="AF7" s="15">
        <f t="shared" ca="1" si="14"/>
        <v>6</v>
      </c>
      <c r="AG7" s="15">
        <f t="shared" ca="1" si="15"/>
        <v>5</v>
      </c>
      <c r="AH7" s="15">
        <f t="shared" ca="1" si="8"/>
        <v>4</v>
      </c>
      <c r="AI7" s="16"/>
      <c r="AJ7" s="1">
        <v>3</v>
      </c>
      <c r="AK7" s="17">
        <f t="shared" ca="1" si="16"/>
        <v>2132</v>
      </c>
      <c r="AL7" s="18" t="s">
        <v>10</v>
      </c>
      <c r="AM7" s="18">
        <f t="shared" ca="1" si="17"/>
        <v>9654</v>
      </c>
      <c r="AN7" s="19" t="s">
        <v>11</v>
      </c>
      <c r="AO7" s="15">
        <f t="shared" ca="1" si="18"/>
        <v>11786</v>
      </c>
      <c r="AP7" s="16"/>
      <c r="AR7" s="4">
        <f t="shared" ca="1" si="3"/>
        <v>0.69842372830487409</v>
      </c>
      <c r="AS7" s="3">
        <f t="shared" ca="1" si="4"/>
        <v>12</v>
      </c>
      <c r="AU7" s="1">
        <v>7</v>
      </c>
      <c r="AV7" s="1">
        <v>4</v>
      </c>
      <c r="AW7" s="1">
        <v>6</v>
      </c>
      <c r="AX7" s="16"/>
      <c r="AZ7" s="4">
        <f t="shared" ca="1" si="5"/>
        <v>0.64909974059889375</v>
      </c>
      <c r="BA7" s="3">
        <f t="shared" ca="1" si="0"/>
        <v>16</v>
      </c>
      <c r="BC7" s="1">
        <v>7</v>
      </c>
      <c r="BD7" s="1">
        <v>0</v>
      </c>
      <c r="BE7" s="1">
        <v>6</v>
      </c>
      <c r="BF7" s="1"/>
      <c r="BH7" s="4">
        <f t="shared" ca="1" si="6"/>
        <v>6.3869848605376034E-2</v>
      </c>
      <c r="BI7" s="3">
        <f t="shared" ca="1" si="1"/>
        <v>48</v>
      </c>
      <c r="BJ7" s="1"/>
      <c r="BK7" s="1">
        <v>7</v>
      </c>
      <c r="BL7" s="1">
        <v>0</v>
      </c>
      <c r="BM7" s="1">
        <v>6</v>
      </c>
      <c r="BP7" s="4">
        <f t="shared" ca="1" si="7"/>
        <v>0.67259975071519484</v>
      </c>
      <c r="BQ7" s="3">
        <f t="shared" ca="1" si="2"/>
        <v>23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7</v>
      </c>
      <c r="Z8" s="15">
        <f t="shared" ca="1" si="10"/>
        <v>3</v>
      </c>
      <c r="AA8" s="15">
        <f t="shared" ca="1" si="11"/>
        <v>2</v>
      </c>
      <c r="AB8" s="15">
        <f t="shared" ca="1" si="12"/>
        <v>0</v>
      </c>
      <c r="AC8" s="16"/>
      <c r="AD8" s="1">
        <v>4</v>
      </c>
      <c r="AE8" s="15">
        <f t="shared" ca="1" si="13"/>
        <v>3</v>
      </c>
      <c r="AF8" s="15">
        <f t="shared" ca="1" si="14"/>
        <v>6</v>
      </c>
      <c r="AG8" s="15">
        <f t="shared" ca="1" si="15"/>
        <v>6</v>
      </c>
      <c r="AH8" s="15">
        <f t="shared" ca="1" si="8"/>
        <v>3</v>
      </c>
      <c r="AI8" s="16"/>
      <c r="AJ8" s="1">
        <v>4</v>
      </c>
      <c r="AK8" s="17">
        <f t="shared" ca="1" si="16"/>
        <v>7320</v>
      </c>
      <c r="AL8" s="18" t="s">
        <v>10</v>
      </c>
      <c r="AM8" s="18">
        <f t="shared" ca="1" si="17"/>
        <v>3663</v>
      </c>
      <c r="AN8" s="19" t="s">
        <v>11</v>
      </c>
      <c r="AO8" s="15">
        <f t="shared" ca="1" si="18"/>
        <v>10983</v>
      </c>
      <c r="AP8" s="16"/>
      <c r="AR8" s="4">
        <f t="shared" ca="1" si="3"/>
        <v>0.45016647584273528</v>
      </c>
      <c r="AS8" s="3">
        <f t="shared" ca="1" si="4"/>
        <v>25</v>
      </c>
      <c r="AU8" s="1">
        <v>8</v>
      </c>
      <c r="AV8" s="1">
        <v>4</v>
      </c>
      <c r="AW8" s="1">
        <v>7</v>
      </c>
      <c r="AX8" s="16"/>
      <c r="AZ8" s="4">
        <f t="shared" ca="1" si="5"/>
        <v>3.0006380596349191E-2</v>
      </c>
      <c r="BA8" s="3">
        <f t="shared" ca="1" si="0"/>
        <v>51</v>
      </c>
      <c r="BC8" s="1">
        <v>8</v>
      </c>
      <c r="BD8" s="1">
        <v>0</v>
      </c>
      <c r="BE8" s="1">
        <v>7</v>
      </c>
      <c r="BF8" s="1"/>
      <c r="BH8" s="4">
        <f t="shared" ca="1" si="6"/>
        <v>0.66479050183193733</v>
      </c>
      <c r="BI8" s="3">
        <f t="shared" ca="1" si="1"/>
        <v>18</v>
      </c>
      <c r="BJ8" s="1"/>
      <c r="BK8" s="1">
        <v>8</v>
      </c>
      <c r="BL8" s="1">
        <v>0</v>
      </c>
      <c r="BM8" s="1">
        <v>7</v>
      </c>
      <c r="BP8" s="4">
        <f t="shared" ca="1" si="7"/>
        <v>0.26722442202598673</v>
      </c>
      <c r="BQ8" s="3">
        <f t="shared" ca="1" si="2"/>
        <v>41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>◯</v>
      </c>
      <c r="C9" s="9" t="str">
        <f ca="1">$AE21</f>
        <v/>
      </c>
      <c r="D9" s="9" t="str">
        <f ca="1">$AI21</f>
        <v/>
      </c>
      <c r="E9" s="9" t="str">
        <f ca="1">$AM21</f>
        <v/>
      </c>
      <c r="F9" s="10"/>
      <c r="G9" s="38"/>
      <c r="H9" s="39"/>
      <c r="I9" s="9" t="str">
        <f ca="1">Z22</f>
        <v>◯</v>
      </c>
      <c r="J9" s="9" t="str">
        <f ca="1">$AE22</f>
        <v/>
      </c>
      <c r="K9" s="9" t="str">
        <f ca="1">$AI22</f>
        <v/>
      </c>
      <c r="L9" s="9" t="str">
        <f ca="1">$AM22</f>
        <v/>
      </c>
      <c r="M9" s="10"/>
      <c r="N9" s="38"/>
      <c r="O9" s="39"/>
      <c r="P9" s="9" t="str">
        <f ca="1">Z23</f>
        <v>◯</v>
      </c>
      <c r="Q9" s="9" t="str">
        <f ca="1">$AE23</f>
        <v/>
      </c>
      <c r="R9" s="9" t="str">
        <f ca="1">$AI23</f>
        <v/>
      </c>
      <c r="S9" s="9" t="str">
        <f ca="1">$AM23</f>
        <v/>
      </c>
      <c r="T9" s="10"/>
      <c r="U9" s="11"/>
      <c r="V9" s="1"/>
      <c r="W9" s="1"/>
      <c r="X9" s="1">
        <v>5</v>
      </c>
      <c r="Y9" s="15">
        <f t="shared" ca="1" si="9"/>
        <v>6</v>
      </c>
      <c r="Z9" s="15">
        <f t="shared" ca="1" si="10"/>
        <v>7</v>
      </c>
      <c r="AA9" s="15">
        <f t="shared" ca="1" si="11"/>
        <v>8</v>
      </c>
      <c r="AB9" s="15">
        <f t="shared" ca="1" si="12"/>
        <v>6</v>
      </c>
      <c r="AC9" s="16"/>
      <c r="AD9" s="1">
        <v>5</v>
      </c>
      <c r="AE9" s="15">
        <f t="shared" ca="1" si="13"/>
        <v>5</v>
      </c>
      <c r="AF9" s="15">
        <f t="shared" ca="1" si="14"/>
        <v>2</v>
      </c>
      <c r="AG9" s="15">
        <f t="shared" ca="1" si="15"/>
        <v>1</v>
      </c>
      <c r="AH9" s="15">
        <f t="shared" ca="1" si="8"/>
        <v>3</v>
      </c>
      <c r="AI9" s="16"/>
      <c r="AJ9" s="1">
        <v>5</v>
      </c>
      <c r="AK9" s="17">
        <f t="shared" ca="1" si="16"/>
        <v>6786</v>
      </c>
      <c r="AL9" s="18" t="s">
        <v>10</v>
      </c>
      <c r="AM9" s="18">
        <f t="shared" ca="1" si="17"/>
        <v>5213</v>
      </c>
      <c r="AN9" s="19" t="s">
        <v>11</v>
      </c>
      <c r="AO9" s="15">
        <f t="shared" ca="1" si="18"/>
        <v>11999</v>
      </c>
      <c r="AP9" s="16"/>
      <c r="AR9" s="4">
        <f t="shared" ca="1" si="3"/>
        <v>0.20931335065225343</v>
      </c>
      <c r="AS9" s="3">
        <f t="shared" ca="1" si="4"/>
        <v>37</v>
      </c>
      <c r="AU9" s="1">
        <v>9</v>
      </c>
      <c r="AV9" s="1">
        <v>4</v>
      </c>
      <c r="AW9" s="1">
        <v>8</v>
      </c>
      <c r="AX9" s="16"/>
      <c r="AZ9" s="4">
        <f t="shared" ca="1" si="5"/>
        <v>0.55463047872494387</v>
      </c>
      <c r="BA9" s="3">
        <f t="shared" ca="1" si="0"/>
        <v>20</v>
      </c>
      <c r="BC9" s="1">
        <v>9</v>
      </c>
      <c r="BD9" s="1">
        <v>0</v>
      </c>
      <c r="BE9" s="1">
        <v>8</v>
      </c>
      <c r="BF9" s="1"/>
      <c r="BH9" s="4">
        <f t="shared" ca="1" si="6"/>
        <v>0.95203737813424338</v>
      </c>
      <c r="BI9" s="3">
        <f t="shared" ca="1" si="1"/>
        <v>4</v>
      </c>
      <c r="BJ9" s="1"/>
      <c r="BK9" s="1">
        <v>9</v>
      </c>
      <c r="BL9" s="1">
        <v>0</v>
      </c>
      <c r="BM9" s="1">
        <v>8</v>
      </c>
      <c r="BP9" s="4">
        <f t="shared" ca="1" si="7"/>
        <v>0.7534959817948168</v>
      </c>
      <c r="BQ9" s="3">
        <f t="shared" ca="1" si="2"/>
        <v>19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13">
        <f ca="1">Y8</f>
        <v>7</v>
      </c>
      <c r="D10" s="13">
        <f ca="1">$Z8</f>
        <v>3</v>
      </c>
      <c r="E10" s="13">
        <f ca="1">$AA8</f>
        <v>2</v>
      </c>
      <c r="F10" s="53">
        <f ca="1">$AB8</f>
        <v>0</v>
      </c>
      <c r="G10" s="35"/>
      <c r="H10" s="36"/>
      <c r="I10" s="34"/>
      <c r="J10" s="13">
        <f ca="1">Y9</f>
        <v>6</v>
      </c>
      <c r="K10" s="13">
        <f ca="1">$Z9</f>
        <v>7</v>
      </c>
      <c r="L10" s="13">
        <f ca="1">$AA9</f>
        <v>8</v>
      </c>
      <c r="M10" s="53">
        <f ca="1">$AB9</f>
        <v>6</v>
      </c>
      <c r="N10" s="35"/>
      <c r="O10" s="36"/>
      <c r="P10" s="34"/>
      <c r="Q10" s="13">
        <f ca="1">Y10</f>
        <v>3</v>
      </c>
      <c r="R10" s="13">
        <f ca="1">$Z10</f>
        <v>2</v>
      </c>
      <c r="S10" s="13">
        <f ca="1">$AA10</f>
        <v>1</v>
      </c>
      <c r="T10" s="53">
        <f ca="1">$AB10</f>
        <v>5</v>
      </c>
      <c r="U10" s="14"/>
      <c r="V10" s="1"/>
      <c r="W10" s="1"/>
      <c r="X10" s="1">
        <v>6</v>
      </c>
      <c r="Y10" s="15">
        <f t="shared" ca="1" si="9"/>
        <v>3</v>
      </c>
      <c r="Z10" s="15">
        <f t="shared" ca="1" si="10"/>
        <v>2</v>
      </c>
      <c r="AA10" s="15">
        <f t="shared" ca="1" si="11"/>
        <v>1</v>
      </c>
      <c r="AB10" s="15">
        <f t="shared" ca="1" si="12"/>
        <v>5</v>
      </c>
      <c r="AC10" s="16"/>
      <c r="AD10" s="1">
        <v>6</v>
      </c>
      <c r="AE10" s="15">
        <f t="shared" ca="1" si="13"/>
        <v>7</v>
      </c>
      <c r="AF10" s="15">
        <f t="shared" ca="1" si="14"/>
        <v>3</v>
      </c>
      <c r="AG10" s="15">
        <f t="shared" ca="1" si="15"/>
        <v>3</v>
      </c>
      <c r="AH10" s="15">
        <f t="shared" ca="1" si="8"/>
        <v>1</v>
      </c>
      <c r="AI10" s="16"/>
      <c r="AJ10" s="1">
        <v>6</v>
      </c>
      <c r="AK10" s="17">
        <f t="shared" ca="1" si="16"/>
        <v>3215</v>
      </c>
      <c r="AL10" s="18" t="s">
        <v>10</v>
      </c>
      <c r="AM10" s="18">
        <f t="shared" ca="1" si="17"/>
        <v>7331</v>
      </c>
      <c r="AN10" s="19" t="s">
        <v>11</v>
      </c>
      <c r="AO10" s="15">
        <f t="shared" ca="1" si="18"/>
        <v>10546</v>
      </c>
      <c r="AP10" s="16"/>
      <c r="AR10" s="4">
        <f t="shared" ca="1" si="3"/>
        <v>0.19769345797781845</v>
      </c>
      <c r="AS10" s="3">
        <f t="shared" ca="1" si="4"/>
        <v>38</v>
      </c>
      <c r="AU10" s="1">
        <v>10</v>
      </c>
      <c r="AV10" s="1">
        <v>4</v>
      </c>
      <c r="AW10" s="1">
        <v>9</v>
      </c>
      <c r="AX10" s="16"/>
      <c r="AZ10" s="4">
        <f t="shared" ca="1" si="5"/>
        <v>0.39424555580318288</v>
      </c>
      <c r="BA10" s="3">
        <f t="shared" ca="1" si="0"/>
        <v>29</v>
      </c>
      <c r="BC10" s="1">
        <v>10</v>
      </c>
      <c r="BD10" s="1">
        <v>0</v>
      </c>
      <c r="BE10" s="1">
        <v>9</v>
      </c>
      <c r="BF10" s="1"/>
      <c r="BH10" s="4">
        <f t="shared" ca="1" si="6"/>
        <v>0.25746171696933251</v>
      </c>
      <c r="BI10" s="3">
        <f t="shared" ca="1" si="1"/>
        <v>41</v>
      </c>
      <c r="BJ10" s="1"/>
      <c r="BK10" s="1">
        <v>10</v>
      </c>
      <c r="BL10" s="1">
        <v>0</v>
      </c>
      <c r="BM10" s="1">
        <v>9</v>
      </c>
      <c r="BP10" s="4">
        <f t="shared" ca="1" si="7"/>
        <v>0.15288281605474885</v>
      </c>
      <c r="BQ10" s="3">
        <f t="shared" ca="1" si="2"/>
        <v>48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14</v>
      </c>
      <c r="C11" s="21">
        <f ca="1">AE8</f>
        <v>3</v>
      </c>
      <c r="D11" s="21">
        <f ca="1">$AF8</f>
        <v>6</v>
      </c>
      <c r="E11" s="21">
        <f ca="1">$AG8</f>
        <v>6</v>
      </c>
      <c r="F11" s="54">
        <f ca="1">$AH8</f>
        <v>3</v>
      </c>
      <c r="G11" s="35"/>
      <c r="H11" s="36"/>
      <c r="I11" s="20" t="s">
        <v>8</v>
      </c>
      <c r="J11" s="21">
        <f ca="1">AE9</f>
        <v>5</v>
      </c>
      <c r="K11" s="21">
        <f ca="1">$AF9</f>
        <v>2</v>
      </c>
      <c r="L11" s="21">
        <f ca="1">$AG9</f>
        <v>1</v>
      </c>
      <c r="M11" s="54">
        <f ca="1">$AH9</f>
        <v>3</v>
      </c>
      <c r="N11" s="35"/>
      <c r="O11" s="36"/>
      <c r="P11" s="20" t="s">
        <v>15</v>
      </c>
      <c r="Q11" s="21">
        <f ca="1">AE10</f>
        <v>7</v>
      </c>
      <c r="R11" s="21">
        <f ca="1">$AF10</f>
        <v>3</v>
      </c>
      <c r="S11" s="21">
        <f ca="1">$AG10</f>
        <v>3</v>
      </c>
      <c r="T11" s="54">
        <f ca="1">$AH10</f>
        <v>1</v>
      </c>
      <c r="U11" s="14"/>
      <c r="V11" s="1"/>
      <c r="W11" s="1"/>
      <c r="X11" s="1">
        <v>7</v>
      </c>
      <c r="Y11" s="15">
        <f t="shared" ca="1" si="9"/>
        <v>5</v>
      </c>
      <c r="Z11" s="15">
        <f t="shared" ca="1" si="10"/>
        <v>1</v>
      </c>
      <c r="AA11" s="15">
        <f t="shared" ca="1" si="11"/>
        <v>6</v>
      </c>
      <c r="AB11" s="15">
        <f t="shared" ca="1" si="12"/>
        <v>2</v>
      </c>
      <c r="AC11" s="16"/>
      <c r="AD11" s="1">
        <v>7</v>
      </c>
      <c r="AE11" s="15">
        <f t="shared" ca="1" si="13"/>
        <v>6</v>
      </c>
      <c r="AF11" s="15">
        <f t="shared" ca="1" si="14"/>
        <v>5</v>
      </c>
      <c r="AG11" s="15">
        <f t="shared" ca="1" si="15"/>
        <v>2</v>
      </c>
      <c r="AH11" s="15">
        <f t="shared" ca="1" si="8"/>
        <v>3</v>
      </c>
      <c r="AI11" s="16"/>
      <c r="AJ11" s="1">
        <v>7</v>
      </c>
      <c r="AK11" s="17">
        <f t="shared" ca="1" si="16"/>
        <v>5162</v>
      </c>
      <c r="AL11" s="18" t="s">
        <v>10</v>
      </c>
      <c r="AM11" s="18">
        <f t="shared" ca="1" si="17"/>
        <v>6523</v>
      </c>
      <c r="AN11" s="19" t="s">
        <v>11</v>
      </c>
      <c r="AO11" s="15">
        <f t="shared" ca="1" si="18"/>
        <v>11685</v>
      </c>
      <c r="AP11" s="16"/>
      <c r="AR11" s="4">
        <f t="shared" ca="1" si="3"/>
        <v>0.8138865978593034</v>
      </c>
      <c r="AS11" s="3">
        <f t="shared" ca="1" si="4"/>
        <v>9</v>
      </c>
      <c r="AU11" s="1">
        <v>11</v>
      </c>
      <c r="AV11" s="1">
        <v>5</v>
      </c>
      <c r="AW11" s="1">
        <v>5</v>
      </c>
      <c r="AX11" s="16"/>
      <c r="AZ11" s="4">
        <f t="shared" ca="1" si="5"/>
        <v>5.9329380345575222E-3</v>
      </c>
      <c r="BA11" s="3">
        <f t="shared" ca="1" si="0"/>
        <v>55</v>
      </c>
      <c r="BC11" s="1">
        <v>11</v>
      </c>
      <c r="BD11" s="1">
        <v>1</v>
      </c>
      <c r="BE11" s="1">
        <v>0</v>
      </c>
      <c r="BF11" s="1"/>
      <c r="BH11" s="4">
        <f t="shared" ca="1" si="6"/>
        <v>0.64181123434385356</v>
      </c>
      <c r="BI11" s="3">
        <f t="shared" ca="1" si="1"/>
        <v>19</v>
      </c>
      <c r="BJ11" s="1"/>
      <c r="BK11" s="1">
        <v>11</v>
      </c>
      <c r="BL11" s="1">
        <v>1</v>
      </c>
      <c r="BM11" s="1">
        <v>0</v>
      </c>
      <c r="BP11" s="4">
        <f t="shared" ca="1" si="7"/>
        <v>0.85645996491541054</v>
      </c>
      <c r="BQ11" s="3">
        <f t="shared" ca="1" si="2"/>
        <v>10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7</v>
      </c>
      <c r="Z12" s="15">
        <f t="shared" ca="1" si="10"/>
        <v>7</v>
      </c>
      <c r="AA12" s="15">
        <f t="shared" ca="1" si="11"/>
        <v>1</v>
      </c>
      <c r="AB12" s="15">
        <f t="shared" ca="1" si="12"/>
        <v>5</v>
      </c>
      <c r="AC12" s="16"/>
      <c r="AD12" s="1">
        <v>8</v>
      </c>
      <c r="AE12" s="15">
        <f t="shared" ca="1" si="13"/>
        <v>6</v>
      </c>
      <c r="AF12" s="15">
        <f t="shared" ca="1" si="14"/>
        <v>1</v>
      </c>
      <c r="AG12" s="15">
        <f t="shared" ca="1" si="15"/>
        <v>7</v>
      </c>
      <c r="AH12" s="15">
        <f t="shared" ca="1" si="8"/>
        <v>0</v>
      </c>
      <c r="AI12" s="16"/>
      <c r="AJ12" s="1">
        <v>8</v>
      </c>
      <c r="AK12" s="17">
        <f t="shared" ca="1" si="16"/>
        <v>7715</v>
      </c>
      <c r="AL12" s="18" t="s">
        <v>10</v>
      </c>
      <c r="AM12" s="18">
        <f t="shared" ca="1" si="17"/>
        <v>6170</v>
      </c>
      <c r="AN12" s="19" t="s">
        <v>11</v>
      </c>
      <c r="AO12" s="15">
        <f t="shared" ca="1" si="18"/>
        <v>13885</v>
      </c>
      <c r="AP12" s="16"/>
      <c r="AR12" s="4">
        <f t="shared" ca="1" si="3"/>
        <v>1.9842710372559358E-2</v>
      </c>
      <c r="AS12" s="3">
        <f t="shared" ca="1" si="4"/>
        <v>44</v>
      </c>
      <c r="AU12" s="1">
        <v>12</v>
      </c>
      <c r="AV12" s="1">
        <v>5</v>
      </c>
      <c r="AW12" s="1">
        <v>6</v>
      </c>
      <c r="AX12" s="16"/>
      <c r="AZ12" s="4">
        <f t="shared" ca="1" si="5"/>
        <v>0.14216424326095989</v>
      </c>
      <c r="BA12" s="3">
        <f t="shared" ca="1" si="0"/>
        <v>43</v>
      </c>
      <c r="BC12" s="1">
        <v>12</v>
      </c>
      <c r="BD12" s="1">
        <v>1</v>
      </c>
      <c r="BE12" s="1">
        <v>1</v>
      </c>
      <c r="BF12" s="1"/>
      <c r="BH12" s="4">
        <f t="shared" ca="1" si="6"/>
        <v>6.2784578428083493E-2</v>
      </c>
      <c r="BI12" s="3">
        <f t="shared" ca="1" si="1"/>
        <v>49</v>
      </c>
      <c r="BJ12" s="1"/>
      <c r="BK12" s="1">
        <v>12</v>
      </c>
      <c r="BL12" s="1">
        <v>1</v>
      </c>
      <c r="BM12" s="1">
        <v>1</v>
      </c>
      <c r="BP12" s="4">
        <f t="shared" ca="1" si="7"/>
        <v>2.6138245536211469E-2</v>
      </c>
      <c r="BQ12" s="3">
        <f t="shared" ca="1" si="2"/>
        <v>55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9</v>
      </c>
      <c r="Z13" s="15">
        <f t="shared" ca="1" si="10"/>
        <v>2</v>
      </c>
      <c r="AA13" s="15">
        <f t="shared" ca="1" si="11"/>
        <v>0</v>
      </c>
      <c r="AB13" s="15">
        <f t="shared" ca="1" si="12"/>
        <v>1</v>
      </c>
      <c r="AC13" s="16"/>
      <c r="AD13" s="1">
        <v>9</v>
      </c>
      <c r="AE13" s="15">
        <f t="shared" ca="1" si="13"/>
        <v>1</v>
      </c>
      <c r="AF13" s="15">
        <f t="shared" ca="1" si="14"/>
        <v>0</v>
      </c>
      <c r="AG13" s="15">
        <f t="shared" ca="1" si="15"/>
        <v>3</v>
      </c>
      <c r="AH13" s="15">
        <f t="shared" ca="1" si="8"/>
        <v>8</v>
      </c>
      <c r="AI13" s="16"/>
      <c r="AJ13" s="1">
        <v>9</v>
      </c>
      <c r="AK13" s="17">
        <f t="shared" ca="1" si="16"/>
        <v>9201</v>
      </c>
      <c r="AL13" s="18" t="s">
        <v>10</v>
      </c>
      <c r="AM13" s="18">
        <f t="shared" ca="1" si="17"/>
        <v>1038</v>
      </c>
      <c r="AN13" s="19" t="s">
        <v>11</v>
      </c>
      <c r="AO13" s="15">
        <f t="shared" ca="1" si="18"/>
        <v>10239</v>
      </c>
      <c r="AP13" s="16"/>
      <c r="AR13" s="4">
        <f t="shared" ca="1" si="3"/>
        <v>0.56264552682124147</v>
      </c>
      <c r="AS13" s="3">
        <f t="shared" ca="1" si="4"/>
        <v>19</v>
      </c>
      <c r="AU13" s="1">
        <v>13</v>
      </c>
      <c r="AV13" s="1">
        <v>5</v>
      </c>
      <c r="AW13" s="1">
        <v>7</v>
      </c>
      <c r="AX13" s="16"/>
      <c r="AZ13" s="4">
        <f t="shared" ca="1" si="5"/>
        <v>0.37189152278300164</v>
      </c>
      <c r="BA13" s="3">
        <f t="shared" ca="1" si="0"/>
        <v>31</v>
      </c>
      <c r="BC13" s="1">
        <v>13</v>
      </c>
      <c r="BD13" s="1">
        <v>1</v>
      </c>
      <c r="BE13" s="1">
        <v>2</v>
      </c>
      <c r="BF13" s="1"/>
      <c r="BH13" s="4">
        <f t="shared" ca="1" si="6"/>
        <v>3.6237925600664855E-2</v>
      </c>
      <c r="BI13" s="3">
        <f t="shared" ca="1" si="1"/>
        <v>53</v>
      </c>
      <c r="BJ13" s="1"/>
      <c r="BK13" s="1">
        <v>13</v>
      </c>
      <c r="BL13" s="1">
        <v>1</v>
      </c>
      <c r="BM13" s="1">
        <v>2</v>
      </c>
      <c r="BP13" s="4">
        <f t="shared" ca="1" si="7"/>
        <v>0.4824090901159972</v>
      </c>
      <c r="BQ13" s="3">
        <f t="shared" ca="1" si="2"/>
        <v>30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>◯</v>
      </c>
      <c r="C14" s="9" t="str">
        <f ca="1">$AE24</f>
        <v/>
      </c>
      <c r="D14" s="9" t="str">
        <f ca="1">$AI24</f>
        <v/>
      </c>
      <c r="E14" s="9" t="str">
        <f ca="1">$AM24</f>
        <v/>
      </c>
      <c r="F14" s="10"/>
      <c r="G14" s="38"/>
      <c r="H14" s="39"/>
      <c r="I14" s="9" t="str">
        <f ca="1">Z25</f>
        <v>◯</v>
      </c>
      <c r="J14" s="9" t="str">
        <f ca="1">$AE25</f>
        <v/>
      </c>
      <c r="K14" s="9" t="str">
        <f ca="1">$AI25</f>
        <v/>
      </c>
      <c r="L14" s="9" t="str">
        <f ca="1">$AM25</f>
        <v/>
      </c>
      <c r="M14" s="10"/>
      <c r="N14" s="38"/>
      <c r="O14" s="39"/>
      <c r="P14" s="9" t="str">
        <f ca="1">Z26</f>
        <v>◯</v>
      </c>
      <c r="Q14" s="9" t="str">
        <f ca="1">$AE26</f>
        <v/>
      </c>
      <c r="R14" s="9" t="str">
        <f ca="1">$AI26</f>
        <v/>
      </c>
      <c r="S14" s="9" t="str">
        <f ca="1">$AM26</f>
        <v/>
      </c>
      <c r="T14" s="10"/>
      <c r="U14" s="11"/>
      <c r="V14" s="1"/>
      <c r="W14" s="1"/>
      <c r="X14" s="1">
        <v>10</v>
      </c>
      <c r="Y14" s="15">
        <f t="shared" ca="1" si="9"/>
        <v>9</v>
      </c>
      <c r="Z14" s="15">
        <f t="shared" ca="1" si="10"/>
        <v>3</v>
      </c>
      <c r="AA14" s="15">
        <f t="shared" ca="1" si="11"/>
        <v>5</v>
      </c>
      <c r="AB14" s="15">
        <f t="shared" ca="1" si="12"/>
        <v>6</v>
      </c>
      <c r="AC14" s="16"/>
      <c r="AD14" s="1">
        <v>10</v>
      </c>
      <c r="AE14" s="15">
        <f t="shared" ca="1" si="13"/>
        <v>2</v>
      </c>
      <c r="AF14" s="15">
        <f t="shared" ca="1" si="14"/>
        <v>1</v>
      </c>
      <c r="AG14" s="15">
        <f t="shared" ca="1" si="15"/>
        <v>0</v>
      </c>
      <c r="AH14" s="15">
        <f t="shared" ca="1" si="8"/>
        <v>2</v>
      </c>
      <c r="AI14" s="16"/>
      <c r="AJ14" s="1">
        <v>10</v>
      </c>
      <c r="AK14" s="17">
        <f t="shared" ca="1" si="16"/>
        <v>9356</v>
      </c>
      <c r="AL14" s="18" t="s">
        <v>10</v>
      </c>
      <c r="AM14" s="18">
        <f t="shared" ca="1" si="17"/>
        <v>2102</v>
      </c>
      <c r="AN14" s="19" t="s">
        <v>11</v>
      </c>
      <c r="AO14" s="15">
        <f t="shared" ca="1" si="18"/>
        <v>11458</v>
      </c>
      <c r="AP14" s="16"/>
      <c r="AR14" s="4">
        <f t="shared" ca="1" si="3"/>
        <v>5.0788458257911007E-2</v>
      </c>
      <c r="AS14" s="3">
        <f t="shared" ca="1" si="4"/>
        <v>42</v>
      </c>
      <c r="AU14" s="1">
        <v>14</v>
      </c>
      <c r="AV14" s="1">
        <v>5</v>
      </c>
      <c r="AW14" s="1">
        <v>8</v>
      </c>
      <c r="AX14" s="16"/>
      <c r="AZ14" s="4">
        <f t="shared" ca="1" si="5"/>
        <v>0.66685934797767465</v>
      </c>
      <c r="BA14" s="3">
        <f t="shared" ca="1" si="0"/>
        <v>15</v>
      </c>
      <c r="BC14" s="1">
        <v>14</v>
      </c>
      <c r="BD14" s="1">
        <v>1</v>
      </c>
      <c r="BE14" s="1">
        <v>3</v>
      </c>
      <c r="BF14" s="1"/>
      <c r="BH14" s="4">
        <f t="shared" ca="1" si="6"/>
        <v>0.21089937045039919</v>
      </c>
      <c r="BI14" s="3">
        <f t="shared" ca="1" si="1"/>
        <v>44</v>
      </c>
      <c r="BJ14" s="1"/>
      <c r="BK14" s="1">
        <v>14</v>
      </c>
      <c r="BL14" s="1">
        <v>1</v>
      </c>
      <c r="BM14" s="1">
        <v>3</v>
      </c>
      <c r="BP14" s="4">
        <f t="shared" ca="1" si="7"/>
        <v>0.37859007887964602</v>
      </c>
      <c r="BQ14" s="3">
        <f t="shared" ca="1" si="2"/>
        <v>35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5</v>
      </c>
      <c r="D15" s="13">
        <f ca="1">$Z11</f>
        <v>1</v>
      </c>
      <c r="E15" s="13">
        <f ca="1">$AA11</f>
        <v>6</v>
      </c>
      <c r="F15" s="53">
        <f ca="1">$AB11</f>
        <v>2</v>
      </c>
      <c r="G15" s="35"/>
      <c r="H15" s="36"/>
      <c r="I15" s="34"/>
      <c r="J15" s="13">
        <f ca="1">Y12</f>
        <v>7</v>
      </c>
      <c r="K15" s="13">
        <f ca="1">$Z12</f>
        <v>7</v>
      </c>
      <c r="L15" s="13">
        <f ca="1">$AA12</f>
        <v>1</v>
      </c>
      <c r="M15" s="53">
        <f ca="1">$AB12</f>
        <v>5</v>
      </c>
      <c r="N15" s="35"/>
      <c r="O15" s="36"/>
      <c r="P15" s="37"/>
      <c r="Q15" s="13">
        <f ca="1">Y13</f>
        <v>9</v>
      </c>
      <c r="R15" s="13">
        <f ca="1">$Z13</f>
        <v>2</v>
      </c>
      <c r="S15" s="13">
        <f ca="1">$AA13</f>
        <v>0</v>
      </c>
      <c r="T15" s="53">
        <f ca="1">$AB13</f>
        <v>1</v>
      </c>
      <c r="U15" s="14"/>
      <c r="V15" s="1"/>
      <c r="W15" s="1"/>
      <c r="X15" s="1">
        <v>11</v>
      </c>
      <c r="Y15" s="15">
        <f t="shared" ca="1" si="9"/>
        <v>4</v>
      </c>
      <c r="Z15" s="15">
        <f t="shared" ca="1" si="10"/>
        <v>9</v>
      </c>
      <c r="AA15" s="15">
        <f t="shared" ca="1" si="11"/>
        <v>1</v>
      </c>
      <c r="AB15" s="15">
        <f t="shared" ca="1" si="12"/>
        <v>0</v>
      </c>
      <c r="AC15" s="16"/>
      <c r="AD15" s="1">
        <v>11</v>
      </c>
      <c r="AE15" s="15">
        <f t="shared" ca="1" si="13"/>
        <v>8</v>
      </c>
      <c r="AF15" s="15">
        <f t="shared" ca="1" si="14"/>
        <v>0</v>
      </c>
      <c r="AG15" s="15">
        <f t="shared" ca="1" si="15"/>
        <v>8</v>
      </c>
      <c r="AH15" s="15">
        <f t="shared" ca="1" si="8"/>
        <v>9</v>
      </c>
      <c r="AI15" s="16"/>
      <c r="AJ15" s="1">
        <v>11</v>
      </c>
      <c r="AK15" s="17">
        <f t="shared" ca="1" si="16"/>
        <v>4910</v>
      </c>
      <c r="AL15" s="18" t="s">
        <v>10</v>
      </c>
      <c r="AM15" s="18">
        <f t="shared" ca="1" si="17"/>
        <v>8089</v>
      </c>
      <c r="AN15" s="19" t="s">
        <v>11</v>
      </c>
      <c r="AO15" s="15">
        <f t="shared" ca="1" si="18"/>
        <v>12999</v>
      </c>
      <c r="AP15" s="16"/>
      <c r="AR15" s="4">
        <f t="shared" ca="1" si="3"/>
        <v>0.38175313069372319</v>
      </c>
      <c r="AS15" s="3">
        <f t="shared" ca="1" si="4"/>
        <v>28</v>
      </c>
      <c r="AU15" s="1">
        <v>15</v>
      </c>
      <c r="AV15" s="1">
        <v>5</v>
      </c>
      <c r="AW15" s="1">
        <v>9</v>
      </c>
      <c r="AX15" s="16"/>
      <c r="AZ15" s="4">
        <f t="shared" ca="1" si="5"/>
        <v>0.39513865201038434</v>
      </c>
      <c r="BA15" s="3">
        <f t="shared" ca="1" si="0"/>
        <v>28</v>
      </c>
      <c r="BC15" s="1">
        <v>15</v>
      </c>
      <c r="BD15" s="1">
        <v>1</v>
      </c>
      <c r="BE15" s="1">
        <v>4</v>
      </c>
      <c r="BF15" s="1"/>
      <c r="BH15" s="4">
        <f t="shared" ca="1" si="6"/>
        <v>0.95722901908949687</v>
      </c>
      <c r="BI15" s="3">
        <f t="shared" ca="1" si="1"/>
        <v>3</v>
      </c>
      <c r="BJ15" s="1"/>
      <c r="BK15" s="1">
        <v>15</v>
      </c>
      <c r="BL15" s="1">
        <v>1</v>
      </c>
      <c r="BM15" s="1">
        <v>4</v>
      </c>
      <c r="BP15" s="4">
        <f t="shared" ca="1" si="7"/>
        <v>0.34876004715931896</v>
      </c>
      <c r="BQ15" s="3">
        <f t="shared" ca="1" si="2"/>
        <v>37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15</v>
      </c>
      <c r="C16" s="21">
        <f ca="1">AE11</f>
        <v>6</v>
      </c>
      <c r="D16" s="21">
        <f ca="1">$AF11</f>
        <v>5</v>
      </c>
      <c r="E16" s="21">
        <f ca="1">$AG11</f>
        <v>2</v>
      </c>
      <c r="F16" s="54">
        <f ca="1">$AH11</f>
        <v>3</v>
      </c>
      <c r="G16" s="35"/>
      <c r="H16" s="36"/>
      <c r="I16" s="20" t="s">
        <v>16</v>
      </c>
      <c r="J16" s="21">
        <f ca="1">AE12</f>
        <v>6</v>
      </c>
      <c r="K16" s="21">
        <f ca="1">$AF12</f>
        <v>1</v>
      </c>
      <c r="L16" s="21">
        <f ca="1">$AG12</f>
        <v>7</v>
      </c>
      <c r="M16" s="54">
        <f ca="1">$AH12</f>
        <v>0</v>
      </c>
      <c r="N16" s="35"/>
      <c r="O16" s="36"/>
      <c r="P16" s="20" t="s">
        <v>15</v>
      </c>
      <c r="Q16" s="21">
        <f ca="1">AE13</f>
        <v>1</v>
      </c>
      <c r="R16" s="21">
        <f ca="1">$AF13</f>
        <v>0</v>
      </c>
      <c r="S16" s="21">
        <f ca="1">$AG13</f>
        <v>3</v>
      </c>
      <c r="T16" s="54">
        <f ca="1">$AH13</f>
        <v>8</v>
      </c>
      <c r="U16" s="14"/>
      <c r="V16" s="1"/>
      <c r="W16" s="1"/>
      <c r="X16" s="1">
        <v>12</v>
      </c>
      <c r="Y16" s="15">
        <f t="shared" ca="1" si="9"/>
        <v>9</v>
      </c>
      <c r="Z16" s="15">
        <f t="shared" ca="1" si="10"/>
        <v>5</v>
      </c>
      <c r="AA16" s="15">
        <f t="shared" ca="1" si="11"/>
        <v>6</v>
      </c>
      <c r="AB16" s="15">
        <f t="shared" ca="1" si="12"/>
        <v>9</v>
      </c>
      <c r="AC16" s="16"/>
      <c r="AD16" s="1">
        <v>12</v>
      </c>
      <c r="AE16" s="15">
        <f t="shared" ca="1" si="13"/>
        <v>8</v>
      </c>
      <c r="AF16" s="15">
        <f t="shared" ca="1" si="14"/>
        <v>2</v>
      </c>
      <c r="AG16" s="15">
        <f t="shared" ca="1" si="15"/>
        <v>3</v>
      </c>
      <c r="AH16" s="15">
        <f t="shared" ca="1" si="8"/>
        <v>0</v>
      </c>
      <c r="AI16" s="16"/>
      <c r="AJ16" s="1">
        <v>12</v>
      </c>
      <c r="AK16" s="17">
        <f t="shared" ca="1" si="16"/>
        <v>9569</v>
      </c>
      <c r="AL16" s="18" t="s">
        <v>10</v>
      </c>
      <c r="AM16" s="18">
        <f t="shared" ca="1" si="17"/>
        <v>8230</v>
      </c>
      <c r="AN16" s="19" t="s">
        <v>11</v>
      </c>
      <c r="AO16" s="15">
        <f t="shared" ca="1" si="18"/>
        <v>17799</v>
      </c>
      <c r="AP16" s="16"/>
      <c r="AR16" s="4">
        <f t="shared" ca="1" si="3"/>
        <v>0.64565314164747578</v>
      </c>
      <c r="AS16" s="3">
        <f t="shared" ca="1" si="4"/>
        <v>15</v>
      </c>
      <c r="AU16" s="1">
        <v>16</v>
      </c>
      <c r="AV16" s="1">
        <v>6</v>
      </c>
      <c r="AW16" s="1">
        <v>4</v>
      </c>
      <c r="AX16" s="16"/>
      <c r="AZ16" s="4">
        <f t="shared" ca="1" si="5"/>
        <v>0.38241144856028275</v>
      </c>
      <c r="BA16" s="3">
        <f t="shared" ca="1" si="0"/>
        <v>30</v>
      </c>
      <c r="BC16" s="1">
        <v>16</v>
      </c>
      <c r="BD16" s="1">
        <v>1</v>
      </c>
      <c r="BE16" s="1">
        <v>5</v>
      </c>
      <c r="BF16" s="1"/>
      <c r="BH16" s="4">
        <f t="shared" ca="1" si="6"/>
        <v>0.28919302483184406</v>
      </c>
      <c r="BI16" s="3">
        <f t="shared" ca="1" si="1"/>
        <v>39</v>
      </c>
      <c r="BJ16" s="1"/>
      <c r="BK16" s="1">
        <v>16</v>
      </c>
      <c r="BL16" s="1">
        <v>1</v>
      </c>
      <c r="BM16" s="1">
        <v>5</v>
      </c>
      <c r="BP16" s="4">
        <f t="shared" ca="1" si="7"/>
        <v>0.19746432016468984</v>
      </c>
      <c r="BQ16" s="3">
        <f t="shared" ca="1" si="2"/>
        <v>47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0.69678148662773154</v>
      </c>
      <c r="AS17" s="3">
        <f t="shared" ca="1" si="4"/>
        <v>13</v>
      </c>
      <c r="AU17" s="1">
        <v>17</v>
      </c>
      <c r="AV17" s="1">
        <v>6</v>
      </c>
      <c r="AW17" s="1">
        <v>5</v>
      </c>
      <c r="AZ17" s="4">
        <f t="shared" ca="1" si="5"/>
        <v>0.11114419667164388</v>
      </c>
      <c r="BA17" s="3">
        <f t="shared" ca="1" si="0"/>
        <v>45</v>
      </c>
      <c r="BC17" s="1">
        <v>17</v>
      </c>
      <c r="BD17" s="1">
        <v>1</v>
      </c>
      <c r="BE17" s="1">
        <v>6</v>
      </c>
      <c r="BH17" s="4">
        <f t="shared" ca="1" si="6"/>
        <v>0.75810656207353155</v>
      </c>
      <c r="BI17" s="3">
        <f t="shared" ca="1" si="1"/>
        <v>11</v>
      </c>
      <c r="BJ17" s="1"/>
      <c r="BK17" s="1">
        <v>17</v>
      </c>
      <c r="BL17" s="1">
        <v>1</v>
      </c>
      <c r="BM17" s="1">
        <v>6</v>
      </c>
      <c r="BP17" s="4">
        <f t="shared" ca="1" si="7"/>
        <v>0.49986894019852202</v>
      </c>
      <c r="BQ17" s="3">
        <f t="shared" ca="1" si="2"/>
        <v>29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10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6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7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3</v>
      </c>
      <c r="AM18" s="28" t="str">
        <f ca="1">IF(AL18&gt;=10,"◯","")</f>
        <v/>
      </c>
      <c r="AR18" s="4">
        <f t="shared" ca="1" si="3"/>
        <v>0.51136214803743685</v>
      </c>
      <c r="AS18" s="3">
        <f t="shared" ca="1" si="4"/>
        <v>23</v>
      </c>
      <c r="AU18" s="1">
        <v>18</v>
      </c>
      <c r="AV18" s="1">
        <v>6</v>
      </c>
      <c r="AW18" s="1">
        <v>6</v>
      </c>
      <c r="AZ18" s="4">
        <f t="shared" ca="1" si="5"/>
        <v>0.14667667717340627</v>
      </c>
      <c r="BA18" s="3">
        <f t="shared" ca="1" si="0"/>
        <v>41</v>
      </c>
      <c r="BC18" s="1">
        <v>18</v>
      </c>
      <c r="BD18" s="1">
        <v>1</v>
      </c>
      <c r="BE18" s="1">
        <v>7</v>
      </c>
      <c r="BH18" s="4">
        <f t="shared" ca="1" si="6"/>
        <v>0.17359442863116392</v>
      </c>
      <c r="BI18" s="3">
        <f t="shared" ca="1" si="1"/>
        <v>46</v>
      </c>
      <c r="BJ18" s="1"/>
      <c r="BK18" s="1">
        <v>18</v>
      </c>
      <c r="BL18" s="1">
        <v>1</v>
      </c>
      <c r="BM18" s="1">
        <v>7</v>
      </c>
      <c r="BP18" s="4">
        <f t="shared" ca="1" si="7"/>
        <v>0.24517942298508855</v>
      </c>
      <c r="BQ18" s="3">
        <f t="shared" ca="1" si="2"/>
        <v>43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>◯</v>
      </c>
      <c r="C19" s="9" t="str">
        <f ca="1">$AE27</f>
        <v/>
      </c>
      <c r="D19" s="9" t="str">
        <f ca="1">$AI27</f>
        <v/>
      </c>
      <c r="E19" s="9" t="str">
        <f ca="1">$AM27</f>
        <v/>
      </c>
      <c r="F19" s="10"/>
      <c r="G19" s="38"/>
      <c r="H19" s="39"/>
      <c r="I19" s="9" t="str">
        <f ca="1">Z28</f>
        <v>◯</v>
      </c>
      <c r="J19" s="9" t="str">
        <f ca="1">$AE28</f>
        <v/>
      </c>
      <c r="K19" s="9" t="str">
        <f ca="1">$AI28</f>
        <v/>
      </c>
      <c r="L19" s="9" t="str">
        <f ca="1">$AM28</f>
        <v/>
      </c>
      <c r="M19" s="10"/>
      <c r="N19" s="38"/>
      <c r="O19" s="39"/>
      <c r="P19" s="9" t="str">
        <f ca="1">Z29</f>
        <v>◯</v>
      </c>
      <c r="Q19" s="9" t="str">
        <f ca="1">$AE29</f>
        <v/>
      </c>
      <c r="R19" s="9" t="str">
        <f ca="1">$AI29</f>
        <v/>
      </c>
      <c r="S19" s="9" t="str">
        <f ca="1">$AM29</f>
        <v/>
      </c>
      <c r="T19" s="10"/>
      <c r="U19" s="11"/>
      <c r="V19" s="1"/>
      <c r="W19" s="1"/>
      <c r="X19" s="1">
        <v>2</v>
      </c>
      <c r="Y19" s="28">
        <f t="shared" ref="Y19:Y29" ca="1" si="24">Y6+AE6</f>
        <v>11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3</v>
      </c>
      <c r="AE19" s="28" t="str">
        <f t="shared" ca="1" si="20"/>
        <v/>
      </c>
      <c r="AG19" s="1">
        <v>2</v>
      </c>
      <c r="AH19" s="28">
        <f t="shared" ca="1" si="21"/>
        <v>5</v>
      </c>
      <c r="AI19" s="28" t="str">
        <f t="shared" ca="1" si="22"/>
        <v/>
      </c>
      <c r="AK19" s="1">
        <v>2</v>
      </c>
      <c r="AL19" s="28">
        <f t="shared" ca="1" si="23"/>
        <v>8</v>
      </c>
      <c r="AM19" s="28" t="str">
        <f t="shared" ref="AM19:AM29" ca="1" si="26">IF(AL19&gt;=10,"◯","")</f>
        <v/>
      </c>
      <c r="AR19" s="4">
        <f t="shared" ca="1" si="3"/>
        <v>0.67095348286993783</v>
      </c>
      <c r="AS19" s="3">
        <f t="shared" ca="1" si="4"/>
        <v>14</v>
      </c>
      <c r="AU19" s="1">
        <v>19</v>
      </c>
      <c r="AV19" s="1">
        <v>6</v>
      </c>
      <c r="AW19" s="1">
        <v>7</v>
      </c>
      <c r="AZ19" s="4">
        <f t="shared" ca="1" si="5"/>
        <v>0.54379207181142997</v>
      </c>
      <c r="BA19" s="3">
        <f t="shared" ca="1" si="0"/>
        <v>22</v>
      </c>
      <c r="BC19" s="1">
        <v>19</v>
      </c>
      <c r="BD19" s="1">
        <v>1</v>
      </c>
      <c r="BE19" s="1">
        <v>8</v>
      </c>
      <c r="BH19" s="4">
        <f t="shared" ca="1" si="6"/>
        <v>5.370143881564049E-2</v>
      </c>
      <c r="BI19" s="3">
        <f t="shared" ca="1" si="1"/>
        <v>52</v>
      </c>
      <c r="BJ19" s="1"/>
      <c r="BK19" s="1">
        <v>19</v>
      </c>
      <c r="BL19" s="1">
        <v>1</v>
      </c>
      <c r="BM19" s="1">
        <v>8</v>
      </c>
      <c r="BP19" s="4">
        <f t="shared" ca="1" si="7"/>
        <v>0.99929940844366849</v>
      </c>
      <c r="BQ19" s="3">
        <f t="shared" ca="1" si="2"/>
        <v>1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7"/>
      <c r="C20" s="13">
        <f ca="1">Y14</f>
        <v>9</v>
      </c>
      <c r="D20" s="13">
        <f ca="1">$Z14</f>
        <v>3</v>
      </c>
      <c r="E20" s="13">
        <f ca="1">$AA14</f>
        <v>5</v>
      </c>
      <c r="F20" s="53">
        <f ca="1">$AB14</f>
        <v>6</v>
      </c>
      <c r="G20" s="35"/>
      <c r="H20" s="36"/>
      <c r="I20" s="37"/>
      <c r="J20" s="13">
        <f ca="1">Y15</f>
        <v>4</v>
      </c>
      <c r="K20" s="13">
        <f ca="1">$Z15</f>
        <v>9</v>
      </c>
      <c r="L20" s="13">
        <f ca="1">$AA15</f>
        <v>1</v>
      </c>
      <c r="M20" s="53">
        <f ca="1">$AB15</f>
        <v>0</v>
      </c>
      <c r="N20" s="35"/>
      <c r="O20" s="36"/>
      <c r="P20" s="37"/>
      <c r="Q20" s="13">
        <f ca="1">Y16</f>
        <v>9</v>
      </c>
      <c r="R20" s="13">
        <f ca="1">$Z16</f>
        <v>5</v>
      </c>
      <c r="S20" s="13">
        <f ca="1">$AA16</f>
        <v>6</v>
      </c>
      <c r="T20" s="53">
        <f ca="1">$AB16</f>
        <v>9</v>
      </c>
      <c r="U20" s="14"/>
      <c r="V20" s="1"/>
      <c r="W20" s="1"/>
      <c r="X20" s="1">
        <v>3</v>
      </c>
      <c r="Y20" s="28">
        <f ca="1">Y7+AE7</f>
        <v>11</v>
      </c>
      <c r="Z20" s="28" t="str">
        <f t="shared" ca="1" si="25"/>
        <v>◯</v>
      </c>
      <c r="AC20" s="1">
        <v>3</v>
      </c>
      <c r="AD20" s="28">
        <f t="shared" ca="1" si="19"/>
        <v>7</v>
      </c>
      <c r="AE20" s="28" t="str">
        <f t="shared" ca="1" si="20"/>
        <v/>
      </c>
      <c r="AG20" s="1">
        <v>3</v>
      </c>
      <c r="AH20" s="28">
        <f t="shared" ca="1" si="21"/>
        <v>8</v>
      </c>
      <c r="AI20" s="28" t="str">
        <f t="shared" ca="1" si="22"/>
        <v/>
      </c>
      <c r="AK20" s="1">
        <v>3</v>
      </c>
      <c r="AL20" s="28">
        <f t="shared" ca="1" si="23"/>
        <v>6</v>
      </c>
      <c r="AM20" s="28" t="str">
        <f t="shared" ca="1" si="26"/>
        <v/>
      </c>
      <c r="AR20" s="4">
        <f t="shared" ca="1" si="3"/>
        <v>0.63009033017493554</v>
      </c>
      <c r="AS20" s="3">
        <f t="shared" ca="1" si="4"/>
        <v>16</v>
      </c>
      <c r="AU20" s="1">
        <v>20</v>
      </c>
      <c r="AV20" s="1">
        <v>6</v>
      </c>
      <c r="AW20" s="1">
        <v>8</v>
      </c>
      <c r="AZ20" s="4">
        <f t="shared" ca="1" si="5"/>
        <v>0.55580895275412401</v>
      </c>
      <c r="BA20" s="3">
        <f t="shared" ca="1" si="0"/>
        <v>19</v>
      </c>
      <c r="BC20" s="1">
        <v>20</v>
      </c>
      <c r="BD20" s="1">
        <v>2</v>
      </c>
      <c r="BE20" s="1">
        <v>0</v>
      </c>
      <c r="BH20" s="4">
        <f t="shared" ca="1" si="6"/>
        <v>0.1295092473345556</v>
      </c>
      <c r="BI20" s="3">
        <f t="shared" ca="1" si="1"/>
        <v>47</v>
      </c>
      <c r="BJ20" s="1"/>
      <c r="BK20" s="1">
        <v>20</v>
      </c>
      <c r="BL20" s="1">
        <v>2</v>
      </c>
      <c r="BM20" s="1">
        <v>0</v>
      </c>
      <c r="BP20" s="4">
        <f t="shared" ca="1" si="7"/>
        <v>0.86753274078505083</v>
      </c>
      <c r="BQ20" s="3">
        <f t="shared" ca="1" si="2"/>
        <v>9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14</v>
      </c>
      <c r="C21" s="21">
        <f ca="1">AE14</f>
        <v>2</v>
      </c>
      <c r="D21" s="21">
        <f ca="1">$AF14</f>
        <v>1</v>
      </c>
      <c r="E21" s="21">
        <f ca="1">$AG14</f>
        <v>0</v>
      </c>
      <c r="F21" s="54">
        <f ca="1">$AH14</f>
        <v>2</v>
      </c>
      <c r="G21" s="35"/>
      <c r="H21" s="36"/>
      <c r="I21" s="20" t="s">
        <v>14</v>
      </c>
      <c r="J21" s="21">
        <f ca="1">AE15</f>
        <v>8</v>
      </c>
      <c r="K21" s="21">
        <f ca="1">$AF15</f>
        <v>0</v>
      </c>
      <c r="L21" s="21">
        <f ca="1">$AG15</f>
        <v>8</v>
      </c>
      <c r="M21" s="54">
        <f ca="1">$AH15</f>
        <v>9</v>
      </c>
      <c r="N21" s="35"/>
      <c r="O21" s="36"/>
      <c r="P21" s="20" t="s">
        <v>16</v>
      </c>
      <c r="Q21" s="21">
        <f ca="1">AE16</f>
        <v>8</v>
      </c>
      <c r="R21" s="21">
        <f ca="1">$AF16</f>
        <v>2</v>
      </c>
      <c r="S21" s="21">
        <f ca="1">$AG16</f>
        <v>3</v>
      </c>
      <c r="T21" s="54">
        <f ca="1">$AH16</f>
        <v>0</v>
      </c>
      <c r="U21" s="14"/>
      <c r="V21" s="1"/>
      <c r="W21" s="1"/>
      <c r="X21" s="1">
        <v>4</v>
      </c>
      <c r="Y21" s="28">
        <f ca="1">Y8+AE8</f>
        <v>10</v>
      </c>
      <c r="Z21" s="28" t="str">
        <f t="shared" ca="1" si="25"/>
        <v>◯</v>
      </c>
      <c r="AC21" s="1">
        <v>4</v>
      </c>
      <c r="AD21" s="28">
        <f t="shared" ca="1" si="19"/>
        <v>9</v>
      </c>
      <c r="AE21" s="28" t="str">
        <f t="shared" ca="1" si="20"/>
        <v/>
      </c>
      <c r="AG21" s="1">
        <v>4</v>
      </c>
      <c r="AH21" s="28">
        <f t="shared" ca="1" si="21"/>
        <v>8</v>
      </c>
      <c r="AI21" s="28" t="str">
        <f t="shared" ca="1" si="22"/>
        <v/>
      </c>
      <c r="AK21" s="1">
        <v>4</v>
      </c>
      <c r="AL21" s="28">
        <f t="shared" ca="1" si="23"/>
        <v>3</v>
      </c>
      <c r="AM21" s="28" t="str">
        <f t="shared" ca="1" si="26"/>
        <v/>
      </c>
      <c r="AR21" s="4">
        <f t="shared" ca="1" si="3"/>
        <v>0.10915785221561913</v>
      </c>
      <c r="AS21" s="3">
        <f t="shared" ca="1" si="4"/>
        <v>40</v>
      </c>
      <c r="AU21" s="1">
        <v>21</v>
      </c>
      <c r="AV21" s="1">
        <v>6</v>
      </c>
      <c r="AW21" s="1">
        <v>9</v>
      </c>
      <c r="AZ21" s="4">
        <f t="shared" ca="1" si="5"/>
        <v>4.9480364094733442E-2</v>
      </c>
      <c r="BA21" s="3">
        <f t="shared" ca="1" si="0"/>
        <v>49</v>
      </c>
      <c r="BC21" s="1">
        <v>21</v>
      </c>
      <c r="BD21" s="1">
        <v>2</v>
      </c>
      <c r="BE21" s="1">
        <v>1</v>
      </c>
      <c r="BH21" s="4">
        <f t="shared" ca="1" si="6"/>
        <v>0.87489687544927908</v>
      </c>
      <c r="BI21" s="3">
        <f t="shared" ca="1" si="1"/>
        <v>6</v>
      </c>
      <c r="BJ21" s="1"/>
      <c r="BK21" s="1">
        <v>21</v>
      </c>
      <c r="BL21" s="1">
        <v>2</v>
      </c>
      <c r="BM21" s="1">
        <v>1</v>
      </c>
      <c r="BP21" s="4">
        <f t="shared" ca="1" si="7"/>
        <v>0.98737272966880651</v>
      </c>
      <c r="BQ21" s="3">
        <f t="shared" ca="1" si="2"/>
        <v>2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11</v>
      </c>
      <c r="Z22" s="28" t="str">
        <f t="shared" ca="1" si="25"/>
        <v>◯</v>
      </c>
      <c r="AC22" s="1">
        <v>5</v>
      </c>
      <c r="AD22" s="28">
        <f t="shared" ca="1" si="19"/>
        <v>9</v>
      </c>
      <c r="AE22" s="28" t="str">
        <f t="shared" ca="1" si="20"/>
        <v/>
      </c>
      <c r="AG22" s="1">
        <v>5</v>
      </c>
      <c r="AH22" s="28">
        <f t="shared" ca="1" si="21"/>
        <v>9</v>
      </c>
      <c r="AI22" s="28" t="str">
        <f t="shared" ca="1" si="22"/>
        <v/>
      </c>
      <c r="AK22" s="1">
        <v>5</v>
      </c>
      <c r="AL22" s="28">
        <f t="shared" ca="1" si="23"/>
        <v>9</v>
      </c>
      <c r="AM22" s="28" t="str">
        <f t="shared" ca="1" si="26"/>
        <v/>
      </c>
      <c r="AR22" s="4">
        <f t="shared" ca="1" si="3"/>
        <v>0.32868361694264581</v>
      </c>
      <c r="AS22" s="3">
        <f t="shared" ca="1" si="4"/>
        <v>32</v>
      </c>
      <c r="AU22" s="1">
        <v>22</v>
      </c>
      <c r="AV22" s="1">
        <v>7</v>
      </c>
      <c r="AW22" s="1">
        <v>3</v>
      </c>
      <c r="AZ22" s="4">
        <f t="shared" ca="1" si="5"/>
        <v>6.2146838990389863E-2</v>
      </c>
      <c r="BA22" s="3">
        <f t="shared" ca="1" si="0"/>
        <v>48</v>
      </c>
      <c r="BC22" s="1">
        <v>22</v>
      </c>
      <c r="BD22" s="1">
        <v>2</v>
      </c>
      <c r="BE22" s="1">
        <v>2</v>
      </c>
      <c r="BH22" s="4">
        <f t="shared" ca="1" si="6"/>
        <v>0.67397327154867903</v>
      </c>
      <c r="BI22" s="3">
        <f t="shared" ca="1" si="1"/>
        <v>17</v>
      </c>
      <c r="BJ22" s="1"/>
      <c r="BK22" s="1">
        <v>22</v>
      </c>
      <c r="BL22" s="1">
        <v>2</v>
      </c>
      <c r="BM22" s="1">
        <v>2</v>
      </c>
      <c r="BP22" s="4">
        <f t="shared" ca="1" si="7"/>
        <v>0.92243141720515465</v>
      </c>
      <c r="BQ22" s="3">
        <f t="shared" ca="1" si="2"/>
        <v>5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10</v>
      </c>
      <c r="Z23" s="28" t="str">
        <f t="shared" ca="1" si="25"/>
        <v>◯</v>
      </c>
      <c r="AC23" s="1">
        <v>6</v>
      </c>
      <c r="AD23" s="28">
        <f t="shared" ca="1" si="19"/>
        <v>5</v>
      </c>
      <c r="AE23" s="28" t="str">
        <f t="shared" ca="1" si="20"/>
        <v/>
      </c>
      <c r="AG23" s="1">
        <v>6</v>
      </c>
      <c r="AH23" s="28">
        <f t="shared" ca="1" si="21"/>
        <v>4</v>
      </c>
      <c r="AI23" s="28" t="str">
        <f t="shared" ca="1" si="22"/>
        <v/>
      </c>
      <c r="AK23" s="1">
        <v>6</v>
      </c>
      <c r="AL23" s="28">
        <f t="shared" ca="1" si="23"/>
        <v>6</v>
      </c>
      <c r="AM23" s="28" t="str">
        <f t="shared" ca="1" si="26"/>
        <v/>
      </c>
      <c r="AR23" s="4">
        <f t="shared" ca="1" si="3"/>
        <v>2.367418116189024E-2</v>
      </c>
      <c r="AS23" s="3">
        <f t="shared" ca="1" si="4"/>
        <v>43</v>
      </c>
      <c r="AU23" s="1">
        <v>23</v>
      </c>
      <c r="AV23" s="1">
        <v>7</v>
      </c>
      <c r="AW23" s="1">
        <v>4</v>
      </c>
      <c r="AZ23" s="4">
        <f t="shared" ca="1" si="5"/>
        <v>0.67108799138808173</v>
      </c>
      <c r="BA23" s="3">
        <f t="shared" ca="1" si="0"/>
        <v>14</v>
      </c>
      <c r="BC23" s="1">
        <v>23</v>
      </c>
      <c r="BD23" s="1">
        <v>2</v>
      </c>
      <c r="BE23" s="1">
        <v>3</v>
      </c>
      <c r="BH23" s="4">
        <f t="shared" ca="1" si="6"/>
        <v>0.84161300420424734</v>
      </c>
      <c r="BI23" s="3">
        <f t="shared" ca="1" si="1"/>
        <v>7</v>
      </c>
      <c r="BJ23" s="1"/>
      <c r="BK23" s="1">
        <v>23</v>
      </c>
      <c r="BL23" s="1">
        <v>2</v>
      </c>
      <c r="BM23" s="1">
        <v>3</v>
      </c>
      <c r="BP23" s="4">
        <f t="shared" ca="1" si="7"/>
        <v>7.4634962576527242E-2</v>
      </c>
      <c r="BQ23" s="3">
        <f t="shared" ca="1" si="2"/>
        <v>54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5" t="str">
        <f t="shared" ref="A24:T24" si="27">A1</f>
        <v>たし算筆算 ４けた＋４けた上○ 千位くり上がり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>
        <f t="shared" si="27"/>
        <v>1</v>
      </c>
      <c r="U24" s="56"/>
      <c r="V24" s="1"/>
      <c r="W24" s="1"/>
      <c r="X24" s="1">
        <v>7</v>
      </c>
      <c r="Y24" s="28">
        <f t="shared" ca="1" si="24"/>
        <v>11</v>
      </c>
      <c r="Z24" s="28" t="str">
        <f t="shared" ca="1" si="25"/>
        <v>◯</v>
      </c>
      <c r="AC24" s="1">
        <v>7</v>
      </c>
      <c r="AD24" s="28">
        <f t="shared" ca="1" si="19"/>
        <v>6</v>
      </c>
      <c r="AE24" s="28" t="str">
        <f t="shared" ca="1" si="20"/>
        <v/>
      </c>
      <c r="AG24" s="1">
        <v>7</v>
      </c>
      <c r="AH24" s="28">
        <f t="shared" ca="1" si="21"/>
        <v>8</v>
      </c>
      <c r="AI24" s="28" t="str">
        <f t="shared" ca="1" si="22"/>
        <v/>
      </c>
      <c r="AK24" s="1">
        <v>7</v>
      </c>
      <c r="AL24" s="28">
        <f t="shared" ca="1" si="23"/>
        <v>5</v>
      </c>
      <c r="AM24" s="28" t="str">
        <f t="shared" ca="1" si="26"/>
        <v/>
      </c>
      <c r="AR24" s="4">
        <f t="shared" ca="1" si="3"/>
        <v>0.71752010264241006</v>
      </c>
      <c r="AS24" s="3">
        <f t="shared" ca="1" si="4"/>
        <v>11</v>
      </c>
      <c r="AU24" s="1">
        <v>24</v>
      </c>
      <c r="AV24" s="1">
        <v>7</v>
      </c>
      <c r="AW24" s="1">
        <v>5</v>
      </c>
      <c r="AZ24" s="4">
        <f t="shared" ca="1" si="5"/>
        <v>1.3324328120931317E-2</v>
      </c>
      <c r="BA24" s="3">
        <f t="shared" ca="1" si="0"/>
        <v>53</v>
      </c>
      <c r="BC24" s="1">
        <v>24</v>
      </c>
      <c r="BD24" s="1">
        <v>2</v>
      </c>
      <c r="BE24" s="1">
        <v>4</v>
      </c>
      <c r="BH24" s="4">
        <f t="shared" ca="1" si="6"/>
        <v>0.24623191379339349</v>
      </c>
      <c r="BI24" s="3">
        <f t="shared" ca="1" si="1"/>
        <v>42</v>
      </c>
      <c r="BJ24" s="1"/>
      <c r="BK24" s="1">
        <v>24</v>
      </c>
      <c r="BL24" s="1">
        <v>2</v>
      </c>
      <c r="BM24" s="1">
        <v>4</v>
      </c>
      <c r="BP24" s="4">
        <f t="shared" ca="1" si="7"/>
        <v>0.4727148415168968</v>
      </c>
      <c r="BQ24" s="3">
        <f t="shared" ca="1" si="2"/>
        <v>31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7" t="str">
        <f>C2</f>
        <v>　　月　　日</v>
      </c>
      <c r="D25" s="58"/>
      <c r="E25" s="58"/>
      <c r="F25" s="59"/>
      <c r="G25" s="57" t="str">
        <f t="shared" ref="G25" si="28">G2</f>
        <v>名前</v>
      </c>
      <c r="H25" s="58"/>
      <c r="I25" s="58"/>
      <c r="J25" s="58"/>
      <c r="K25" s="57"/>
      <c r="L25" s="58"/>
      <c r="M25" s="58"/>
      <c r="N25" s="58"/>
      <c r="O25" s="58"/>
      <c r="P25" s="58"/>
      <c r="Q25" s="58"/>
      <c r="R25" s="58"/>
      <c r="S25" s="58"/>
      <c r="T25" s="59"/>
      <c r="U25" s="29"/>
      <c r="V25" s="1"/>
      <c r="W25" s="1"/>
      <c r="X25" s="1">
        <v>8</v>
      </c>
      <c r="Y25" s="28">
        <f t="shared" ca="1" si="24"/>
        <v>13</v>
      </c>
      <c r="Z25" s="28" t="str">
        <f t="shared" ca="1" si="25"/>
        <v>◯</v>
      </c>
      <c r="AC25" s="1">
        <v>8</v>
      </c>
      <c r="AD25" s="28">
        <f t="shared" ca="1" si="19"/>
        <v>8</v>
      </c>
      <c r="AE25" s="28" t="str">
        <f t="shared" ca="1" si="20"/>
        <v/>
      </c>
      <c r="AG25" s="1">
        <v>8</v>
      </c>
      <c r="AH25" s="28">
        <f t="shared" ca="1" si="21"/>
        <v>8</v>
      </c>
      <c r="AI25" s="28" t="str">
        <f t="shared" ca="1" si="22"/>
        <v/>
      </c>
      <c r="AK25" s="1">
        <v>8</v>
      </c>
      <c r="AL25" s="28">
        <f t="shared" ca="1" si="23"/>
        <v>5</v>
      </c>
      <c r="AM25" s="28" t="str">
        <f t="shared" ca="1" si="26"/>
        <v/>
      </c>
      <c r="AR25" s="4">
        <f t="shared" ca="1" si="3"/>
        <v>0.22751484037579506</v>
      </c>
      <c r="AS25" s="3">
        <f t="shared" ca="1" si="4"/>
        <v>35</v>
      </c>
      <c r="AU25" s="1">
        <v>25</v>
      </c>
      <c r="AV25" s="1">
        <v>7</v>
      </c>
      <c r="AW25" s="1">
        <v>6</v>
      </c>
      <c r="AZ25" s="4">
        <f t="shared" ca="1" si="5"/>
        <v>0.80022751447613683</v>
      </c>
      <c r="BA25" s="3">
        <f t="shared" ca="1" si="0"/>
        <v>8</v>
      </c>
      <c r="BC25" s="1">
        <v>25</v>
      </c>
      <c r="BD25" s="1">
        <v>2</v>
      </c>
      <c r="BE25" s="1">
        <v>5</v>
      </c>
      <c r="BH25" s="4">
        <f t="shared" ca="1" si="6"/>
        <v>0.74714191852271217</v>
      </c>
      <c r="BI25" s="3">
        <f t="shared" ca="1" si="1"/>
        <v>12</v>
      </c>
      <c r="BJ25" s="1"/>
      <c r="BK25" s="1">
        <v>25</v>
      </c>
      <c r="BL25" s="1">
        <v>2</v>
      </c>
      <c r="BM25" s="1">
        <v>5</v>
      </c>
      <c r="BP25" s="4">
        <f t="shared" ca="1" si="7"/>
        <v>0.45145001922731731</v>
      </c>
      <c r="BQ25" s="3">
        <f t="shared" ca="1" si="2"/>
        <v>32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10</v>
      </c>
      <c r="Z26" s="28" t="str">
        <f t="shared" ca="1" si="25"/>
        <v>◯</v>
      </c>
      <c r="AC26" s="1">
        <v>9</v>
      </c>
      <c r="AD26" s="28">
        <f t="shared" ca="1" si="19"/>
        <v>2</v>
      </c>
      <c r="AE26" s="28" t="str">
        <f t="shared" ca="1" si="20"/>
        <v/>
      </c>
      <c r="AG26" s="1">
        <v>9</v>
      </c>
      <c r="AH26" s="28">
        <f t="shared" ca="1" si="21"/>
        <v>3</v>
      </c>
      <c r="AI26" s="28" t="str">
        <f t="shared" ca="1" si="22"/>
        <v/>
      </c>
      <c r="AK26" s="1">
        <v>9</v>
      </c>
      <c r="AL26" s="28">
        <f t="shared" ca="1" si="23"/>
        <v>9</v>
      </c>
      <c r="AM26" s="28" t="str">
        <f t="shared" ca="1" si="26"/>
        <v/>
      </c>
      <c r="AR26" s="4">
        <f t="shared" ca="1" si="3"/>
        <v>0.85682597373356317</v>
      </c>
      <c r="AS26" s="3">
        <f t="shared" ca="1" si="4"/>
        <v>6</v>
      </c>
      <c r="AU26" s="1">
        <v>26</v>
      </c>
      <c r="AV26" s="1">
        <v>7</v>
      </c>
      <c r="AW26" s="1">
        <v>7</v>
      </c>
      <c r="AZ26" s="4">
        <f t="shared" ca="1" si="5"/>
        <v>4.3954072185143578E-2</v>
      </c>
      <c r="BA26" s="3">
        <f t="shared" ca="1" si="0"/>
        <v>50</v>
      </c>
      <c r="BC26" s="1">
        <v>26</v>
      </c>
      <c r="BD26" s="1">
        <v>2</v>
      </c>
      <c r="BE26" s="1">
        <v>6</v>
      </c>
      <c r="BH26" s="4">
        <f t="shared" ca="1" si="6"/>
        <v>3.0043528330919722E-3</v>
      </c>
      <c r="BI26" s="3">
        <f t="shared" ca="1" si="1"/>
        <v>55</v>
      </c>
      <c r="BJ26" s="1"/>
      <c r="BK26" s="1">
        <v>26</v>
      </c>
      <c r="BL26" s="1">
        <v>2</v>
      </c>
      <c r="BM26" s="1">
        <v>6</v>
      </c>
      <c r="BP26" s="4">
        <f t="shared" ca="1" si="7"/>
        <v>0.39127200313107224</v>
      </c>
      <c r="BQ26" s="3">
        <f t="shared" ca="1" si="2"/>
        <v>33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①</v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8"/>
      <c r="H27" s="39"/>
      <c r="I27" s="9" t="str">
        <f ca="1">Z46</f>
        <v>①</v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8"/>
      <c r="O27" s="39"/>
      <c r="P27" s="9" t="str">
        <f ca="1">Z47</f>
        <v>①</v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11</v>
      </c>
      <c r="Z27" s="28" t="str">
        <f t="shared" ca="1" si="25"/>
        <v>◯</v>
      </c>
      <c r="AC27" s="1">
        <v>10</v>
      </c>
      <c r="AD27" s="28">
        <f t="shared" ca="1" si="19"/>
        <v>4</v>
      </c>
      <c r="AE27" s="28" t="str">
        <f t="shared" ca="1" si="20"/>
        <v/>
      </c>
      <c r="AG27" s="1">
        <v>10</v>
      </c>
      <c r="AH27" s="28">
        <f t="shared" ca="1" si="21"/>
        <v>5</v>
      </c>
      <c r="AI27" s="28" t="str">
        <f t="shared" ca="1" si="22"/>
        <v/>
      </c>
      <c r="AK27" s="1">
        <v>10</v>
      </c>
      <c r="AL27" s="28">
        <f t="shared" ca="1" si="23"/>
        <v>8</v>
      </c>
      <c r="AM27" s="28" t="str">
        <f t="shared" ca="1" si="26"/>
        <v/>
      </c>
      <c r="AR27" s="4">
        <f t="shared" ca="1" si="3"/>
        <v>8.1662253669656515E-3</v>
      </c>
      <c r="AS27" s="3">
        <f t="shared" ca="1" si="4"/>
        <v>45</v>
      </c>
      <c r="AU27" s="1">
        <v>27</v>
      </c>
      <c r="AV27" s="1">
        <v>7</v>
      </c>
      <c r="AW27" s="1">
        <v>8</v>
      </c>
      <c r="AZ27" s="4">
        <f t="shared" ca="1" si="5"/>
        <v>8.4377978304700951E-2</v>
      </c>
      <c r="BA27" s="3">
        <f t="shared" ca="1" si="0"/>
        <v>47</v>
      </c>
      <c r="BC27" s="1">
        <v>27</v>
      </c>
      <c r="BD27" s="1">
        <v>2</v>
      </c>
      <c r="BE27" s="1">
        <v>7</v>
      </c>
      <c r="BH27" s="4">
        <f t="shared" ca="1" si="6"/>
        <v>0.59207175661062306</v>
      </c>
      <c r="BI27" s="3">
        <f t="shared" ca="1" si="1"/>
        <v>22</v>
      </c>
      <c r="BJ27" s="1"/>
      <c r="BK27" s="1">
        <v>27</v>
      </c>
      <c r="BL27" s="1">
        <v>2</v>
      </c>
      <c r="BM27" s="1">
        <v>7</v>
      </c>
      <c r="BP27" s="4">
        <f t="shared" ca="1" si="7"/>
        <v>0.54190021073446892</v>
      </c>
      <c r="BQ27" s="3">
        <f t="shared" ca="1" si="2"/>
        <v>27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1</v>
      </c>
      <c r="D28" s="13">
        <f ca="1">D5</f>
        <v>4</v>
      </c>
      <c r="E28" s="13">
        <f ca="1">E5</f>
        <v>4</v>
      </c>
      <c r="F28" s="53">
        <f t="shared" ref="F28" ca="1" si="29">F5</f>
        <v>2</v>
      </c>
      <c r="G28" s="35"/>
      <c r="H28" s="36"/>
      <c r="I28" s="47"/>
      <c r="J28" s="13">
        <f ca="1">J5</f>
        <v>4</v>
      </c>
      <c r="K28" s="13">
        <f ca="1">K5</f>
        <v>1</v>
      </c>
      <c r="L28" s="13">
        <f ca="1">L5</f>
        <v>1</v>
      </c>
      <c r="M28" s="53">
        <f t="shared" ref="M28" ca="1" si="30">M5</f>
        <v>2</v>
      </c>
      <c r="N28" s="35"/>
      <c r="O28" s="36"/>
      <c r="P28" s="47"/>
      <c r="Q28" s="13">
        <f ca="1">Q5</f>
        <v>2</v>
      </c>
      <c r="R28" s="13">
        <f ca="1">R5</f>
        <v>1</v>
      </c>
      <c r="S28" s="13">
        <f ca="1">S5</f>
        <v>3</v>
      </c>
      <c r="T28" s="53">
        <f t="shared" ref="T28" ca="1" si="31">T5</f>
        <v>2</v>
      </c>
      <c r="U28" s="14"/>
      <c r="V28" s="1"/>
      <c r="W28" s="1"/>
      <c r="X28" s="1">
        <v>11</v>
      </c>
      <c r="Y28" s="28">
        <f t="shared" ca="1" si="24"/>
        <v>12</v>
      </c>
      <c r="Z28" s="28" t="str">
        <f t="shared" ca="1" si="25"/>
        <v>◯</v>
      </c>
      <c r="AC28" s="1">
        <v>11</v>
      </c>
      <c r="AD28" s="28">
        <f t="shared" ca="1" si="19"/>
        <v>9</v>
      </c>
      <c r="AE28" s="28" t="str">
        <f t="shared" ca="1" si="20"/>
        <v/>
      </c>
      <c r="AG28" s="1">
        <v>11</v>
      </c>
      <c r="AH28" s="28">
        <f t="shared" ca="1" si="21"/>
        <v>9</v>
      </c>
      <c r="AI28" s="28" t="str">
        <f t="shared" ca="1" si="22"/>
        <v/>
      </c>
      <c r="AK28" s="1">
        <v>11</v>
      </c>
      <c r="AL28" s="28">
        <f t="shared" ca="1" si="23"/>
        <v>9</v>
      </c>
      <c r="AM28" s="28" t="str">
        <f t="shared" ca="1" si="26"/>
        <v/>
      </c>
      <c r="AR28" s="4">
        <f t="shared" ca="1" si="3"/>
        <v>0.17038297288369619</v>
      </c>
      <c r="AS28" s="3">
        <f t="shared" ca="1" si="4"/>
        <v>39</v>
      </c>
      <c r="AU28" s="1">
        <v>28</v>
      </c>
      <c r="AV28" s="1">
        <v>7</v>
      </c>
      <c r="AW28" s="1">
        <v>9</v>
      </c>
      <c r="AZ28" s="4">
        <f t="shared" ca="1" si="5"/>
        <v>0.3104595287356281</v>
      </c>
      <c r="BA28" s="3">
        <f t="shared" ca="1" si="0"/>
        <v>36</v>
      </c>
      <c r="BC28" s="1">
        <v>28</v>
      </c>
      <c r="BD28" s="1">
        <v>3</v>
      </c>
      <c r="BE28" s="1">
        <v>0</v>
      </c>
      <c r="BH28" s="4">
        <f t="shared" ca="1" si="6"/>
        <v>0.80967998005745256</v>
      </c>
      <c r="BI28" s="3">
        <f t="shared" ca="1" si="1"/>
        <v>9</v>
      </c>
      <c r="BJ28" s="1"/>
      <c r="BK28" s="1">
        <v>28</v>
      </c>
      <c r="BL28" s="1">
        <v>3</v>
      </c>
      <c r="BM28" s="1">
        <v>0</v>
      </c>
      <c r="BP28" s="4">
        <f t="shared" ca="1" si="7"/>
        <v>0.11061711448542888</v>
      </c>
      <c r="BQ28" s="3">
        <f t="shared" ca="1" si="2"/>
        <v>51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9</v>
      </c>
      <c r="D29" s="21">
        <f t="shared" ref="D29:F29" ca="1" si="32">D6</f>
        <v>2</v>
      </c>
      <c r="E29" s="21">
        <f t="shared" ca="1" si="32"/>
        <v>3</v>
      </c>
      <c r="F29" s="54">
        <f t="shared" ca="1" si="32"/>
        <v>1</v>
      </c>
      <c r="G29" s="35"/>
      <c r="H29" s="36"/>
      <c r="I29" s="20" t="str">
        <f>I6</f>
        <v>＋</v>
      </c>
      <c r="J29" s="21">
        <f ca="1">J6</f>
        <v>7</v>
      </c>
      <c r="K29" s="21">
        <f t="shared" ref="K29:M29" ca="1" si="33">K6</f>
        <v>2</v>
      </c>
      <c r="L29" s="21">
        <f t="shared" ca="1" si="33"/>
        <v>4</v>
      </c>
      <c r="M29" s="54">
        <f t="shared" ca="1" si="33"/>
        <v>6</v>
      </c>
      <c r="N29" s="35"/>
      <c r="O29" s="36"/>
      <c r="P29" s="20" t="str">
        <f>P6</f>
        <v>＋</v>
      </c>
      <c r="Q29" s="21">
        <f ca="1">Q6</f>
        <v>9</v>
      </c>
      <c r="R29" s="21">
        <f t="shared" ref="R29:T29" ca="1" si="34">R6</f>
        <v>6</v>
      </c>
      <c r="S29" s="21">
        <f t="shared" ca="1" si="34"/>
        <v>5</v>
      </c>
      <c r="T29" s="54">
        <f t="shared" ca="1" si="34"/>
        <v>4</v>
      </c>
      <c r="U29" s="14"/>
      <c r="V29" s="1"/>
      <c r="W29" s="1"/>
      <c r="X29" s="1">
        <v>12</v>
      </c>
      <c r="Y29" s="28">
        <f t="shared" ca="1" si="24"/>
        <v>17</v>
      </c>
      <c r="Z29" s="28" t="str">
        <f t="shared" ca="1" si="25"/>
        <v>◯</v>
      </c>
      <c r="AC29" s="1">
        <v>12</v>
      </c>
      <c r="AD29" s="28">
        <f t="shared" ca="1" si="19"/>
        <v>7</v>
      </c>
      <c r="AE29" s="28" t="str">
        <f t="shared" ca="1" si="20"/>
        <v/>
      </c>
      <c r="AG29" s="1">
        <v>12</v>
      </c>
      <c r="AH29" s="28">
        <f t="shared" ca="1" si="21"/>
        <v>9</v>
      </c>
      <c r="AI29" s="28" t="str">
        <f t="shared" ca="1" si="22"/>
        <v/>
      </c>
      <c r="AK29" s="1">
        <v>12</v>
      </c>
      <c r="AL29" s="28">
        <f t="shared" ca="1" si="23"/>
        <v>9</v>
      </c>
      <c r="AM29" s="28" t="str">
        <f t="shared" ca="1" si="26"/>
        <v/>
      </c>
      <c r="AR29" s="4">
        <f t="shared" ca="1" si="3"/>
        <v>0.48056114622805624</v>
      </c>
      <c r="AS29" s="3">
        <f t="shared" ca="1" si="4"/>
        <v>24</v>
      </c>
      <c r="AU29" s="1">
        <v>29</v>
      </c>
      <c r="AV29" s="1">
        <v>8</v>
      </c>
      <c r="AW29" s="1">
        <v>2</v>
      </c>
      <c r="AZ29" s="4">
        <f t="shared" ca="1" si="5"/>
        <v>0.9001358102331023</v>
      </c>
      <c r="BA29" s="3">
        <f t="shared" ca="1" si="0"/>
        <v>5</v>
      </c>
      <c r="BC29" s="1">
        <v>29</v>
      </c>
      <c r="BD29" s="1">
        <v>3</v>
      </c>
      <c r="BE29" s="1">
        <v>1</v>
      </c>
      <c r="BH29" s="4">
        <f t="shared" ca="1" si="6"/>
        <v>0.36879964788260911</v>
      </c>
      <c r="BI29" s="3">
        <f t="shared" ca="1" si="1"/>
        <v>32</v>
      </c>
      <c r="BJ29" s="1"/>
      <c r="BK29" s="1">
        <v>29</v>
      </c>
      <c r="BL29" s="1">
        <v>3</v>
      </c>
      <c r="BM29" s="1">
        <v>1</v>
      </c>
      <c r="BP29" s="4">
        <f t="shared" ca="1" si="7"/>
        <v>0.70258220917880654</v>
      </c>
      <c r="BQ29" s="3">
        <f t="shared" ca="1" si="2"/>
        <v>22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1</v>
      </c>
      <c r="C30" s="48">
        <f ca="1">MOD(ROUNDDOWN($AO31/1000,0),10)</f>
        <v>0</v>
      </c>
      <c r="D30" s="49">
        <f ca="1">MOD(ROUNDDOWN($AO31/100,0),10)</f>
        <v>6</v>
      </c>
      <c r="E30" s="50">
        <f ca="1">MOD(ROUNDDOWN($AO31/10,0),10)</f>
        <v>7</v>
      </c>
      <c r="F30" s="50">
        <f ca="1">MOD(ROUNDDOWN($AO31/1,0),10)</f>
        <v>3</v>
      </c>
      <c r="G30" s="51"/>
      <c r="H30" s="52"/>
      <c r="I30" s="48">
        <f ca="1">MOD(ROUNDDOWN($AO32/10000,0),10)</f>
        <v>1</v>
      </c>
      <c r="J30" s="48">
        <f ca="1">MOD(ROUNDDOWN($AO32/1000,0),10)</f>
        <v>1</v>
      </c>
      <c r="K30" s="49">
        <f ca="1">MOD(ROUNDDOWN($AO32/100,0),10)</f>
        <v>3</v>
      </c>
      <c r="L30" s="50">
        <f ca="1">MOD(ROUNDDOWN($AO32/10,0),10)</f>
        <v>5</v>
      </c>
      <c r="M30" s="50">
        <f ca="1">MOD(ROUNDDOWN($AO32/1,0),10)</f>
        <v>8</v>
      </c>
      <c r="N30" s="51"/>
      <c r="O30" s="52"/>
      <c r="P30" s="48">
        <f ca="1">MOD(ROUNDDOWN($AO33/10000,0),10)</f>
        <v>1</v>
      </c>
      <c r="Q30" s="48">
        <f ca="1">MOD(ROUNDDOWN($AO33/1000,0),10)</f>
        <v>1</v>
      </c>
      <c r="R30" s="49">
        <f ca="1">MOD(ROUNDDOWN($AO33/100,0),10)</f>
        <v>7</v>
      </c>
      <c r="S30" s="50">
        <f ca="1">MOD(ROUNDDOWN($AO33/10,0),10)</f>
        <v>8</v>
      </c>
      <c r="T30" s="50">
        <f ca="1">MOD(ROUNDDOWN($AO33/1,0),10)</f>
        <v>6</v>
      </c>
      <c r="U30" s="14"/>
      <c r="V30" s="1"/>
      <c r="W30" s="1"/>
      <c r="AR30" s="4">
        <f t="shared" ca="1" si="3"/>
        <v>0.89797213279011701</v>
      </c>
      <c r="AS30" s="3">
        <f t="shared" ca="1" si="4"/>
        <v>5</v>
      </c>
      <c r="AU30" s="1">
        <v>30</v>
      </c>
      <c r="AV30" s="1">
        <v>8</v>
      </c>
      <c r="AW30" s="1">
        <v>3</v>
      </c>
      <c r="AZ30" s="4">
        <f t="shared" ca="1" si="5"/>
        <v>0.96696041073967298</v>
      </c>
      <c r="BA30" s="3">
        <f t="shared" ca="1" si="0"/>
        <v>1</v>
      </c>
      <c r="BC30" s="1">
        <v>30</v>
      </c>
      <c r="BD30" s="1">
        <v>3</v>
      </c>
      <c r="BE30" s="1">
        <v>2</v>
      </c>
      <c r="BH30" s="4">
        <f t="shared" ca="1" si="6"/>
        <v>0.97718744439449268</v>
      </c>
      <c r="BI30" s="3">
        <f t="shared" ca="1" si="1"/>
        <v>2</v>
      </c>
      <c r="BJ30" s="1"/>
      <c r="BK30" s="1">
        <v>30</v>
      </c>
      <c r="BL30" s="1">
        <v>3</v>
      </c>
      <c r="BM30" s="1">
        <v>2</v>
      </c>
      <c r="BP30" s="4">
        <f t="shared" ca="1" si="7"/>
        <v>0.82110445147305255</v>
      </c>
      <c r="BQ30" s="3">
        <f t="shared" ca="1" si="2"/>
        <v>12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1</v>
      </c>
      <c r="Z31" s="15">
        <f ca="1">Z5</f>
        <v>4</v>
      </c>
      <c r="AA31" s="15">
        <f t="shared" ca="1" si="35"/>
        <v>4</v>
      </c>
      <c r="AB31" s="15">
        <f t="shared" ca="1" si="35"/>
        <v>2</v>
      </c>
      <c r="AC31" s="16"/>
      <c r="AD31" s="1">
        <f t="shared" ref="AD31:AH42" si="36">AD5</f>
        <v>1</v>
      </c>
      <c r="AE31" s="15">
        <f t="shared" ref="AE31" ca="1" si="37">AE5</f>
        <v>9</v>
      </c>
      <c r="AF31" s="15">
        <f t="shared" ca="1" si="36"/>
        <v>2</v>
      </c>
      <c r="AG31" s="15">
        <f t="shared" ca="1" si="36"/>
        <v>3</v>
      </c>
      <c r="AH31" s="15">
        <f t="shared" ca="1" si="36"/>
        <v>1</v>
      </c>
      <c r="AI31" s="16"/>
      <c r="AJ31" s="30">
        <f t="shared" ref="AJ31:AO42" si="38">AJ5</f>
        <v>1</v>
      </c>
      <c r="AK31" s="17">
        <f ca="1">AK5</f>
        <v>1442</v>
      </c>
      <c r="AL31" s="18" t="str">
        <f t="shared" si="38"/>
        <v>＋</v>
      </c>
      <c r="AM31" s="18">
        <f t="shared" ca="1" si="38"/>
        <v>9231</v>
      </c>
      <c r="AN31" s="19" t="str">
        <f t="shared" si="38"/>
        <v>＝</v>
      </c>
      <c r="AO31" s="15">
        <f t="shared" ca="1" si="38"/>
        <v>10673</v>
      </c>
      <c r="AP31" s="16"/>
      <c r="AR31" s="4">
        <f t="shared" ca="1" si="3"/>
        <v>0.34222554274898198</v>
      </c>
      <c r="AS31" s="3">
        <f t="shared" ca="1" si="4"/>
        <v>31</v>
      </c>
      <c r="AU31" s="1">
        <v>31</v>
      </c>
      <c r="AV31" s="1">
        <v>8</v>
      </c>
      <c r="AW31" s="1">
        <v>4</v>
      </c>
      <c r="AX31" s="16"/>
      <c r="AZ31" s="4">
        <f t="shared" ca="1" si="5"/>
        <v>0.81633604369354085</v>
      </c>
      <c r="BA31" s="3">
        <f t="shared" ca="1" si="0"/>
        <v>7</v>
      </c>
      <c r="BC31" s="1">
        <v>31</v>
      </c>
      <c r="BD31" s="1">
        <v>3</v>
      </c>
      <c r="BE31" s="1">
        <v>3</v>
      </c>
      <c r="BH31" s="4">
        <f t="shared" ca="1" si="6"/>
        <v>0.23119355330836888</v>
      </c>
      <c r="BI31" s="3">
        <f t="shared" ca="1" si="1"/>
        <v>43</v>
      </c>
      <c r="BJ31" s="1"/>
      <c r="BK31" s="1">
        <v>31</v>
      </c>
      <c r="BL31" s="1">
        <v>3</v>
      </c>
      <c r="BM31" s="1">
        <v>3</v>
      </c>
      <c r="BP31" s="4">
        <f t="shared" ca="1" si="7"/>
        <v>0.882779987125072</v>
      </c>
      <c r="BQ31" s="3">
        <f t="shared" ca="1" si="2"/>
        <v>6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①</v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8"/>
      <c r="H32" s="39"/>
      <c r="I32" s="9" t="str">
        <f ca="1">Z49</f>
        <v>①</v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8"/>
      <c r="O32" s="39"/>
      <c r="P32" s="9" t="str">
        <f ca="1">Z50</f>
        <v>①</v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4</v>
      </c>
      <c r="Z32" s="15">
        <f t="shared" ca="1" si="35"/>
        <v>1</v>
      </c>
      <c r="AA32" s="15">
        <f t="shared" ca="1" si="35"/>
        <v>1</v>
      </c>
      <c r="AB32" s="15">
        <f t="shared" ca="1" si="35"/>
        <v>2</v>
      </c>
      <c r="AC32" s="16"/>
      <c r="AD32" s="1">
        <f t="shared" si="36"/>
        <v>2</v>
      </c>
      <c r="AE32" s="15">
        <f t="shared" ref="AE32" ca="1" si="40">AE6</f>
        <v>7</v>
      </c>
      <c r="AF32" s="15">
        <f t="shared" ca="1" si="36"/>
        <v>2</v>
      </c>
      <c r="AG32" s="15">
        <f t="shared" ca="1" si="36"/>
        <v>4</v>
      </c>
      <c r="AH32" s="15">
        <f t="shared" ca="1" si="36"/>
        <v>6</v>
      </c>
      <c r="AI32" s="16"/>
      <c r="AJ32" s="30">
        <f t="shared" si="38"/>
        <v>2</v>
      </c>
      <c r="AK32" s="17">
        <f t="shared" ca="1" si="38"/>
        <v>4112</v>
      </c>
      <c r="AL32" s="18" t="str">
        <f t="shared" si="38"/>
        <v>＋</v>
      </c>
      <c r="AM32" s="18">
        <f t="shared" ca="1" si="38"/>
        <v>7246</v>
      </c>
      <c r="AN32" s="19" t="str">
        <f t="shared" si="38"/>
        <v>＝</v>
      </c>
      <c r="AO32" s="15">
        <f t="shared" ca="1" si="38"/>
        <v>11358</v>
      </c>
      <c r="AP32" s="16"/>
      <c r="AR32" s="4">
        <f t="shared" ca="1" si="3"/>
        <v>0.77607741122165685</v>
      </c>
      <c r="AS32" s="3">
        <f t="shared" ca="1" si="4"/>
        <v>10</v>
      </c>
      <c r="AU32" s="1">
        <v>32</v>
      </c>
      <c r="AV32" s="1">
        <v>8</v>
      </c>
      <c r="AW32" s="1">
        <v>5</v>
      </c>
      <c r="AX32" s="16"/>
      <c r="AZ32" s="4">
        <f t="shared" ca="1" si="5"/>
        <v>0.83175716575578773</v>
      </c>
      <c r="BA32" s="3">
        <f t="shared" ca="1" si="0"/>
        <v>6</v>
      </c>
      <c r="BC32" s="1">
        <v>32</v>
      </c>
      <c r="BD32" s="1">
        <v>3</v>
      </c>
      <c r="BE32" s="1">
        <v>4</v>
      </c>
      <c r="BH32" s="4">
        <f t="shared" ca="1" si="6"/>
        <v>0.63403718755256477</v>
      </c>
      <c r="BI32" s="3">
        <f t="shared" ca="1" si="1"/>
        <v>20</v>
      </c>
      <c r="BJ32" s="1"/>
      <c r="BK32" s="1">
        <v>32</v>
      </c>
      <c r="BL32" s="1">
        <v>3</v>
      </c>
      <c r="BM32" s="1">
        <v>4</v>
      </c>
      <c r="BP32" s="4">
        <f t="shared" ca="1" si="7"/>
        <v>0.78431600623514197</v>
      </c>
      <c r="BQ32" s="3">
        <f t="shared" ca="1" si="2"/>
        <v>15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7</v>
      </c>
      <c r="D33" s="13">
        <f ca="1">D10</f>
        <v>3</v>
      </c>
      <c r="E33" s="13">
        <f ca="1">E10</f>
        <v>2</v>
      </c>
      <c r="F33" s="53">
        <f t="shared" ref="F33" ca="1" si="41">F10</f>
        <v>0</v>
      </c>
      <c r="G33" s="35"/>
      <c r="H33" s="36"/>
      <c r="I33" s="47"/>
      <c r="J33" s="13">
        <f ca="1">J10</f>
        <v>6</v>
      </c>
      <c r="K33" s="13">
        <f ca="1">K10</f>
        <v>7</v>
      </c>
      <c r="L33" s="13">
        <f ca="1">L10</f>
        <v>8</v>
      </c>
      <c r="M33" s="53">
        <f t="shared" ref="M33" ca="1" si="42">M10</f>
        <v>6</v>
      </c>
      <c r="N33" s="35"/>
      <c r="O33" s="36"/>
      <c r="P33" s="47"/>
      <c r="Q33" s="13">
        <f ca="1">Q10</f>
        <v>3</v>
      </c>
      <c r="R33" s="13">
        <f ca="1">R10</f>
        <v>2</v>
      </c>
      <c r="S33" s="13">
        <f ca="1">S10</f>
        <v>1</v>
      </c>
      <c r="T33" s="53">
        <f t="shared" ref="T33" ca="1" si="43">T10</f>
        <v>5</v>
      </c>
      <c r="U33" s="14"/>
      <c r="V33" s="1"/>
      <c r="W33" s="1"/>
      <c r="X33" s="1">
        <f t="shared" si="35"/>
        <v>3</v>
      </c>
      <c r="Y33" s="15">
        <f t="shared" ref="Y33" ca="1" si="44">Y7</f>
        <v>2</v>
      </c>
      <c r="Z33" s="15">
        <f t="shared" ca="1" si="35"/>
        <v>1</v>
      </c>
      <c r="AA33" s="15">
        <f t="shared" ca="1" si="35"/>
        <v>3</v>
      </c>
      <c r="AB33" s="15">
        <f t="shared" ca="1" si="35"/>
        <v>2</v>
      </c>
      <c r="AC33" s="16"/>
      <c r="AD33" s="1">
        <f t="shared" si="36"/>
        <v>3</v>
      </c>
      <c r="AE33" s="15">
        <f t="shared" ref="AE33" ca="1" si="45">AE7</f>
        <v>9</v>
      </c>
      <c r="AF33" s="15">
        <f t="shared" ca="1" si="36"/>
        <v>6</v>
      </c>
      <c r="AG33" s="15">
        <f t="shared" ca="1" si="36"/>
        <v>5</v>
      </c>
      <c r="AH33" s="15">
        <f t="shared" ca="1" si="36"/>
        <v>4</v>
      </c>
      <c r="AI33" s="16"/>
      <c r="AJ33" s="30">
        <f t="shared" si="38"/>
        <v>3</v>
      </c>
      <c r="AK33" s="17">
        <f t="shared" ca="1" si="38"/>
        <v>2132</v>
      </c>
      <c r="AL33" s="18" t="str">
        <f t="shared" si="38"/>
        <v>＋</v>
      </c>
      <c r="AM33" s="18">
        <f t="shared" ca="1" si="38"/>
        <v>9654</v>
      </c>
      <c r="AN33" s="19" t="str">
        <f t="shared" si="38"/>
        <v>＝</v>
      </c>
      <c r="AO33" s="15">
        <f t="shared" ca="1" si="38"/>
        <v>11786</v>
      </c>
      <c r="AP33" s="16"/>
      <c r="AR33" s="4">
        <f t="shared" ca="1" si="3"/>
        <v>0.55524877216266533</v>
      </c>
      <c r="AS33" s="3">
        <f t="shared" ca="1" si="4"/>
        <v>20</v>
      </c>
      <c r="AU33" s="1">
        <v>33</v>
      </c>
      <c r="AV33" s="1">
        <v>8</v>
      </c>
      <c r="AW33" s="1">
        <v>6</v>
      </c>
      <c r="AX33" s="16"/>
      <c r="AZ33" s="4">
        <f t="shared" ca="1" si="5"/>
        <v>0.16879861942211438</v>
      </c>
      <c r="BA33" s="3">
        <f t="shared" ca="1" si="0"/>
        <v>38</v>
      </c>
      <c r="BC33" s="1">
        <v>33</v>
      </c>
      <c r="BD33" s="1">
        <v>3</v>
      </c>
      <c r="BE33" s="1">
        <v>5</v>
      </c>
      <c r="BH33" s="4">
        <f t="shared" ca="1" si="6"/>
        <v>0.34558647120848873</v>
      </c>
      <c r="BI33" s="3">
        <f t="shared" ca="1" si="1"/>
        <v>34</v>
      </c>
      <c r="BJ33" s="1"/>
      <c r="BK33" s="1">
        <v>33</v>
      </c>
      <c r="BL33" s="1">
        <v>3</v>
      </c>
      <c r="BM33" s="1">
        <v>5</v>
      </c>
      <c r="BP33" s="4">
        <f t="shared" ca="1" si="7"/>
        <v>0.23688436863318074</v>
      </c>
      <c r="BQ33" s="3">
        <f t="shared" ca="1" si="2"/>
        <v>44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3</v>
      </c>
      <c r="D34" s="21">
        <f t="shared" ref="D34:F34" ca="1" si="46">D11</f>
        <v>6</v>
      </c>
      <c r="E34" s="21">
        <f t="shared" ca="1" si="46"/>
        <v>6</v>
      </c>
      <c r="F34" s="54">
        <f t="shared" ca="1" si="46"/>
        <v>3</v>
      </c>
      <c r="G34" s="35"/>
      <c r="H34" s="36"/>
      <c r="I34" s="20" t="str">
        <f>I11</f>
        <v>＋</v>
      </c>
      <c r="J34" s="21">
        <f ca="1">J11</f>
        <v>5</v>
      </c>
      <c r="K34" s="21">
        <f t="shared" ref="K34:M34" ca="1" si="47">K11</f>
        <v>2</v>
      </c>
      <c r="L34" s="21">
        <f t="shared" ca="1" si="47"/>
        <v>1</v>
      </c>
      <c r="M34" s="54">
        <f t="shared" ca="1" si="47"/>
        <v>3</v>
      </c>
      <c r="N34" s="35"/>
      <c r="O34" s="36"/>
      <c r="P34" s="20" t="str">
        <f>P11</f>
        <v>＋</v>
      </c>
      <c r="Q34" s="21">
        <f ca="1">Q11</f>
        <v>7</v>
      </c>
      <c r="R34" s="21">
        <f t="shared" ref="R34:T34" ca="1" si="48">R11</f>
        <v>3</v>
      </c>
      <c r="S34" s="21">
        <f t="shared" ca="1" si="48"/>
        <v>3</v>
      </c>
      <c r="T34" s="54">
        <f t="shared" ca="1" si="48"/>
        <v>1</v>
      </c>
      <c r="U34" s="14"/>
      <c r="V34" s="1"/>
      <c r="W34" s="1"/>
      <c r="X34" s="1">
        <f t="shared" si="35"/>
        <v>4</v>
      </c>
      <c r="Y34" s="15">
        <f t="shared" ref="Y34" ca="1" si="49">Y8</f>
        <v>7</v>
      </c>
      <c r="Z34" s="15">
        <f t="shared" ca="1" si="35"/>
        <v>3</v>
      </c>
      <c r="AA34" s="15">
        <f t="shared" ca="1" si="35"/>
        <v>2</v>
      </c>
      <c r="AB34" s="15">
        <f t="shared" ca="1" si="35"/>
        <v>0</v>
      </c>
      <c r="AC34" s="16"/>
      <c r="AD34" s="1">
        <f t="shared" si="36"/>
        <v>4</v>
      </c>
      <c r="AE34" s="15">
        <f t="shared" ref="AE34" ca="1" si="50">AE8</f>
        <v>3</v>
      </c>
      <c r="AF34" s="15">
        <f t="shared" ca="1" si="36"/>
        <v>6</v>
      </c>
      <c r="AG34" s="15">
        <f t="shared" ca="1" si="36"/>
        <v>6</v>
      </c>
      <c r="AH34" s="15">
        <f t="shared" ca="1" si="36"/>
        <v>3</v>
      </c>
      <c r="AI34" s="16"/>
      <c r="AJ34" s="30">
        <f t="shared" si="38"/>
        <v>4</v>
      </c>
      <c r="AK34" s="17">
        <f t="shared" ca="1" si="38"/>
        <v>7320</v>
      </c>
      <c r="AL34" s="18" t="str">
        <f t="shared" si="38"/>
        <v>＋</v>
      </c>
      <c r="AM34" s="18">
        <f t="shared" ca="1" si="38"/>
        <v>3663</v>
      </c>
      <c r="AN34" s="19" t="str">
        <f t="shared" si="38"/>
        <v>＝</v>
      </c>
      <c r="AO34" s="15">
        <f t="shared" ca="1" si="38"/>
        <v>10983</v>
      </c>
      <c r="AP34" s="16"/>
      <c r="AR34" s="4">
        <f t="shared" ca="1" si="3"/>
        <v>0.55133070271702522</v>
      </c>
      <c r="AS34" s="3">
        <f t="shared" ca="1" si="4"/>
        <v>21</v>
      </c>
      <c r="AU34" s="1">
        <v>34</v>
      </c>
      <c r="AV34" s="1">
        <v>8</v>
      </c>
      <c r="AW34" s="1">
        <v>7</v>
      </c>
      <c r="AX34" s="16"/>
      <c r="AZ34" s="4">
        <f t="shared" ca="1" si="5"/>
        <v>0.94937395908253397</v>
      </c>
      <c r="BA34" s="3">
        <f t="shared" ca="1" si="0"/>
        <v>2</v>
      </c>
      <c r="BC34" s="1">
        <v>34</v>
      </c>
      <c r="BD34" s="1">
        <v>3</v>
      </c>
      <c r="BE34" s="1">
        <v>6</v>
      </c>
      <c r="BH34" s="4">
        <f t="shared" ca="1" si="6"/>
        <v>0.43722034330738202</v>
      </c>
      <c r="BI34" s="3">
        <f t="shared" ca="1" si="1"/>
        <v>29</v>
      </c>
      <c r="BJ34" s="1"/>
      <c r="BK34" s="1">
        <v>34</v>
      </c>
      <c r="BL34" s="1">
        <v>3</v>
      </c>
      <c r="BM34" s="1">
        <v>6</v>
      </c>
      <c r="BP34" s="4">
        <f t="shared" ca="1" si="7"/>
        <v>0.38881097011333077</v>
      </c>
      <c r="BQ34" s="3">
        <f t="shared" ca="1" si="2"/>
        <v>34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1</v>
      </c>
      <c r="C35" s="48">
        <f ca="1">MOD(ROUNDDOWN($AO34/1000,0),10)</f>
        <v>0</v>
      </c>
      <c r="D35" s="49">
        <f ca="1">MOD(ROUNDDOWN($AO34/100,0),10)</f>
        <v>9</v>
      </c>
      <c r="E35" s="50">
        <f ca="1">MOD(ROUNDDOWN($AO34/10,0),10)</f>
        <v>8</v>
      </c>
      <c r="F35" s="50">
        <f ca="1">MOD(ROUNDDOWN($AO34/1,0),10)</f>
        <v>3</v>
      </c>
      <c r="G35" s="51"/>
      <c r="H35" s="52"/>
      <c r="I35" s="48">
        <f ca="1">MOD(ROUNDDOWN($AO35/10000,0),10)</f>
        <v>1</v>
      </c>
      <c r="J35" s="48">
        <f ca="1">MOD(ROUNDDOWN($AO35/1000,0),10)</f>
        <v>1</v>
      </c>
      <c r="K35" s="49">
        <f ca="1">MOD(ROUNDDOWN($AO35/100,0),10)</f>
        <v>9</v>
      </c>
      <c r="L35" s="50">
        <f ca="1">MOD(ROUNDDOWN($AO35/10,0),10)</f>
        <v>9</v>
      </c>
      <c r="M35" s="50">
        <f ca="1">MOD(ROUNDDOWN($AO35/1,0),10)</f>
        <v>9</v>
      </c>
      <c r="N35" s="51"/>
      <c r="O35" s="52"/>
      <c r="P35" s="48">
        <f ca="1">MOD(ROUNDDOWN($AO36/10000,0),10)</f>
        <v>1</v>
      </c>
      <c r="Q35" s="48">
        <f ca="1">MOD(ROUNDDOWN($AO36/1000,0),10)</f>
        <v>0</v>
      </c>
      <c r="R35" s="49">
        <f ca="1">MOD(ROUNDDOWN($AO36/100,0),10)</f>
        <v>5</v>
      </c>
      <c r="S35" s="50">
        <f ca="1">MOD(ROUNDDOWN($AO36/10,0),10)</f>
        <v>4</v>
      </c>
      <c r="T35" s="50">
        <f ca="1">MOD(ROUNDDOWN($AO36/1,0),10)</f>
        <v>6</v>
      </c>
      <c r="U35" s="14"/>
      <c r="V35" s="1"/>
      <c r="W35" s="1"/>
      <c r="X35" s="1">
        <f t="shared" si="35"/>
        <v>5</v>
      </c>
      <c r="Y35" s="15">
        <f t="shared" ref="Y35" ca="1" si="51">Y9</f>
        <v>6</v>
      </c>
      <c r="Z35" s="15">
        <f t="shared" ca="1" si="35"/>
        <v>7</v>
      </c>
      <c r="AA35" s="15">
        <f t="shared" ca="1" si="35"/>
        <v>8</v>
      </c>
      <c r="AB35" s="15">
        <f t="shared" ca="1" si="35"/>
        <v>6</v>
      </c>
      <c r="AC35" s="16"/>
      <c r="AD35" s="1">
        <f t="shared" si="36"/>
        <v>5</v>
      </c>
      <c r="AE35" s="15">
        <f t="shared" ref="AE35" ca="1" si="52">AE9</f>
        <v>5</v>
      </c>
      <c r="AF35" s="15">
        <f t="shared" ca="1" si="36"/>
        <v>2</v>
      </c>
      <c r="AG35" s="15">
        <f t="shared" ca="1" si="36"/>
        <v>1</v>
      </c>
      <c r="AH35" s="15">
        <f t="shared" ca="1" si="36"/>
        <v>3</v>
      </c>
      <c r="AI35" s="16"/>
      <c r="AJ35" s="30">
        <f t="shared" si="38"/>
        <v>5</v>
      </c>
      <c r="AK35" s="17">
        <f t="shared" ca="1" si="38"/>
        <v>6786</v>
      </c>
      <c r="AL35" s="18" t="str">
        <f t="shared" si="38"/>
        <v>＋</v>
      </c>
      <c r="AM35" s="18">
        <f t="shared" ca="1" si="38"/>
        <v>5213</v>
      </c>
      <c r="AN35" s="19" t="str">
        <f t="shared" si="38"/>
        <v>＝</v>
      </c>
      <c r="AO35" s="15">
        <f t="shared" ca="1" si="38"/>
        <v>11999</v>
      </c>
      <c r="AP35" s="16"/>
      <c r="AR35" s="4">
        <f t="shared" ca="1" si="3"/>
        <v>0.98259529889250052</v>
      </c>
      <c r="AS35" s="3">
        <f t="shared" ca="1" si="4"/>
        <v>2</v>
      </c>
      <c r="AU35" s="1">
        <v>35</v>
      </c>
      <c r="AV35" s="1">
        <v>8</v>
      </c>
      <c r="AW35" s="1">
        <v>8</v>
      </c>
      <c r="AX35" s="16"/>
      <c r="AZ35" s="4">
        <f t="shared" ca="1" si="5"/>
        <v>0.46185978911592895</v>
      </c>
      <c r="BA35" s="3">
        <f t="shared" ca="1" si="0"/>
        <v>25</v>
      </c>
      <c r="BC35" s="1">
        <v>35</v>
      </c>
      <c r="BD35" s="1">
        <v>4</v>
      </c>
      <c r="BE35" s="1">
        <v>0</v>
      </c>
      <c r="BH35" s="4">
        <f t="shared" ca="1" si="6"/>
        <v>0.572795245826345</v>
      </c>
      <c r="BI35" s="3">
        <f t="shared" ca="1" si="1"/>
        <v>25</v>
      </c>
      <c r="BJ35" s="1"/>
      <c r="BK35" s="1">
        <v>35</v>
      </c>
      <c r="BL35" s="1">
        <v>4</v>
      </c>
      <c r="BM35" s="1">
        <v>0</v>
      </c>
      <c r="BP35" s="4">
        <f t="shared" ca="1" si="7"/>
        <v>0.97879382285265881</v>
      </c>
      <c r="BQ35" s="3">
        <f t="shared" ca="1" si="2"/>
        <v>3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ref="Y36" ca="1" si="53">Y10</f>
        <v>3</v>
      </c>
      <c r="Z36" s="15">
        <f t="shared" ca="1" si="35"/>
        <v>2</v>
      </c>
      <c r="AA36" s="15">
        <f t="shared" ca="1" si="35"/>
        <v>1</v>
      </c>
      <c r="AB36" s="15">
        <f t="shared" ca="1" si="35"/>
        <v>5</v>
      </c>
      <c r="AC36" s="16"/>
      <c r="AD36" s="1">
        <f t="shared" si="36"/>
        <v>6</v>
      </c>
      <c r="AE36" s="15">
        <f t="shared" ref="AE36" ca="1" si="54">AE10</f>
        <v>7</v>
      </c>
      <c r="AF36" s="15">
        <f t="shared" ca="1" si="36"/>
        <v>3</v>
      </c>
      <c r="AG36" s="15">
        <f t="shared" ca="1" si="36"/>
        <v>3</v>
      </c>
      <c r="AH36" s="15">
        <f t="shared" ca="1" si="36"/>
        <v>1</v>
      </c>
      <c r="AI36" s="16"/>
      <c r="AJ36" s="30">
        <f t="shared" si="38"/>
        <v>6</v>
      </c>
      <c r="AK36" s="17">
        <f t="shared" ca="1" si="38"/>
        <v>3215</v>
      </c>
      <c r="AL36" s="18" t="str">
        <f t="shared" si="38"/>
        <v>＋</v>
      </c>
      <c r="AM36" s="18">
        <f t="shared" ca="1" si="38"/>
        <v>7331</v>
      </c>
      <c r="AN36" s="19" t="str">
        <f t="shared" si="38"/>
        <v>＝</v>
      </c>
      <c r="AO36" s="15">
        <f t="shared" ca="1" si="38"/>
        <v>10546</v>
      </c>
      <c r="AP36" s="16"/>
      <c r="AR36" s="4">
        <f t="shared" ca="1" si="3"/>
        <v>0.24852351726756639</v>
      </c>
      <c r="AS36" s="3">
        <f t="shared" ca="1" si="4"/>
        <v>34</v>
      </c>
      <c r="AU36" s="1">
        <v>36</v>
      </c>
      <c r="AV36" s="1">
        <v>8</v>
      </c>
      <c r="AW36" s="1">
        <v>9</v>
      </c>
      <c r="AX36" s="16"/>
      <c r="AZ36" s="4">
        <f t="shared" ca="1" si="5"/>
        <v>0.76800158978602606</v>
      </c>
      <c r="BA36" s="3">
        <f t="shared" ca="1" si="0"/>
        <v>10</v>
      </c>
      <c r="BC36" s="1">
        <v>36</v>
      </c>
      <c r="BD36" s="1">
        <v>4</v>
      </c>
      <c r="BE36" s="1">
        <v>1</v>
      </c>
      <c r="BH36" s="4">
        <f t="shared" ca="1" si="6"/>
        <v>0.57825315707318958</v>
      </c>
      <c r="BI36" s="3">
        <f t="shared" ca="1" si="1"/>
        <v>23</v>
      </c>
      <c r="BJ36" s="1"/>
      <c r="BK36" s="1">
        <v>36</v>
      </c>
      <c r="BL36" s="1">
        <v>4</v>
      </c>
      <c r="BM36" s="1">
        <v>1</v>
      </c>
      <c r="BP36" s="4">
        <f t="shared" ca="1" si="7"/>
        <v>0.35587968160908923</v>
      </c>
      <c r="BQ36" s="3">
        <f t="shared" ca="1" si="2"/>
        <v>36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①</v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8"/>
      <c r="H37" s="39"/>
      <c r="I37" s="9" t="str">
        <f ca="1">Z52</f>
        <v>①</v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8"/>
      <c r="O37" s="39"/>
      <c r="P37" s="9" t="str">
        <f ca="1">Z53</f>
        <v>①</v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5</v>
      </c>
      <c r="Z37" s="15">
        <f t="shared" ca="1" si="35"/>
        <v>1</v>
      </c>
      <c r="AA37" s="15">
        <f t="shared" ca="1" si="35"/>
        <v>6</v>
      </c>
      <c r="AB37" s="15">
        <f t="shared" ca="1" si="35"/>
        <v>2</v>
      </c>
      <c r="AC37" s="16"/>
      <c r="AD37" s="1">
        <f t="shared" si="36"/>
        <v>7</v>
      </c>
      <c r="AE37" s="15">
        <f t="shared" ref="AE37" ca="1" si="56">AE11</f>
        <v>6</v>
      </c>
      <c r="AF37" s="15">
        <f t="shared" ca="1" si="36"/>
        <v>5</v>
      </c>
      <c r="AG37" s="15">
        <f t="shared" ca="1" si="36"/>
        <v>2</v>
      </c>
      <c r="AH37" s="15">
        <f t="shared" ca="1" si="36"/>
        <v>3</v>
      </c>
      <c r="AI37" s="16"/>
      <c r="AJ37" s="30">
        <f t="shared" si="38"/>
        <v>7</v>
      </c>
      <c r="AK37" s="17">
        <f t="shared" ca="1" si="38"/>
        <v>5162</v>
      </c>
      <c r="AL37" s="18" t="str">
        <f t="shared" si="38"/>
        <v>＋</v>
      </c>
      <c r="AM37" s="18">
        <f t="shared" ca="1" si="38"/>
        <v>6523</v>
      </c>
      <c r="AN37" s="19" t="str">
        <f t="shared" si="38"/>
        <v>＝</v>
      </c>
      <c r="AO37" s="15">
        <f t="shared" ca="1" si="38"/>
        <v>11685</v>
      </c>
      <c r="AP37" s="16"/>
      <c r="AR37" s="4">
        <f t="shared" ca="1" si="3"/>
        <v>0.38231631841754676</v>
      </c>
      <c r="AS37" s="3">
        <f t="shared" ca="1" si="4"/>
        <v>27</v>
      </c>
      <c r="AU37" s="1">
        <v>37</v>
      </c>
      <c r="AV37" s="1">
        <v>9</v>
      </c>
      <c r="AW37" s="1">
        <v>1</v>
      </c>
      <c r="AX37" s="16"/>
      <c r="AZ37" s="4">
        <f t="shared" ca="1" si="5"/>
        <v>0.60470983825431546</v>
      </c>
      <c r="BA37" s="3">
        <f t="shared" ca="1" si="0"/>
        <v>18</v>
      </c>
      <c r="BC37" s="1">
        <v>37</v>
      </c>
      <c r="BD37" s="1">
        <v>4</v>
      </c>
      <c r="BE37" s="1">
        <v>2</v>
      </c>
      <c r="BH37" s="4">
        <f t="shared" ca="1" si="6"/>
        <v>0.20388758015566821</v>
      </c>
      <c r="BI37" s="3">
        <f t="shared" ca="1" si="1"/>
        <v>45</v>
      </c>
      <c r="BJ37" s="1"/>
      <c r="BK37" s="1">
        <v>37</v>
      </c>
      <c r="BL37" s="1">
        <v>4</v>
      </c>
      <c r="BM37" s="1">
        <v>2</v>
      </c>
      <c r="BP37" s="4">
        <f t="shared" ca="1" si="7"/>
        <v>0.87399963958820837</v>
      </c>
      <c r="BQ37" s="3">
        <f t="shared" ca="1" si="2"/>
        <v>8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5</v>
      </c>
      <c r="D38" s="13">
        <f ca="1">D15</f>
        <v>1</v>
      </c>
      <c r="E38" s="13">
        <f ca="1">E15</f>
        <v>6</v>
      </c>
      <c r="F38" s="53">
        <f t="shared" ref="F38" ca="1" si="57">F15</f>
        <v>2</v>
      </c>
      <c r="G38" s="35"/>
      <c r="H38" s="36"/>
      <c r="I38" s="47"/>
      <c r="J38" s="13">
        <f ca="1">J15</f>
        <v>7</v>
      </c>
      <c r="K38" s="13">
        <f ca="1">K15</f>
        <v>7</v>
      </c>
      <c r="L38" s="13">
        <f ca="1">L15</f>
        <v>1</v>
      </c>
      <c r="M38" s="53">
        <f t="shared" ref="M38" ca="1" si="58">M15</f>
        <v>5</v>
      </c>
      <c r="N38" s="35"/>
      <c r="O38" s="36"/>
      <c r="P38" s="47"/>
      <c r="Q38" s="13">
        <f ca="1">Q15</f>
        <v>9</v>
      </c>
      <c r="R38" s="13">
        <f ca="1">R15</f>
        <v>2</v>
      </c>
      <c r="S38" s="13">
        <f ca="1">S15</f>
        <v>0</v>
      </c>
      <c r="T38" s="53">
        <f t="shared" ref="T38" ca="1" si="59">T15</f>
        <v>1</v>
      </c>
      <c r="U38" s="14"/>
      <c r="V38" s="1"/>
      <c r="W38" s="1"/>
      <c r="X38" s="1">
        <f t="shared" si="35"/>
        <v>8</v>
      </c>
      <c r="Y38" s="15">
        <f t="shared" ref="Y38" ca="1" si="60">Y12</f>
        <v>7</v>
      </c>
      <c r="Z38" s="15">
        <f t="shared" ca="1" si="35"/>
        <v>7</v>
      </c>
      <c r="AA38" s="15">
        <f t="shared" ca="1" si="35"/>
        <v>1</v>
      </c>
      <c r="AB38" s="15">
        <f t="shared" ca="1" si="35"/>
        <v>5</v>
      </c>
      <c r="AC38" s="16"/>
      <c r="AD38" s="1">
        <f t="shared" si="36"/>
        <v>8</v>
      </c>
      <c r="AE38" s="15">
        <f t="shared" ref="AE38" ca="1" si="61">AE12</f>
        <v>6</v>
      </c>
      <c r="AF38" s="15">
        <f t="shared" ca="1" si="36"/>
        <v>1</v>
      </c>
      <c r="AG38" s="15">
        <f t="shared" ca="1" si="36"/>
        <v>7</v>
      </c>
      <c r="AH38" s="15">
        <f t="shared" ca="1" si="36"/>
        <v>0</v>
      </c>
      <c r="AI38" s="16"/>
      <c r="AJ38" s="30">
        <f t="shared" si="38"/>
        <v>8</v>
      </c>
      <c r="AK38" s="17">
        <f t="shared" ca="1" si="38"/>
        <v>7715</v>
      </c>
      <c r="AL38" s="18" t="str">
        <f t="shared" si="38"/>
        <v>＋</v>
      </c>
      <c r="AM38" s="18">
        <f t="shared" ca="1" si="38"/>
        <v>6170</v>
      </c>
      <c r="AN38" s="19" t="str">
        <f t="shared" si="38"/>
        <v>＝</v>
      </c>
      <c r="AO38" s="15">
        <f t="shared" ca="1" si="38"/>
        <v>13885</v>
      </c>
      <c r="AP38" s="16"/>
      <c r="AR38" s="4">
        <f t="shared" ca="1" si="3"/>
        <v>0.25009608329441646</v>
      </c>
      <c r="AS38" s="3">
        <f t="shared" ca="1" si="4"/>
        <v>33</v>
      </c>
      <c r="AU38" s="1">
        <v>38</v>
      </c>
      <c r="AV38" s="1">
        <v>9</v>
      </c>
      <c r="AW38" s="1">
        <v>2</v>
      </c>
      <c r="AX38" s="16"/>
      <c r="AZ38" s="4">
        <f t="shared" ca="1" si="5"/>
        <v>0.14796683006458988</v>
      </c>
      <c r="BA38" s="3">
        <f t="shared" ca="1" si="0"/>
        <v>40</v>
      </c>
      <c r="BC38" s="1">
        <v>38</v>
      </c>
      <c r="BD38" s="1">
        <v>4</v>
      </c>
      <c r="BE38" s="1">
        <v>3</v>
      </c>
      <c r="BH38" s="4">
        <f t="shared" ca="1" si="6"/>
        <v>0.26718585393139793</v>
      </c>
      <c r="BI38" s="3">
        <f t="shared" ca="1" si="1"/>
        <v>40</v>
      </c>
      <c r="BJ38" s="1"/>
      <c r="BK38" s="1">
        <v>38</v>
      </c>
      <c r="BL38" s="1">
        <v>4</v>
      </c>
      <c r="BM38" s="1">
        <v>3</v>
      </c>
      <c r="BP38" s="4">
        <f t="shared" ca="1" si="7"/>
        <v>0.88247967273542949</v>
      </c>
      <c r="BQ38" s="3">
        <f t="shared" ca="1" si="2"/>
        <v>7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6</v>
      </c>
      <c r="D39" s="21">
        <f t="shared" ref="D39:F39" ca="1" si="62">D16</f>
        <v>5</v>
      </c>
      <c r="E39" s="21">
        <f t="shared" ca="1" si="62"/>
        <v>2</v>
      </c>
      <c r="F39" s="54">
        <f t="shared" ca="1" si="62"/>
        <v>3</v>
      </c>
      <c r="G39" s="35"/>
      <c r="H39" s="36"/>
      <c r="I39" s="20" t="str">
        <f>I16</f>
        <v>＋</v>
      </c>
      <c r="J39" s="21">
        <f ca="1">J16</f>
        <v>6</v>
      </c>
      <c r="K39" s="21">
        <f t="shared" ref="K39:M39" ca="1" si="63">K16</f>
        <v>1</v>
      </c>
      <c r="L39" s="21">
        <f t="shared" ca="1" si="63"/>
        <v>7</v>
      </c>
      <c r="M39" s="54">
        <f t="shared" ca="1" si="63"/>
        <v>0</v>
      </c>
      <c r="N39" s="35"/>
      <c r="O39" s="36"/>
      <c r="P39" s="20" t="str">
        <f>P16</f>
        <v>＋</v>
      </c>
      <c r="Q39" s="21">
        <f ca="1">Q16</f>
        <v>1</v>
      </c>
      <c r="R39" s="21">
        <f t="shared" ref="R39:T39" ca="1" si="64">R16</f>
        <v>0</v>
      </c>
      <c r="S39" s="21">
        <f t="shared" ca="1" si="64"/>
        <v>3</v>
      </c>
      <c r="T39" s="54">
        <f t="shared" ca="1" si="64"/>
        <v>8</v>
      </c>
      <c r="U39" s="14"/>
      <c r="V39" s="1"/>
      <c r="W39" s="1"/>
      <c r="X39" s="1">
        <f t="shared" si="35"/>
        <v>9</v>
      </c>
      <c r="Y39" s="15">
        <f t="shared" ref="Y39" ca="1" si="65">Y13</f>
        <v>9</v>
      </c>
      <c r="Z39" s="15">
        <f t="shared" ca="1" si="35"/>
        <v>2</v>
      </c>
      <c r="AA39" s="15">
        <f t="shared" ca="1" si="35"/>
        <v>0</v>
      </c>
      <c r="AB39" s="15">
        <f t="shared" ca="1" si="35"/>
        <v>1</v>
      </c>
      <c r="AC39" s="16"/>
      <c r="AD39" s="1">
        <f t="shared" si="36"/>
        <v>9</v>
      </c>
      <c r="AE39" s="15">
        <f t="shared" ref="AE39" ca="1" si="66">AE13</f>
        <v>1</v>
      </c>
      <c r="AF39" s="15">
        <f t="shared" ca="1" si="36"/>
        <v>0</v>
      </c>
      <c r="AG39" s="15">
        <f t="shared" ca="1" si="36"/>
        <v>3</v>
      </c>
      <c r="AH39" s="15">
        <f t="shared" ca="1" si="36"/>
        <v>8</v>
      </c>
      <c r="AI39" s="16"/>
      <c r="AJ39" s="30">
        <f t="shared" si="38"/>
        <v>9</v>
      </c>
      <c r="AK39" s="17">
        <f t="shared" ca="1" si="38"/>
        <v>9201</v>
      </c>
      <c r="AL39" s="18" t="str">
        <f t="shared" si="38"/>
        <v>＋</v>
      </c>
      <c r="AM39" s="18">
        <f t="shared" ca="1" si="38"/>
        <v>1038</v>
      </c>
      <c r="AN39" s="19" t="str">
        <f t="shared" si="38"/>
        <v>＝</v>
      </c>
      <c r="AO39" s="15">
        <f t="shared" ca="1" si="38"/>
        <v>10239</v>
      </c>
      <c r="AP39" s="16"/>
      <c r="AR39" s="4">
        <f t="shared" ca="1" si="3"/>
        <v>0.22671782919753725</v>
      </c>
      <c r="AS39" s="3">
        <f t="shared" ca="1" si="4"/>
        <v>36</v>
      </c>
      <c r="AU39" s="1">
        <v>39</v>
      </c>
      <c r="AV39" s="1">
        <v>9</v>
      </c>
      <c r="AW39" s="1">
        <v>3</v>
      </c>
      <c r="AX39" s="16"/>
      <c r="AZ39" s="4">
        <f t="shared" ca="1" si="5"/>
        <v>0.55450233865822685</v>
      </c>
      <c r="BA39" s="3">
        <f t="shared" ca="1" si="0"/>
        <v>21</v>
      </c>
      <c r="BC39" s="1">
        <v>39</v>
      </c>
      <c r="BD39" s="1">
        <v>4</v>
      </c>
      <c r="BE39" s="1">
        <v>4</v>
      </c>
      <c r="BH39" s="4">
        <f t="shared" ca="1" si="6"/>
        <v>0.82312992391343731</v>
      </c>
      <c r="BI39" s="3">
        <f t="shared" ca="1" si="1"/>
        <v>8</v>
      </c>
      <c r="BJ39" s="1"/>
      <c r="BK39" s="1">
        <v>39</v>
      </c>
      <c r="BL39" s="1">
        <v>4</v>
      </c>
      <c r="BM39" s="1">
        <v>4</v>
      </c>
      <c r="BP39" s="4">
        <f t="shared" ca="1" si="7"/>
        <v>0.19917017496964917</v>
      </c>
      <c r="BQ39" s="3">
        <f t="shared" ca="1" si="2"/>
        <v>46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1</v>
      </c>
      <c r="C40" s="48">
        <f ca="1">MOD(ROUNDDOWN($AO37/1000,0),10)</f>
        <v>1</v>
      </c>
      <c r="D40" s="49">
        <f ca="1">MOD(ROUNDDOWN($AO37/100,0),10)</f>
        <v>6</v>
      </c>
      <c r="E40" s="50">
        <f ca="1">MOD(ROUNDDOWN($AO37/10,0),10)</f>
        <v>8</v>
      </c>
      <c r="F40" s="50">
        <f ca="1">MOD(ROUNDDOWN($AO37/1,0),10)</f>
        <v>5</v>
      </c>
      <c r="G40" s="51"/>
      <c r="H40" s="52"/>
      <c r="I40" s="48">
        <f ca="1">MOD(ROUNDDOWN($AO38/10000,0),10)</f>
        <v>1</v>
      </c>
      <c r="J40" s="48">
        <f ca="1">MOD(ROUNDDOWN($AO38/1000,0),10)</f>
        <v>3</v>
      </c>
      <c r="K40" s="49">
        <f ca="1">MOD(ROUNDDOWN($AO38/100,0),10)</f>
        <v>8</v>
      </c>
      <c r="L40" s="50">
        <f ca="1">MOD(ROUNDDOWN($AO38/10,0),10)</f>
        <v>8</v>
      </c>
      <c r="M40" s="50">
        <f ca="1">MOD(ROUNDDOWN($AO38/1,0),10)</f>
        <v>5</v>
      </c>
      <c r="N40" s="51"/>
      <c r="O40" s="52"/>
      <c r="P40" s="48">
        <f ca="1">MOD(ROUNDDOWN($AO39/10000,0),10)</f>
        <v>1</v>
      </c>
      <c r="Q40" s="48">
        <f ca="1">MOD(ROUNDDOWN($AO39/1000,0),10)</f>
        <v>0</v>
      </c>
      <c r="R40" s="49">
        <f ca="1">MOD(ROUNDDOWN($AO39/100,0),10)</f>
        <v>2</v>
      </c>
      <c r="S40" s="50">
        <f ca="1">MOD(ROUNDDOWN($AO39/10,0),10)</f>
        <v>3</v>
      </c>
      <c r="T40" s="50">
        <f ca="1">MOD(ROUNDDOWN($AO39/1,0),10)</f>
        <v>9</v>
      </c>
      <c r="U40" s="14"/>
      <c r="V40" s="1"/>
      <c r="W40" s="1"/>
      <c r="X40" s="1">
        <f t="shared" si="35"/>
        <v>10</v>
      </c>
      <c r="Y40" s="15">
        <f t="shared" ref="Y40" ca="1" si="67">Y14</f>
        <v>9</v>
      </c>
      <c r="Z40" s="15">
        <f t="shared" ca="1" si="35"/>
        <v>3</v>
      </c>
      <c r="AA40" s="15">
        <f t="shared" ca="1" si="35"/>
        <v>5</v>
      </c>
      <c r="AB40" s="15">
        <f t="shared" ca="1" si="35"/>
        <v>6</v>
      </c>
      <c r="AC40" s="16"/>
      <c r="AD40" s="1">
        <f t="shared" si="36"/>
        <v>10</v>
      </c>
      <c r="AE40" s="15">
        <f t="shared" ref="AE40" ca="1" si="68">AE14</f>
        <v>2</v>
      </c>
      <c r="AF40" s="15">
        <f t="shared" ca="1" si="36"/>
        <v>1</v>
      </c>
      <c r="AG40" s="15">
        <f t="shared" ca="1" si="36"/>
        <v>0</v>
      </c>
      <c r="AH40" s="15">
        <f t="shared" ca="1" si="36"/>
        <v>2</v>
      </c>
      <c r="AI40" s="16"/>
      <c r="AJ40" s="30">
        <f t="shared" si="38"/>
        <v>10</v>
      </c>
      <c r="AK40" s="17">
        <f t="shared" ca="1" si="38"/>
        <v>9356</v>
      </c>
      <c r="AL40" s="18" t="str">
        <f t="shared" si="38"/>
        <v>＋</v>
      </c>
      <c r="AM40" s="18">
        <f t="shared" ca="1" si="38"/>
        <v>2102</v>
      </c>
      <c r="AN40" s="19" t="str">
        <f t="shared" si="38"/>
        <v>＝</v>
      </c>
      <c r="AO40" s="15">
        <f t="shared" ca="1" si="38"/>
        <v>11458</v>
      </c>
      <c r="AP40" s="16"/>
      <c r="AR40" s="4">
        <f t="shared" ca="1" si="3"/>
        <v>0.35999709880006858</v>
      </c>
      <c r="AS40" s="3">
        <f t="shared" ca="1" si="4"/>
        <v>30</v>
      </c>
      <c r="AU40" s="1">
        <v>40</v>
      </c>
      <c r="AV40" s="1">
        <v>9</v>
      </c>
      <c r="AW40" s="1">
        <v>4</v>
      </c>
      <c r="AX40" s="16"/>
      <c r="AZ40" s="4">
        <f t="shared" ca="1" si="5"/>
        <v>0.39526392888245543</v>
      </c>
      <c r="BA40" s="3">
        <f t="shared" ca="1" si="0"/>
        <v>27</v>
      </c>
      <c r="BC40" s="1">
        <v>40</v>
      </c>
      <c r="BD40" s="1">
        <v>4</v>
      </c>
      <c r="BE40" s="1">
        <v>5</v>
      </c>
      <c r="BH40" s="4">
        <f t="shared" ca="1" si="6"/>
        <v>0.93001385257438551</v>
      </c>
      <c r="BI40" s="3">
        <f t="shared" ca="1" si="1"/>
        <v>5</v>
      </c>
      <c r="BJ40" s="1"/>
      <c r="BK40" s="1">
        <v>40</v>
      </c>
      <c r="BL40" s="1">
        <v>4</v>
      </c>
      <c r="BM40" s="1">
        <v>5</v>
      </c>
      <c r="BP40" s="4">
        <f t="shared" ca="1" si="7"/>
        <v>8.6516962092201721E-2</v>
      </c>
      <c r="BQ40" s="3">
        <f t="shared" ca="1" si="2"/>
        <v>52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ref="Y41" ca="1" si="69">Y15</f>
        <v>4</v>
      </c>
      <c r="Z41" s="15">
        <f t="shared" ca="1" si="35"/>
        <v>9</v>
      </c>
      <c r="AA41" s="15">
        <f t="shared" ca="1" si="35"/>
        <v>1</v>
      </c>
      <c r="AB41" s="15">
        <f t="shared" ca="1" si="35"/>
        <v>0</v>
      </c>
      <c r="AC41" s="16"/>
      <c r="AD41" s="1">
        <f t="shared" si="36"/>
        <v>11</v>
      </c>
      <c r="AE41" s="15">
        <f t="shared" ref="AE41" ca="1" si="70">AE15</f>
        <v>8</v>
      </c>
      <c r="AF41" s="15">
        <f t="shared" ca="1" si="36"/>
        <v>0</v>
      </c>
      <c r="AG41" s="15">
        <f t="shared" ca="1" si="36"/>
        <v>8</v>
      </c>
      <c r="AH41" s="15">
        <f t="shared" ca="1" si="36"/>
        <v>9</v>
      </c>
      <c r="AI41" s="16"/>
      <c r="AJ41" s="30">
        <f t="shared" si="38"/>
        <v>11</v>
      </c>
      <c r="AK41" s="17">
        <f t="shared" ca="1" si="38"/>
        <v>4910</v>
      </c>
      <c r="AL41" s="18" t="str">
        <f t="shared" si="38"/>
        <v>＋</v>
      </c>
      <c r="AM41" s="18">
        <f t="shared" ca="1" si="38"/>
        <v>8089</v>
      </c>
      <c r="AN41" s="19" t="str">
        <f t="shared" si="38"/>
        <v>＝</v>
      </c>
      <c r="AO41" s="15">
        <f t="shared" ca="1" si="38"/>
        <v>12999</v>
      </c>
      <c r="AP41" s="16"/>
      <c r="AR41" s="4">
        <f t="shared" ca="1" si="3"/>
        <v>9.8191534084407728E-2</v>
      </c>
      <c r="AS41" s="3">
        <f t="shared" ca="1" si="4"/>
        <v>41</v>
      </c>
      <c r="AU41" s="1">
        <v>41</v>
      </c>
      <c r="AV41" s="1">
        <v>9</v>
      </c>
      <c r="AW41" s="1">
        <v>5</v>
      </c>
      <c r="AX41" s="16"/>
      <c r="AZ41" s="4">
        <f t="shared" ca="1" si="5"/>
        <v>0.33714300504588246</v>
      </c>
      <c r="BA41" s="3">
        <f t="shared" ca="1" si="0"/>
        <v>33</v>
      </c>
      <c r="BC41" s="1">
        <v>41</v>
      </c>
      <c r="BD41" s="1">
        <v>5</v>
      </c>
      <c r="BE41" s="1">
        <v>0</v>
      </c>
      <c r="BH41" s="4">
        <f t="shared" ca="1" si="6"/>
        <v>0.43716407030683435</v>
      </c>
      <c r="BI41" s="3">
        <f t="shared" ca="1" si="1"/>
        <v>30</v>
      </c>
      <c r="BJ41" s="1"/>
      <c r="BK41" s="1">
        <v>41</v>
      </c>
      <c r="BL41" s="1">
        <v>5</v>
      </c>
      <c r="BM41" s="1">
        <v>0</v>
      </c>
      <c r="BP41" s="4">
        <f t="shared" ca="1" si="7"/>
        <v>0.34277676570874116</v>
      </c>
      <c r="BQ41" s="3">
        <f t="shared" ca="1" si="2"/>
        <v>38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①</v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8"/>
      <c r="H42" s="39"/>
      <c r="I42" s="9" t="str">
        <f ca="1">Z55</f>
        <v>①</v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8"/>
      <c r="O42" s="39"/>
      <c r="P42" s="9" t="str">
        <f ca="1">Z56</f>
        <v>①</v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9</v>
      </c>
      <c r="Z42" s="15">
        <f t="shared" ca="1" si="35"/>
        <v>5</v>
      </c>
      <c r="AA42" s="15">
        <f t="shared" ca="1" si="35"/>
        <v>6</v>
      </c>
      <c r="AB42" s="15">
        <f t="shared" ca="1" si="35"/>
        <v>9</v>
      </c>
      <c r="AC42" s="16"/>
      <c r="AD42" s="1">
        <f t="shared" si="36"/>
        <v>12</v>
      </c>
      <c r="AE42" s="15">
        <f t="shared" ref="AE42" ca="1" si="72">AE16</f>
        <v>8</v>
      </c>
      <c r="AF42" s="15">
        <f t="shared" ca="1" si="36"/>
        <v>2</v>
      </c>
      <c r="AG42" s="15">
        <f t="shared" ca="1" si="36"/>
        <v>3</v>
      </c>
      <c r="AH42" s="15">
        <f t="shared" ca="1" si="36"/>
        <v>0</v>
      </c>
      <c r="AI42" s="16"/>
      <c r="AJ42" s="30">
        <f t="shared" si="38"/>
        <v>12</v>
      </c>
      <c r="AK42" s="17">
        <f t="shared" ca="1" si="38"/>
        <v>9569</v>
      </c>
      <c r="AL42" s="18" t="str">
        <f t="shared" si="38"/>
        <v>＋</v>
      </c>
      <c r="AM42" s="18">
        <f t="shared" ca="1" si="38"/>
        <v>8230</v>
      </c>
      <c r="AN42" s="19" t="str">
        <f t="shared" si="38"/>
        <v>＝</v>
      </c>
      <c r="AO42" s="15">
        <f t="shared" ca="1" si="38"/>
        <v>17799</v>
      </c>
      <c r="AP42" s="16"/>
      <c r="AR42" s="4">
        <f t="shared" ca="1" si="3"/>
        <v>0.43378524735795831</v>
      </c>
      <c r="AS42" s="3">
        <f t="shared" ca="1" si="4"/>
        <v>26</v>
      </c>
      <c r="AU42" s="1">
        <v>42</v>
      </c>
      <c r="AV42" s="1">
        <v>9</v>
      </c>
      <c r="AW42" s="1">
        <v>6</v>
      </c>
      <c r="AX42" s="16"/>
      <c r="AZ42" s="4">
        <f t="shared" ca="1" si="5"/>
        <v>0.14609142605133663</v>
      </c>
      <c r="BA42" s="3">
        <f t="shared" ca="1" si="0"/>
        <v>42</v>
      </c>
      <c r="BC42" s="1">
        <v>42</v>
      </c>
      <c r="BD42" s="1">
        <v>5</v>
      </c>
      <c r="BE42" s="1">
        <v>1</v>
      </c>
      <c r="BH42" s="4">
        <f t="shared" ca="1" si="6"/>
        <v>0.33197522961454717</v>
      </c>
      <c r="BI42" s="3">
        <f t="shared" ca="1" si="1"/>
        <v>35</v>
      </c>
      <c r="BJ42" s="1"/>
      <c r="BK42" s="1">
        <v>42</v>
      </c>
      <c r="BL42" s="1">
        <v>5</v>
      </c>
      <c r="BM42" s="1">
        <v>1</v>
      </c>
      <c r="BP42" s="4">
        <f t="shared" ca="1" si="7"/>
        <v>0.83384765335231625</v>
      </c>
      <c r="BQ42" s="3">
        <f t="shared" ca="1" si="2"/>
        <v>11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9</v>
      </c>
      <c r="D43" s="13">
        <f ca="1">D20</f>
        <v>3</v>
      </c>
      <c r="E43" s="13">
        <f ca="1">E20</f>
        <v>5</v>
      </c>
      <c r="F43" s="53">
        <f t="shared" ref="F43" ca="1" si="73">F20</f>
        <v>6</v>
      </c>
      <c r="G43" s="35"/>
      <c r="H43" s="36"/>
      <c r="I43" s="47"/>
      <c r="J43" s="13">
        <f ca="1">J20</f>
        <v>4</v>
      </c>
      <c r="K43" s="13">
        <f ca="1">K20</f>
        <v>9</v>
      </c>
      <c r="L43" s="13">
        <f ca="1">L20</f>
        <v>1</v>
      </c>
      <c r="M43" s="53">
        <f t="shared" ref="M43" ca="1" si="74">M20</f>
        <v>0</v>
      </c>
      <c r="N43" s="35"/>
      <c r="O43" s="36"/>
      <c r="P43" s="47"/>
      <c r="Q43" s="13">
        <f ca="1">Q20</f>
        <v>9</v>
      </c>
      <c r="R43" s="13">
        <f ca="1">R20</f>
        <v>5</v>
      </c>
      <c r="S43" s="13">
        <f ca="1">S20</f>
        <v>6</v>
      </c>
      <c r="T43" s="53">
        <f t="shared" ref="T43" ca="1" si="75">T20</f>
        <v>9</v>
      </c>
      <c r="U43" s="14"/>
      <c r="V43" s="1"/>
      <c r="W43" s="1"/>
      <c r="X43" s="1" t="s">
        <v>9</v>
      </c>
      <c r="Y43" s="1"/>
      <c r="Z43" s="1"/>
      <c r="AR43" s="4">
        <f t="shared" ca="1" si="3"/>
        <v>0.83478912281845563</v>
      </c>
      <c r="AS43" s="3">
        <f t="shared" ca="1" si="4"/>
        <v>7</v>
      </c>
      <c r="AU43" s="1">
        <v>43</v>
      </c>
      <c r="AV43" s="1">
        <v>9</v>
      </c>
      <c r="AW43" s="1">
        <v>7</v>
      </c>
      <c r="AZ43" s="4">
        <f t="shared" ca="1" si="5"/>
        <v>0.10914974186820103</v>
      </c>
      <c r="BA43" s="3">
        <f t="shared" ca="1" si="0"/>
        <v>46</v>
      </c>
      <c r="BC43" s="1">
        <v>43</v>
      </c>
      <c r="BD43" s="1">
        <v>5</v>
      </c>
      <c r="BE43" s="1">
        <v>2</v>
      </c>
      <c r="BH43" s="4">
        <f t="shared" ca="1" si="6"/>
        <v>0.31039786622451637</v>
      </c>
      <c r="BI43" s="3">
        <f t="shared" ca="1" si="1"/>
        <v>37</v>
      </c>
      <c r="BJ43" s="1"/>
      <c r="BK43" s="1">
        <v>43</v>
      </c>
      <c r="BL43" s="1">
        <v>5</v>
      </c>
      <c r="BM43" s="1">
        <v>2</v>
      </c>
      <c r="BP43" s="4">
        <f t="shared" ca="1" si="7"/>
        <v>0.76465207699240989</v>
      </c>
      <c r="BQ43" s="3">
        <f t="shared" ca="1" si="2"/>
        <v>18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2</v>
      </c>
      <c r="D44" s="21">
        <f t="shared" ref="D44:F44" ca="1" si="76">D21</f>
        <v>1</v>
      </c>
      <c r="E44" s="21">
        <f t="shared" ca="1" si="76"/>
        <v>0</v>
      </c>
      <c r="F44" s="54">
        <f t="shared" ca="1" si="76"/>
        <v>2</v>
      </c>
      <c r="G44" s="35"/>
      <c r="H44" s="36"/>
      <c r="I44" s="20" t="str">
        <f>I21</f>
        <v>＋</v>
      </c>
      <c r="J44" s="21">
        <f ca="1">J21</f>
        <v>8</v>
      </c>
      <c r="K44" s="21">
        <f t="shared" ref="K44:M44" ca="1" si="77">K21</f>
        <v>0</v>
      </c>
      <c r="L44" s="21">
        <f t="shared" ca="1" si="77"/>
        <v>8</v>
      </c>
      <c r="M44" s="54">
        <f t="shared" ca="1" si="77"/>
        <v>9</v>
      </c>
      <c r="N44" s="35"/>
      <c r="O44" s="36"/>
      <c r="P44" s="20" t="str">
        <f>P21</f>
        <v>＋</v>
      </c>
      <c r="Q44" s="21">
        <f ca="1">Q21</f>
        <v>8</v>
      </c>
      <c r="R44" s="21">
        <f t="shared" ref="R44:T44" ca="1" si="78">R21</f>
        <v>2</v>
      </c>
      <c r="S44" s="21">
        <f t="shared" ca="1" si="78"/>
        <v>3</v>
      </c>
      <c r="T44" s="54">
        <f t="shared" ca="1" si="78"/>
        <v>0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>
        <f t="shared" ca="1" si="3"/>
        <v>0.3724627420417308</v>
      </c>
      <c r="AS44" s="3">
        <f t="shared" ca="1" si="4"/>
        <v>29</v>
      </c>
      <c r="AU44" s="1">
        <v>44</v>
      </c>
      <c r="AV44" s="1">
        <v>9</v>
      </c>
      <c r="AW44" s="1">
        <v>8</v>
      </c>
      <c r="AZ44" s="4">
        <f t="shared" ca="1" si="5"/>
        <v>0.91137046478637529</v>
      </c>
      <c r="BA44" s="3">
        <f t="shared" ca="1" si="0"/>
        <v>3</v>
      </c>
      <c r="BC44" s="1">
        <v>44</v>
      </c>
      <c r="BD44" s="1">
        <v>5</v>
      </c>
      <c r="BE44" s="1">
        <v>3</v>
      </c>
      <c r="BH44" s="4">
        <f t="shared" ca="1" si="6"/>
        <v>0.32564931858982837</v>
      </c>
      <c r="BI44" s="3">
        <f t="shared" ca="1" si="1"/>
        <v>36</v>
      </c>
      <c r="BJ44" s="1"/>
      <c r="BK44" s="1">
        <v>44</v>
      </c>
      <c r="BL44" s="1">
        <v>5</v>
      </c>
      <c r="BM44" s="1">
        <v>3</v>
      </c>
      <c r="BP44" s="4">
        <f t="shared" ca="1" si="7"/>
        <v>0.77409526725081756</v>
      </c>
      <c r="BQ44" s="3">
        <f t="shared" ca="1" si="2"/>
        <v>17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1</v>
      </c>
      <c r="C45" s="48">
        <f ca="1">MOD(ROUNDDOWN($AO40/1000,0),10)</f>
        <v>1</v>
      </c>
      <c r="D45" s="49">
        <f ca="1">MOD(ROUNDDOWN($AO40/100,0),10)</f>
        <v>4</v>
      </c>
      <c r="E45" s="50">
        <f ca="1">MOD(ROUNDDOWN($AO40/10,0),10)</f>
        <v>5</v>
      </c>
      <c r="F45" s="50">
        <f ca="1">MOD(ROUNDDOWN($AO40/1,0),10)</f>
        <v>8</v>
      </c>
      <c r="G45" s="35"/>
      <c r="H45" s="43"/>
      <c r="I45" s="48">
        <f ca="1">MOD(ROUNDDOWN($AO41/10000,0),10)</f>
        <v>1</v>
      </c>
      <c r="J45" s="48">
        <f ca="1">MOD(ROUNDDOWN($AO41/1000,0),10)</f>
        <v>2</v>
      </c>
      <c r="K45" s="49">
        <f ca="1">MOD(ROUNDDOWN($AO41/100,0),10)</f>
        <v>9</v>
      </c>
      <c r="L45" s="50">
        <f ca="1">MOD(ROUNDDOWN($AO41/10,0),10)</f>
        <v>9</v>
      </c>
      <c r="M45" s="50">
        <f ca="1">MOD(ROUNDDOWN($AO41/1,0),10)</f>
        <v>9</v>
      </c>
      <c r="N45" s="35"/>
      <c r="O45" s="43"/>
      <c r="P45" s="48">
        <f ca="1">MOD(ROUNDDOWN($AO42/10000,0),10)</f>
        <v>1</v>
      </c>
      <c r="Q45" s="48">
        <f ca="1">MOD(ROUNDDOWN($AO42/1000,0),10)</f>
        <v>7</v>
      </c>
      <c r="R45" s="49">
        <f ca="1">MOD(ROUNDDOWN($AO42/100,0),10)</f>
        <v>7</v>
      </c>
      <c r="S45" s="50">
        <f ca="1">MOD(ROUNDDOWN($AO42/10,0),10)</f>
        <v>9</v>
      </c>
      <c r="T45" s="50">
        <f ca="1">MOD(ROUNDDOWN($AO42/1,0),10)</f>
        <v>9</v>
      </c>
      <c r="U45" s="14"/>
      <c r="V45" s="1"/>
      <c r="W45" s="1"/>
      <c r="X45" s="1">
        <v>1</v>
      </c>
      <c r="Y45" s="28">
        <f ca="1">Y31+AE31</f>
        <v>10</v>
      </c>
      <c r="Z45" s="28" t="str">
        <f ca="1">IF(Y45+IF(AC45+IF(AG45+IF(AK45&gt;=10,1,0)&gt;=10,1,0)&gt;=10,1,0)&gt;=10,"①","")</f>
        <v>①</v>
      </c>
      <c r="AB45" s="1">
        <v>1</v>
      </c>
      <c r="AC45" s="28">
        <f t="shared" ref="AC45:AC56" ca="1" si="79">Z31+AF31</f>
        <v>6</v>
      </c>
      <c r="AD45" s="28" t="str">
        <f t="shared" ref="AD45:AD56" ca="1" si="80">IF(AC45+IF(AG45+IF(AK45&gt;=10,1,0)&gt;=10,1,0)&gt;=10,"①","")</f>
        <v/>
      </c>
      <c r="AF45" s="1">
        <v>1</v>
      </c>
      <c r="AG45" s="28">
        <f t="shared" ref="AG45:AG56" ca="1" si="81">AA31+AG31</f>
        <v>7</v>
      </c>
      <c r="AH45" s="28" t="str">
        <f t="shared" ref="AH45:AH56" ca="1" si="82">IF(AG45+IF(AK45&gt;=10,1,0)&gt;=10,"①","")</f>
        <v/>
      </c>
      <c r="AJ45" s="1">
        <v>1</v>
      </c>
      <c r="AK45" s="28">
        <f t="shared" ref="AK45:AK56" ca="1" si="83">AB31+AH31</f>
        <v>3</v>
      </c>
      <c r="AL45" s="28" t="str">
        <f ca="1">IF(AK45&gt;=10,"①","")</f>
        <v/>
      </c>
      <c r="AR45" s="4">
        <f t="shared" ca="1" si="3"/>
        <v>0.59726904472585296</v>
      </c>
      <c r="AS45" s="3">
        <f t="shared" ca="1" si="4"/>
        <v>18</v>
      </c>
      <c r="AU45" s="1">
        <v>45</v>
      </c>
      <c r="AV45" s="1">
        <v>9</v>
      </c>
      <c r="AW45" s="1">
        <v>9</v>
      </c>
      <c r="AZ45" s="4">
        <f t="shared" ca="1" si="5"/>
        <v>1.0384039602777451E-2</v>
      </c>
      <c r="BA45" s="3">
        <f t="shared" ca="1" si="0"/>
        <v>54</v>
      </c>
      <c r="BC45" s="1">
        <v>45</v>
      </c>
      <c r="BD45" s="1">
        <v>5</v>
      </c>
      <c r="BE45" s="1">
        <v>4</v>
      </c>
      <c r="BH45" s="4">
        <f t="shared" ca="1" si="6"/>
        <v>0.57366511090372529</v>
      </c>
      <c r="BI45" s="3">
        <f t="shared" ca="1" si="1"/>
        <v>24</v>
      </c>
      <c r="BJ45" s="1"/>
      <c r="BK45" s="1">
        <v>45</v>
      </c>
      <c r="BL45" s="1">
        <v>5</v>
      </c>
      <c r="BM45" s="1">
        <v>4</v>
      </c>
      <c r="BP45" s="4">
        <f t="shared" ca="1" si="7"/>
        <v>0.64312456074287261</v>
      </c>
      <c r="BQ45" s="3">
        <f t="shared" ca="1" si="2"/>
        <v>25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4">Y32+AE32</f>
        <v>11</v>
      </c>
      <c r="Z46" s="28" t="str">
        <f t="shared" ref="Z46:Z56" ca="1" si="85">IF(Y46+IF(AC46+IF(AG46+IF(AK46&gt;=10,1,0)&gt;=10,1,0)&gt;=10,1,0)&gt;=10,"①","")</f>
        <v>①</v>
      </c>
      <c r="AB46" s="1">
        <v>2</v>
      </c>
      <c r="AC46" s="28">
        <f t="shared" ca="1" si="79"/>
        <v>3</v>
      </c>
      <c r="AD46" s="28" t="str">
        <f t="shared" ca="1" si="80"/>
        <v/>
      </c>
      <c r="AF46" s="1">
        <v>2</v>
      </c>
      <c r="AG46" s="28">
        <f t="shared" ca="1" si="81"/>
        <v>5</v>
      </c>
      <c r="AH46" s="28" t="str">
        <f t="shared" ca="1" si="82"/>
        <v/>
      </c>
      <c r="AJ46" s="1">
        <v>2</v>
      </c>
      <c r="AK46" s="28">
        <f t="shared" ca="1" si="83"/>
        <v>8</v>
      </c>
      <c r="AL46" s="28" t="str">
        <f t="shared" ref="AL46:AL56" ca="1" si="86">IF(AK46&gt;=10,"①","")</f>
        <v/>
      </c>
      <c r="AR46" s="4"/>
      <c r="AS46" s="3"/>
      <c r="AU46" s="1"/>
      <c r="AV46" s="1"/>
      <c r="AW46" s="1"/>
      <c r="AZ46" s="4">
        <f t="shared" ca="1" si="5"/>
        <v>0.91002703605699953</v>
      </c>
      <c r="BA46" s="3">
        <f t="shared" ca="1" si="0"/>
        <v>4</v>
      </c>
      <c r="BC46" s="1">
        <v>46</v>
      </c>
      <c r="BD46" s="1">
        <v>6</v>
      </c>
      <c r="BE46" s="1">
        <v>0</v>
      </c>
      <c r="BH46" s="4">
        <f t="shared" ca="1" si="6"/>
        <v>0.63063305652738122</v>
      </c>
      <c r="BI46" s="3">
        <f t="shared" ca="1" si="1"/>
        <v>21</v>
      </c>
      <c r="BJ46" s="1"/>
      <c r="BK46" s="1">
        <v>46</v>
      </c>
      <c r="BL46" s="1">
        <v>6</v>
      </c>
      <c r="BM46" s="1">
        <v>0</v>
      </c>
      <c r="BP46" s="4">
        <f t="shared" ca="1" si="7"/>
        <v>0.77534496892900306</v>
      </c>
      <c r="BQ46" s="3">
        <f t="shared" ca="1" si="2"/>
        <v>16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4"/>
        <v>11</v>
      </c>
      <c r="Z47" s="28" t="str">
        <f t="shared" ca="1" si="85"/>
        <v>①</v>
      </c>
      <c r="AB47" s="1">
        <v>3</v>
      </c>
      <c r="AC47" s="28">
        <f t="shared" ca="1" si="79"/>
        <v>7</v>
      </c>
      <c r="AD47" s="28" t="str">
        <f t="shared" ca="1" si="80"/>
        <v/>
      </c>
      <c r="AF47" s="1">
        <v>3</v>
      </c>
      <c r="AG47" s="28">
        <f t="shared" ca="1" si="81"/>
        <v>8</v>
      </c>
      <c r="AH47" s="28" t="str">
        <f t="shared" ca="1" si="82"/>
        <v/>
      </c>
      <c r="AJ47" s="1">
        <v>3</v>
      </c>
      <c r="AK47" s="28">
        <f t="shared" ca="1" si="83"/>
        <v>6</v>
      </c>
      <c r="AL47" s="28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0.13724721193069434</v>
      </c>
      <c r="BA47" s="3">
        <f t="shared" ca="1" si="0"/>
        <v>44</v>
      </c>
      <c r="BC47" s="1">
        <v>47</v>
      </c>
      <c r="BD47" s="1">
        <v>6</v>
      </c>
      <c r="BE47" s="1">
        <v>1</v>
      </c>
      <c r="BH47" s="4">
        <f t="shared" ca="1" si="6"/>
        <v>0.50852047063269723</v>
      </c>
      <c r="BI47" s="3">
        <f t="shared" ca="1" si="1"/>
        <v>27</v>
      </c>
      <c r="BJ47" s="1"/>
      <c r="BK47" s="1">
        <v>47</v>
      </c>
      <c r="BL47" s="1">
        <v>6</v>
      </c>
      <c r="BM47" s="1">
        <v>1</v>
      </c>
      <c r="BP47" s="4">
        <f t="shared" ca="1" si="7"/>
        <v>0.2040299827339177</v>
      </c>
      <c r="BQ47" s="3">
        <f t="shared" ca="1" si="2"/>
        <v>45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4"/>
        <v>10</v>
      </c>
      <c r="Z48" s="28" t="str">
        <f t="shared" ca="1" si="85"/>
        <v>①</v>
      </c>
      <c r="AB48" s="1">
        <v>4</v>
      </c>
      <c r="AC48" s="28">
        <f t="shared" ca="1" si="79"/>
        <v>9</v>
      </c>
      <c r="AD48" s="28" t="str">
        <f t="shared" ca="1" si="80"/>
        <v/>
      </c>
      <c r="AF48" s="1">
        <v>4</v>
      </c>
      <c r="AG48" s="28">
        <f t="shared" ca="1" si="81"/>
        <v>8</v>
      </c>
      <c r="AH48" s="28" t="str">
        <f t="shared" ca="1" si="82"/>
        <v/>
      </c>
      <c r="AJ48" s="1">
        <v>4</v>
      </c>
      <c r="AK48" s="28">
        <f t="shared" ca="1" si="83"/>
        <v>3</v>
      </c>
      <c r="AL48" s="28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0.74742347910625073</v>
      </c>
      <c r="BA48" s="3">
        <f t="shared" ca="1" si="0"/>
        <v>12</v>
      </c>
      <c r="BC48" s="1">
        <v>48</v>
      </c>
      <c r="BD48" s="1">
        <v>6</v>
      </c>
      <c r="BE48" s="1">
        <v>2</v>
      </c>
      <c r="BH48" s="4">
        <f t="shared" ca="1" si="6"/>
        <v>5.7795957621713967E-2</v>
      </c>
      <c r="BI48" s="3">
        <f t="shared" ca="1" si="1"/>
        <v>51</v>
      </c>
      <c r="BK48" s="1">
        <v>48</v>
      </c>
      <c r="BL48" s="1">
        <v>6</v>
      </c>
      <c r="BM48" s="1">
        <v>2</v>
      </c>
      <c r="BP48" s="4">
        <f t="shared" ca="1" si="7"/>
        <v>8.6151415773083495E-2</v>
      </c>
      <c r="BQ48" s="3">
        <f t="shared" ca="1" si="2"/>
        <v>53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4"/>
        <v>11</v>
      </c>
      <c r="Z49" s="28" t="str">
        <f t="shared" ca="1" si="85"/>
        <v>①</v>
      </c>
      <c r="AB49" s="1">
        <v>5</v>
      </c>
      <c r="AC49" s="28">
        <f t="shared" ca="1" si="79"/>
        <v>9</v>
      </c>
      <c r="AD49" s="28" t="str">
        <f t="shared" ca="1" si="80"/>
        <v/>
      </c>
      <c r="AF49" s="1">
        <v>5</v>
      </c>
      <c r="AG49" s="28">
        <f t="shared" ca="1" si="81"/>
        <v>9</v>
      </c>
      <c r="AH49" s="28" t="str">
        <f t="shared" ca="1" si="82"/>
        <v/>
      </c>
      <c r="AJ49" s="1">
        <v>5</v>
      </c>
      <c r="AK49" s="28">
        <f t="shared" ca="1" si="83"/>
        <v>9</v>
      </c>
      <c r="AL49" s="28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0.48190136892973545</v>
      </c>
      <c r="BA49" s="3">
        <f t="shared" ca="1" si="0"/>
        <v>24</v>
      </c>
      <c r="BC49" s="1">
        <v>49</v>
      </c>
      <c r="BD49" s="1">
        <v>6</v>
      </c>
      <c r="BE49" s="1">
        <v>3</v>
      </c>
      <c r="BH49" s="4">
        <f t="shared" ca="1" si="6"/>
        <v>6.0513033692727092E-2</v>
      </c>
      <c r="BI49" s="3">
        <f t="shared" ca="1" si="1"/>
        <v>50</v>
      </c>
      <c r="BK49" s="1">
        <v>49</v>
      </c>
      <c r="BL49" s="1">
        <v>6</v>
      </c>
      <c r="BM49" s="1">
        <v>3</v>
      </c>
      <c r="BP49" s="4">
        <f t="shared" ca="1" si="7"/>
        <v>0.80647898202294177</v>
      </c>
      <c r="BQ49" s="3">
        <f t="shared" ca="1" si="2"/>
        <v>14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4"/>
        <v>10</v>
      </c>
      <c r="Z50" s="28" t="str">
        <f t="shared" ca="1" si="85"/>
        <v>①</v>
      </c>
      <c r="AB50" s="1">
        <v>6</v>
      </c>
      <c r="AC50" s="28">
        <f t="shared" ca="1" si="79"/>
        <v>5</v>
      </c>
      <c r="AD50" s="28" t="str">
        <f t="shared" ca="1" si="80"/>
        <v/>
      </c>
      <c r="AF50" s="1">
        <v>6</v>
      </c>
      <c r="AG50" s="28">
        <f t="shared" ca="1" si="81"/>
        <v>4</v>
      </c>
      <c r="AH50" s="28" t="str">
        <f t="shared" ca="1" si="82"/>
        <v/>
      </c>
      <c r="AJ50" s="1">
        <v>6</v>
      </c>
      <c r="AK50" s="28">
        <f t="shared" ca="1" si="83"/>
        <v>6</v>
      </c>
      <c r="AL50" s="28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0.35952973197045823</v>
      </c>
      <c r="BA50" s="3">
        <f t="shared" ca="1" si="0"/>
        <v>32</v>
      </c>
      <c r="BC50" s="1">
        <v>50</v>
      </c>
      <c r="BD50" s="1">
        <v>7</v>
      </c>
      <c r="BE50" s="1">
        <v>0</v>
      </c>
      <c r="BH50" s="4">
        <f t="shared" ca="1" si="6"/>
        <v>0.49833268880200954</v>
      </c>
      <c r="BI50" s="3">
        <f t="shared" ca="1" si="1"/>
        <v>28</v>
      </c>
      <c r="BK50" s="1">
        <v>50</v>
      </c>
      <c r="BL50" s="1">
        <v>7</v>
      </c>
      <c r="BM50" s="1">
        <v>0</v>
      </c>
      <c r="BP50" s="4">
        <f t="shared" ca="1" si="7"/>
        <v>0.13330449858346161</v>
      </c>
      <c r="BQ50" s="3">
        <f t="shared" ca="1" si="2"/>
        <v>50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4"/>
        <v>11</v>
      </c>
      <c r="Z51" s="28" t="str">
        <f t="shared" ca="1" si="85"/>
        <v>①</v>
      </c>
      <c r="AB51" s="1">
        <v>7</v>
      </c>
      <c r="AC51" s="28">
        <f t="shared" ca="1" si="79"/>
        <v>6</v>
      </c>
      <c r="AD51" s="28" t="str">
        <f t="shared" ca="1" si="80"/>
        <v/>
      </c>
      <c r="AF51" s="1">
        <v>7</v>
      </c>
      <c r="AG51" s="28">
        <f t="shared" ca="1" si="81"/>
        <v>8</v>
      </c>
      <c r="AH51" s="28" t="str">
        <f t="shared" ca="1" si="82"/>
        <v/>
      </c>
      <c r="AJ51" s="1">
        <v>7</v>
      </c>
      <c r="AK51" s="28">
        <f t="shared" ca="1" si="83"/>
        <v>5</v>
      </c>
      <c r="AL51" s="28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0.31200189244031962</v>
      </c>
      <c r="BA51" s="3">
        <f t="shared" ca="1" si="0"/>
        <v>35</v>
      </c>
      <c r="BC51" s="1">
        <v>51</v>
      </c>
      <c r="BD51" s="1">
        <v>7</v>
      </c>
      <c r="BE51" s="1">
        <v>1</v>
      </c>
      <c r="BH51" s="4">
        <f t="shared" ca="1" si="6"/>
        <v>0.7440784618040569</v>
      </c>
      <c r="BI51" s="3">
        <f t="shared" ca="1" si="1"/>
        <v>13</v>
      </c>
      <c r="BK51" s="1">
        <v>51</v>
      </c>
      <c r="BL51" s="1">
        <v>7</v>
      </c>
      <c r="BM51" s="1">
        <v>1</v>
      </c>
      <c r="BP51" s="4">
        <f t="shared" ca="1" si="7"/>
        <v>0.81264903401027688</v>
      </c>
      <c r="BQ51" s="3">
        <f t="shared" ca="1" si="2"/>
        <v>13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4"/>
        <v>13</v>
      </c>
      <c r="Z52" s="28" t="str">
        <f t="shared" ca="1" si="85"/>
        <v>①</v>
      </c>
      <c r="AB52" s="1">
        <v>8</v>
      </c>
      <c r="AC52" s="28">
        <f t="shared" ca="1" si="79"/>
        <v>8</v>
      </c>
      <c r="AD52" s="28" t="str">
        <f t="shared" ca="1" si="80"/>
        <v/>
      </c>
      <c r="AF52" s="1">
        <v>8</v>
      </c>
      <c r="AG52" s="28">
        <f t="shared" ca="1" si="81"/>
        <v>8</v>
      </c>
      <c r="AH52" s="28" t="str">
        <f t="shared" ca="1" si="82"/>
        <v/>
      </c>
      <c r="AJ52" s="1">
        <v>8</v>
      </c>
      <c r="AK52" s="28">
        <f t="shared" ca="1" si="83"/>
        <v>5</v>
      </c>
      <c r="AL52" s="28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0.76552128883241399</v>
      </c>
      <c r="BA52" s="3">
        <f t="shared" ca="1" si="0"/>
        <v>11</v>
      </c>
      <c r="BC52" s="1">
        <v>52</v>
      </c>
      <c r="BD52" s="1">
        <v>7</v>
      </c>
      <c r="BE52" s="1">
        <v>2</v>
      </c>
      <c r="BH52" s="4">
        <f t="shared" ca="1" si="6"/>
        <v>0.97736087331971155</v>
      </c>
      <c r="BI52" s="3">
        <f t="shared" ca="1" si="1"/>
        <v>1</v>
      </c>
      <c r="BK52" s="1">
        <v>52</v>
      </c>
      <c r="BL52" s="1">
        <v>7</v>
      </c>
      <c r="BM52" s="1">
        <v>2</v>
      </c>
      <c r="BP52" s="4">
        <f t="shared" ca="1" si="7"/>
        <v>0.29090090369893828</v>
      </c>
      <c r="BQ52" s="3">
        <f t="shared" ca="1" si="2"/>
        <v>40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4"/>
        <v>10</v>
      </c>
      <c r="Z53" s="28" t="str">
        <f t="shared" ca="1" si="85"/>
        <v>①</v>
      </c>
      <c r="AB53" s="1">
        <v>9</v>
      </c>
      <c r="AC53" s="28">
        <f t="shared" ca="1" si="79"/>
        <v>2</v>
      </c>
      <c r="AD53" s="28" t="str">
        <f t="shared" ca="1" si="80"/>
        <v/>
      </c>
      <c r="AF53" s="1">
        <v>9</v>
      </c>
      <c r="AG53" s="28">
        <f t="shared" ca="1" si="81"/>
        <v>3</v>
      </c>
      <c r="AH53" s="28" t="str">
        <f t="shared" ca="1" si="82"/>
        <v/>
      </c>
      <c r="AJ53" s="1">
        <v>9</v>
      </c>
      <c r="AK53" s="28">
        <f t="shared" ca="1" si="83"/>
        <v>9</v>
      </c>
      <c r="AL53" s="28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0.15922533057818444</v>
      </c>
      <c r="BA53" s="3">
        <f t="shared" ca="1" si="0"/>
        <v>39</v>
      </c>
      <c r="BC53" s="1">
        <v>53</v>
      </c>
      <c r="BD53" s="1">
        <v>8</v>
      </c>
      <c r="BE53" s="1">
        <v>0</v>
      </c>
      <c r="BH53" s="4">
        <f t="shared" ca="1" si="6"/>
        <v>0.42009451319060331</v>
      </c>
      <c r="BI53" s="3">
        <f t="shared" ca="1" si="1"/>
        <v>31</v>
      </c>
      <c r="BK53" s="1">
        <v>53</v>
      </c>
      <c r="BL53" s="1">
        <v>8</v>
      </c>
      <c r="BM53" s="1">
        <v>0</v>
      </c>
      <c r="BP53" s="4">
        <f t="shared" ca="1" si="7"/>
        <v>0.74652863425353277</v>
      </c>
      <c r="BQ53" s="3">
        <f t="shared" ca="1" si="2"/>
        <v>20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4"/>
        <v>11</v>
      </c>
      <c r="Z54" s="28" t="str">
        <f t="shared" ca="1" si="85"/>
        <v>①</v>
      </c>
      <c r="AB54" s="1">
        <v>10</v>
      </c>
      <c r="AC54" s="28">
        <f t="shared" ca="1" si="79"/>
        <v>4</v>
      </c>
      <c r="AD54" s="28" t="str">
        <f t="shared" ca="1" si="80"/>
        <v/>
      </c>
      <c r="AF54" s="1">
        <v>10</v>
      </c>
      <c r="AG54" s="28">
        <f t="shared" ca="1" si="81"/>
        <v>5</v>
      </c>
      <c r="AH54" s="28" t="str">
        <f t="shared" ca="1" si="82"/>
        <v/>
      </c>
      <c r="AJ54" s="1">
        <v>10</v>
      </c>
      <c r="AK54" s="28">
        <f t="shared" ca="1" si="83"/>
        <v>8</v>
      </c>
      <c r="AL54" s="28" t="str">
        <f t="shared" ca="1" si="86"/>
        <v/>
      </c>
      <c r="AR54" s="4"/>
      <c r="AS54" s="3"/>
      <c r="AU54" s="1"/>
      <c r="AV54" s="1"/>
      <c r="AW54" s="1"/>
      <c r="AZ54" s="4">
        <f t="shared" ca="1" si="5"/>
        <v>0.77535993080127275</v>
      </c>
      <c r="BA54" s="3">
        <f t="shared" ca="1" si="0"/>
        <v>9</v>
      </c>
      <c r="BC54" s="32">
        <v>54</v>
      </c>
      <c r="BD54" s="1">
        <v>8</v>
      </c>
      <c r="BE54" s="1">
        <v>1</v>
      </c>
      <c r="BH54" s="4">
        <f t="shared" ca="1" si="6"/>
        <v>0.68363901965788409</v>
      </c>
      <c r="BI54" s="3">
        <f t="shared" ca="1" si="1"/>
        <v>16</v>
      </c>
      <c r="BK54" s="32">
        <v>54</v>
      </c>
      <c r="BL54" s="1">
        <v>8</v>
      </c>
      <c r="BM54" s="1">
        <v>1</v>
      </c>
      <c r="BP54" s="4">
        <f t="shared" ca="1" si="7"/>
        <v>0.51784427872042704</v>
      </c>
      <c r="BQ54" s="3">
        <f t="shared" ca="1" si="2"/>
        <v>28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4"/>
        <v>12</v>
      </c>
      <c r="Z55" s="28" t="str">
        <f t="shared" ca="1" si="85"/>
        <v>①</v>
      </c>
      <c r="AB55" s="1">
        <v>11</v>
      </c>
      <c r="AC55" s="28">
        <f t="shared" ca="1" si="79"/>
        <v>9</v>
      </c>
      <c r="AD55" s="28" t="str">
        <f t="shared" ca="1" si="80"/>
        <v/>
      </c>
      <c r="AF55" s="1">
        <v>11</v>
      </c>
      <c r="AG55" s="28">
        <f t="shared" ca="1" si="81"/>
        <v>9</v>
      </c>
      <c r="AH55" s="28" t="str">
        <f t="shared" ca="1" si="82"/>
        <v/>
      </c>
      <c r="AJ55" s="1">
        <v>11</v>
      </c>
      <c r="AK55" s="28">
        <f t="shared" ca="1" si="83"/>
        <v>9</v>
      </c>
      <c r="AL55" s="28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0.41288640719574732</v>
      </c>
      <c r="BA55" s="3">
        <f t="shared" ca="1" si="0"/>
        <v>26</v>
      </c>
      <c r="BC55" s="32">
        <v>55</v>
      </c>
      <c r="BD55" s="1">
        <v>9</v>
      </c>
      <c r="BE55" s="1">
        <v>0</v>
      </c>
      <c r="BH55" s="4">
        <f t="shared" ca="1" si="6"/>
        <v>0.76620389990530879</v>
      </c>
      <c r="BI55" s="3">
        <f t="shared" ca="1" si="1"/>
        <v>10</v>
      </c>
      <c r="BK55" s="32">
        <v>55</v>
      </c>
      <c r="BL55" s="1">
        <v>9</v>
      </c>
      <c r="BM55" s="1">
        <v>0</v>
      </c>
      <c r="BP55" s="4">
        <f t="shared" ca="1" si="7"/>
        <v>0.32994712478939603</v>
      </c>
      <c r="BQ55" s="3">
        <f t="shared" ca="1" si="2"/>
        <v>39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4"/>
        <v>17</v>
      </c>
      <c r="Z56" s="28" t="str">
        <f t="shared" ca="1" si="85"/>
        <v>①</v>
      </c>
      <c r="AB56" s="1">
        <v>12</v>
      </c>
      <c r="AC56" s="28">
        <f t="shared" ca="1" si="79"/>
        <v>7</v>
      </c>
      <c r="AD56" s="28" t="str">
        <f t="shared" ca="1" si="80"/>
        <v/>
      </c>
      <c r="AF56" s="1">
        <v>12</v>
      </c>
      <c r="AG56" s="28">
        <f t="shared" ca="1" si="81"/>
        <v>9</v>
      </c>
      <c r="AH56" s="28" t="str">
        <f t="shared" ca="1" si="82"/>
        <v/>
      </c>
      <c r="AJ56" s="1">
        <v>12</v>
      </c>
      <c r="AK56" s="28">
        <f t="shared" ca="1" si="83"/>
        <v>9</v>
      </c>
      <c r="AL56" s="28" t="str">
        <f t="shared" ca="1" si="86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hoWDHgryd+vX93tozWDjNsevQI4NTtddeLaRTxyGhAs2rK/uqvtPgfZVakfdNJs35hQWOoR+tfjfSLNEiroGuQ==" saltValue="IOGr2HD2CpMpIcEYDcXpLw==" spinCount="100000" sheet="1" objects="1" scenarios="1" selectLockedCells="1"/>
  <mergeCells count="10">
    <mergeCell ref="A1:S1"/>
    <mergeCell ref="T1:U1"/>
    <mergeCell ref="C2:F2"/>
    <mergeCell ref="G2:J2"/>
    <mergeCell ref="L2:T2"/>
    <mergeCell ref="A24:S24"/>
    <mergeCell ref="T24:U24"/>
    <mergeCell ref="C25:F25"/>
    <mergeCell ref="G25:J25"/>
    <mergeCell ref="K25:T25"/>
  </mergeCells>
  <phoneticPr fontId="6"/>
  <conditionalFormatting sqref="C12">
    <cfRule type="cellIs" dxfId="179" priority="170" operator="equal">
      <formula>0</formula>
    </cfRule>
  </conditionalFormatting>
  <conditionalFormatting sqref="J12">
    <cfRule type="cellIs" dxfId="178" priority="172" operator="equal">
      <formula>0</formula>
    </cfRule>
  </conditionalFormatting>
  <conditionalFormatting sqref="C22">
    <cfRule type="cellIs" dxfId="177" priority="158" operator="equal">
      <formula>0</formula>
    </cfRule>
  </conditionalFormatting>
  <conditionalFormatting sqref="Q12">
    <cfRule type="cellIs" dxfId="176" priority="174" operator="equal">
      <formula>0</formula>
    </cfRule>
  </conditionalFormatting>
  <conditionalFormatting sqref="J22">
    <cfRule type="cellIs" dxfId="175" priority="160" operator="equal">
      <formula>0</formula>
    </cfRule>
  </conditionalFormatting>
  <conditionalFormatting sqref="Q7">
    <cfRule type="cellIs" dxfId="174" priority="176" operator="equal">
      <formula>0</formula>
    </cfRule>
  </conditionalFormatting>
  <conditionalFormatting sqref="Q17">
    <cfRule type="cellIs" dxfId="173" priority="164" operator="equal">
      <formula>0</formula>
    </cfRule>
  </conditionalFormatting>
  <conditionalFormatting sqref="Q22">
    <cfRule type="cellIs" dxfId="172" priority="162" operator="equal">
      <formula>0</formula>
    </cfRule>
  </conditionalFormatting>
  <conditionalFormatting sqref="J7">
    <cfRule type="cellIs" dxfId="171" priority="178" operator="equal">
      <formula>0</formula>
    </cfRule>
  </conditionalFormatting>
  <conditionalFormatting sqref="C7">
    <cfRule type="cellIs" dxfId="170" priority="180" operator="equal">
      <formula>0</formula>
    </cfRule>
  </conditionalFormatting>
  <conditionalFormatting sqref="D7">
    <cfRule type="expression" dxfId="169" priority="179">
      <formula>AVD(C7=0,D7=0)</formula>
    </cfRule>
  </conditionalFormatting>
  <conditionalFormatting sqref="K7">
    <cfRule type="expression" dxfId="168" priority="177">
      <formula>AVD(J7=0,K7=0)</formula>
    </cfRule>
  </conditionalFormatting>
  <conditionalFormatting sqref="R7">
    <cfRule type="expression" dxfId="167" priority="175">
      <formula>AVD(Q7=0,R7=0)</formula>
    </cfRule>
  </conditionalFormatting>
  <conditionalFormatting sqref="R12">
    <cfRule type="expression" dxfId="166" priority="173">
      <formula>AVD(Q12=0,R12=0)</formula>
    </cfRule>
  </conditionalFormatting>
  <conditionalFormatting sqref="K12">
    <cfRule type="expression" dxfId="165" priority="171">
      <formula>AVD(J12=0,K12=0)</formula>
    </cfRule>
  </conditionalFormatting>
  <conditionalFormatting sqref="D12">
    <cfRule type="expression" dxfId="164" priority="169">
      <formula>AVD(C12=0,D12=0)</formula>
    </cfRule>
  </conditionalFormatting>
  <conditionalFormatting sqref="C17">
    <cfRule type="cellIs" dxfId="163" priority="168" operator="equal">
      <formula>0</formula>
    </cfRule>
  </conditionalFormatting>
  <conditionalFormatting sqref="D17">
    <cfRule type="expression" dxfId="162" priority="167">
      <formula>AVD(C17=0,D17=0)</formula>
    </cfRule>
  </conditionalFormatting>
  <conditionalFormatting sqref="J17">
    <cfRule type="cellIs" dxfId="161" priority="166" operator="equal">
      <formula>0</formula>
    </cfRule>
  </conditionalFormatting>
  <conditionalFormatting sqref="K17">
    <cfRule type="expression" dxfId="160" priority="165">
      <formula>AVD(J17=0,K17=0)</formula>
    </cfRule>
  </conditionalFormatting>
  <conditionalFormatting sqref="R17">
    <cfRule type="expression" dxfId="159" priority="163">
      <formula>AVD(Q17=0,R17=0)</formula>
    </cfRule>
  </conditionalFormatting>
  <conditionalFormatting sqref="R22">
    <cfRule type="expression" dxfId="158" priority="161">
      <formula>AVD(Q22=0,R22=0)</formula>
    </cfRule>
  </conditionalFormatting>
  <conditionalFormatting sqref="K22">
    <cfRule type="expression" dxfId="157" priority="159">
      <formula>AVD(J22=0,K22=0)</formula>
    </cfRule>
  </conditionalFormatting>
  <conditionalFormatting sqref="D22">
    <cfRule type="expression" dxfId="156" priority="157">
      <formula>AVD(C22=0,D22=0)</formula>
    </cfRule>
  </conditionalFormatting>
  <conditionalFormatting sqref="B30">
    <cfRule type="cellIs" dxfId="155" priority="156" operator="equal">
      <formula>0</formula>
    </cfRule>
  </conditionalFormatting>
  <conditionalFormatting sqref="I30">
    <cfRule type="cellIs" dxfId="154" priority="155" operator="equal">
      <formula>0</formula>
    </cfRule>
  </conditionalFormatting>
  <conditionalFormatting sqref="P30">
    <cfRule type="cellIs" dxfId="153" priority="154" operator="equal">
      <formula>0</formula>
    </cfRule>
  </conditionalFormatting>
  <conditionalFormatting sqref="B35">
    <cfRule type="cellIs" dxfId="152" priority="153" operator="equal">
      <formula>0</formula>
    </cfRule>
  </conditionalFormatting>
  <conditionalFormatting sqref="I35">
    <cfRule type="cellIs" dxfId="151" priority="152" operator="equal">
      <formula>0</formula>
    </cfRule>
  </conditionalFormatting>
  <conditionalFormatting sqref="P35">
    <cfRule type="cellIs" dxfId="150" priority="151" operator="equal">
      <formula>0</formula>
    </cfRule>
  </conditionalFormatting>
  <conditionalFormatting sqref="P40">
    <cfRule type="cellIs" dxfId="149" priority="150" operator="equal">
      <formula>0</formula>
    </cfRule>
  </conditionalFormatting>
  <conditionalFormatting sqref="I40">
    <cfRule type="cellIs" dxfId="148" priority="149" operator="equal">
      <formula>0</formula>
    </cfRule>
  </conditionalFormatting>
  <conditionalFormatting sqref="B40">
    <cfRule type="cellIs" dxfId="147" priority="148" operator="equal">
      <formula>0</formula>
    </cfRule>
  </conditionalFormatting>
  <conditionalFormatting sqref="B45">
    <cfRule type="cellIs" dxfId="146" priority="147" operator="equal">
      <formula>0</formula>
    </cfRule>
  </conditionalFormatting>
  <conditionalFormatting sqref="I45">
    <cfRule type="cellIs" dxfId="145" priority="146" operator="equal">
      <formula>0</formula>
    </cfRule>
  </conditionalFormatting>
  <conditionalFormatting sqref="P45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0">
    <cfRule type="expression" dxfId="125" priority="126">
      <formula>Q10=0</formula>
    </cfRule>
  </conditionalFormatting>
  <conditionalFormatting sqref="Q11">
    <cfRule type="expression" dxfId="124" priority="125">
      <formula>Q11=0</formula>
    </cfRule>
  </conditionalFormatting>
  <conditionalFormatting sqref="R10">
    <cfRule type="expression" dxfId="123" priority="124">
      <formula>AND(Q10=0,R10=0)</formula>
    </cfRule>
  </conditionalFormatting>
  <conditionalFormatting sqref="R11">
    <cfRule type="expression" dxfId="122" priority="123">
      <formula>AND(Q11=0,R11=0)</formula>
    </cfRule>
  </conditionalFormatting>
  <conditionalFormatting sqref="S10">
    <cfRule type="expression" dxfId="121" priority="122">
      <formula>AND(Q10=0,R10=0,S10=0)</formula>
    </cfRule>
  </conditionalFormatting>
  <conditionalFormatting sqref="S11">
    <cfRule type="expression" dxfId="120" priority="121">
      <formula>AND(Q11=0,R11=0,S11=0)</formula>
    </cfRule>
  </conditionalFormatting>
  <conditionalFormatting sqref="J10">
    <cfRule type="expression" dxfId="119" priority="120">
      <formula>J10=0</formula>
    </cfRule>
  </conditionalFormatting>
  <conditionalFormatting sqref="J11">
    <cfRule type="expression" dxfId="118" priority="119">
      <formula>J11=0</formula>
    </cfRule>
  </conditionalFormatting>
  <conditionalFormatting sqref="K10">
    <cfRule type="expression" dxfId="117" priority="118">
      <formula>AND(J10=0,K10=0)</formula>
    </cfRule>
  </conditionalFormatting>
  <conditionalFormatting sqref="K11">
    <cfRule type="expression" dxfId="116" priority="117">
      <formula>AND(J11=0,K11=0)</formula>
    </cfRule>
  </conditionalFormatting>
  <conditionalFormatting sqref="L10">
    <cfRule type="expression" dxfId="115" priority="116">
      <formula>AND(J10=0,K10=0,L10=0)</formula>
    </cfRule>
  </conditionalFormatting>
  <conditionalFormatting sqref="L11">
    <cfRule type="expression" dxfId="114" priority="115">
      <formula>AND(J11=0,K11=0,L11=0)</formula>
    </cfRule>
  </conditionalFormatting>
  <conditionalFormatting sqref="C10">
    <cfRule type="expression" dxfId="113" priority="114">
      <formula>C10=0</formula>
    </cfRule>
  </conditionalFormatting>
  <conditionalFormatting sqref="C11">
    <cfRule type="expression" dxfId="112" priority="113">
      <formula>C11=0</formula>
    </cfRule>
  </conditionalFormatting>
  <conditionalFormatting sqref="D10">
    <cfRule type="expression" dxfId="111" priority="112">
      <formula>AND(C10=0,D10=0)</formula>
    </cfRule>
  </conditionalFormatting>
  <conditionalFormatting sqref="D11">
    <cfRule type="expression" dxfId="110" priority="111">
      <formula>AND(C11=0,D11=0)</formula>
    </cfRule>
  </conditionalFormatting>
  <conditionalFormatting sqref="E10">
    <cfRule type="expression" dxfId="109" priority="110">
      <formula>AND(C10=0,D10=0,E10=0)</formula>
    </cfRule>
  </conditionalFormatting>
  <conditionalFormatting sqref="E11">
    <cfRule type="expression" dxfId="108" priority="109">
      <formula>AND(C11=0,D11=0,E11=0)</formula>
    </cfRule>
  </conditionalFormatting>
  <conditionalFormatting sqref="C15">
    <cfRule type="expression" dxfId="107" priority="108">
      <formula>C15=0</formula>
    </cfRule>
  </conditionalFormatting>
  <conditionalFormatting sqref="C16">
    <cfRule type="expression" dxfId="106" priority="107">
      <formula>C16=0</formula>
    </cfRule>
  </conditionalFormatting>
  <conditionalFormatting sqref="D15">
    <cfRule type="expression" dxfId="105" priority="106">
      <formula>AND(C15=0,D15=0)</formula>
    </cfRule>
  </conditionalFormatting>
  <conditionalFormatting sqref="D16">
    <cfRule type="expression" dxfId="104" priority="105">
      <formula>AND(C16=0,D16=0)</formula>
    </cfRule>
  </conditionalFormatting>
  <conditionalFormatting sqref="E15">
    <cfRule type="expression" dxfId="103" priority="104">
      <formula>AND(C15=0,D15=0,E15=0)</formula>
    </cfRule>
  </conditionalFormatting>
  <conditionalFormatting sqref="E16">
    <cfRule type="expression" dxfId="102" priority="103">
      <formula>AND(C16=0,D16=0,E16=0)</formula>
    </cfRule>
  </conditionalFormatting>
  <conditionalFormatting sqref="J15">
    <cfRule type="expression" dxfId="101" priority="102">
      <formula>J15=0</formula>
    </cfRule>
  </conditionalFormatting>
  <conditionalFormatting sqref="J16">
    <cfRule type="expression" dxfId="100" priority="101">
      <formula>J16=0</formula>
    </cfRule>
  </conditionalFormatting>
  <conditionalFormatting sqref="K15">
    <cfRule type="expression" dxfId="99" priority="100">
      <formula>AND(J15=0,K15=0)</formula>
    </cfRule>
  </conditionalFormatting>
  <conditionalFormatting sqref="K16">
    <cfRule type="expression" dxfId="98" priority="99">
      <formula>AND(J16=0,K16=0)</formula>
    </cfRule>
  </conditionalFormatting>
  <conditionalFormatting sqref="L15">
    <cfRule type="expression" dxfId="97" priority="98">
      <formula>AND(J15=0,K15=0,L15=0)</formula>
    </cfRule>
  </conditionalFormatting>
  <conditionalFormatting sqref="L16">
    <cfRule type="expression" dxfId="96" priority="97">
      <formula>AND(J16=0,K16=0,L16=0)</formula>
    </cfRule>
  </conditionalFormatting>
  <conditionalFormatting sqref="Q15">
    <cfRule type="expression" dxfId="95" priority="96">
      <formula>Q15=0</formula>
    </cfRule>
  </conditionalFormatting>
  <conditionalFormatting sqref="Q16">
    <cfRule type="expression" dxfId="94" priority="95">
      <formula>Q16=0</formula>
    </cfRule>
  </conditionalFormatting>
  <conditionalFormatting sqref="R15">
    <cfRule type="expression" dxfId="93" priority="94">
      <formula>AND(Q15=0,R15=0)</formula>
    </cfRule>
  </conditionalFormatting>
  <conditionalFormatting sqref="R16">
    <cfRule type="expression" dxfId="92" priority="93">
      <formula>AND(Q16=0,R16=0)</formula>
    </cfRule>
  </conditionalFormatting>
  <conditionalFormatting sqref="S15">
    <cfRule type="expression" dxfId="91" priority="92">
      <formula>AND(Q15=0,R15=0,S15=0)</formula>
    </cfRule>
  </conditionalFormatting>
  <conditionalFormatting sqref="S16">
    <cfRule type="expression" dxfId="90" priority="91">
      <formula>AND(Q16=0,R16=0,S16=0)</formula>
    </cfRule>
  </conditionalFormatting>
  <conditionalFormatting sqref="Q20">
    <cfRule type="expression" dxfId="89" priority="90">
      <formula>Q20=0</formula>
    </cfRule>
  </conditionalFormatting>
  <conditionalFormatting sqref="Q21">
    <cfRule type="expression" dxfId="88" priority="89">
      <formula>Q21=0</formula>
    </cfRule>
  </conditionalFormatting>
  <conditionalFormatting sqref="R20">
    <cfRule type="expression" dxfId="87" priority="88">
      <formula>AND(Q20=0,R20=0)</formula>
    </cfRule>
  </conditionalFormatting>
  <conditionalFormatting sqref="R21">
    <cfRule type="expression" dxfId="86" priority="87">
      <formula>AND(Q21=0,R21=0)</formula>
    </cfRule>
  </conditionalFormatting>
  <conditionalFormatting sqref="S20">
    <cfRule type="expression" dxfId="85" priority="86">
      <formula>AND(Q20=0,R20=0,S20=0)</formula>
    </cfRule>
  </conditionalFormatting>
  <conditionalFormatting sqref="S21">
    <cfRule type="expression" dxfId="84" priority="85">
      <formula>AND(Q21=0,R21=0,S21=0)</formula>
    </cfRule>
  </conditionalFormatting>
  <conditionalFormatting sqref="J20">
    <cfRule type="expression" dxfId="83" priority="84">
      <formula>J20=0</formula>
    </cfRule>
  </conditionalFormatting>
  <conditionalFormatting sqref="J21">
    <cfRule type="expression" dxfId="82" priority="83">
      <formula>J21=0</formula>
    </cfRule>
  </conditionalFormatting>
  <conditionalFormatting sqref="K20">
    <cfRule type="expression" dxfId="81" priority="82">
      <formula>AND(J20=0,K20=0)</formula>
    </cfRule>
  </conditionalFormatting>
  <conditionalFormatting sqref="K21">
    <cfRule type="expression" dxfId="80" priority="81">
      <formula>AND(J21=0,K21=0)</formula>
    </cfRule>
  </conditionalFormatting>
  <conditionalFormatting sqref="L20">
    <cfRule type="expression" dxfId="79" priority="80">
      <formula>AND(J20=0,K20=0,L20=0)</formula>
    </cfRule>
  </conditionalFormatting>
  <conditionalFormatting sqref="L21">
    <cfRule type="expression" dxfId="78" priority="79">
      <formula>AND(J21=0,K21=0,L21=0)</formula>
    </cfRule>
  </conditionalFormatting>
  <conditionalFormatting sqref="C20">
    <cfRule type="expression" dxfId="77" priority="78">
      <formula>C20=0</formula>
    </cfRule>
  </conditionalFormatting>
  <conditionalFormatting sqref="C21">
    <cfRule type="expression" dxfId="76" priority="77">
      <formula>C21=0</formula>
    </cfRule>
  </conditionalFormatting>
  <conditionalFormatting sqref="D20">
    <cfRule type="expression" dxfId="75" priority="76">
      <formula>AND(C20=0,D20=0)</formula>
    </cfRule>
  </conditionalFormatting>
  <conditionalFormatting sqref="D21">
    <cfRule type="expression" dxfId="74" priority="75">
      <formula>AND(C21=0,D21=0)</formula>
    </cfRule>
  </conditionalFormatting>
  <conditionalFormatting sqref="E20">
    <cfRule type="expression" dxfId="73" priority="74">
      <formula>AND(C20=0,D20=0,E20=0)</formula>
    </cfRule>
  </conditionalFormatting>
  <conditionalFormatting sqref="E21">
    <cfRule type="expression" dxfId="72" priority="73">
      <formula>AND(C21=0,D21=0,E21=0)</formula>
    </cfRule>
  </conditionalFormatting>
  <conditionalFormatting sqref="C28">
    <cfRule type="expression" dxfId="71" priority="72">
      <formula>C28=0</formula>
    </cfRule>
  </conditionalFormatting>
  <conditionalFormatting sqref="C29">
    <cfRule type="expression" dxfId="70" priority="71">
      <formula>C29=0</formula>
    </cfRule>
  </conditionalFormatting>
  <conditionalFormatting sqref="D28">
    <cfRule type="expression" dxfId="69" priority="70">
      <formula>AND(C28=0,D28=0)</formula>
    </cfRule>
  </conditionalFormatting>
  <conditionalFormatting sqref="D29">
    <cfRule type="expression" dxfId="68" priority="69">
      <formula>AND(C29=0,D29=0)</formula>
    </cfRule>
  </conditionalFormatting>
  <conditionalFormatting sqref="E28">
    <cfRule type="expression" dxfId="67" priority="68">
      <formula>AND(C28=0,D28=0,E28=0)</formula>
    </cfRule>
  </conditionalFormatting>
  <conditionalFormatting sqref="E29">
    <cfRule type="expression" dxfId="66" priority="67">
      <formula>AND(C29=0,D29=0,E29=0)</formula>
    </cfRule>
  </conditionalFormatting>
  <conditionalFormatting sqref="J28">
    <cfRule type="expression" dxfId="65" priority="66">
      <formula>J28=0</formula>
    </cfRule>
  </conditionalFormatting>
  <conditionalFormatting sqref="J29">
    <cfRule type="expression" dxfId="64" priority="65">
      <formula>J29=0</formula>
    </cfRule>
  </conditionalFormatting>
  <conditionalFormatting sqref="K28">
    <cfRule type="expression" dxfId="63" priority="64">
      <formula>AND(J28=0,K28=0)</formula>
    </cfRule>
  </conditionalFormatting>
  <conditionalFormatting sqref="K29">
    <cfRule type="expression" dxfId="62" priority="63">
      <formula>AND(J29=0,K29=0)</formula>
    </cfRule>
  </conditionalFormatting>
  <conditionalFormatting sqref="L28">
    <cfRule type="expression" dxfId="61" priority="62">
      <formula>AND(J28=0,K28=0,L28=0)</formula>
    </cfRule>
  </conditionalFormatting>
  <conditionalFormatting sqref="L29">
    <cfRule type="expression" dxfId="60" priority="61">
      <formula>AND(J29=0,K29=0,L29=0)</formula>
    </cfRule>
  </conditionalFormatting>
  <conditionalFormatting sqref="Q28">
    <cfRule type="expression" dxfId="59" priority="60">
      <formula>Q28=0</formula>
    </cfRule>
  </conditionalFormatting>
  <conditionalFormatting sqref="Q29">
    <cfRule type="expression" dxfId="58" priority="59">
      <formula>Q29=0</formula>
    </cfRule>
  </conditionalFormatting>
  <conditionalFormatting sqref="R28">
    <cfRule type="expression" dxfId="57" priority="58">
      <formula>AND(Q28=0,R28=0)</formula>
    </cfRule>
  </conditionalFormatting>
  <conditionalFormatting sqref="R29">
    <cfRule type="expression" dxfId="56" priority="57">
      <formula>AND(Q29=0,R29=0)</formula>
    </cfRule>
  </conditionalFormatting>
  <conditionalFormatting sqref="S28">
    <cfRule type="expression" dxfId="55" priority="56">
      <formula>AND(Q28=0,R28=0,S28=0)</formula>
    </cfRule>
  </conditionalFormatting>
  <conditionalFormatting sqref="S29">
    <cfRule type="expression" dxfId="54" priority="55">
      <formula>AND(Q29=0,R29=0,S29=0)</formula>
    </cfRule>
  </conditionalFormatting>
  <conditionalFormatting sqref="Q33">
    <cfRule type="expression" dxfId="53" priority="54">
      <formula>Q33=0</formula>
    </cfRule>
  </conditionalFormatting>
  <conditionalFormatting sqref="Q34">
    <cfRule type="expression" dxfId="52" priority="53">
      <formula>Q34=0</formula>
    </cfRule>
  </conditionalFormatting>
  <conditionalFormatting sqref="R33">
    <cfRule type="expression" dxfId="51" priority="52">
      <formula>AND(Q33=0,R33=0)</formula>
    </cfRule>
  </conditionalFormatting>
  <conditionalFormatting sqref="R34">
    <cfRule type="expression" dxfId="50" priority="51">
      <formula>AND(Q34=0,R34=0)</formula>
    </cfRule>
  </conditionalFormatting>
  <conditionalFormatting sqref="S33">
    <cfRule type="expression" dxfId="49" priority="50">
      <formula>AND(Q33=0,R33=0,S33=0)</formula>
    </cfRule>
  </conditionalFormatting>
  <conditionalFormatting sqref="S34">
    <cfRule type="expression" dxfId="48" priority="49">
      <formula>AND(Q34=0,R34=0,S34=0)</formula>
    </cfRule>
  </conditionalFormatting>
  <conditionalFormatting sqref="J33">
    <cfRule type="expression" dxfId="47" priority="48">
      <formula>J33=0</formula>
    </cfRule>
  </conditionalFormatting>
  <conditionalFormatting sqref="J34">
    <cfRule type="expression" dxfId="46" priority="47">
      <formula>J34=0</formula>
    </cfRule>
  </conditionalFormatting>
  <conditionalFormatting sqref="K33">
    <cfRule type="expression" dxfId="45" priority="46">
      <formula>AND(J33=0,K33=0)</formula>
    </cfRule>
  </conditionalFormatting>
  <conditionalFormatting sqref="K34">
    <cfRule type="expression" dxfId="44" priority="45">
      <formula>AND(J34=0,K34=0)</formula>
    </cfRule>
  </conditionalFormatting>
  <conditionalFormatting sqref="L33">
    <cfRule type="expression" dxfId="43" priority="44">
      <formula>AND(J33=0,K33=0,L33=0)</formula>
    </cfRule>
  </conditionalFormatting>
  <conditionalFormatting sqref="L34">
    <cfRule type="expression" dxfId="42" priority="43">
      <formula>AND(J34=0,K34=0,L34=0)</formula>
    </cfRule>
  </conditionalFormatting>
  <conditionalFormatting sqref="C33">
    <cfRule type="expression" dxfId="41" priority="42">
      <formula>C33=0</formula>
    </cfRule>
  </conditionalFormatting>
  <conditionalFormatting sqref="C34">
    <cfRule type="expression" dxfId="40" priority="41">
      <formula>C34=0</formula>
    </cfRule>
  </conditionalFormatting>
  <conditionalFormatting sqref="D33">
    <cfRule type="expression" dxfId="39" priority="40">
      <formula>AND(C33=0,D33=0)</formula>
    </cfRule>
  </conditionalFormatting>
  <conditionalFormatting sqref="D34">
    <cfRule type="expression" dxfId="38" priority="39">
      <formula>AND(C34=0,D34=0)</formula>
    </cfRule>
  </conditionalFormatting>
  <conditionalFormatting sqref="E33">
    <cfRule type="expression" dxfId="37" priority="38">
      <formula>AND(C33=0,D33=0,E33=0)</formula>
    </cfRule>
  </conditionalFormatting>
  <conditionalFormatting sqref="E34">
    <cfRule type="expression" dxfId="36" priority="37">
      <formula>AND(C34=0,D34=0,E34=0)</formula>
    </cfRule>
  </conditionalFormatting>
  <conditionalFormatting sqref="C38">
    <cfRule type="expression" dxfId="35" priority="36">
      <formula>C38=0</formula>
    </cfRule>
  </conditionalFormatting>
  <conditionalFormatting sqref="C39">
    <cfRule type="expression" dxfId="34" priority="35">
      <formula>C39=0</formula>
    </cfRule>
  </conditionalFormatting>
  <conditionalFormatting sqref="D38">
    <cfRule type="expression" dxfId="33" priority="34">
      <formula>AND(C38=0,D38=0)</formula>
    </cfRule>
  </conditionalFormatting>
  <conditionalFormatting sqref="D39">
    <cfRule type="expression" dxfId="32" priority="33">
      <formula>AND(C39=0,D39=0)</formula>
    </cfRule>
  </conditionalFormatting>
  <conditionalFormatting sqref="E38">
    <cfRule type="expression" dxfId="31" priority="32">
      <formula>AND(C38=0,D38=0,E38=0)</formula>
    </cfRule>
  </conditionalFormatting>
  <conditionalFormatting sqref="E39">
    <cfRule type="expression" dxfId="30" priority="31">
      <formula>AND(C39=0,D39=0,E39=0)</formula>
    </cfRule>
  </conditionalFormatting>
  <conditionalFormatting sqref="J38">
    <cfRule type="expression" dxfId="29" priority="30">
      <formula>J38=0</formula>
    </cfRule>
  </conditionalFormatting>
  <conditionalFormatting sqref="J39">
    <cfRule type="expression" dxfId="28" priority="29">
      <formula>J39=0</formula>
    </cfRule>
  </conditionalFormatting>
  <conditionalFormatting sqref="K38">
    <cfRule type="expression" dxfId="27" priority="28">
      <formula>AND(J38=0,K38=0)</formula>
    </cfRule>
  </conditionalFormatting>
  <conditionalFormatting sqref="K39">
    <cfRule type="expression" dxfId="26" priority="27">
      <formula>AND(J39=0,K39=0)</formula>
    </cfRule>
  </conditionalFormatting>
  <conditionalFormatting sqref="L38">
    <cfRule type="expression" dxfId="25" priority="26">
      <formula>AND(J38=0,K38=0,L38=0)</formula>
    </cfRule>
  </conditionalFormatting>
  <conditionalFormatting sqref="L39">
    <cfRule type="expression" dxfId="24" priority="25">
      <formula>AND(J39=0,K39=0,L39=0)</formula>
    </cfRule>
  </conditionalFormatting>
  <conditionalFormatting sqref="Q38">
    <cfRule type="expression" dxfId="23" priority="24">
      <formula>Q38=0</formula>
    </cfRule>
  </conditionalFormatting>
  <conditionalFormatting sqref="Q39">
    <cfRule type="expression" dxfId="22" priority="23">
      <formula>Q39=0</formula>
    </cfRule>
  </conditionalFormatting>
  <conditionalFormatting sqref="R38">
    <cfRule type="expression" dxfId="21" priority="22">
      <formula>AND(Q38=0,R38=0)</formula>
    </cfRule>
  </conditionalFormatting>
  <conditionalFormatting sqref="R39">
    <cfRule type="expression" dxfId="20" priority="21">
      <formula>AND(Q39=0,R39=0)</formula>
    </cfRule>
  </conditionalFormatting>
  <conditionalFormatting sqref="S38">
    <cfRule type="expression" dxfId="19" priority="20">
      <formula>AND(Q38=0,R38=0,S38=0)</formula>
    </cfRule>
  </conditionalFormatting>
  <conditionalFormatting sqref="S39">
    <cfRule type="expression" dxfId="18" priority="19">
      <formula>AND(Q39=0,R39=0,S39=0)</formula>
    </cfRule>
  </conditionalFormatting>
  <conditionalFormatting sqref="Q43">
    <cfRule type="expression" dxfId="17" priority="18">
      <formula>Q43=0</formula>
    </cfRule>
  </conditionalFormatting>
  <conditionalFormatting sqref="Q44">
    <cfRule type="expression" dxfId="16" priority="17">
      <formula>Q44=0</formula>
    </cfRule>
  </conditionalFormatting>
  <conditionalFormatting sqref="R43">
    <cfRule type="expression" dxfId="15" priority="16">
      <formula>AND(Q43=0,R43=0)</formula>
    </cfRule>
  </conditionalFormatting>
  <conditionalFormatting sqref="R44">
    <cfRule type="expression" dxfId="14" priority="15">
      <formula>AND(Q44=0,R44=0)</formula>
    </cfRule>
  </conditionalFormatting>
  <conditionalFormatting sqref="S43">
    <cfRule type="expression" dxfId="13" priority="14">
      <formula>AND(Q43=0,R43=0,S43=0)</formula>
    </cfRule>
  </conditionalFormatting>
  <conditionalFormatting sqref="S44">
    <cfRule type="expression" dxfId="12" priority="13">
      <formula>AND(Q44=0,R44=0,S44=0)</formula>
    </cfRule>
  </conditionalFormatting>
  <conditionalFormatting sqref="J43">
    <cfRule type="expression" dxfId="11" priority="12">
      <formula>J43=0</formula>
    </cfRule>
  </conditionalFormatting>
  <conditionalFormatting sqref="J44">
    <cfRule type="expression" dxfId="10" priority="11">
      <formula>J44=0</formula>
    </cfRule>
  </conditionalFormatting>
  <conditionalFormatting sqref="K43">
    <cfRule type="expression" dxfId="9" priority="10">
      <formula>AND(J43=0,K43=0)</formula>
    </cfRule>
  </conditionalFormatting>
  <conditionalFormatting sqref="K44">
    <cfRule type="expression" dxfId="8" priority="9">
      <formula>AND(J44=0,K44=0)</formula>
    </cfRule>
  </conditionalFormatting>
  <conditionalFormatting sqref="L43">
    <cfRule type="expression" dxfId="7" priority="8">
      <formula>AND(J43=0,K43=0,L43=0)</formula>
    </cfRule>
  </conditionalFormatting>
  <conditionalFormatting sqref="L44">
    <cfRule type="expression" dxfId="6" priority="7">
      <formula>AND(J44=0,K44=0,L44=0)</formula>
    </cfRule>
  </conditionalFormatting>
  <conditionalFormatting sqref="C43">
    <cfRule type="expression" dxfId="5" priority="6">
      <formula>C43=0</formula>
    </cfRule>
  </conditionalFormatting>
  <conditionalFormatting sqref="C44">
    <cfRule type="expression" dxfId="4" priority="5">
      <formula>C44=0</formula>
    </cfRule>
  </conditionalFormatting>
  <conditionalFormatting sqref="D43">
    <cfRule type="expression" dxfId="3" priority="4">
      <formula>AND(C43=0,D43=0)</formula>
    </cfRule>
  </conditionalFormatting>
  <conditionalFormatting sqref="D44">
    <cfRule type="expression" dxfId="2" priority="3">
      <formula>AND(C44=0,D44=0)</formula>
    </cfRule>
  </conditionalFormatting>
  <conditionalFormatting sqref="E43">
    <cfRule type="expression" dxfId="1" priority="2">
      <formula>AND(C43=0,D43=0,E43=0)</formula>
    </cfRule>
  </conditionalFormatting>
  <conditionalFormatting sqref="E44">
    <cfRule type="expression" dxfId="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②千位くり上がり</vt:lpstr>
      <vt:lpstr>②千位くり上がり!Print_Area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2023-10-02T12:42:46Z</dcterms:modified>
</cp:coreProperties>
</file>