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445_normal_up\"/>
    </mc:Choice>
  </mc:AlternateContent>
  <workbookProtection workbookAlgorithmName="SHA-512" workbookHashValue="9UXKgLnaVIGgQB0kqbVUHL4c5lHzHmf+iESocaEcmtqT6A1Uy5xETd38zVrwp2JhHHaaPX4wPxYLgvD0osLkjw==" workbookSaltValue="VPYVWxYKjXyhQRuL5DR33Q==" workbookSpinCount="100000" lockStructure="1"/>
  <bookViews>
    <workbookView xWindow="0" yWindow="0" windowWidth="28800" windowHeight="12060"/>
  </bookViews>
  <sheets>
    <sheet name="①くり上がりなし" sheetId="1" r:id="rId1"/>
    <sheet name="②千位くり上がり" sheetId="2" r:id="rId2"/>
    <sheet name="②連続くり上がり" sheetId="3" r:id="rId3"/>
    <sheet name="④ミックス" sheetId="4" r:id="rId4"/>
  </sheets>
  <definedNames>
    <definedName name="_xlnm.Print_Area" localSheetId="0">①くり上がりなし!$A$1:$U$46</definedName>
    <definedName name="_xlnm.Print_Area" localSheetId="1">②千位くり上がり!$A$1:$U$46</definedName>
    <definedName name="_xlnm.Print_Area" localSheetId="2">②連続くり上がり!$A$1:$U$46</definedName>
    <definedName name="_xlnm.Print_Area" localSheetId="3">④ミックス!$A$1:$U$46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P100" i="4" l="1"/>
  <c r="BH100" i="4"/>
  <c r="AZ100" i="4"/>
  <c r="BP99" i="4"/>
  <c r="BH99" i="4"/>
  <c r="AZ99" i="4"/>
  <c r="BP98" i="4"/>
  <c r="BH98" i="4"/>
  <c r="AZ98" i="4"/>
  <c r="BP97" i="4"/>
  <c r="BH97" i="4"/>
  <c r="AZ97" i="4"/>
  <c r="BP96" i="4"/>
  <c r="BH96" i="4"/>
  <c r="AZ96" i="4"/>
  <c r="BP95" i="4"/>
  <c r="BH95" i="4"/>
  <c r="AZ95" i="4"/>
  <c r="BP94" i="4"/>
  <c r="BH94" i="4"/>
  <c r="AZ94" i="4"/>
  <c r="BP93" i="4"/>
  <c r="BH93" i="4"/>
  <c r="AZ93" i="4"/>
  <c r="BP92" i="4"/>
  <c r="BH92" i="4"/>
  <c r="AZ92" i="4"/>
  <c r="BP91" i="4"/>
  <c r="BH91" i="4"/>
  <c r="AZ91" i="4"/>
  <c r="BP90" i="4"/>
  <c r="BH90" i="4"/>
  <c r="AZ90" i="4"/>
  <c r="BP89" i="4"/>
  <c r="BH89" i="4"/>
  <c r="AZ89" i="4"/>
  <c r="BP88" i="4"/>
  <c r="BH88" i="4"/>
  <c r="AZ88" i="4"/>
  <c r="BP87" i="4"/>
  <c r="BH87" i="4"/>
  <c r="AZ87" i="4"/>
  <c r="BP86" i="4"/>
  <c r="BH86" i="4"/>
  <c r="AZ86" i="4"/>
  <c r="BP85" i="4"/>
  <c r="BH85" i="4"/>
  <c r="AZ85" i="4"/>
  <c r="BP84" i="4"/>
  <c r="BH84" i="4"/>
  <c r="AZ84" i="4"/>
  <c r="BP83" i="4"/>
  <c r="BH83" i="4"/>
  <c r="AZ83" i="4"/>
  <c r="BP82" i="4"/>
  <c r="BH82" i="4"/>
  <c r="AZ82" i="4"/>
  <c r="BP81" i="4"/>
  <c r="BH81" i="4"/>
  <c r="AZ81" i="4"/>
  <c r="AR81" i="4"/>
  <c r="BP80" i="4"/>
  <c r="BH80" i="4"/>
  <c r="AZ80" i="4"/>
  <c r="AR80" i="4"/>
  <c r="BP79" i="4"/>
  <c r="BH79" i="4"/>
  <c r="AZ79" i="4"/>
  <c r="AR79" i="4"/>
  <c r="BP78" i="4"/>
  <c r="BH78" i="4"/>
  <c r="AZ78" i="4"/>
  <c r="AR78" i="4"/>
  <c r="BP77" i="4"/>
  <c r="BH77" i="4"/>
  <c r="AZ77" i="4"/>
  <c r="AR77" i="4"/>
  <c r="BP76" i="4"/>
  <c r="BH76" i="4"/>
  <c r="AZ76" i="4"/>
  <c r="AR76" i="4"/>
  <c r="BP75" i="4"/>
  <c r="BH75" i="4"/>
  <c r="AZ75" i="4"/>
  <c r="AR75" i="4"/>
  <c r="BP74" i="4"/>
  <c r="BH74" i="4"/>
  <c r="AZ74" i="4"/>
  <c r="AR74" i="4"/>
  <c r="BP73" i="4"/>
  <c r="BH73" i="4"/>
  <c r="AZ73" i="4"/>
  <c r="AR73" i="4"/>
  <c r="BP72" i="4"/>
  <c r="BH72" i="4"/>
  <c r="AZ72" i="4"/>
  <c r="AR72" i="4"/>
  <c r="BP71" i="4"/>
  <c r="BH71" i="4"/>
  <c r="AZ71" i="4"/>
  <c r="AR71" i="4"/>
  <c r="BP70" i="4"/>
  <c r="BH70" i="4"/>
  <c r="AZ70" i="4"/>
  <c r="AR70" i="4"/>
  <c r="BP69" i="4"/>
  <c r="BH69" i="4"/>
  <c r="AZ69" i="4"/>
  <c r="AR69" i="4"/>
  <c r="BP68" i="4"/>
  <c r="BH68" i="4"/>
  <c r="AZ68" i="4"/>
  <c r="AR68" i="4"/>
  <c r="BP67" i="4"/>
  <c r="BH67" i="4"/>
  <c r="AZ67" i="4"/>
  <c r="AR67" i="4"/>
  <c r="BP66" i="4"/>
  <c r="BH66" i="4"/>
  <c r="AZ66" i="4"/>
  <c r="AR66" i="4"/>
  <c r="BP65" i="4"/>
  <c r="BH65" i="4"/>
  <c r="AZ65" i="4"/>
  <c r="AR65" i="4"/>
  <c r="BP64" i="4"/>
  <c r="BH64" i="4"/>
  <c r="AZ64" i="4"/>
  <c r="AR64" i="4"/>
  <c r="BP63" i="4"/>
  <c r="BH63" i="4"/>
  <c r="AZ63" i="4"/>
  <c r="AR63" i="4"/>
  <c r="BP62" i="4"/>
  <c r="BH62" i="4"/>
  <c r="AZ62" i="4"/>
  <c r="AR62" i="4"/>
  <c r="BP61" i="4"/>
  <c r="BH61" i="4"/>
  <c r="AZ61" i="4"/>
  <c r="AR61" i="4"/>
  <c r="BP60" i="4"/>
  <c r="BH60" i="4"/>
  <c r="AZ60" i="4"/>
  <c r="AR60" i="4"/>
  <c r="BP59" i="4"/>
  <c r="BH59" i="4"/>
  <c r="AZ59" i="4"/>
  <c r="AR59" i="4"/>
  <c r="BP58" i="4"/>
  <c r="BH58" i="4"/>
  <c r="AZ58" i="4"/>
  <c r="AR58" i="4"/>
  <c r="BP57" i="4"/>
  <c r="BH57" i="4"/>
  <c r="AZ57" i="4"/>
  <c r="AR57" i="4"/>
  <c r="BP56" i="4"/>
  <c r="BH56" i="4"/>
  <c r="AZ56" i="4"/>
  <c r="AR56" i="4"/>
  <c r="BP55" i="4"/>
  <c r="BH55" i="4"/>
  <c r="AZ55" i="4"/>
  <c r="AR55" i="4"/>
  <c r="BP54" i="4"/>
  <c r="BH54" i="4"/>
  <c r="AZ54" i="4"/>
  <c r="AR54" i="4"/>
  <c r="BP53" i="4"/>
  <c r="BH53" i="4"/>
  <c r="AZ53" i="4"/>
  <c r="AR53" i="4"/>
  <c r="BP52" i="4"/>
  <c r="BH52" i="4"/>
  <c r="AZ52" i="4"/>
  <c r="AR52" i="4"/>
  <c r="BP51" i="4"/>
  <c r="BH51" i="4"/>
  <c r="AZ51" i="4"/>
  <c r="AR51" i="4"/>
  <c r="BP50" i="4"/>
  <c r="BH50" i="4"/>
  <c r="AZ50" i="4"/>
  <c r="AR50" i="4"/>
  <c r="BP49" i="4"/>
  <c r="BH49" i="4"/>
  <c r="AZ49" i="4"/>
  <c r="AR49" i="4"/>
  <c r="BP48" i="4"/>
  <c r="BH48" i="4"/>
  <c r="AZ48" i="4"/>
  <c r="AR48" i="4"/>
  <c r="BP47" i="4"/>
  <c r="BH47" i="4"/>
  <c r="AZ47" i="4"/>
  <c r="AR47" i="4"/>
  <c r="BP46" i="4"/>
  <c r="BH46" i="4"/>
  <c r="AZ46" i="4"/>
  <c r="AR46" i="4"/>
  <c r="BP45" i="4"/>
  <c r="BH45" i="4"/>
  <c r="AZ45" i="4"/>
  <c r="AR45" i="4"/>
  <c r="BP44" i="4"/>
  <c r="BH44" i="4"/>
  <c r="AZ44" i="4"/>
  <c r="AR44" i="4"/>
  <c r="P44" i="4"/>
  <c r="I44" i="4"/>
  <c r="B44" i="4"/>
  <c r="BP43" i="4"/>
  <c r="BH43" i="4"/>
  <c r="AZ43" i="4"/>
  <c r="AR43" i="4"/>
  <c r="BP42" i="4"/>
  <c r="BH42" i="4"/>
  <c r="AZ42" i="4"/>
  <c r="AR42" i="4"/>
  <c r="AN42" i="4"/>
  <c r="AL42" i="4"/>
  <c r="AJ42" i="4"/>
  <c r="AD42" i="4"/>
  <c r="X42" i="4"/>
  <c r="BP41" i="4"/>
  <c r="BH41" i="4"/>
  <c r="AZ41" i="4"/>
  <c r="AR41" i="4"/>
  <c r="AN41" i="4"/>
  <c r="AL41" i="4"/>
  <c r="AJ41" i="4"/>
  <c r="AD41" i="4"/>
  <c r="X41" i="4"/>
  <c r="BP40" i="4"/>
  <c r="BH40" i="4"/>
  <c r="AZ40" i="4"/>
  <c r="AR40" i="4"/>
  <c r="AN40" i="4"/>
  <c r="AL40" i="4"/>
  <c r="AJ40" i="4"/>
  <c r="AD40" i="4"/>
  <c r="X40" i="4"/>
  <c r="BP39" i="4"/>
  <c r="BH39" i="4"/>
  <c r="AZ39" i="4"/>
  <c r="AR39" i="4"/>
  <c r="AN39" i="4"/>
  <c r="AL39" i="4"/>
  <c r="AJ39" i="4"/>
  <c r="AD39" i="4"/>
  <c r="X39" i="4"/>
  <c r="P39" i="4"/>
  <c r="I39" i="4"/>
  <c r="B39" i="4"/>
  <c r="BP38" i="4"/>
  <c r="BH38" i="4"/>
  <c r="AZ38" i="4"/>
  <c r="AR38" i="4"/>
  <c r="AN38" i="4"/>
  <c r="AL38" i="4"/>
  <c r="AJ38" i="4"/>
  <c r="AD38" i="4"/>
  <c r="X38" i="4"/>
  <c r="BP37" i="4"/>
  <c r="BH37" i="4"/>
  <c r="AZ37" i="4"/>
  <c r="AR37" i="4"/>
  <c r="AN37" i="4"/>
  <c r="AL37" i="4"/>
  <c r="AJ37" i="4"/>
  <c r="AD37" i="4"/>
  <c r="X37" i="4"/>
  <c r="BP36" i="4"/>
  <c r="BH36" i="4"/>
  <c r="AZ36" i="4"/>
  <c r="AR36" i="4"/>
  <c r="AN36" i="4"/>
  <c r="AL36" i="4"/>
  <c r="AJ36" i="4"/>
  <c r="AD36" i="4"/>
  <c r="X36" i="4"/>
  <c r="BP35" i="4"/>
  <c r="BH35" i="4"/>
  <c r="AZ35" i="4"/>
  <c r="AR35" i="4"/>
  <c r="AN35" i="4"/>
  <c r="AL35" i="4"/>
  <c r="AJ35" i="4"/>
  <c r="AD35" i="4"/>
  <c r="X35" i="4"/>
  <c r="BP34" i="4"/>
  <c r="BH34" i="4"/>
  <c r="AZ34" i="4"/>
  <c r="AR34" i="4"/>
  <c r="AN34" i="4"/>
  <c r="AL34" i="4"/>
  <c r="AJ34" i="4"/>
  <c r="AD34" i="4"/>
  <c r="X34" i="4"/>
  <c r="P34" i="4"/>
  <c r="I34" i="4"/>
  <c r="B34" i="4"/>
  <c r="BP33" i="4"/>
  <c r="BH33" i="4"/>
  <c r="AZ33" i="4"/>
  <c r="AR33" i="4"/>
  <c r="AN33" i="4"/>
  <c r="AL33" i="4"/>
  <c r="AJ33" i="4"/>
  <c r="AD33" i="4"/>
  <c r="X33" i="4"/>
  <c r="BP32" i="4"/>
  <c r="BH32" i="4"/>
  <c r="AZ32" i="4"/>
  <c r="AR32" i="4"/>
  <c r="AN32" i="4"/>
  <c r="AL32" i="4"/>
  <c r="AJ32" i="4"/>
  <c r="AD32" i="4"/>
  <c r="X32" i="4"/>
  <c r="BP31" i="4"/>
  <c r="BH31" i="4"/>
  <c r="AZ31" i="4"/>
  <c r="AR31" i="4"/>
  <c r="AN31" i="4"/>
  <c r="AL31" i="4"/>
  <c r="AJ31" i="4"/>
  <c r="AD31" i="4"/>
  <c r="X31" i="4"/>
  <c r="BP30" i="4"/>
  <c r="BH30" i="4"/>
  <c r="AZ30" i="4"/>
  <c r="AR30" i="4"/>
  <c r="BP29" i="4"/>
  <c r="BH29" i="4"/>
  <c r="AZ29" i="4"/>
  <c r="AR29" i="4"/>
  <c r="P29" i="4"/>
  <c r="I29" i="4"/>
  <c r="B29" i="4"/>
  <c r="BP28" i="4"/>
  <c r="BH28" i="4"/>
  <c r="AZ28" i="4"/>
  <c r="AR28" i="4"/>
  <c r="BP27" i="4"/>
  <c r="BH27" i="4"/>
  <c r="AZ27" i="4"/>
  <c r="AR27" i="4"/>
  <c r="BP26" i="4"/>
  <c r="BH26" i="4"/>
  <c r="AZ26" i="4"/>
  <c r="AR26" i="4"/>
  <c r="BP25" i="4"/>
  <c r="BH25" i="4"/>
  <c r="AZ25" i="4"/>
  <c r="AR25" i="4"/>
  <c r="G25" i="4"/>
  <c r="C25" i="4"/>
  <c r="BP24" i="4"/>
  <c r="BQ24" i="4" s="1"/>
  <c r="BH24" i="4"/>
  <c r="AZ24" i="4"/>
  <c r="AR24" i="4"/>
  <c r="T24" i="4"/>
  <c r="A24" i="4"/>
  <c r="BP23" i="4"/>
  <c r="BH23" i="4"/>
  <c r="AZ23" i="4"/>
  <c r="AR23" i="4"/>
  <c r="BP22" i="4"/>
  <c r="BH22" i="4"/>
  <c r="AZ22" i="4"/>
  <c r="AR22" i="4"/>
  <c r="BP21" i="4"/>
  <c r="BH21" i="4"/>
  <c r="AZ21" i="4"/>
  <c r="AR21" i="4"/>
  <c r="BP20" i="4"/>
  <c r="BH20" i="4"/>
  <c r="AZ20" i="4"/>
  <c r="AR20" i="4"/>
  <c r="BP19" i="4"/>
  <c r="BH19" i="4"/>
  <c r="AZ19" i="4"/>
  <c r="AR19" i="4"/>
  <c r="BP18" i="4"/>
  <c r="BH18" i="4"/>
  <c r="AZ18" i="4"/>
  <c r="AR18" i="4"/>
  <c r="BP17" i="4"/>
  <c r="BH17" i="4"/>
  <c r="AZ17" i="4"/>
  <c r="AR17" i="4"/>
  <c r="BP16" i="4"/>
  <c r="BH16" i="4"/>
  <c r="AZ16" i="4"/>
  <c r="AR16" i="4"/>
  <c r="BP15" i="4"/>
  <c r="BH15" i="4"/>
  <c r="AZ15" i="4"/>
  <c r="AR15" i="4"/>
  <c r="BP14" i="4"/>
  <c r="BH14" i="4"/>
  <c r="AZ14" i="4"/>
  <c r="AR14" i="4"/>
  <c r="BP13" i="4"/>
  <c r="BH13" i="4"/>
  <c r="AZ13" i="4"/>
  <c r="AR13" i="4"/>
  <c r="BP12" i="4"/>
  <c r="BH12" i="4"/>
  <c r="AZ12" i="4"/>
  <c r="AR12" i="4"/>
  <c r="BP11" i="4"/>
  <c r="BH11" i="4"/>
  <c r="AZ11" i="4"/>
  <c r="AR11" i="4"/>
  <c r="BP10" i="4"/>
  <c r="BH10" i="4"/>
  <c r="AZ10" i="4"/>
  <c r="AR10" i="4"/>
  <c r="BP9" i="4"/>
  <c r="BH9" i="4"/>
  <c r="AZ9" i="4"/>
  <c r="AR9" i="4"/>
  <c r="BP8" i="4"/>
  <c r="BH8" i="4"/>
  <c r="AZ8" i="4"/>
  <c r="AR8" i="4"/>
  <c r="BP7" i="4"/>
  <c r="BH7" i="4"/>
  <c r="AZ7" i="4"/>
  <c r="AR7" i="4"/>
  <c r="BP6" i="4"/>
  <c r="BH6" i="4"/>
  <c r="AZ6" i="4"/>
  <c r="AR6" i="4"/>
  <c r="BP5" i="4"/>
  <c r="BH5" i="4"/>
  <c r="AZ5" i="4"/>
  <c r="AR5" i="4"/>
  <c r="BP4" i="4"/>
  <c r="BH4" i="4"/>
  <c r="AZ4" i="4"/>
  <c r="AR4" i="4"/>
  <c r="BP3" i="4"/>
  <c r="BH3" i="4"/>
  <c r="AZ3" i="4"/>
  <c r="AR3" i="4"/>
  <c r="BP2" i="4"/>
  <c r="BH2" i="4"/>
  <c r="AZ2" i="4"/>
  <c r="BA2" i="4" s="1"/>
  <c r="AR2" i="4"/>
  <c r="BP1" i="4"/>
  <c r="BH1" i="4"/>
  <c r="AZ1" i="4"/>
  <c r="BA15" i="4" s="1"/>
  <c r="AR1" i="4"/>
  <c r="BI2" i="4" l="1"/>
  <c r="BI3" i="4"/>
  <c r="BI4" i="4"/>
  <c r="BI5" i="4"/>
  <c r="AA9" i="4" s="1"/>
  <c r="BI8" i="4"/>
  <c r="BI12" i="4"/>
  <c r="BI17" i="4"/>
  <c r="BI19" i="4"/>
  <c r="BI20" i="4"/>
  <c r="BI21" i="4"/>
  <c r="BI23" i="4"/>
  <c r="BI25" i="4"/>
  <c r="BQ30" i="4"/>
  <c r="BA32" i="4"/>
  <c r="BA3" i="4"/>
  <c r="BA6" i="4"/>
  <c r="Z10" i="4" s="1"/>
  <c r="BQ2" i="4"/>
  <c r="BQ3" i="4"/>
  <c r="BQ4" i="4"/>
  <c r="BQ6" i="4"/>
  <c r="AB10" i="4" s="1"/>
  <c r="BQ7" i="4"/>
  <c r="BQ10" i="4"/>
  <c r="BQ14" i="4"/>
  <c r="BQ31" i="4"/>
  <c r="BI42" i="4"/>
  <c r="BQ45" i="4"/>
  <c r="BQ49" i="4"/>
  <c r="BQ53" i="4"/>
  <c r="BA4" i="4"/>
  <c r="BI13" i="4"/>
  <c r="AS2" i="4"/>
  <c r="AS3" i="4"/>
  <c r="AE7" i="4" s="1"/>
  <c r="AS4" i="4"/>
  <c r="AS44" i="4"/>
  <c r="AS8" i="4"/>
  <c r="AS12" i="4"/>
  <c r="AE16" i="4" s="1"/>
  <c r="AS16" i="4"/>
  <c r="AS17" i="4"/>
  <c r="AS18" i="4"/>
  <c r="AS19" i="4"/>
  <c r="AS20" i="4"/>
  <c r="AS21" i="4"/>
  <c r="AS22" i="4"/>
  <c r="AS23" i="4"/>
  <c r="AS25" i="4"/>
  <c r="AS26" i="4"/>
  <c r="AS27" i="4"/>
  <c r="AS28" i="4"/>
  <c r="BA30" i="4"/>
  <c r="BQ32" i="4"/>
  <c r="BA35" i="4"/>
  <c r="Z7" i="4"/>
  <c r="AF7" i="4"/>
  <c r="AA6" i="4"/>
  <c r="AG6" i="4"/>
  <c r="AG8" i="4"/>
  <c r="AA8" i="4"/>
  <c r="AG12" i="4"/>
  <c r="AA12" i="4"/>
  <c r="AH6" i="4"/>
  <c r="AB6" i="4"/>
  <c r="AH7" i="4"/>
  <c r="AB7" i="4"/>
  <c r="AH8" i="4"/>
  <c r="AB8" i="4"/>
  <c r="AH10" i="4"/>
  <c r="AB11" i="4"/>
  <c r="AH11" i="4"/>
  <c r="AH14" i="4"/>
  <c r="AB14" i="4"/>
  <c r="AF6" i="4"/>
  <c r="Z6" i="4"/>
  <c r="AF8" i="4"/>
  <c r="Z8" i="4"/>
  <c r="AA7" i="4"/>
  <c r="AG7" i="4"/>
  <c r="AG9" i="4"/>
  <c r="AG16" i="4"/>
  <c r="AA16" i="4"/>
  <c r="AE6" i="4"/>
  <c r="Y6" i="4"/>
  <c r="AE8" i="4"/>
  <c r="Y8" i="4"/>
  <c r="AE12" i="4"/>
  <c r="Y12" i="4"/>
  <c r="Y16" i="4"/>
  <c r="BQ21" i="4"/>
  <c r="BQ20" i="4"/>
  <c r="BQ19" i="4"/>
  <c r="BQ18" i="4"/>
  <c r="BQ17" i="4"/>
  <c r="BQ16" i="4"/>
  <c r="BQ12" i="4"/>
  <c r="BA5" i="4"/>
  <c r="BI9" i="4"/>
  <c r="BA10" i="4"/>
  <c r="BQ11" i="4"/>
  <c r="BA13" i="4"/>
  <c r="BI16" i="4"/>
  <c r="BI26" i="4"/>
  <c r="AS29" i="4"/>
  <c r="BQ29" i="4"/>
  <c r="BI32" i="4"/>
  <c r="BI40" i="4"/>
  <c r="BQ44" i="4"/>
  <c r="BQ50" i="4"/>
  <c r="BA56" i="4"/>
  <c r="BA58" i="4"/>
  <c r="BA60" i="4"/>
  <c r="BA61" i="4"/>
  <c r="BA63" i="4"/>
  <c r="BA65" i="4"/>
  <c r="BA67" i="4"/>
  <c r="BA69" i="4"/>
  <c r="BA71" i="4"/>
  <c r="BA73" i="4"/>
  <c r="BA75" i="4"/>
  <c r="BA77" i="4"/>
  <c r="BA79" i="4"/>
  <c r="BA81" i="4"/>
  <c r="BQ83" i="4"/>
  <c r="BI86" i="4"/>
  <c r="BA89" i="4"/>
  <c r="BQ91" i="4"/>
  <c r="BA93" i="4"/>
  <c r="BQ95" i="4"/>
  <c r="BI98" i="4"/>
  <c r="BA1" i="4"/>
  <c r="BQ9" i="4"/>
  <c r="BA11" i="4"/>
  <c r="BI24" i="4"/>
  <c r="BQ26" i="4"/>
  <c r="BQ28" i="4"/>
  <c r="BA29" i="4"/>
  <c r="AS30" i="4"/>
  <c r="BI31" i="4"/>
  <c r="BQ36" i="4"/>
  <c r="BI43" i="4"/>
  <c r="BA47" i="4"/>
  <c r="BQ48" i="4"/>
  <c r="AS53" i="4"/>
  <c r="BI57" i="4"/>
  <c r="BI58" i="4"/>
  <c r="BI60" i="4"/>
  <c r="BI62" i="4"/>
  <c r="BI64" i="4"/>
  <c r="BI66" i="4"/>
  <c r="BI69" i="4"/>
  <c r="BI71" i="4"/>
  <c r="BI72" i="4"/>
  <c r="BI74" i="4"/>
  <c r="BI76" i="4"/>
  <c r="BI78" i="4"/>
  <c r="BI80" i="4"/>
  <c r="BQ82" i="4"/>
  <c r="BI85" i="4"/>
  <c r="BA88" i="4"/>
  <c r="BQ90" i="4"/>
  <c r="BI93" i="4"/>
  <c r="BQ94" i="4"/>
  <c r="BA96" i="4"/>
  <c r="BQ98" i="4"/>
  <c r="AS40" i="4"/>
  <c r="AS14" i="4"/>
  <c r="AS10" i="4"/>
  <c r="AS34" i="4"/>
  <c r="AS5" i="4"/>
  <c r="AS7" i="4"/>
  <c r="BA9" i="4"/>
  <c r="BI11" i="4"/>
  <c r="BI15" i="4"/>
  <c r="BA22" i="4"/>
  <c r="AS24" i="4"/>
  <c r="BA26" i="4"/>
  <c r="BA27" i="4"/>
  <c r="BA28" i="4"/>
  <c r="AS31" i="4"/>
  <c r="AS33" i="4"/>
  <c r="BQ34" i="4"/>
  <c r="BQ35" i="4"/>
  <c r="AS36" i="4"/>
  <c r="BI38" i="4"/>
  <c r="AS41" i="4"/>
  <c r="AS43" i="4"/>
  <c r="BA44" i="4"/>
  <c r="AS46" i="4"/>
  <c r="BQ46" i="4"/>
  <c r="AS54" i="4"/>
  <c r="BQ54" i="4"/>
  <c r="BA55" i="4"/>
  <c r="BA21" i="4"/>
  <c r="BA20" i="4"/>
  <c r="BA19" i="4"/>
  <c r="BA18" i="4"/>
  <c r="BA17" i="4"/>
  <c r="BA16" i="4"/>
  <c r="BA12" i="4"/>
  <c r="BA36" i="4"/>
  <c r="BQ5" i="4"/>
  <c r="BA7" i="4"/>
  <c r="BA14" i="4"/>
  <c r="BQ15" i="4"/>
  <c r="BI18" i="4"/>
  <c r="BI22" i="4"/>
  <c r="BA23" i="4"/>
  <c r="BA24" i="4"/>
  <c r="BA25" i="4"/>
  <c r="BI27" i="4"/>
  <c r="BI28" i="4"/>
  <c r="BI30" i="4"/>
  <c r="BA31" i="4"/>
  <c r="BA39" i="4"/>
  <c r="AS50" i="4"/>
  <c r="BA57" i="4"/>
  <c r="BA59" i="4"/>
  <c r="BA62" i="4"/>
  <c r="BA64" i="4"/>
  <c r="BA66" i="4"/>
  <c r="BA68" i="4"/>
  <c r="BA70" i="4"/>
  <c r="BA72" i="4"/>
  <c r="BA74" i="4"/>
  <c r="BA76" i="4"/>
  <c r="BA78" i="4"/>
  <c r="BA80" i="4"/>
  <c r="BI82" i="4"/>
  <c r="BA85" i="4"/>
  <c r="BQ87" i="4"/>
  <c r="BI90" i="4"/>
  <c r="BI94" i="4"/>
  <c r="BA97" i="4"/>
  <c r="BQ99" i="4"/>
  <c r="BQ1" i="4"/>
  <c r="BI7" i="4"/>
  <c r="AS9" i="4"/>
  <c r="BQ22" i="4"/>
  <c r="BQ27" i="4"/>
  <c r="AS32" i="4"/>
  <c r="BA38" i="4"/>
  <c r="BQ41" i="4"/>
  <c r="AS45" i="4"/>
  <c r="BA50" i="4"/>
  <c r="BQ51" i="4"/>
  <c r="BI56" i="4"/>
  <c r="BI59" i="4"/>
  <c r="BI61" i="4"/>
  <c r="BI63" i="4"/>
  <c r="BI65" i="4"/>
  <c r="BI67" i="4"/>
  <c r="BI68" i="4"/>
  <c r="BI70" i="4"/>
  <c r="BI73" i="4"/>
  <c r="BI75" i="4"/>
  <c r="BI77" i="4"/>
  <c r="BI79" i="4"/>
  <c r="BI81" i="4"/>
  <c r="BA84" i="4"/>
  <c r="BQ86" i="4"/>
  <c r="BI89" i="4"/>
  <c r="BA92" i="4"/>
  <c r="BI97" i="4"/>
  <c r="BA100" i="4"/>
  <c r="BI44" i="4"/>
  <c r="BI14" i="4"/>
  <c r="BI10" i="4"/>
  <c r="BI34" i="4"/>
  <c r="AS1" i="4"/>
  <c r="BI1" i="4"/>
  <c r="AS6" i="4"/>
  <c r="BI6" i="4"/>
  <c r="BA8" i="4"/>
  <c r="BQ8" i="4"/>
  <c r="AS11" i="4"/>
  <c r="AS13" i="4"/>
  <c r="BQ13" i="4"/>
  <c r="AS15" i="4"/>
  <c r="BQ23" i="4"/>
  <c r="BQ25" i="4"/>
  <c r="BI29" i="4"/>
  <c r="BA33" i="4"/>
  <c r="BA34" i="4"/>
  <c r="BA37" i="4"/>
  <c r="BQ39" i="4"/>
  <c r="BA46" i="4"/>
  <c r="BQ47" i="4"/>
  <c r="AS49" i="4"/>
  <c r="BA51" i="4"/>
  <c r="BQ52" i="4"/>
  <c r="BA54" i="4"/>
  <c r="BI33" i="4"/>
  <c r="BI35" i="4"/>
  <c r="BI37" i="4"/>
  <c r="AS38" i="4"/>
  <c r="BQ38" i="4"/>
  <c r="BI39" i="4"/>
  <c r="BA41" i="4"/>
  <c r="AS42" i="4"/>
  <c r="BA45" i="4"/>
  <c r="AS48" i="4"/>
  <c r="BA49" i="4"/>
  <c r="AS52" i="4"/>
  <c r="BA53" i="4"/>
  <c r="BQ55" i="4"/>
  <c r="BQ33" i="4"/>
  <c r="BI36" i="4"/>
  <c r="AS37" i="4"/>
  <c r="BQ37" i="4"/>
  <c r="AS39" i="4"/>
  <c r="BQ40" i="4"/>
  <c r="BI41" i="4"/>
  <c r="BA42" i="4"/>
  <c r="AS47" i="4"/>
  <c r="BA48" i="4"/>
  <c r="AS51" i="4"/>
  <c r="BA52" i="4"/>
  <c r="AS55" i="4"/>
  <c r="BQ43" i="4"/>
  <c r="AS56" i="4"/>
  <c r="BQ56" i="4"/>
  <c r="BQ57" i="4"/>
  <c r="BQ58" i="4"/>
  <c r="BQ59" i="4"/>
  <c r="BQ60" i="4"/>
  <c r="BQ61" i="4"/>
  <c r="BQ62" i="4"/>
  <c r="BQ63" i="4"/>
  <c r="BQ64" i="4"/>
  <c r="BQ65" i="4"/>
  <c r="BQ66" i="4"/>
  <c r="BQ67" i="4"/>
  <c r="BQ68" i="4"/>
  <c r="BQ69" i="4"/>
  <c r="BQ70" i="4"/>
  <c r="BQ71" i="4"/>
  <c r="BQ72" i="4"/>
  <c r="BQ73" i="4"/>
  <c r="BQ74" i="4"/>
  <c r="BQ75" i="4"/>
  <c r="BQ76" i="4"/>
  <c r="BQ77" i="4"/>
  <c r="BQ78" i="4"/>
  <c r="BQ79" i="4"/>
  <c r="BQ80" i="4"/>
  <c r="BQ81" i="4"/>
  <c r="BA83" i="4"/>
  <c r="BI84" i="4"/>
  <c r="BQ85" i="4"/>
  <c r="BA87" i="4"/>
  <c r="BI88" i="4"/>
  <c r="BQ89" i="4"/>
  <c r="BA91" i="4"/>
  <c r="BI92" i="4"/>
  <c r="BQ93" i="4"/>
  <c r="BA95" i="4"/>
  <c r="BI96" i="4"/>
  <c r="BQ97" i="4"/>
  <c r="BA99" i="4"/>
  <c r="BI100" i="4"/>
  <c r="AS35" i="4"/>
  <c r="BA40" i="4"/>
  <c r="BQ42" i="4"/>
  <c r="BA43" i="4"/>
  <c r="BI45" i="4"/>
  <c r="BI46" i="4"/>
  <c r="BI47" i="4"/>
  <c r="BI48" i="4"/>
  <c r="BI49" i="4"/>
  <c r="BI50" i="4"/>
  <c r="BI51" i="4"/>
  <c r="BI52" i="4"/>
  <c r="BI53" i="4"/>
  <c r="BI54" i="4"/>
  <c r="BI55" i="4"/>
  <c r="AS57" i="4"/>
  <c r="AS58" i="4"/>
  <c r="AS59" i="4"/>
  <c r="AS60" i="4"/>
  <c r="AS61" i="4"/>
  <c r="AS62" i="4"/>
  <c r="AS63" i="4"/>
  <c r="AS64" i="4"/>
  <c r="AS65" i="4"/>
  <c r="AS66" i="4"/>
  <c r="AS67" i="4"/>
  <c r="AS68" i="4"/>
  <c r="AS69" i="4"/>
  <c r="AS70" i="4"/>
  <c r="AS71" i="4"/>
  <c r="AS72" i="4"/>
  <c r="AS73" i="4"/>
  <c r="AS74" i="4"/>
  <c r="AS75" i="4"/>
  <c r="AS76" i="4"/>
  <c r="AS77" i="4"/>
  <c r="AS78" i="4"/>
  <c r="AS79" i="4"/>
  <c r="AS80" i="4"/>
  <c r="AS81" i="4"/>
  <c r="BA82" i="4"/>
  <c r="BI83" i="4"/>
  <c r="BQ84" i="4"/>
  <c r="BA86" i="4"/>
  <c r="BI87" i="4"/>
  <c r="BQ88" i="4"/>
  <c r="BA90" i="4"/>
  <c r="BI91" i="4"/>
  <c r="BQ92" i="4"/>
  <c r="BA94" i="4"/>
  <c r="BI95" i="4"/>
  <c r="BQ96" i="4"/>
  <c r="BA98" i="4"/>
  <c r="BI99" i="4"/>
  <c r="BQ100" i="4"/>
  <c r="Y7" i="4" l="1"/>
  <c r="AF10" i="4"/>
  <c r="AH12" i="4"/>
  <c r="AB12" i="4"/>
  <c r="AF5" i="4"/>
  <c r="Z5" i="4"/>
  <c r="AF12" i="4"/>
  <c r="Z12" i="4"/>
  <c r="AK12" i="4" s="1"/>
  <c r="Y13" i="4"/>
  <c r="AE13" i="4"/>
  <c r="AG10" i="4"/>
  <c r="AA10" i="4"/>
  <c r="AG11" i="4"/>
  <c r="AA11" i="4"/>
  <c r="AA15" i="4"/>
  <c r="AG15" i="4"/>
  <c r="AF15" i="4"/>
  <c r="Z15" i="4"/>
  <c r="AF9" i="4"/>
  <c r="Z9" i="4"/>
  <c r="AE42" i="4"/>
  <c r="Q21" i="4"/>
  <c r="Q44" i="4" s="1"/>
  <c r="C10" i="4"/>
  <c r="C33" i="4" s="1"/>
  <c r="Y34" i="4"/>
  <c r="Y21" i="4"/>
  <c r="AK8" i="4"/>
  <c r="Y32" i="4"/>
  <c r="AK6" i="4"/>
  <c r="Y19" i="4"/>
  <c r="J5" i="4"/>
  <c r="J28" i="4" s="1"/>
  <c r="AA35" i="4"/>
  <c r="L10" i="4"/>
  <c r="L33" i="4" s="1"/>
  <c r="AH22" i="4"/>
  <c r="Z34" i="4"/>
  <c r="AD21" i="4"/>
  <c r="D10" i="4"/>
  <c r="D33" i="4" s="1"/>
  <c r="AB40" i="4"/>
  <c r="F20" i="4"/>
  <c r="F43" i="4" s="1"/>
  <c r="AL27" i="4"/>
  <c r="AM27" i="4" s="1"/>
  <c r="AB36" i="4"/>
  <c r="AL23" i="4"/>
  <c r="AM23" i="4" s="1"/>
  <c r="T10" i="4"/>
  <c r="T33" i="4" s="1"/>
  <c r="AB33" i="4"/>
  <c r="AL20" i="4"/>
  <c r="AM20" i="4" s="1"/>
  <c r="T5" i="4"/>
  <c r="T28" i="4" s="1"/>
  <c r="AA38" i="4"/>
  <c r="L15" i="4"/>
  <c r="L38" i="4" s="1"/>
  <c r="AH25" i="4"/>
  <c r="AG32" i="4"/>
  <c r="L6" i="4"/>
  <c r="L29" i="4" s="1"/>
  <c r="AF33" i="4"/>
  <c r="R6" i="4"/>
  <c r="R29" i="4" s="1"/>
  <c r="AA5" i="4"/>
  <c r="AG5" i="4"/>
  <c r="AF11" i="4"/>
  <c r="Z11" i="4"/>
  <c r="AE11" i="4"/>
  <c r="Y11" i="4"/>
  <c r="AF14" i="4"/>
  <c r="Z14" i="4"/>
  <c r="Y38" i="4"/>
  <c r="J15" i="4"/>
  <c r="J38" i="4" s="1"/>
  <c r="Y25" i="4"/>
  <c r="AK7" i="4"/>
  <c r="Y33" i="4"/>
  <c r="Y20" i="4"/>
  <c r="Q5" i="4"/>
  <c r="Q28" i="4" s="1"/>
  <c r="AA42" i="4"/>
  <c r="AH29" i="4"/>
  <c r="S20" i="4"/>
  <c r="S43" i="4" s="1"/>
  <c r="S6" i="4"/>
  <c r="S29" i="4" s="1"/>
  <c r="AG33" i="4"/>
  <c r="AD19" i="4"/>
  <c r="Z32" i="4"/>
  <c r="K5" i="4"/>
  <c r="K28" i="4" s="1"/>
  <c r="AH37" i="4"/>
  <c r="F16" i="4"/>
  <c r="F39" i="4" s="1"/>
  <c r="AB34" i="4"/>
  <c r="AL21" i="4"/>
  <c r="AM21" i="4" s="1"/>
  <c r="F10" i="4"/>
  <c r="F33" i="4" s="1"/>
  <c r="AB32" i="4"/>
  <c r="AL19" i="4"/>
  <c r="AM19" i="4" s="1"/>
  <c r="M5" i="4"/>
  <c r="M28" i="4" s="1"/>
  <c r="AA34" i="4"/>
  <c r="E10" i="4"/>
  <c r="E33" i="4" s="1"/>
  <c r="AH21" i="4"/>
  <c r="AF36" i="4"/>
  <c r="R11" i="4"/>
  <c r="R34" i="4" s="1"/>
  <c r="AE5" i="4"/>
  <c r="Y5" i="4"/>
  <c r="AH9" i="4"/>
  <c r="AB9" i="4"/>
  <c r="AE9" i="4"/>
  <c r="Y9" i="4"/>
  <c r="AG13" i="4"/>
  <c r="AA13" i="4"/>
  <c r="AE38" i="4"/>
  <c r="AM12" i="4"/>
  <c r="AM38" i="4" s="1"/>
  <c r="J16" i="4"/>
  <c r="J39" i="4" s="1"/>
  <c r="AE33" i="4"/>
  <c r="Q6" i="4"/>
  <c r="Q29" i="4" s="1"/>
  <c r="AM7" i="4"/>
  <c r="AM33" i="4" s="1"/>
  <c r="S21" i="4"/>
  <c r="S44" i="4" s="1"/>
  <c r="AG42" i="4"/>
  <c r="AA33" i="4"/>
  <c r="AH20" i="4"/>
  <c r="S5" i="4"/>
  <c r="S28" i="4" s="1"/>
  <c r="AF32" i="4"/>
  <c r="K6" i="4"/>
  <c r="K29" i="4" s="1"/>
  <c r="AB37" i="4"/>
  <c r="F15" i="4"/>
  <c r="F38" i="4" s="1"/>
  <c r="AL24" i="4"/>
  <c r="AM24" i="4" s="1"/>
  <c r="AH34" i="4"/>
  <c r="F11" i="4"/>
  <c r="F34" i="4" s="1"/>
  <c r="AH32" i="4"/>
  <c r="M6" i="4"/>
  <c r="M29" i="4" s="1"/>
  <c r="AG34" i="4"/>
  <c r="E11" i="4"/>
  <c r="E34" i="4" s="1"/>
  <c r="Z36" i="4"/>
  <c r="AC50" i="4" s="1"/>
  <c r="AD23" i="4"/>
  <c r="R10" i="4"/>
  <c r="R33" i="4" s="1"/>
  <c r="AE15" i="4"/>
  <c r="Y15" i="4"/>
  <c r="AE10" i="4"/>
  <c r="Y10" i="4"/>
  <c r="AG14" i="4"/>
  <c r="AA14" i="4"/>
  <c r="AB5" i="4"/>
  <c r="AH5" i="4"/>
  <c r="AF16" i="4"/>
  <c r="Z16" i="4"/>
  <c r="AK16" i="4" s="1"/>
  <c r="AF13" i="4"/>
  <c r="Z13" i="4"/>
  <c r="AE14" i="4"/>
  <c r="Y14" i="4"/>
  <c r="AH13" i="4"/>
  <c r="AB13" i="4"/>
  <c r="AB15" i="4"/>
  <c r="AH15" i="4"/>
  <c r="AB16" i="4"/>
  <c r="AH16" i="4"/>
  <c r="Y42" i="4"/>
  <c r="Y56" i="4" s="1"/>
  <c r="Y29" i="4"/>
  <c r="Q20" i="4"/>
  <c r="Q43" i="4" s="1"/>
  <c r="C11" i="4"/>
  <c r="C34" i="4" s="1"/>
  <c r="AM8" i="4"/>
  <c r="AM34" i="4" s="1"/>
  <c r="AE34" i="4"/>
  <c r="AE32" i="4"/>
  <c r="J6" i="4"/>
  <c r="J29" i="4" s="1"/>
  <c r="AM6" i="4"/>
  <c r="AM32" i="4" s="1"/>
  <c r="AG35" i="4"/>
  <c r="L11" i="4"/>
  <c r="L34" i="4" s="1"/>
  <c r="AF34" i="4"/>
  <c r="D11" i="4"/>
  <c r="D34" i="4" s="1"/>
  <c r="F21" i="4"/>
  <c r="F44" i="4" s="1"/>
  <c r="AH40" i="4"/>
  <c r="AH36" i="4"/>
  <c r="T11" i="4"/>
  <c r="T34" i="4" s="1"/>
  <c r="AH33" i="4"/>
  <c r="T6" i="4"/>
  <c r="T29" i="4" s="1"/>
  <c r="L16" i="4"/>
  <c r="L39" i="4" s="1"/>
  <c r="AG38" i="4"/>
  <c r="AA32" i="4"/>
  <c r="AH19" i="4"/>
  <c r="AI19" i="4" s="1"/>
  <c r="L5" i="4"/>
  <c r="L28" i="4" s="1"/>
  <c r="AD20" i="4"/>
  <c r="AE20" i="4" s="1"/>
  <c r="R5" i="4"/>
  <c r="R28" i="4" s="1"/>
  <c r="Z33" i="4"/>
  <c r="AC47" i="4" s="1"/>
  <c r="AM16" i="4" l="1"/>
  <c r="AM42" i="4" s="1"/>
  <c r="AI20" i="4"/>
  <c r="AI21" i="4"/>
  <c r="AG48" i="4"/>
  <c r="AH48" i="4" s="1"/>
  <c r="D32" i="4" s="1"/>
  <c r="Y52" i="4"/>
  <c r="AK54" i="4"/>
  <c r="AL54" i="4" s="1"/>
  <c r="E42" i="4" s="1"/>
  <c r="Z19" i="4"/>
  <c r="Z21" i="4"/>
  <c r="C21" i="4"/>
  <c r="C44" i="4" s="1"/>
  <c r="AE40" i="4"/>
  <c r="AM14" i="4"/>
  <c r="AM40" i="4" s="1"/>
  <c r="AM15" i="4"/>
  <c r="AM41" i="4" s="1"/>
  <c r="J21" i="4"/>
  <c r="J44" i="4" s="1"/>
  <c r="AE41" i="4"/>
  <c r="AA39" i="4"/>
  <c r="AH26" i="4"/>
  <c r="S15" i="4"/>
  <c r="S38" i="4" s="1"/>
  <c r="AG56" i="4"/>
  <c r="AK33" i="4"/>
  <c r="AO7" i="4"/>
  <c r="AO33" i="4" s="1"/>
  <c r="AM11" i="4"/>
  <c r="AM37" i="4" s="1"/>
  <c r="C16" i="4"/>
  <c r="C39" i="4" s="1"/>
  <c r="AE37" i="4"/>
  <c r="AA31" i="4"/>
  <c r="E5" i="4"/>
  <c r="E28" i="4" s="1"/>
  <c r="AH18" i="4"/>
  <c r="Z41" i="4"/>
  <c r="AD28" i="4"/>
  <c r="K20" i="4"/>
  <c r="K43" i="4" s="1"/>
  <c r="AA37" i="4"/>
  <c r="AH24" i="4"/>
  <c r="AI24" i="4" s="1"/>
  <c r="E15" i="4"/>
  <c r="E38" i="4" s="1"/>
  <c r="AE39" i="4"/>
  <c r="AM13" i="4"/>
  <c r="AM39" i="4" s="1"/>
  <c r="Q16" i="4"/>
  <c r="Q39" i="4" s="1"/>
  <c r="AD18" i="4"/>
  <c r="D5" i="4"/>
  <c r="D28" i="4" s="1"/>
  <c r="Z31" i="4"/>
  <c r="T21" i="4"/>
  <c r="T44" i="4" s="1"/>
  <c r="AH42" i="4"/>
  <c r="AB39" i="4"/>
  <c r="AL26" i="4"/>
  <c r="AM26" i="4" s="1"/>
  <c r="T15" i="4"/>
  <c r="T38" i="4" s="1"/>
  <c r="Z39" i="4"/>
  <c r="AC53" i="4" s="1"/>
  <c r="R15" i="4"/>
  <c r="R38" i="4" s="1"/>
  <c r="AD26" i="4"/>
  <c r="AH31" i="4"/>
  <c r="F6" i="4"/>
  <c r="F29" i="4" s="1"/>
  <c r="Y36" i="4"/>
  <c r="AK10" i="4"/>
  <c r="Q10" i="4"/>
  <c r="Q33" i="4" s="1"/>
  <c r="Y23" i="4"/>
  <c r="Z23" i="4" s="1"/>
  <c r="S16" i="4"/>
  <c r="S39" i="4" s="1"/>
  <c r="AG39" i="4"/>
  <c r="AH35" i="4"/>
  <c r="M11" i="4"/>
  <c r="M34" i="4" s="1"/>
  <c r="Z40" i="4"/>
  <c r="AD27" i="4"/>
  <c r="D20" i="4"/>
  <c r="D43" i="4" s="1"/>
  <c r="D15" i="4"/>
  <c r="D38" i="4" s="1"/>
  <c r="Z37" i="4"/>
  <c r="AD24" i="4"/>
  <c r="AE24" i="4" s="1"/>
  <c r="AK50" i="4"/>
  <c r="AL50" i="4" s="1"/>
  <c r="S32" i="4" s="1"/>
  <c r="AK32" i="4"/>
  <c r="AO6" i="4"/>
  <c r="AO32" i="4" s="1"/>
  <c r="Y48" i="4"/>
  <c r="AF41" i="4"/>
  <c r="K21" i="4"/>
  <c r="K44" i="4" s="1"/>
  <c r="E16" i="4"/>
  <c r="E39" i="4" s="1"/>
  <c r="AG37" i="4"/>
  <c r="Q15" i="4"/>
  <c r="Q38" i="4" s="1"/>
  <c r="Y39" i="4"/>
  <c r="Y26" i="4"/>
  <c r="AK13" i="4"/>
  <c r="AF31" i="4"/>
  <c r="D6" i="4"/>
  <c r="D29" i="4" s="1"/>
  <c r="AB41" i="4"/>
  <c r="M20" i="4"/>
  <c r="M43" i="4" s="1"/>
  <c r="AL28" i="4"/>
  <c r="AM28" i="4" s="1"/>
  <c r="AF42" i="4"/>
  <c r="R21" i="4"/>
  <c r="R44" i="4" s="1"/>
  <c r="AG40" i="4"/>
  <c r="E21" i="4"/>
  <c r="E44" i="4" s="1"/>
  <c r="AB35" i="4"/>
  <c r="AK49" i="4" s="1"/>
  <c r="AL49" i="4" s="1"/>
  <c r="L32" i="4" s="1"/>
  <c r="AL22" i="4"/>
  <c r="AM22" i="4" s="1"/>
  <c r="M10" i="4"/>
  <c r="M33" i="4" s="1"/>
  <c r="AG46" i="4"/>
  <c r="AK42" i="4"/>
  <c r="AO16" i="4"/>
  <c r="AO42" i="4" s="1"/>
  <c r="T20" i="4"/>
  <c r="T43" i="4" s="1"/>
  <c r="AB42" i="4"/>
  <c r="AK56" i="4" s="1"/>
  <c r="AL56" i="4" s="1"/>
  <c r="S42" i="4" s="1"/>
  <c r="AL29" i="4"/>
  <c r="AM29" i="4" s="1"/>
  <c r="AH39" i="4"/>
  <c r="T16" i="4"/>
  <c r="T39" i="4" s="1"/>
  <c r="R16" i="4"/>
  <c r="R39" i="4" s="1"/>
  <c r="AF39" i="4"/>
  <c r="AB31" i="4"/>
  <c r="AK45" i="4" s="1"/>
  <c r="AL45" i="4" s="1"/>
  <c r="E27" i="4" s="1"/>
  <c r="AL18" i="4"/>
  <c r="AM18" i="4" s="1"/>
  <c r="F5" i="4"/>
  <c r="F28" i="4" s="1"/>
  <c r="Q11" i="4"/>
  <c r="Q34" i="4" s="1"/>
  <c r="AE36" i="4"/>
  <c r="AM10" i="4"/>
  <c r="AM36" i="4" s="1"/>
  <c r="AK51" i="4"/>
  <c r="AL51" i="4" s="1"/>
  <c r="E37" i="4" s="1"/>
  <c r="Y35" i="4"/>
  <c r="J10" i="4"/>
  <c r="J33" i="4" s="1"/>
  <c r="AK9" i="4"/>
  <c r="Y22" i="4"/>
  <c r="Z22" i="4" s="1"/>
  <c r="Y31" i="4"/>
  <c r="AK5" i="4"/>
  <c r="C5" i="4"/>
  <c r="C28" i="4" s="1"/>
  <c r="Y18" i="4"/>
  <c r="Z18" i="4" s="1"/>
  <c r="AK48" i="4"/>
  <c r="AL48" i="4" s="1"/>
  <c r="E32" i="4" s="1"/>
  <c r="AC46" i="4"/>
  <c r="Z20" i="4"/>
  <c r="AO12" i="4"/>
  <c r="AO38" i="4" s="1"/>
  <c r="AK38" i="4"/>
  <c r="AF40" i="4"/>
  <c r="D21" i="4"/>
  <c r="D44" i="4" s="1"/>
  <c r="AF37" i="4"/>
  <c r="D16" i="4"/>
  <c r="D39" i="4" s="1"/>
  <c r="AK47" i="4"/>
  <c r="AL47" i="4" s="1"/>
  <c r="S27" i="4" s="1"/>
  <c r="AE21" i="4"/>
  <c r="AG49" i="4"/>
  <c r="AH49" i="4" s="1"/>
  <c r="K32" i="4" s="1"/>
  <c r="Y46" i="4"/>
  <c r="Z35" i="4"/>
  <c r="AD22" i="4"/>
  <c r="AE22" i="4" s="1"/>
  <c r="K10" i="4"/>
  <c r="K33" i="4" s="1"/>
  <c r="AG41" i="4"/>
  <c r="L21" i="4"/>
  <c r="L44" i="4" s="1"/>
  <c r="AA36" i="4"/>
  <c r="S10" i="4"/>
  <c r="S33" i="4" s="1"/>
  <c r="AH23" i="4"/>
  <c r="AI23" i="4" s="1"/>
  <c r="K15" i="4"/>
  <c r="K38" i="4" s="1"/>
  <c r="AD25" i="4"/>
  <c r="AE25" i="4" s="1"/>
  <c r="Z38" i="4"/>
  <c r="AC52" i="4" s="1"/>
  <c r="AL25" i="4"/>
  <c r="AM25" i="4" s="1"/>
  <c r="M15" i="4"/>
  <c r="M38" i="4" s="1"/>
  <c r="AB38" i="4"/>
  <c r="Z29" i="4"/>
  <c r="AH41" i="4"/>
  <c r="M21" i="4"/>
  <c r="M44" i="4" s="1"/>
  <c r="AK14" i="4"/>
  <c r="Y40" i="4"/>
  <c r="Y54" i="4" s="1"/>
  <c r="Y27" i="4"/>
  <c r="C20" i="4"/>
  <c r="C43" i="4" s="1"/>
  <c r="AD29" i="4"/>
  <c r="AE29" i="4" s="1"/>
  <c r="Z42" i="4"/>
  <c r="AC56" i="4" s="1"/>
  <c r="AD56" i="4" s="1"/>
  <c r="Q42" i="4" s="1"/>
  <c r="R20" i="4"/>
  <c r="R43" i="4" s="1"/>
  <c r="AA40" i="4"/>
  <c r="AG54" i="4" s="1"/>
  <c r="AH54" i="4" s="1"/>
  <c r="D42" i="4" s="1"/>
  <c r="E20" i="4"/>
  <c r="E43" i="4" s="1"/>
  <c r="AH27" i="4"/>
  <c r="AI27" i="4" s="1"/>
  <c r="AK15" i="4"/>
  <c r="Y41" i="4"/>
  <c r="Y55" i="4" s="1"/>
  <c r="J20" i="4"/>
  <c r="J43" i="4" s="1"/>
  <c r="Y28" i="4"/>
  <c r="Z28" i="4" s="1"/>
  <c r="AG47" i="4"/>
  <c r="AE35" i="4"/>
  <c r="J11" i="4"/>
  <c r="J34" i="4" s="1"/>
  <c r="AM9" i="4"/>
  <c r="AM35" i="4" s="1"/>
  <c r="AE31" i="4"/>
  <c r="AM5" i="4"/>
  <c r="AM31" i="4" s="1"/>
  <c r="C6" i="4"/>
  <c r="C29" i="4" s="1"/>
  <c r="AK46" i="4"/>
  <c r="AL46" i="4" s="1"/>
  <c r="L27" i="4" s="1"/>
  <c r="AE19" i="4"/>
  <c r="AI29" i="4"/>
  <c r="Y47" i="4"/>
  <c r="Z47" i="4" s="1"/>
  <c r="P27" i="4" s="1"/>
  <c r="Y37" i="4"/>
  <c r="Y51" i="4" s="1"/>
  <c r="Y24" i="4"/>
  <c r="C15" i="4"/>
  <c r="C38" i="4" s="1"/>
  <c r="AK11" i="4"/>
  <c r="AG31" i="4"/>
  <c r="E6" i="4"/>
  <c r="E29" i="4" s="1"/>
  <c r="AG52" i="4"/>
  <c r="AC48" i="4"/>
  <c r="AO8" i="4"/>
  <c r="AO34" i="4" s="1"/>
  <c r="AK34" i="4"/>
  <c r="K11" i="4"/>
  <c r="K34" i="4" s="1"/>
  <c r="AF35" i="4"/>
  <c r="AA41" i="4"/>
  <c r="AG55" i="4" s="1"/>
  <c r="L20" i="4"/>
  <c r="L43" i="4" s="1"/>
  <c r="AH28" i="4"/>
  <c r="AI28" i="4" s="1"/>
  <c r="AG36" i="4"/>
  <c r="S11" i="4"/>
  <c r="S34" i="4" s="1"/>
  <c r="AF38" i="4"/>
  <c r="K16" i="4"/>
  <c r="K39" i="4" s="1"/>
  <c r="AH38" i="4"/>
  <c r="M16" i="4"/>
  <c r="M39" i="4" s="1"/>
  <c r="AG53" i="4" l="1"/>
  <c r="AE26" i="4"/>
  <c r="AI18" i="4"/>
  <c r="AD48" i="4"/>
  <c r="C32" i="4" s="1"/>
  <c r="AD47" i="4"/>
  <c r="Q27" i="4" s="1"/>
  <c r="AK55" i="4"/>
  <c r="AL55" i="4" s="1"/>
  <c r="L42" i="4" s="1"/>
  <c r="Z26" i="4"/>
  <c r="AH46" i="4"/>
  <c r="K27" i="4" s="1"/>
  <c r="L30" i="4"/>
  <c r="K30" i="4"/>
  <c r="I30" i="4"/>
  <c r="M30" i="4"/>
  <c r="J30" i="4"/>
  <c r="AE27" i="4"/>
  <c r="AK40" i="4"/>
  <c r="AO14" i="4"/>
  <c r="AO40" i="4" s="1"/>
  <c r="AK52" i="4"/>
  <c r="AL52" i="4" s="1"/>
  <c r="L37" i="4" s="1"/>
  <c r="AG50" i="4"/>
  <c r="AK35" i="4"/>
  <c r="AO9" i="4"/>
  <c r="AO35" i="4" s="1"/>
  <c r="AE23" i="4"/>
  <c r="Y53" i="4"/>
  <c r="AC51" i="4"/>
  <c r="AC54" i="4"/>
  <c r="AD54" i="4" s="1"/>
  <c r="C42" i="4" s="1"/>
  <c r="AE18" i="4"/>
  <c r="AE28" i="4"/>
  <c r="AH56" i="4"/>
  <c r="R42" i="4" s="1"/>
  <c r="F35" i="4"/>
  <c r="B35" i="4"/>
  <c r="C35" i="4"/>
  <c r="E35" i="4"/>
  <c r="D35" i="4"/>
  <c r="J40" i="4"/>
  <c r="K40" i="4"/>
  <c r="M40" i="4"/>
  <c r="I40" i="4"/>
  <c r="L40" i="4"/>
  <c r="AK37" i="4"/>
  <c r="AO11" i="4"/>
  <c r="AO37" i="4" s="1"/>
  <c r="AH52" i="4"/>
  <c r="K37" i="4" s="1"/>
  <c r="AC49" i="4"/>
  <c r="AD49" i="4" s="1"/>
  <c r="J32" i="4" s="1"/>
  <c r="AD46" i="4"/>
  <c r="J27" i="4" s="1"/>
  <c r="AO5" i="4"/>
  <c r="AO31" i="4" s="1"/>
  <c r="AK31" i="4"/>
  <c r="R45" i="4"/>
  <c r="Q45" i="4"/>
  <c r="P45" i="4"/>
  <c r="T45" i="4"/>
  <c r="S45" i="4"/>
  <c r="Z25" i="4"/>
  <c r="AK36" i="4"/>
  <c r="AO10" i="4"/>
  <c r="AO36" i="4" s="1"/>
  <c r="AC55" i="4"/>
  <c r="AD55" i="4" s="1"/>
  <c r="J42" i="4" s="1"/>
  <c r="AG45" i="4"/>
  <c r="AH45" i="4" s="1"/>
  <c r="D27" i="4" s="1"/>
  <c r="Z54" i="4"/>
  <c r="B42" i="4" s="1"/>
  <c r="AD52" i="4"/>
  <c r="J37" i="4" s="1"/>
  <c r="Z24" i="4"/>
  <c r="AH47" i="4"/>
  <c r="R27" i="4" s="1"/>
  <c r="AK41" i="4"/>
  <c r="AO15" i="4"/>
  <c r="AO41" i="4" s="1"/>
  <c r="Z27" i="4"/>
  <c r="Z46" i="4"/>
  <c r="I27" i="4" s="1"/>
  <c r="Y45" i="4"/>
  <c r="Y49" i="4"/>
  <c r="AK39" i="4"/>
  <c r="AO13" i="4"/>
  <c r="AO39" i="4" s="1"/>
  <c r="Z48" i="4"/>
  <c r="B32" i="4" s="1"/>
  <c r="AI25" i="4"/>
  <c r="Y50" i="4"/>
  <c r="AK53" i="4"/>
  <c r="AL53" i="4" s="1"/>
  <c r="S37" i="4" s="1"/>
  <c r="AC45" i="4"/>
  <c r="AD45" i="4" s="1"/>
  <c r="C27" i="4" s="1"/>
  <c r="AG51" i="4"/>
  <c r="AH51" i="4" s="1"/>
  <c r="D37" i="4" s="1"/>
  <c r="AI22" i="4"/>
  <c r="R30" i="4"/>
  <c r="Q30" i="4"/>
  <c r="S30" i="4"/>
  <c r="P30" i="4"/>
  <c r="T30" i="4"/>
  <c r="AI26" i="4"/>
  <c r="Z56" i="4"/>
  <c r="P42" i="4" s="1"/>
  <c r="AH55" i="4" l="1"/>
  <c r="K42" i="4" s="1"/>
  <c r="Z50" i="4"/>
  <c r="P32" i="4" s="1"/>
  <c r="R35" i="4"/>
  <c r="Q35" i="4"/>
  <c r="S35" i="4"/>
  <c r="P35" i="4"/>
  <c r="T35" i="4"/>
  <c r="Z51" i="4"/>
  <c r="B37" i="4" s="1"/>
  <c r="Z53" i="4"/>
  <c r="P37" i="4" s="1"/>
  <c r="Z49" i="4"/>
  <c r="I32" i="4" s="1"/>
  <c r="L45" i="4"/>
  <c r="J45" i="4"/>
  <c r="I45" i="4"/>
  <c r="K45" i="4"/>
  <c r="M45" i="4"/>
  <c r="Z55" i="4"/>
  <c r="I42" i="4" s="1"/>
  <c r="F30" i="4"/>
  <c r="B30" i="4"/>
  <c r="E30" i="4"/>
  <c r="C30" i="4"/>
  <c r="D30" i="4"/>
  <c r="D40" i="4"/>
  <c r="C40" i="4"/>
  <c r="F40" i="4"/>
  <c r="E40" i="4"/>
  <c r="B40" i="4"/>
  <c r="L35" i="4"/>
  <c r="J35" i="4"/>
  <c r="I35" i="4"/>
  <c r="M35" i="4"/>
  <c r="K35" i="4"/>
  <c r="F45" i="4"/>
  <c r="B45" i="4"/>
  <c r="C45" i="4"/>
  <c r="E45" i="4"/>
  <c r="D45" i="4"/>
  <c r="T40" i="4"/>
  <c r="P40" i="4"/>
  <c r="R40" i="4"/>
  <c r="Q40" i="4"/>
  <c r="S40" i="4"/>
  <c r="AD53" i="4"/>
  <c r="Q37" i="4" s="1"/>
  <c r="AH50" i="4"/>
  <c r="R32" i="4" s="1"/>
  <c r="AD50" i="4"/>
  <c r="Q32" i="4" s="1"/>
  <c r="Z45" i="4"/>
  <c r="B27" i="4" s="1"/>
  <c r="AH53" i="4"/>
  <c r="R37" i="4" s="1"/>
  <c r="AD51" i="4"/>
  <c r="C37" i="4" s="1"/>
  <c r="Z52" i="4"/>
  <c r="I37" i="4" s="1"/>
  <c r="BP45" i="3" l="1"/>
  <c r="BP44" i="3"/>
  <c r="P44" i="3"/>
  <c r="I44" i="3"/>
  <c r="B44" i="3"/>
  <c r="BP43" i="3"/>
  <c r="BP42" i="3"/>
  <c r="AN42" i="3"/>
  <c r="AL42" i="3"/>
  <c r="AJ42" i="3"/>
  <c r="AD42" i="3"/>
  <c r="X42" i="3"/>
  <c r="BP41" i="3"/>
  <c r="AN41" i="3"/>
  <c r="AL41" i="3"/>
  <c r="AJ41" i="3"/>
  <c r="AD41" i="3"/>
  <c r="X41" i="3"/>
  <c r="BP40" i="3"/>
  <c r="AN40" i="3"/>
  <c r="AL40" i="3"/>
  <c r="AJ40" i="3"/>
  <c r="AD40" i="3"/>
  <c r="X40" i="3"/>
  <c r="BP39" i="3"/>
  <c r="AN39" i="3"/>
  <c r="AL39" i="3"/>
  <c r="AJ39" i="3"/>
  <c r="AD39" i="3"/>
  <c r="X39" i="3"/>
  <c r="P39" i="3"/>
  <c r="I39" i="3"/>
  <c r="B39" i="3"/>
  <c r="BP38" i="3"/>
  <c r="AN38" i="3"/>
  <c r="AL38" i="3"/>
  <c r="AJ38" i="3"/>
  <c r="AD38" i="3"/>
  <c r="X38" i="3"/>
  <c r="BP37" i="3"/>
  <c r="AN37" i="3"/>
  <c r="AL37" i="3"/>
  <c r="AJ37" i="3"/>
  <c r="AD37" i="3"/>
  <c r="X37" i="3"/>
  <c r="BP36" i="3"/>
  <c r="AN36" i="3"/>
  <c r="AL36" i="3"/>
  <c r="AJ36" i="3"/>
  <c r="AD36" i="3"/>
  <c r="X36" i="3"/>
  <c r="BP35" i="3"/>
  <c r="AN35" i="3"/>
  <c r="AL35" i="3"/>
  <c r="AJ35" i="3"/>
  <c r="AD35" i="3"/>
  <c r="X35" i="3"/>
  <c r="BP34" i="3"/>
  <c r="AN34" i="3"/>
  <c r="AL34" i="3"/>
  <c r="AJ34" i="3"/>
  <c r="AD34" i="3"/>
  <c r="X34" i="3"/>
  <c r="P34" i="3"/>
  <c r="I34" i="3"/>
  <c r="B34" i="3"/>
  <c r="BP33" i="3"/>
  <c r="AN33" i="3"/>
  <c r="AL33" i="3"/>
  <c r="AJ33" i="3"/>
  <c r="AD33" i="3"/>
  <c r="X33" i="3"/>
  <c r="BP32" i="3"/>
  <c r="AN32" i="3"/>
  <c r="AL32" i="3"/>
  <c r="AJ32" i="3"/>
  <c r="AD32" i="3"/>
  <c r="X32" i="3"/>
  <c r="BP31" i="3"/>
  <c r="AN31" i="3"/>
  <c r="AL31" i="3"/>
  <c r="AJ31" i="3"/>
  <c r="AD31" i="3"/>
  <c r="X31" i="3"/>
  <c r="BP30" i="3"/>
  <c r="BP29" i="3"/>
  <c r="P29" i="3"/>
  <c r="I29" i="3"/>
  <c r="B29" i="3"/>
  <c r="BP28" i="3"/>
  <c r="BP27" i="3"/>
  <c r="BP26" i="3"/>
  <c r="BP25" i="3"/>
  <c r="G25" i="3"/>
  <c r="C25" i="3"/>
  <c r="BP24" i="3"/>
  <c r="T24" i="3"/>
  <c r="A24" i="3"/>
  <c r="BP23" i="3"/>
  <c r="BP22" i="3"/>
  <c r="BP21" i="3"/>
  <c r="BP20" i="3"/>
  <c r="BH20" i="3"/>
  <c r="AZ20" i="3"/>
  <c r="BP19" i="3"/>
  <c r="BH19" i="3"/>
  <c r="AZ19" i="3"/>
  <c r="BP18" i="3"/>
  <c r="BH18" i="3"/>
  <c r="AZ18" i="3"/>
  <c r="BP17" i="3"/>
  <c r="BH17" i="3"/>
  <c r="AZ17" i="3"/>
  <c r="BP16" i="3"/>
  <c r="BH16" i="3"/>
  <c r="AZ16" i="3"/>
  <c r="AR16" i="3"/>
  <c r="BP15" i="3"/>
  <c r="BH15" i="3"/>
  <c r="AZ15" i="3"/>
  <c r="AR15" i="3"/>
  <c r="BP14" i="3"/>
  <c r="BH14" i="3"/>
  <c r="AZ14" i="3"/>
  <c r="AR14" i="3"/>
  <c r="BP13" i="3"/>
  <c r="BH13" i="3"/>
  <c r="AZ13" i="3"/>
  <c r="AR13" i="3"/>
  <c r="BP12" i="3"/>
  <c r="BH12" i="3"/>
  <c r="AZ12" i="3"/>
  <c r="AR12" i="3"/>
  <c r="BP11" i="3"/>
  <c r="BH11" i="3"/>
  <c r="AZ11" i="3"/>
  <c r="AR11" i="3"/>
  <c r="BP10" i="3"/>
  <c r="BH10" i="3"/>
  <c r="AZ10" i="3"/>
  <c r="AR10" i="3"/>
  <c r="BP9" i="3"/>
  <c r="BH9" i="3"/>
  <c r="AZ9" i="3"/>
  <c r="AR9" i="3"/>
  <c r="BP8" i="3"/>
  <c r="BH8" i="3"/>
  <c r="AZ8" i="3"/>
  <c r="AR8" i="3"/>
  <c r="BP7" i="3"/>
  <c r="BH7" i="3"/>
  <c r="AZ7" i="3"/>
  <c r="AR7" i="3"/>
  <c r="BP6" i="3"/>
  <c r="BH6" i="3"/>
  <c r="AZ6" i="3"/>
  <c r="AR6" i="3"/>
  <c r="BP5" i="3"/>
  <c r="BH5" i="3"/>
  <c r="AZ5" i="3"/>
  <c r="BA5" i="3" s="1"/>
  <c r="AF9" i="3" s="1"/>
  <c r="AR5" i="3"/>
  <c r="BP4" i="3"/>
  <c r="BH4" i="3"/>
  <c r="AZ4" i="3"/>
  <c r="AR4" i="3"/>
  <c r="BP3" i="3"/>
  <c r="BH3" i="3"/>
  <c r="AZ3" i="3"/>
  <c r="AR3" i="3"/>
  <c r="BP2" i="3"/>
  <c r="BH2" i="3"/>
  <c r="AZ2" i="3"/>
  <c r="AR2" i="3"/>
  <c r="BP1" i="3"/>
  <c r="BH1" i="3"/>
  <c r="AZ1" i="3"/>
  <c r="AR1" i="3"/>
  <c r="BI16" i="3" l="1"/>
  <c r="BI2" i="3"/>
  <c r="BI4" i="3"/>
  <c r="BQ24" i="3"/>
  <c r="BQ2" i="3"/>
  <c r="BQ3" i="3"/>
  <c r="AB7" i="3" s="1"/>
  <c r="BQ4" i="3"/>
  <c r="BA14" i="3"/>
  <c r="BI3" i="3"/>
  <c r="AS12" i="3"/>
  <c r="AE16" i="3" s="1"/>
  <c r="AS2" i="3"/>
  <c r="AS3" i="3"/>
  <c r="AE7" i="3" s="1"/>
  <c r="AS4" i="3"/>
  <c r="BI7" i="3"/>
  <c r="AA11" i="3" s="1"/>
  <c r="BA19" i="3"/>
  <c r="BA2" i="3"/>
  <c r="AF6" i="3" s="1"/>
  <c r="BA3" i="3"/>
  <c r="BA4" i="3"/>
  <c r="Z8" i="3" s="1"/>
  <c r="BQ5" i="3"/>
  <c r="BQ7" i="3"/>
  <c r="AH11" i="3" s="1"/>
  <c r="F16" i="3" s="1"/>
  <c r="F39" i="3" s="1"/>
  <c r="BQ8" i="3"/>
  <c r="AB6" i="3"/>
  <c r="AH6" i="3"/>
  <c r="AE6" i="3"/>
  <c r="Y6" i="3"/>
  <c r="AE8" i="3"/>
  <c r="Y8" i="3"/>
  <c r="AG11" i="3"/>
  <c r="AH8" i="3"/>
  <c r="AB8" i="3"/>
  <c r="Y16" i="3"/>
  <c r="AF7" i="3"/>
  <c r="Z7" i="3"/>
  <c r="AA6" i="3"/>
  <c r="AG6" i="3"/>
  <c r="AG7" i="3"/>
  <c r="AA7" i="3"/>
  <c r="AG8" i="3"/>
  <c r="AA8" i="3"/>
  <c r="AF35" i="3"/>
  <c r="K11" i="3"/>
  <c r="K34" i="3" s="1"/>
  <c r="AH12" i="3"/>
  <c r="AB12" i="3"/>
  <c r="BA12" i="3"/>
  <c r="AS16" i="3"/>
  <c r="BA20" i="3"/>
  <c r="AS1" i="3"/>
  <c r="BQ6" i="3"/>
  <c r="BA7" i="3"/>
  <c r="BA8" i="3"/>
  <c r="Z9" i="3"/>
  <c r="BA9" i="3"/>
  <c r="BQ10" i="3"/>
  <c r="BI11" i="3"/>
  <c r="BI13" i="3"/>
  <c r="BI14" i="3"/>
  <c r="AS15" i="3"/>
  <c r="BA16" i="3"/>
  <c r="BQ17" i="3"/>
  <c r="BQ21" i="3"/>
  <c r="BQ9" i="3"/>
  <c r="BA11" i="3"/>
  <c r="BA18" i="3"/>
  <c r="BI1" i="3"/>
  <c r="BQ44" i="3"/>
  <c r="BQ39" i="3"/>
  <c r="BQ34" i="3"/>
  <c r="BQ29" i="3"/>
  <c r="BQ25" i="3"/>
  <c r="BQ23" i="3"/>
  <c r="BQ30" i="3"/>
  <c r="AS5" i="3"/>
  <c r="BI5" i="3"/>
  <c r="BA6" i="3"/>
  <c r="BI9" i="3"/>
  <c r="BA10" i="3"/>
  <c r="BQ11" i="3"/>
  <c r="BI12" i="3"/>
  <c r="BQ13" i="3"/>
  <c r="AS14" i="3"/>
  <c r="BA15" i="3"/>
  <c r="BA17" i="3"/>
  <c r="BI18" i="3"/>
  <c r="BQ19" i="3"/>
  <c r="BI20" i="3"/>
  <c r="BQ27" i="3"/>
  <c r="AH9" i="3"/>
  <c r="AB9" i="3"/>
  <c r="AS6" i="3"/>
  <c r="AS7" i="3"/>
  <c r="AS8" i="3"/>
  <c r="AS10" i="3"/>
  <c r="BA13" i="3"/>
  <c r="BQ15" i="3"/>
  <c r="BQ16" i="3"/>
  <c r="BI19" i="3"/>
  <c r="BA1" i="3"/>
  <c r="BQ1" i="3"/>
  <c r="BI6" i="3"/>
  <c r="BI8" i="3"/>
  <c r="AS9" i="3"/>
  <c r="BI10" i="3"/>
  <c r="AS11" i="3"/>
  <c r="BQ12" i="3"/>
  <c r="AS13" i="3"/>
  <c r="BQ14" i="3"/>
  <c r="BI15" i="3"/>
  <c r="BI17" i="3"/>
  <c r="BQ18" i="3"/>
  <c r="BQ20" i="3"/>
  <c r="BQ32" i="3"/>
  <c r="BQ38" i="3"/>
  <c r="BQ40" i="3"/>
  <c r="BQ26" i="3"/>
  <c r="BQ33" i="3"/>
  <c r="BQ35" i="3"/>
  <c r="BQ22" i="3"/>
  <c r="BQ28" i="3"/>
  <c r="BQ31" i="3"/>
  <c r="BQ41" i="3"/>
  <c r="BQ45" i="3"/>
  <c r="BQ36" i="3"/>
  <c r="BQ37" i="3"/>
  <c r="BQ42" i="3"/>
  <c r="BQ43" i="3"/>
  <c r="AB11" i="3" l="1"/>
  <c r="Z6" i="3"/>
  <c r="Y7" i="3"/>
  <c r="AH37" i="3"/>
  <c r="AH7" i="3"/>
  <c r="AF8" i="3"/>
  <c r="AL22" i="3"/>
  <c r="AM22" i="3" s="1"/>
  <c r="AB35" i="3"/>
  <c r="M10" i="3"/>
  <c r="M33" i="3" s="1"/>
  <c r="AF14" i="3"/>
  <c r="Z14" i="3"/>
  <c r="AA5" i="3"/>
  <c r="AG5" i="3"/>
  <c r="AH14" i="3"/>
  <c r="AB14" i="3"/>
  <c r="AA33" i="3"/>
  <c r="AH20" i="3"/>
  <c r="S5" i="3"/>
  <c r="S28" i="3" s="1"/>
  <c r="AF34" i="3"/>
  <c r="D11" i="3"/>
  <c r="D34" i="3" s="1"/>
  <c r="Z32" i="3"/>
  <c r="AD19" i="3"/>
  <c r="K5" i="3"/>
  <c r="K28" i="3" s="1"/>
  <c r="AB34" i="3"/>
  <c r="AL21" i="3"/>
  <c r="AM21" i="3" s="1"/>
  <c r="F10" i="3"/>
  <c r="F33" i="3" s="1"/>
  <c r="Y34" i="3"/>
  <c r="C10" i="3"/>
  <c r="C33" i="3" s="1"/>
  <c r="Y21" i="3"/>
  <c r="AK8" i="3"/>
  <c r="Y19" i="3"/>
  <c r="AK6" i="3"/>
  <c r="J5" i="3"/>
  <c r="J28" i="3" s="1"/>
  <c r="Y32" i="3"/>
  <c r="AE15" i="3"/>
  <c r="Y15" i="3"/>
  <c r="AG10" i="3"/>
  <c r="AA10" i="3"/>
  <c r="Y12" i="3"/>
  <c r="AE12" i="3"/>
  <c r="AH35" i="3"/>
  <c r="M11" i="3"/>
  <c r="M34" i="3" s="1"/>
  <c r="AG13" i="3"/>
  <c r="AA13" i="3"/>
  <c r="AF13" i="3"/>
  <c r="Z13" i="3"/>
  <c r="AH10" i="3"/>
  <c r="AB10" i="3"/>
  <c r="AF16" i="3"/>
  <c r="Z16" i="3"/>
  <c r="AG33" i="3"/>
  <c r="S6" i="3"/>
  <c r="S29" i="3" s="1"/>
  <c r="AB33" i="3"/>
  <c r="AL20" i="3"/>
  <c r="AM20" i="3" s="1"/>
  <c r="T5" i="3"/>
  <c r="T28" i="3" s="1"/>
  <c r="AD21" i="3"/>
  <c r="D10" i="3"/>
  <c r="D33" i="3" s="1"/>
  <c r="Z34" i="3"/>
  <c r="AC48" i="3" s="1"/>
  <c r="AF32" i="3"/>
  <c r="K6" i="3"/>
  <c r="K29" i="3" s="1"/>
  <c r="AH34" i="3"/>
  <c r="F11" i="3"/>
  <c r="F34" i="3" s="1"/>
  <c r="AE34" i="3"/>
  <c r="C11" i="3"/>
  <c r="C34" i="3" s="1"/>
  <c r="AM8" i="3"/>
  <c r="AM34" i="3" s="1"/>
  <c r="AE32" i="3"/>
  <c r="AM6" i="3"/>
  <c r="AM32" i="3" s="1"/>
  <c r="J6" i="3"/>
  <c r="J29" i="3" s="1"/>
  <c r="AH16" i="3"/>
  <c r="AB16" i="3"/>
  <c r="AE14" i="3"/>
  <c r="Y14" i="3"/>
  <c r="AE9" i="3"/>
  <c r="Y9" i="3"/>
  <c r="AF11" i="3"/>
  <c r="Z11" i="3"/>
  <c r="AA14" i="3"/>
  <c r="AG14" i="3"/>
  <c r="AH5" i="3"/>
  <c r="AB5" i="3"/>
  <c r="AE11" i="3"/>
  <c r="Y11" i="3"/>
  <c r="AG16" i="3"/>
  <c r="AM16" i="3" s="1"/>
  <c r="AM42" i="3" s="1"/>
  <c r="AA16" i="3"/>
  <c r="AF10" i="3"/>
  <c r="Z10" i="3"/>
  <c r="AF15" i="3"/>
  <c r="Z15" i="3"/>
  <c r="AG15" i="3"/>
  <c r="AA15" i="3"/>
  <c r="Z35" i="3"/>
  <c r="AC49" i="3" s="1"/>
  <c r="K10" i="3"/>
  <c r="K33" i="3" s="1"/>
  <c r="AD22" i="3"/>
  <c r="AE5" i="3"/>
  <c r="Y5" i="3"/>
  <c r="AB38" i="3"/>
  <c r="AL25" i="3"/>
  <c r="AM25" i="3" s="1"/>
  <c r="M15" i="3"/>
  <c r="M38" i="3" s="1"/>
  <c r="AA34" i="3"/>
  <c r="AH21" i="3"/>
  <c r="AI21" i="3" s="1"/>
  <c r="E10" i="3"/>
  <c r="E33" i="3" s="1"/>
  <c r="AG32" i="3"/>
  <c r="L6" i="3"/>
  <c r="L29" i="3" s="1"/>
  <c r="Z33" i="3"/>
  <c r="AD20" i="3"/>
  <c r="R5" i="3"/>
  <c r="R28" i="3" s="1"/>
  <c r="AE42" i="3"/>
  <c r="Q21" i="3"/>
  <c r="Q44" i="3" s="1"/>
  <c r="AA37" i="3"/>
  <c r="AH24" i="3"/>
  <c r="E15" i="3"/>
  <c r="E38" i="3" s="1"/>
  <c r="Y33" i="3"/>
  <c r="Y20" i="3"/>
  <c r="Z20" i="3" s="1"/>
  <c r="Q5" i="3"/>
  <c r="Q28" i="3" s="1"/>
  <c r="AK7" i="3"/>
  <c r="AH32" i="3"/>
  <c r="M6" i="3"/>
  <c r="M29" i="3" s="1"/>
  <c r="AG12" i="3"/>
  <c r="AA12" i="3"/>
  <c r="AH33" i="3"/>
  <c r="T6" i="3"/>
  <c r="T29" i="3" s="1"/>
  <c r="AE13" i="3"/>
  <c r="Y13" i="3"/>
  <c r="AF5" i="3"/>
  <c r="Z5" i="3"/>
  <c r="AE10" i="3"/>
  <c r="Y10" i="3"/>
  <c r="AB15" i="3"/>
  <c r="AH15" i="3"/>
  <c r="AG9" i="3"/>
  <c r="AA9" i="3"/>
  <c r="AH13" i="3"/>
  <c r="AB13" i="3"/>
  <c r="AB37" i="3"/>
  <c r="AL24" i="3"/>
  <c r="AM24" i="3" s="1"/>
  <c r="F15" i="3"/>
  <c r="F38" i="3" s="1"/>
  <c r="AF12" i="3"/>
  <c r="Z12" i="3"/>
  <c r="AH38" i="3"/>
  <c r="M16" i="3"/>
  <c r="M39" i="3" s="1"/>
  <c r="AG34" i="3"/>
  <c r="E11" i="3"/>
  <c r="E34" i="3" s="1"/>
  <c r="AA32" i="3"/>
  <c r="AH19" i="3"/>
  <c r="L5" i="3"/>
  <c r="L28" i="3" s="1"/>
  <c r="AF33" i="3"/>
  <c r="R6" i="3"/>
  <c r="R29" i="3" s="1"/>
  <c r="Y42" i="3"/>
  <c r="Y29" i="3"/>
  <c r="Q20" i="3"/>
  <c r="Q43" i="3" s="1"/>
  <c r="AG37" i="3"/>
  <c r="E16" i="3"/>
  <c r="E39" i="3" s="1"/>
  <c r="AE33" i="3"/>
  <c r="AM7" i="3"/>
  <c r="AM33" i="3" s="1"/>
  <c r="Q6" i="3"/>
  <c r="Q29" i="3" s="1"/>
  <c r="AB32" i="3"/>
  <c r="AK46" i="3" s="1"/>
  <c r="AL46" i="3" s="1"/>
  <c r="L27" i="3" s="1"/>
  <c r="AL19" i="3"/>
  <c r="AM19" i="3" s="1"/>
  <c r="M5" i="3"/>
  <c r="M28" i="3" s="1"/>
  <c r="AK51" i="3" l="1"/>
  <c r="AL51" i="3" s="1"/>
  <c r="E37" i="3" s="1"/>
  <c r="AG51" i="3"/>
  <c r="AH51" i="3" s="1"/>
  <c r="D37" i="3" s="1"/>
  <c r="AK16" i="3"/>
  <c r="AE19" i="3"/>
  <c r="Y56" i="3"/>
  <c r="AI19" i="3"/>
  <c r="AK42" i="3"/>
  <c r="AO16" i="3"/>
  <c r="AO42" i="3" s="1"/>
  <c r="AF38" i="3"/>
  <c r="K16" i="3"/>
  <c r="K39" i="3" s="1"/>
  <c r="Z31" i="3"/>
  <c r="AD18" i="3"/>
  <c r="D5" i="3"/>
  <c r="D28" i="3" s="1"/>
  <c r="Z36" i="3"/>
  <c r="AD23" i="3"/>
  <c r="R10" i="3"/>
  <c r="R33" i="3" s="1"/>
  <c r="Y35" i="3"/>
  <c r="AK9" i="3"/>
  <c r="J10" i="3"/>
  <c r="J33" i="3" s="1"/>
  <c r="Y22" i="3"/>
  <c r="AA36" i="3"/>
  <c r="AH23" i="3"/>
  <c r="S10" i="3"/>
  <c r="S33" i="3" s="1"/>
  <c r="AF40" i="3"/>
  <c r="D21" i="3"/>
  <c r="D44" i="3" s="1"/>
  <c r="AH39" i="3"/>
  <c r="T16" i="3"/>
  <c r="T39" i="3" s="1"/>
  <c r="AL28" i="3"/>
  <c r="AM28" i="3" s="1"/>
  <c r="AB41" i="3"/>
  <c r="M20" i="3"/>
  <c r="M43" i="3" s="1"/>
  <c r="AF31" i="3"/>
  <c r="D6" i="3"/>
  <c r="D29" i="3" s="1"/>
  <c r="Y47" i="3"/>
  <c r="AE20" i="3"/>
  <c r="AG41" i="3"/>
  <c r="L21" i="3"/>
  <c r="L44" i="3" s="1"/>
  <c r="AF36" i="3"/>
  <c r="R11" i="3"/>
  <c r="R34" i="3" s="1"/>
  <c r="AE37" i="3"/>
  <c r="AM11" i="3"/>
  <c r="AM37" i="3" s="1"/>
  <c r="C16" i="3"/>
  <c r="C39" i="3" s="1"/>
  <c r="AA40" i="3"/>
  <c r="AH27" i="3"/>
  <c r="E20" i="3"/>
  <c r="E43" i="3" s="1"/>
  <c r="AE35" i="3"/>
  <c r="J11" i="3"/>
  <c r="J34" i="3" s="1"/>
  <c r="AM9" i="3"/>
  <c r="AM35" i="3" s="1"/>
  <c r="AH42" i="3"/>
  <c r="T21" i="3"/>
  <c r="T44" i="3" s="1"/>
  <c r="AK47" i="3"/>
  <c r="AL47" i="3" s="1"/>
  <c r="S27" i="3" s="1"/>
  <c r="AF42" i="3"/>
  <c r="R21" i="3"/>
  <c r="R44" i="3" s="1"/>
  <c r="AF39" i="3"/>
  <c r="R16" i="3"/>
  <c r="R39" i="3" s="1"/>
  <c r="AG36" i="3"/>
  <c r="S11" i="3"/>
  <c r="S34" i="3" s="1"/>
  <c r="Z21" i="3"/>
  <c r="AC46" i="3"/>
  <c r="AI20" i="3"/>
  <c r="AG31" i="3"/>
  <c r="E6" i="3"/>
  <c r="E29" i="3" s="1"/>
  <c r="AB39" i="3"/>
  <c r="AK53" i="3" s="1"/>
  <c r="AL53" i="3" s="1"/>
  <c r="S37" i="3" s="1"/>
  <c r="AL26" i="3"/>
  <c r="AM26" i="3" s="1"/>
  <c r="T15" i="3"/>
  <c r="T38" i="3" s="1"/>
  <c r="AH41" i="3"/>
  <c r="M21" i="3"/>
  <c r="M44" i="3" s="1"/>
  <c r="AA41" i="3"/>
  <c r="AH28" i="3"/>
  <c r="L20" i="3"/>
  <c r="L43" i="3" s="1"/>
  <c r="AG40" i="3"/>
  <c r="E21" i="3"/>
  <c r="E44" i="3" s="1"/>
  <c r="Z39" i="3"/>
  <c r="AD26" i="3"/>
  <c r="R15" i="3"/>
  <c r="R38" i="3" s="1"/>
  <c r="Y46" i="3"/>
  <c r="AH40" i="3"/>
  <c r="F21" i="3"/>
  <c r="F44" i="3" s="1"/>
  <c r="AG46" i="3"/>
  <c r="AH46" i="3" s="1"/>
  <c r="K27" i="3" s="1"/>
  <c r="AA35" i="3"/>
  <c r="L10" i="3"/>
  <c r="L33" i="3" s="1"/>
  <c r="AH22" i="3"/>
  <c r="AI22" i="3" s="1"/>
  <c r="Y36" i="3"/>
  <c r="Y23" i="3"/>
  <c r="AK10" i="3"/>
  <c r="Q10" i="3"/>
  <c r="Q33" i="3" s="1"/>
  <c r="Y39" i="3"/>
  <c r="Y26" i="3"/>
  <c r="AK13" i="3"/>
  <c r="Q15" i="3"/>
  <c r="Q38" i="3" s="1"/>
  <c r="AA38" i="3"/>
  <c r="AH25" i="3"/>
  <c r="AI25" i="3" s="1"/>
  <c r="L15" i="3"/>
  <c r="L38" i="3" s="1"/>
  <c r="AO7" i="3"/>
  <c r="AO33" i="3" s="1"/>
  <c r="AK33" i="3"/>
  <c r="AC47" i="3"/>
  <c r="AK52" i="3"/>
  <c r="AL52" i="3" s="1"/>
  <c r="L37" i="3" s="1"/>
  <c r="Z41" i="3"/>
  <c r="AD28" i="3"/>
  <c r="K20" i="3"/>
  <c r="K43" i="3" s="1"/>
  <c r="AA42" i="3"/>
  <c r="AH29" i="3"/>
  <c r="S20" i="3"/>
  <c r="S43" i="3" s="1"/>
  <c r="AB31" i="3"/>
  <c r="AL18" i="3"/>
  <c r="AM18" i="3" s="1"/>
  <c r="F5" i="3"/>
  <c r="F28" i="3" s="1"/>
  <c r="Z37" i="3"/>
  <c r="AD24" i="3"/>
  <c r="AE24" i="3" s="1"/>
  <c r="D15" i="3"/>
  <c r="D38" i="3" s="1"/>
  <c r="Y40" i="3"/>
  <c r="Y27" i="3"/>
  <c r="AK14" i="3"/>
  <c r="C20" i="3"/>
  <c r="C43" i="3" s="1"/>
  <c r="AE21" i="3"/>
  <c r="AB36" i="3"/>
  <c r="AL23" i="3"/>
  <c r="AM23" i="3" s="1"/>
  <c r="T10" i="3"/>
  <c r="T33" i="3" s="1"/>
  <c r="AH26" i="3"/>
  <c r="AI26" i="3" s="1"/>
  <c r="S15" i="3"/>
  <c r="S38" i="3" s="1"/>
  <c r="AA39" i="3"/>
  <c r="AE38" i="3"/>
  <c r="AM12" i="3"/>
  <c r="AM38" i="3" s="1"/>
  <c r="J16" i="3"/>
  <c r="J39" i="3" s="1"/>
  <c r="Y41" i="3"/>
  <c r="Y28" i="3"/>
  <c r="J20" i="3"/>
  <c r="J43" i="3" s="1"/>
  <c r="AK15" i="3"/>
  <c r="AK32" i="3"/>
  <c r="AO6" i="3"/>
  <c r="AO32" i="3" s="1"/>
  <c r="AK48" i="3"/>
  <c r="AL48" i="3" s="1"/>
  <c r="E32" i="3" s="1"/>
  <c r="AG47" i="3"/>
  <c r="AH47" i="3" s="1"/>
  <c r="R27" i="3" s="1"/>
  <c r="AA31" i="3"/>
  <c r="AH18" i="3"/>
  <c r="AI18" i="3" s="1"/>
  <c r="E5" i="3"/>
  <c r="E28" i="3" s="1"/>
  <c r="AK49" i="3"/>
  <c r="AL49" i="3" s="1"/>
  <c r="L32" i="3" s="1"/>
  <c r="AE31" i="3"/>
  <c r="C6" i="3"/>
  <c r="C29" i="3" s="1"/>
  <c r="AM5" i="3"/>
  <c r="AM31" i="3" s="1"/>
  <c r="Y37" i="3"/>
  <c r="Y51" i="3" s="1"/>
  <c r="Y24" i="3"/>
  <c r="Z24" i="3" s="1"/>
  <c r="C15" i="3"/>
  <c r="C38" i="3" s="1"/>
  <c r="AK11" i="3"/>
  <c r="AB42" i="3"/>
  <c r="AL29" i="3"/>
  <c r="AM29" i="3" s="1"/>
  <c r="T20" i="3"/>
  <c r="T43" i="3" s="1"/>
  <c r="Z42" i="3"/>
  <c r="R20" i="3"/>
  <c r="R43" i="3" s="1"/>
  <c r="AD29" i="3"/>
  <c r="AK34" i="3"/>
  <c r="AO8" i="3"/>
  <c r="AO34" i="3" s="1"/>
  <c r="Z38" i="3"/>
  <c r="AD25" i="3"/>
  <c r="AE25" i="3" s="1"/>
  <c r="K15" i="3"/>
  <c r="K38" i="3" s="1"/>
  <c r="L11" i="3"/>
  <c r="L34" i="3" s="1"/>
  <c r="AG35" i="3"/>
  <c r="AE36" i="3"/>
  <c r="AM10" i="3"/>
  <c r="AM36" i="3" s="1"/>
  <c r="Q11" i="3"/>
  <c r="Q34" i="3" s="1"/>
  <c r="AE39" i="3"/>
  <c r="Q16" i="3"/>
  <c r="Q39" i="3" s="1"/>
  <c r="AM13" i="3"/>
  <c r="AM39" i="3" s="1"/>
  <c r="L16" i="3"/>
  <c r="L39" i="3" s="1"/>
  <c r="AG38" i="3"/>
  <c r="AI24" i="3"/>
  <c r="AG48" i="3"/>
  <c r="Y31" i="3"/>
  <c r="Y45" i="3" s="1"/>
  <c r="Y18" i="3"/>
  <c r="AK5" i="3"/>
  <c r="C5" i="3"/>
  <c r="C28" i="3" s="1"/>
  <c r="AF41" i="3"/>
  <c r="K21" i="3"/>
  <c r="K44" i="3" s="1"/>
  <c r="AG42" i="3"/>
  <c r="S21" i="3"/>
  <c r="S44" i="3" s="1"/>
  <c r="AH31" i="3"/>
  <c r="F6" i="3"/>
  <c r="F29" i="3" s="1"/>
  <c r="AF37" i="3"/>
  <c r="D16" i="3"/>
  <c r="D39" i="3" s="1"/>
  <c r="C21" i="3"/>
  <c r="C44" i="3" s="1"/>
  <c r="AM14" i="3"/>
  <c r="AM40" i="3" s="1"/>
  <c r="AE40" i="3"/>
  <c r="AH36" i="3"/>
  <c r="T11" i="3"/>
  <c r="T34" i="3" s="1"/>
  <c r="AG39" i="3"/>
  <c r="S16" i="3"/>
  <c r="S39" i="3" s="1"/>
  <c r="Y38" i="3"/>
  <c r="Y52" i="3" s="1"/>
  <c r="Y25" i="3"/>
  <c r="Z25" i="3" s="1"/>
  <c r="J15" i="3"/>
  <c r="J38" i="3" s="1"/>
  <c r="AK12" i="3"/>
  <c r="AE41" i="3"/>
  <c r="J21" i="3"/>
  <c r="J44" i="3" s="1"/>
  <c r="AM15" i="3"/>
  <c r="AM41" i="3" s="1"/>
  <c r="Z19" i="3"/>
  <c r="Y48" i="3"/>
  <c r="AB40" i="3"/>
  <c r="AL27" i="3"/>
  <c r="AM27" i="3" s="1"/>
  <c r="F20" i="3"/>
  <c r="F43" i="3" s="1"/>
  <c r="Z40" i="3"/>
  <c r="AC54" i="3" s="1"/>
  <c r="AD27" i="3"/>
  <c r="D20" i="3"/>
  <c r="D43" i="3" s="1"/>
  <c r="AG45" i="3" l="1"/>
  <c r="AE28" i="3"/>
  <c r="Z18" i="3"/>
  <c r="AK56" i="3"/>
  <c r="AL56" i="3" s="1"/>
  <c r="S42" i="3" s="1"/>
  <c r="AK54" i="3"/>
  <c r="AL54" i="3" s="1"/>
  <c r="E42" i="3" s="1"/>
  <c r="AI29" i="3"/>
  <c r="AE27" i="3"/>
  <c r="AC53" i="3"/>
  <c r="Z48" i="3"/>
  <c r="B32" i="3" s="1"/>
  <c r="AD48" i="3"/>
  <c r="C32" i="3" s="1"/>
  <c r="AE29" i="3"/>
  <c r="AI27" i="3"/>
  <c r="AC52" i="3"/>
  <c r="AK50" i="3"/>
  <c r="AL50" i="3" s="1"/>
  <c r="S32" i="3" s="1"/>
  <c r="AC51" i="3"/>
  <c r="AD51" i="3" s="1"/>
  <c r="C37" i="3" s="1"/>
  <c r="Y50" i="3"/>
  <c r="AC50" i="3"/>
  <c r="AK41" i="3"/>
  <c r="AO15" i="3"/>
  <c r="AO41" i="3" s="1"/>
  <c r="Z27" i="3"/>
  <c r="F35" i="3"/>
  <c r="B35" i="3"/>
  <c r="D35" i="3"/>
  <c r="E35" i="3"/>
  <c r="C35" i="3"/>
  <c r="AC56" i="3"/>
  <c r="AK37" i="3"/>
  <c r="AO11" i="3"/>
  <c r="AO37" i="3" s="1"/>
  <c r="Y54" i="3"/>
  <c r="AC55" i="3"/>
  <c r="Q30" i="3"/>
  <c r="T30" i="3"/>
  <c r="P30" i="3"/>
  <c r="S30" i="3"/>
  <c r="R30" i="3"/>
  <c r="AE26" i="3"/>
  <c r="Z29" i="3"/>
  <c r="AD46" i="3"/>
  <c r="J27" i="3" s="1"/>
  <c r="AG54" i="3"/>
  <c r="AH54" i="3" s="1"/>
  <c r="D42" i="3" s="1"/>
  <c r="AE22" i="3"/>
  <c r="Y49" i="3"/>
  <c r="AG52" i="3"/>
  <c r="AH52" i="3" s="1"/>
  <c r="K37" i="3" s="1"/>
  <c r="AG50" i="3"/>
  <c r="AK38" i="3"/>
  <c r="AO12" i="3"/>
  <c r="AO38" i="3" s="1"/>
  <c r="AH48" i="3"/>
  <c r="D32" i="3" s="1"/>
  <c r="K30" i="3"/>
  <c r="J30" i="3"/>
  <c r="M30" i="3"/>
  <c r="I30" i="3"/>
  <c r="L30" i="3"/>
  <c r="Z28" i="3"/>
  <c r="AG56" i="3"/>
  <c r="AK39" i="3"/>
  <c r="AO13" i="3"/>
  <c r="AO39" i="3" s="1"/>
  <c r="AK36" i="3"/>
  <c r="AO10" i="3"/>
  <c r="AO36" i="3" s="1"/>
  <c r="AI28" i="3"/>
  <c r="Z22" i="3"/>
  <c r="AE18" i="3"/>
  <c r="R45" i="3"/>
  <c r="Q45" i="3"/>
  <c r="T45" i="3"/>
  <c r="P45" i="3"/>
  <c r="S45" i="3"/>
  <c r="Y53" i="3"/>
  <c r="AK35" i="3"/>
  <c r="AO9" i="3"/>
  <c r="AO35" i="3" s="1"/>
  <c r="AK31" i="3"/>
  <c r="AO5" i="3"/>
  <c r="AO31" i="3" s="1"/>
  <c r="Y55" i="3"/>
  <c r="AG53" i="3"/>
  <c r="AH53" i="3" s="1"/>
  <c r="R37" i="3" s="1"/>
  <c r="AK40" i="3"/>
  <c r="AO14" i="3"/>
  <c r="AO40" i="3" s="1"/>
  <c r="AK45" i="3"/>
  <c r="AL45" i="3" s="1"/>
  <c r="E27" i="3" s="1"/>
  <c r="AD47" i="3"/>
  <c r="Q27" i="3" s="1"/>
  <c r="Z26" i="3"/>
  <c r="Z23" i="3"/>
  <c r="AG49" i="3"/>
  <c r="Z46" i="3"/>
  <c r="I27" i="3" s="1"/>
  <c r="AG55" i="3"/>
  <c r="Z47" i="3"/>
  <c r="P27" i="3" s="1"/>
  <c r="AK55" i="3"/>
  <c r="AL55" i="3" s="1"/>
  <c r="L42" i="3" s="1"/>
  <c r="AI23" i="3"/>
  <c r="AE23" i="3"/>
  <c r="AC45" i="3"/>
  <c r="AD45" i="3" s="1"/>
  <c r="C27" i="3" s="1"/>
  <c r="AD54" i="3" l="1"/>
  <c r="C42" i="3" s="1"/>
  <c r="AH56" i="3"/>
  <c r="R42" i="3" s="1"/>
  <c r="Z51" i="3"/>
  <c r="B37" i="3" s="1"/>
  <c r="Z52" i="3"/>
  <c r="I37" i="3" s="1"/>
  <c r="AH55" i="3"/>
  <c r="K42" i="3" s="1"/>
  <c r="AH50" i="3"/>
  <c r="R32" i="3" s="1"/>
  <c r="Z45" i="3"/>
  <c r="B27" i="3" s="1"/>
  <c r="Z50" i="3"/>
  <c r="P32" i="3" s="1"/>
  <c r="AH45" i="3"/>
  <c r="D27" i="3" s="1"/>
  <c r="E30" i="3"/>
  <c r="D30" i="3"/>
  <c r="C30" i="3"/>
  <c r="F30" i="3"/>
  <c r="B30" i="3"/>
  <c r="F40" i="3"/>
  <c r="B40" i="3"/>
  <c r="E40" i="3"/>
  <c r="D40" i="3"/>
  <c r="C40" i="3"/>
  <c r="Z53" i="3"/>
  <c r="P37" i="3" s="1"/>
  <c r="R40" i="3"/>
  <c r="Q40" i="3"/>
  <c r="T40" i="3"/>
  <c r="P40" i="3"/>
  <c r="S40" i="3"/>
  <c r="AH49" i="3"/>
  <c r="K32" i="3" s="1"/>
  <c r="AD49" i="3"/>
  <c r="J32" i="3" s="1"/>
  <c r="Z55" i="3"/>
  <c r="I42" i="3" s="1"/>
  <c r="AD53" i="3"/>
  <c r="Q37" i="3" s="1"/>
  <c r="AD50" i="3"/>
  <c r="Q32" i="3" s="1"/>
  <c r="AD52" i="3"/>
  <c r="J37" i="3" s="1"/>
  <c r="AD55" i="3"/>
  <c r="J42" i="3" s="1"/>
  <c r="AD56" i="3"/>
  <c r="Q42" i="3" s="1"/>
  <c r="Z56" i="3"/>
  <c r="P42" i="3" s="1"/>
  <c r="L45" i="3"/>
  <c r="K45" i="3"/>
  <c r="J45" i="3"/>
  <c r="M45" i="3"/>
  <c r="I45" i="3"/>
  <c r="F45" i="3"/>
  <c r="B45" i="3"/>
  <c r="E45" i="3"/>
  <c r="D45" i="3"/>
  <c r="C45" i="3"/>
  <c r="L35" i="3"/>
  <c r="J35" i="3"/>
  <c r="K35" i="3"/>
  <c r="I35" i="3"/>
  <c r="M35" i="3"/>
  <c r="R35" i="3"/>
  <c r="T35" i="3"/>
  <c r="P35" i="3"/>
  <c r="S35" i="3"/>
  <c r="Q35" i="3"/>
  <c r="L40" i="3"/>
  <c r="K40" i="3"/>
  <c r="J40" i="3"/>
  <c r="M40" i="3"/>
  <c r="I40" i="3"/>
  <c r="Z49" i="3"/>
  <c r="I32" i="3" s="1"/>
  <c r="Z54" i="3"/>
  <c r="B42" i="3" s="1"/>
  <c r="BP55" i="2" l="1"/>
  <c r="BH55" i="2"/>
  <c r="AZ55" i="2"/>
  <c r="BP54" i="2"/>
  <c r="BH54" i="2"/>
  <c r="AZ54" i="2"/>
  <c r="BP53" i="2"/>
  <c r="BH53" i="2"/>
  <c r="AZ53" i="2"/>
  <c r="BP52" i="2"/>
  <c r="BH52" i="2"/>
  <c r="AZ52" i="2"/>
  <c r="BP51" i="2"/>
  <c r="BH51" i="2"/>
  <c r="AZ51" i="2"/>
  <c r="BP50" i="2"/>
  <c r="BH50" i="2"/>
  <c r="AZ50" i="2"/>
  <c r="BP49" i="2"/>
  <c r="BH49" i="2"/>
  <c r="AZ49" i="2"/>
  <c r="BP48" i="2"/>
  <c r="BH48" i="2"/>
  <c r="AZ48" i="2"/>
  <c r="BP47" i="2"/>
  <c r="BH47" i="2"/>
  <c r="AZ47" i="2"/>
  <c r="BP46" i="2"/>
  <c r="BH46" i="2"/>
  <c r="AZ46" i="2"/>
  <c r="BP45" i="2"/>
  <c r="BH45" i="2"/>
  <c r="AZ45" i="2"/>
  <c r="AR45" i="2"/>
  <c r="BP44" i="2"/>
  <c r="BH44" i="2"/>
  <c r="AZ44" i="2"/>
  <c r="AR44" i="2"/>
  <c r="P44" i="2"/>
  <c r="I44" i="2"/>
  <c r="B44" i="2"/>
  <c r="BP43" i="2"/>
  <c r="BH43" i="2"/>
  <c r="AZ43" i="2"/>
  <c r="AR43" i="2"/>
  <c r="BP42" i="2"/>
  <c r="BH42" i="2"/>
  <c r="AZ42" i="2"/>
  <c r="AR42" i="2"/>
  <c r="AN42" i="2"/>
  <c r="AL42" i="2"/>
  <c r="AJ42" i="2"/>
  <c r="AD42" i="2"/>
  <c r="X42" i="2"/>
  <c r="BP41" i="2"/>
  <c r="BH41" i="2"/>
  <c r="AZ41" i="2"/>
  <c r="AR41" i="2"/>
  <c r="AN41" i="2"/>
  <c r="AL41" i="2"/>
  <c r="AJ41" i="2"/>
  <c r="AD41" i="2"/>
  <c r="X41" i="2"/>
  <c r="BP40" i="2"/>
  <c r="BH40" i="2"/>
  <c r="AZ40" i="2"/>
  <c r="AR40" i="2"/>
  <c r="AN40" i="2"/>
  <c r="AL40" i="2"/>
  <c r="AJ40" i="2"/>
  <c r="AD40" i="2"/>
  <c r="X40" i="2"/>
  <c r="BP39" i="2"/>
  <c r="BH39" i="2"/>
  <c r="AZ39" i="2"/>
  <c r="AR39" i="2"/>
  <c r="AN39" i="2"/>
  <c r="AL39" i="2"/>
  <c r="AJ39" i="2"/>
  <c r="AD39" i="2"/>
  <c r="X39" i="2"/>
  <c r="P39" i="2"/>
  <c r="I39" i="2"/>
  <c r="B39" i="2"/>
  <c r="BP38" i="2"/>
  <c r="BH38" i="2"/>
  <c r="AZ38" i="2"/>
  <c r="AR38" i="2"/>
  <c r="AN38" i="2"/>
  <c r="AL38" i="2"/>
  <c r="AJ38" i="2"/>
  <c r="AD38" i="2"/>
  <c r="X38" i="2"/>
  <c r="BP37" i="2"/>
  <c r="BH37" i="2"/>
  <c r="AZ37" i="2"/>
  <c r="AR37" i="2"/>
  <c r="AN37" i="2"/>
  <c r="AL37" i="2"/>
  <c r="AJ37" i="2"/>
  <c r="AD37" i="2"/>
  <c r="X37" i="2"/>
  <c r="BP36" i="2"/>
  <c r="BH36" i="2"/>
  <c r="AZ36" i="2"/>
  <c r="AR36" i="2"/>
  <c r="AN36" i="2"/>
  <c r="AL36" i="2"/>
  <c r="AJ36" i="2"/>
  <c r="AD36" i="2"/>
  <c r="X36" i="2"/>
  <c r="BP35" i="2"/>
  <c r="BH35" i="2"/>
  <c r="AZ35" i="2"/>
  <c r="AR35" i="2"/>
  <c r="AN35" i="2"/>
  <c r="AL35" i="2"/>
  <c r="AJ35" i="2"/>
  <c r="AD35" i="2"/>
  <c r="X35" i="2"/>
  <c r="BP34" i="2"/>
  <c r="BH34" i="2"/>
  <c r="AZ34" i="2"/>
  <c r="AR34" i="2"/>
  <c r="AN34" i="2"/>
  <c r="AL34" i="2"/>
  <c r="AJ34" i="2"/>
  <c r="AD34" i="2"/>
  <c r="X34" i="2"/>
  <c r="P34" i="2"/>
  <c r="I34" i="2"/>
  <c r="B34" i="2"/>
  <c r="BP33" i="2"/>
  <c r="BH33" i="2"/>
  <c r="AZ33" i="2"/>
  <c r="AR33" i="2"/>
  <c r="AN33" i="2"/>
  <c r="AL33" i="2"/>
  <c r="AJ33" i="2"/>
  <c r="AD33" i="2"/>
  <c r="X33" i="2"/>
  <c r="BP32" i="2"/>
  <c r="BH32" i="2"/>
  <c r="AZ32" i="2"/>
  <c r="AR32" i="2"/>
  <c r="AN32" i="2"/>
  <c r="AL32" i="2"/>
  <c r="AJ32" i="2"/>
  <c r="AD32" i="2"/>
  <c r="X32" i="2"/>
  <c r="BP31" i="2"/>
  <c r="BH31" i="2"/>
  <c r="AZ31" i="2"/>
  <c r="AR31" i="2"/>
  <c r="AN31" i="2"/>
  <c r="AL31" i="2"/>
  <c r="AJ31" i="2"/>
  <c r="AD31" i="2"/>
  <c r="X31" i="2"/>
  <c r="BP30" i="2"/>
  <c r="BH30" i="2"/>
  <c r="AZ30" i="2"/>
  <c r="AR30" i="2"/>
  <c r="BP29" i="2"/>
  <c r="BH29" i="2"/>
  <c r="AZ29" i="2"/>
  <c r="AR29" i="2"/>
  <c r="P29" i="2"/>
  <c r="I29" i="2"/>
  <c r="B29" i="2"/>
  <c r="BP28" i="2"/>
  <c r="BH28" i="2"/>
  <c r="AZ28" i="2"/>
  <c r="AR28" i="2"/>
  <c r="BP27" i="2"/>
  <c r="BH27" i="2"/>
  <c r="AZ27" i="2"/>
  <c r="AR27" i="2"/>
  <c r="BP26" i="2"/>
  <c r="BH26" i="2"/>
  <c r="AZ26" i="2"/>
  <c r="AR26" i="2"/>
  <c r="BP25" i="2"/>
  <c r="BH25" i="2"/>
  <c r="AZ25" i="2"/>
  <c r="AR25" i="2"/>
  <c r="G25" i="2"/>
  <c r="C25" i="2"/>
  <c r="BP24" i="2"/>
  <c r="BH24" i="2"/>
  <c r="AZ24" i="2"/>
  <c r="AR24" i="2"/>
  <c r="T24" i="2"/>
  <c r="A24" i="2"/>
  <c r="BP23" i="2"/>
  <c r="BH23" i="2"/>
  <c r="AZ23" i="2"/>
  <c r="AR23" i="2"/>
  <c r="BP22" i="2"/>
  <c r="BH22" i="2"/>
  <c r="AZ22" i="2"/>
  <c r="AR22" i="2"/>
  <c r="BP21" i="2"/>
  <c r="BH21" i="2"/>
  <c r="AZ21" i="2"/>
  <c r="AR21" i="2"/>
  <c r="BP20" i="2"/>
  <c r="BH20" i="2"/>
  <c r="AZ20" i="2"/>
  <c r="AR20" i="2"/>
  <c r="BP19" i="2"/>
  <c r="BH19" i="2"/>
  <c r="AZ19" i="2"/>
  <c r="AR19" i="2"/>
  <c r="BP18" i="2"/>
  <c r="BH18" i="2"/>
  <c r="AZ18" i="2"/>
  <c r="AR18" i="2"/>
  <c r="BP17" i="2"/>
  <c r="BH17" i="2"/>
  <c r="AZ17" i="2"/>
  <c r="AR17" i="2"/>
  <c r="BP16" i="2"/>
  <c r="BH16" i="2"/>
  <c r="AZ16" i="2"/>
  <c r="AR16" i="2"/>
  <c r="BP15" i="2"/>
  <c r="BH15" i="2"/>
  <c r="AZ15" i="2"/>
  <c r="AR15" i="2"/>
  <c r="BP14" i="2"/>
  <c r="BH14" i="2"/>
  <c r="AZ14" i="2"/>
  <c r="AR14" i="2"/>
  <c r="BP13" i="2"/>
  <c r="BH13" i="2"/>
  <c r="AZ13" i="2"/>
  <c r="AR13" i="2"/>
  <c r="BP12" i="2"/>
  <c r="BH12" i="2"/>
  <c r="AZ12" i="2"/>
  <c r="AR12" i="2"/>
  <c r="BP11" i="2"/>
  <c r="BH11" i="2"/>
  <c r="AZ11" i="2"/>
  <c r="AR11" i="2"/>
  <c r="BP10" i="2"/>
  <c r="BH10" i="2"/>
  <c r="AZ10" i="2"/>
  <c r="AR10" i="2"/>
  <c r="BP9" i="2"/>
  <c r="BH9" i="2"/>
  <c r="AZ9" i="2"/>
  <c r="AR9" i="2"/>
  <c r="BP8" i="2"/>
  <c r="BH8" i="2"/>
  <c r="AZ8" i="2"/>
  <c r="AR8" i="2"/>
  <c r="BP7" i="2"/>
  <c r="BH7" i="2"/>
  <c r="AZ7" i="2"/>
  <c r="AR7" i="2"/>
  <c r="BP6" i="2"/>
  <c r="BH6" i="2"/>
  <c r="AZ6" i="2"/>
  <c r="AR6" i="2"/>
  <c r="BP5" i="2"/>
  <c r="BH5" i="2"/>
  <c r="AZ5" i="2"/>
  <c r="AR5" i="2"/>
  <c r="BP4" i="2"/>
  <c r="BH4" i="2"/>
  <c r="AZ4" i="2"/>
  <c r="AR4" i="2"/>
  <c r="BP3" i="2"/>
  <c r="BH3" i="2"/>
  <c r="AZ3" i="2"/>
  <c r="AR3" i="2"/>
  <c r="BP2" i="2"/>
  <c r="BH2" i="2"/>
  <c r="AZ2" i="2"/>
  <c r="AR2" i="2"/>
  <c r="BP1" i="2"/>
  <c r="BH1" i="2"/>
  <c r="BI1" i="2" s="1"/>
  <c r="AZ1" i="2"/>
  <c r="AR1" i="2"/>
  <c r="BA4" i="2" l="1"/>
  <c r="AF8" i="2" s="1"/>
  <c r="BQ2" i="2"/>
  <c r="BQ7" i="2"/>
  <c r="BQ4" i="2"/>
  <c r="AB8" i="2" s="1"/>
  <c r="F10" i="2" s="1"/>
  <c r="F33" i="2" s="1"/>
  <c r="BA8" i="2"/>
  <c r="AF12" i="2" s="1"/>
  <c r="AS6" i="2"/>
  <c r="AE10" i="2" s="1"/>
  <c r="BA25" i="2"/>
  <c r="BA2" i="2"/>
  <c r="Z6" i="2" s="1"/>
  <c r="K5" i="2" s="1"/>
  <c r="K28" i="2" s="1"/>
  <c r="AS10" i="2"/>
  <c r="AE14" i="2" s="1"/>
  <c r="AS13" i="2"/>
  <c r="AS3" i="2"/>
  <c r="BA46" i="2"/>
  <c r="AS9" i="2"/>
  <c r="Y13" i="2" s="1"/>
  <c r="Y39" i="2" s="1"/>
  <c r="BQ10" i="2"/>
  <c r="AH14" i="2" s="1"/>
  <c r="BQ11" i="2"/>
  <c r="BQ50" i="2"/>
  <c r="AS2" i="2"/>
  <c r="AE6" i="2" s="1"/>
  <c r="BI3" i="2"/>
  <c r="AA7" i="2" s="1"/>
  <c r="S5" i="2" s="1"/>
  <c r="S28" i="2" s="1"/>
  <c r="AS5" i="2"/>
  <c r="AE9" i="2" s="1"/>
  <c r="BQ14" i="2"/>
  <c r="BA34" i="2"/>
  <c r="BI9" i="2"/>
  <c r="AG13" i="2" s="1"/>
  <c r="Y9" i="2"/>
  <c r="Z32" i="2"/>
  <c r="Z12" i="2"/>
  <c r="BA11" i="2"/>
  <c r="AS12" i="2"/>
  <c r="AS38" i="2"/>
  <c r="AS28" i="2"/>
  <c r="BI13" i="2"/>
  <c r="AS14" i="2"/>
  <c r="BQ32" i="2"/>
  <c r="AG5" i="2"/>
  <c r="AA5" i="2"/>
  <c r="AH6" i="2"/>
  <c r="AB6" i="2"/>
  <c r="AE35" i="2"/>
  <c r="J11" i="2"/>
  <c r="J34" i="2" s="1"/>
  <c r="AH15" i="2"/>
  <c r="AB15" i="2"/>
  <c r="BI53" i="2"/>
  <c r="AE7" i="2"/>
  <c r="Y7" i="2"/>
  <c r="AH11" i="2"/>
  <c r="AB11" i="2"/>
  <c r="AB14" i="2"/>
  <c r="BQ15" i="2"/>
  <c r="BQ1" i="2"/>
  <c r="BI2" i="2"/>
  <c r="BQ3" i="2"/>
  <c r="BI4" i="2"/>
  <c r="BI5" i="2"/>
  <c r="BI24" i="2"/>
  <c r="BA7" i="2"/>
  <c r="BA27" i="2"/>
  <c r="BA18" i="2"/>
  <c r="BA33" i="2"/>
  <c r="BA26" i="2"/>
  <c r="BA22" i="2"/>
  <c r="BA16" i="2"/>
  <c r="BA1" i="2"/>
  <c r="BA3" i="2"/>
  <c r="AS4" i="2"/>
  <c r="BQ6" i="2"/>
  <c r="BQ25" i="2"/>
  <c r="BQ20" i="2"/>
  <c r="BQ17" i="2"/>
  <c r="BQ12" i="2"/>
  <c r="BQ35" i="2"/>
  <c r="BQ30" i="2"/>
  <c r="BQ34" i="2"/>
  <c r="BQ23" i="2"/>
  <c r="BQ21" i="2"/>
  <c r="BQ19" i="2"/>
  <c r="BI11" i="2"/>
  <c r="BQ13" i="2"/>
  <c r="BA15" i="2"/>
  <c r="BI15" i="2"/>
  <c r="AS19" i="2"/>
  <c r="AS20" i="2"/>
  <c r="BQ31" i="2"/>
  <c r="AS43" i="2"/>
  <c r="AS42" i="2"/>
  <c r="AS41" i="2"/>
  <c r="AS40" i="2"/>
  <c r="AS35" i="2"/>
  <c r="AS33" i="2"/>
  <c r="AS32" i="2"/>
  <c r="AS31" i="2"/>
  <c r="AS30" i="2"/>
  <c r="AS37" i="2"/>
  <c r="AS29" i="2"/>
  <c r="AS39" i="2"/>
  <c r="BI8" i="2"/>
  <c r="AS11" i="2"/>
  <c r="BA14" i="2"/>
  <c r="BI16" i="2"/>
  <c r="BI18" i="2"/>
  <c r="AS24" i="2"/>
  <c r="BI26" i="2"/>
  <c r="BI27" i="2"/>
  <c r="BA29" i="2"/>
  <c r="BI39" i="2"/>
  <c r="BQ5" i="2"/>
  <c r="BI7" i="2"/>
  <c r="AS8" i="2"/>
  <c r="BQ9" i="2"/>
  <c r="BA12" i="2"/>
  <c r="AS16" i="2"/>
  <c r="BA17" i="2"/>
  <c r="AS18" i="2"/>
  <c r="BA19" i="2"/>
  <c r="BA20" i="2"/>
  <c r="BA21" i="2"/>
  <c r="AS22" i="2"/>
  <c r="BA23" i="2"/>
  <c r="BA24" i="2"/>
  <c r="AS26" i="2"/>
  <c r="AS27" i="2"/>
  <c r="BI28" i="2"/>
  <c r="BA31" i="2"/>
  <c r="BQ42" i="2"/>
  <c r="BI46" i="2"/>
  <c r="BA48" i="2"/>
  <c r="BA49" i="2"/>
  <c r="BQ52" i="2"/>
  <c r="BI55" i="2"/>
  <c r="AS17" i="2"/>
  <c r="AS21" i="2"/>
  <c r="AS23" i="2"/>
  <c r="AS25" i="2"/>
  <c r="BA32" i="2"/>
  <c r="BI43" i="2"/>
  <c r="BI42" i="2"/>
  <c r="BI41" i="2"/>
  <c r="BI40" i="2"/>
  <c r="BI49" i="2"/>
  <c r="BI38" i="2"/>
  <c r="BI35" i="2"/>
  <c r="BI33" i="2"/>
  <c r="BI32" i="2"/>
  <c r="BI31" i="2"/>
  <c r="BI30" i="2"/>
  <c r="BI51" i="2"/>
  <c r="BI37" i="2"/>
  <c r="BI29" i="2"/>
  <c r="BA6" i="2"/>
  <c r="BA10" i="2"/>
  <c r="BA13" i="2"/>
  <c r="AS15" i="2"/>
  <c r="BI22" i="2"/>
  <c r="BQ24" i="2"/>
  <c r="BA30" i="2"/>
  <c r="BA35" i="2"/>
  <c r="AS36" i="2"/>
  <c r="BI45" i="2"/>
  <c r="BA47" i="2"/>
  <c r="AS1" i="2"/>
  <c r="BA38" i="2"/>
  <c r="BA43" i="2"/>
  <c r="BA42" i="2"/>
  <c r="BA40" i="2"/>
  <c r="BA36" i="2"/>
  <c r="BA28" i="2"/>
  <c r="BA44" i="2"/>
  <c r="BA37" i="2"/>
  <c r="BA54" i="2"/>
  <c r="BA41" i="2"/>
  <c r="BQ38" i="2"/>
  <c r="BQ46" i="2"/>
  <c r="BQ41" i="2"/>
  <c r="BQ36" i="2"/>
  <c r="BQ28" i="2"/>
  <c r="BQ37" i="2"/>
  <c r="BQ48" i="2"/>
  <c r="BQ44" i="2"/>
  <c r="BA5" i="2"/>
  <c r="BI6" i="2"/>
  <c r="AS7" i="2"/>
  <c r="BQ8" i="2"/>
  <c r="BA9" i="2"/>
  <c r="BI10" i="2"/>
  <c r="BI12" i="2"/>
  <c r="BI14" i="2"/>
  <c r="BQ16" i="2"/>
  <c r="BI17" i="2"/>
  <c r="BQ18" i="2"/>
  <c r="BI19" i="2"/>
  <c r="BI20" i="2"/>
  <c r="BI21" i="2"/>
  <c r="BQ22" i="2"/>
  <c r="BI23" i="2"/>
  <c r="BI25" i="2"/>
  <c r="BQ26" i="2"/>
  <c r="BQ27" i="2"/>
  <c r="BQ33" i="2"/>
  <c r="BI36" i="2"/>
  <c r="AS45" i="2"/>
  <c r="BQ54" i="2"/>
  <c r="BQ39" i="2"/>
  <c r="BQ40" i="2"/>
  <c r="AS44" i="2"/>
  <c r="BI47" i="2"/>
  <c r="BA50" i="2"/>
  <c r="BA52" i="2"/>
  <c r="BQ29" i="2"/>
  <c r="BQ43" i="2"/>
  <c r="BQ49" i="2"/>
  <c r="BQ51" i="2"/>
  <c r="BI52" i="2"/>
  <c r="BI54" i="2"/>
  <c r="BA55" i="2"/>
  <c r="BI34" i="2"/>
  <c r="BA39" i="2"/>
  <c r="BQ45" i="2"/>
  <c r="BI48" i="2"/>
  <c r="BA51" i="2"/>
  <c r="BQ53" i="2"/>
  <c r="AS34" i="2"/>
  <c r="BI44" i="2"/>
  <c r="BA45" i="2"/>
  <c r="BQ47" i="2"/>
  <c r="BI50" i="2"/>
  <c r="BA53" i="2"/>
  <c r="BQ55" i="2"/>
  <c r="AB34" i="2" l="1"/>
  <c r="Y14" i="2"/>
  <c r="AH8" i="2"/>
  <c r="AF6" i="2"/>
  <c r="AD19" i="2" s="1"/>
  <c r="Y6" i="2"/>
  <c r="Y32" i="2" s="1"/>
  <c r="Q15" i="2"/>
  <c r="Q38" i="2" s="1"/>
  <c r="Z8" i="2"/>
  <c r="AE13" i="2"/>
  <c r="AE39" i="2" s="1"/>
  <c r="Y53" i="2" s="1"/>
  <c r="AA13" i="2"/>
  <c r="AH26" i="2" s="1"/>
  <c r="Y10" i="2"/>
  <c r="AG7" i="2"/>
  <c r="AH20" i="2" s="1"/>
  <c r="AA33" i="2"/>
  <c r="AF9" i="2"/>
  <c r="Z9" i="2"/>
  <c r="AG11" i="2"/>
  <c r="AA11" i="2"/>
  <c r="AH40" i="2"/>
  <c r="F21" i="2"/>
  <c r="F44" i="2" s="1"/>
  <c r="Y40" i="2"/>
  <c r="Y27" i="2"/>
  <c r="C20" i="2"/>
  <c r="C43" i="2" s="1"/>
  <c r="AH12" i="2"/>
  <c r="AB12" i="2"/>
  <c r="Z14" i="2"/>
  <c r="AF14" i="2"/>
  <c r="AF16" i="2"/>
  <c r="Z16" i="2"/>
  <c r="AH9" i="2"/>
  <c r="AB9" i="2"/>
  <c r="AB16" i="2"/>
  <c r="AH16" i="2"/>
  <c r="AH10" i="2"/>
  <c r="AB10" i="2"/>
  <c r="AE32" i="2"/>
  <c r="J6" i="2"/>
  <c r="J29" i="2" s="1"/>
  <c r="AG9" i="2"/>
  <c r="AA9" i="2"/>
  <c r="AK9" i="2" s="1"/>
  <c r="AH5" i="2"/>
  <c r="AB5" i="2"/>
  <c r="AB37" i="2"/>
  <c r="F15" i="2"/>
  <c r="F38" i="2" s="1"/>
  <c r="AL24" i="2"/>
  <c r="AM24" i="2" s="1"/>
  <c r="AG39" i="2"/>
  <c r="S16" i="2"/>
  <c r="S39" i="2" s="1"/>
  <c r="AH32" i="2"/>
  <c r="M6" i="2"/>
  <c r="M29" i="2" s="1"/>
  <c r="AE40" i="2"/>
  <c r="C21" i="2"/>
  <c r="C44" i="2" s="1"/>
  <c r="AF34" i="2"/>
  <c r="D11" i="2"/>
  <c r="D34" i="2" s="1"/>
  <c r="Y35" i="2"/>
  <c r="Y49" i="2" s="1"/>
  <c r="Y22" i="2"/>
  <c r="J10" i="2"/>
  <c r="J33" i="2" s="1"/>
  <c r="J5" i="2"/>
  <c r="J28" i="2" s="1"/>
  <c r="Q6" i="2"/>
  <c r="Q29" i="2" s="1"/>
  <c r="AE33" i="2"/>
  <c r="AB32" i="2"/>
  <c r="AL19" i="2"/>
  <c r="AM19" i="2" s="1"/>
  <c r="M5" i="2"/>
  <c r="M28" i="2" s="1"/>
  <c r="Z34" i="2"/>
  <c r="AD21" i="2"/>
  <c r="D10" i="2"/>
  <c r="D33" i="2" s="1"/>
  <c r="AG16" i="2"/>
  <c r="AA16" i="2"/>
  <c r="AE11" i="2"/>
  <c r="Y11" i="2"/>
  <c r="Z10" i="2"/>
  <c r="AF10" i="2"/>
  <c r="AB13" i="2"/>
  <c r="AH13" i="2"/>
  <c r="AE15" i="2"/>
  <c r="Y15" i="2"/>
  <c r="AA15" i="2"/>
  <c r="AG15" i="2"/>
  <c r="AE8" i="2"/>
  <c r="Y8" i="2"/>
  <c r="AF5" i="2"/>
  <c r="Z5" i="2"/>
  <c r="Z11" i="2"/>
  <c r="AF11" i="2"/>
  <c r="AG8" i="2"/>
  <c r="AA8" i="2"/>
  <c r="F16" i="2"/>
  <c r="F39" i="2" s="1"/>
  <c r="AH37" i="2"/>
  <c r="AB41" i="2"/>
  <c r="AL28" i="2"/>
  <c r="AM28" i="2" s="1"/>
  <c r="M20" i="2"/>
  <c r="M43" i="2" s="1"/>
  <c r="E5" i="2"/>
  <c r="E28" i="2" s="1"/>
  <c r="AH18" i="2"/>
  <c r="AA31" i="2"/>
  <c r="AE16" i="2"/>
  <c r="Y16" i="2"/>
  <c r="Z38" i="2"/>
  <c r="AD25" i="2"/>
  <c r="K15" i="2"/>
  <c r="K38" i="2" s="1"/>
  <c r="AG33" i="2"/>
  <c r="S6" i="2"/>
  <c r="S29" i="2" s="1"/>
  <c r="AF13" i="2"/>
  <c r="Z13" i="2"/>
  <c r="AG6" i="2"/>
  <c r="AA6" i="2"/>
  <c r="AA39" i="2"/>
  <c r="AG53" i="2" s="1"/>
  <c r="AE36" i="2"/>
  <c r="Q11" i="2"/>
  <c r="Q34" i="2" s="1"/>
  <c r="AG14" i="2"/>
  <c r="AA14" i="2"/>
  <c r="AG10" i="2"/>
  <c r="AA10" i="2"/>
  <c r="AK10" i="2" s="1"/>
  <c r="AE5" i="2"/>
  <c r="Y5" i="2"/>
  <c r="AE12" i="2"/>
  <c r="Y12" i="2"/>
  <c r="AA12" i="2"/>
  <c r="AG12" i="2"/>
  <c r="AF7" i="2"/>
  <c r="Z7" i="2"/>
  <c r="AH34" i="2"/>
  <c r="AK48" i="2" s="1"/>
  <c r="AL48" i="2" s="1"/>
  <c r="E32" i="2" s="1"/>
  <c r="F11" i="2"/>
  <c r="F34" i="2" s="1"/>
  <c r="K6" i="2"/>
  <c r="K29" i="2" s="1"/>
  <c r="AH7" i="2"/>
  <c r="AB7" i="2"/>
  <c r="AB40" i="2"/>
  <c r="AL27" i="2"/>
  <c r="AM27" i="2" s="1"/>
  <c r="F20" i="2"/>
  <c r="F43" i="2" s="1"/>
  <c r="Y33" i="2"/>
  <c r="Q5" i="2"/>
  <c r="Q28" i="2" s="1"/>
  <c r="Y20" i="2"/>
  <c r="AH41" i="2"/>
  <c r="M21" i="2"/>
  <c r="M44" i="2" s="1"/>
  <c r="AL21" i="2"/>
  <c r="AM21" i="2" s="1"/>
  <c r="AG31" i="2"/>
  <c r="E6" i="2"/>
  <c r="E29" i="2" s="1"/>
  <c r="Z15" i="2"/>
  <c r="AF15" i="2"/>
  <c r="AF38" i="2"/>
  <c r="K16" i="2"/>
  <c r="K39" i="2" s="1"/>
  <c r="Y36" i="2"/>
  <c r="Q10" i="2"/>
  <c r="Q33" i="2" s="1"/>
  <c r="Y23" i="2"/>
  <c r="Q16" i="2" l="1"/>
  <c r="Q39" i="2" s="1"/>
  <c r="AF32" i="2"/>
  <c r="AC46" i="2" s="1"/>
  <c r="AM13" i="2"/>
  <c r="AM39" i="2" s="1"/>
  <c r="Y26" i="2"/>
  <c r="Y47" i="2"/>
  <c r="AK54" i="2"/>
  <c r="AL54" i="2" s="1"/>
  <c r="E42" i="2" s="1"/>
  <c r="AK6" i="2"/>
  <c r="AK46" i="2"/>
  <c r="AL46" i="2" s="1"/>
  <c r="L27" i="2" s="1"/>
  <c r="Y19" i="2"/>
  <c r="S15" i="2"/>
  <c r="S38" i="2" s="1"/>
  <c r="AC48" i="2"/>
  <c r="AK14" i="2"/>
  <c r="AK40" i="2" s="1"/>
  <c r="AM7" i="2"/>
  <c r="AM33" i="2" s="1"/>
  <c r="AG47" i="2"/>
  <c r="AM10" i="2"/>
  <c r="AM36" i="2" s="1"/>
  <c r="Y50" i="2"/>
  <c r="AK7" i="2"/>
  <c r="AK33" i="2" s="1"/>
  <c r="AK36" i="2"/>
  <c r="AO10" i="2"/>
  <c r="AO36" i="2" s="1"/>
  <c r="Y34" i="2"/>
  <c r="AK8" i="2"/>
  <c r="C10" i="2"/>
  <c r="C33" i="2" s="1"/>
  <c r="Y21" i="2"/>
  <c r="AH29" i="2"/>
  <c r="S20" i="2"/>
  <c r="S43" i="2" s="1"/>
  <c r="AA42" i="2"/>
  <c r="AK32" i="2"/>
  <c r="AB42" i="2"/>
  <c r="AL29" i="2"/>
  <c r="AM29" i="2" s="1"/>
  <c r="T20" i="2"/>
  <c r="T43" i="2" s="1"/>
  <c r="AA37" i="2"/>
  <c r="AH24" i="2"/>
  <c r="AI24" i="2" s="1"/>
  <c r="E15" i="2"/>
  <c r="E38" i="2" s="1"/>
  <c r="AF41" i="2"/>
  <c r="K21" i="2"/>
  <c r="K44" i="2" s="1"/>
  <c r="AF33" i="2"/>
  <c r="R6" i="2"/>
  <c r="R29" i="2" s="1"/>
  <c r="AE38" i="2"/>
  <c r="AM12" i="2"/>
  <c r="AM38" i="2" s="1"/>
  <c r="J16" i="2"/>
  <c r="J39" i="2" s="1"/>
  <c r="AG36" i="2"/>
  <c r="S11" i="2"/>
  <c r="S34" i="2" s="1"/>
  <c r="AF39" i="2"/>
  <c r="R16" i="2"/>
  <c r="R39" i="2" s="1"/>
  <c r="AE42" i="2"/>
  <c r="AM16" i="2"/>
  <c r="AM42" i="2" s="1"/>
  <c r="Q21" i="2"/>
  <c r="Q44" i="2" s="1"/>
  <c r="Z37" i="2"/>
  <c r="D15" i="2"/>
  <c r="D38" i="2" s="1"/>
  <c r="AD24" i="2"/>
  <c r="AE34" i="2"/>
  <c r="C11" i="2"/>
  <c r="C34" i="2" s="1"/>
  <c r="AM8" i="2"/>
  <c r="AM34" i="2" s="1"/>
  <c r="AE41" i="2"/>
  <c r="AM15" i="2"/>
  <c r="AM41" i="2" s="1"/>
  <c r="J21" i="2"/>
  <c r="J44" i="2" s="1"/>
  <c r="Z36" i="2"/>
  <c r="AD23" i="2"/>
  <c r="R10" i="2"/>
  <c r="R33" i="2" s="1"/>
  <c r="AG42" i="2"/>
  <c r="S21" i="2"/>
  <c r="S44" i="2" s="1"/>
  <c r="AK51" i="2"/>
  <c r="AL51" i="2" s="1"/>
  <c r="E37" i="2" s="1"/>
  <c r="AG35" i="2"/>
  <c r="L11" i="2"/>
  <c r="L34" i="2" s="1"/>
  <c r="AB36" i="2"/>
  <c r="AL23" i="2"/>
  <c r="AM23" i="2" s="1"/>
  <c r="T10" i="2"/>
  <c r="T33" i="2" s="1"/>
  <c r="AB35" i="2"/>
  <c r="AL22" i="2"/>
  <c r="AM22" i="2" s="1"/>
  <c r="M10" i="2"/>
  <c r="M33" i="2" s="1"/>
  <c r="AF40" i="2"/>
  <c r="D21" i="2"/>
  <c r="D44" i="2" s="1"/>
  <c r="Y54" i="2"/>
  <c r="AG37" i="2"/>
  <c r="E16" i="2"/>
  <c r="E39" i="2" s="1"/>
  <c r="J15" i="2"/>
  <c r="J38" i="2" s="1"/>
  <c r="AK12" i="2"/>
  <c r="Y38" i="2"/>
  <c r="Y25" i="2"/>
  <c r="AF37" i="2"/>
  <c r="D16" i="2"/>
  <c r="D39" i="2" s="1"/>
  <c r="AF36" i="2"/>
  <c r="R11" i="2"/>
  <c r="R34" i="2" s="1"/>
  <c r="AK35" i="2"/>
  <c r="AA35" i="2"/>
  <c r="L10" i="2"/>
  <c r="L33" i="2" s="1"/>
  <c r="AH22" i="2"/>
  <c r="AF42" i="2"/>
  <c r="R21" i="2"/>
  <c r="R44" i="2" s="1"/>
  <c r="AD28" i="2"/>
  <c r="K20" i="2"/>
  <c r="K43" i="2" s="1"/>
  <c r="Z41" i="2"/>
  <c r="AB33" i="2"/>
  <c r="AL20" i="2"/>
  <c r="T5" i="2"/>
  <c r="T28" i="2" s="1"/>
  <c r="AG38" i="2"/>
  <c r="L16" i="2"/>
  <c r="L39" i="2" s="1"/>
  <c r="Y31" i="2"/>
  <c r="C5" i="2"/>
  <c r="C28" i="2" s="1"/>
  <c r="Y18" i="2"/>
  <c r="AK5" i="2"/>
  <c r="E20" i="2"/>
  <c r="E43" i="2" s="1"/>
  <c r="AA40" i="2"/>
  <c r="AH27" i="2"/>
  <c r="AI27" i="2" s="1"/>
  <c r="AA32" i="2"/>
  <c r="L5" i="2"/>
  <c r="L28" i="2" s="1"/>
  <c r="AH19" i="2"/>
  <c r="AG45" i="2"/>
  <c r="AA34" i="2"/>
  <c r="E10" i="2"/>
  <c r="E33" i="2" s="1"/>
  <c r="AH21" i="2"/>
  <c r="AI21" i="2" s="1"/>
  <c r="Z31" i="2"/>
  <c r="AD18" i="2"/>
  <c r="D5" i="2"/>
  <c r="D28" i="2" s="1"/>
  <c r="AG41" i="2"/>
  <c r="L21" i="2"/>
  <c r="L44" i="2" s="1"/>
  <c r="AH39" i="2"/>
  <c r="T16" i="2"/>
  <c r="T39" i="2" s="1"/>
  <c r="Y37" i="2"/>
  <c r="Y24" i="2"/>
  <c r="C15" i="2"/>
  <c r="C38" i="2" s="1"/>
  <c r="AK11" i="2"/>
  <c r="Y46" i="2"/>
  <c r="AB31" i="2"/>
  <c r="AL18" i="2"/>
  <c r="AM18" i="2" s="1"/>
  <c r="F5" i="2"/>
  <c r="F28" i="2" s="1"/>
  <c r="AH36" i="2"/>
  <c r="T11" i="2"/>
  <c r="T34" i="2" s="1"/>
  <c r="AH35" i="2"/>
  <c r="M11" i="2"/>
  <c r="M34" i="2" s="1"/>
  <c r="Z40" i="2"/>
  <c r="AD27" i="2"/>
  <c r="AE27" i="2" s="1"/>
  <c r="D20" i="2"/>
  <c r="D43" i="2" s="1"/>
  <c r="Z35" i="2"/>
  <c r="AD22" i="2"/>
  <c r="K10" i="2"/>
  <c r="K33" i="2" s="1"/>
  <c r="AD20" i="2"/>
  <c r="R5" i="2"/>
  <c r="R28" i="2" s="1"/>
  <c r="Z33" i="2"/>
  <c r="AC47" i="2" s="1"/>
  <c r="AA36" i="2"/>
  <c r="S10" i="2"/>
  <c r="S33" i="2" s="1"/>
  <c r="AH23" i="2"/>
  <c r="AI23" i="2" s="1"/>
  <c r="AD26" i="2"/>
  <c r="Z39" i="2"/>
  <c r="R15" i="2"/>
  <c r="R38" i="2" s="1"/>
  <c r="AK13" i="2"/>
  <c r="Y42" i="2"/>
  <c r="Y29" i="2"/>
  <c r="AK16" i="2"/>
  <c r="Q20" i="2"/>
  <c r="Q43" i="2" s="1"/>
  <c r="Y41" i="2"/>
  <c r="Y55" i="2" s="1"/>
  <c r="Y28" i="2"/>
  <c r="AK15" i="2"/>
  <c r="J20" i="2"/>
  <c r="J43" i="2" s="1"/>
  <c r="AH38" i="2"/>
  <c r="M16" i="2"/>
  <c r="M39" i="2" s="1"/>
  <c r="AH33" i="2"/>
  <c r="T6" i="2"/>
  <c r="T29" i="2" s="1"/>
  <c r="AA38" i="2"/>
  <c r="L15" i="2"/>
  <c r="L38" i="2" s="1"/>
  <c r="AH25" i="2"/>
  <c r="AE31" i="2"/>
  <c r="AM5" i="2"/>
  <c r="AM31" i="2" s="1"/>
  <c r="C6" i="2"/>
  <c r="C29" i="2" s="1"/>
  <c r="AG40" i="2"/>
  <c r="E21" i="2"/>
  <c r="E44" i="2" s="1"/>
  <c r="AG32" i="2"/>
  <c r="L6" i="2"/>
  <c r="L29" i="2" s="1"/>
  <c r="AC52" i="2"/>
  <c r="AI18" i="2"/>
  <c r="AK55" i="2"/>
  <c r="AL55" i="2" s="1"/>
  <c r="L42" i="2" s="1"/>
  <c r="AG34" i="2"/>
  <c r="E11" i="2"/>
  <c r="E34" i="2" s="1"/>
  <c r="AF31" i="2"/>
  <c r="D6" i="2"/>
  <c r="D29" i="2" s="1"/>
  <c r="L20" i="2"/>
  <c r="L43" i="2" s="1"/>
  <c r="AA41" i="2"/>
  <c r="AH28" i="2"/>
  <c r="AI28" i="2" s="1"/>
  <c r="AB39" i="2"/>
  <c r="AL26" i="2"/>
  <c r="AM26" i="2" s="1"/>
  <c r="T15" i="2"/>
  <c r="T38" i="2" s="1"/>
  <c r="AE37" i="2"/>
  <c r="C16" i="2"/>
  <c r="C39" i="2" s="1"/>
  <c r="AM11" i="2"/>
  <c r="AM37" i="2" s="1"/>
  <c r="AM14" i="2"/>
  <c r="AM40" i="2" s="1"/>
  <c r="AH31" i="2"/>
  <c r="F6" i="2"/>
  <c r="F29" i="2" s="1"/>
  <c r="AM6" i="2"/>
  <c r="AM32" i="2" s="1"/>
  <c r="AH42" i="2"/>
  <c r="T21" i="2"/>
  <c r="T44" i="2" s="1"/>
  <c r="Z42" i="2"/>
  <c r="AC56" i="2" s="1"/>
  <c r="AD29" i="2"/>
  <c r="R20" i="2"/>
  <c r="R43" i="2" s="1"/>
  <c r="AB38" i="2"/>
  <c r="AL25" i="2"/>
  <c r="AM25" i="2" s="1"/>
  <c r="M15" i="2"/>
  <c r="M38" i="2" s="1"/>
  <c r="AF35" i="2"/>
  <c r="K11" i="2"/>
  <c r="K34" i="2" s="1"/>
  <c r="AM9" i="2"/>
  <c r="AM35" i="2" s="1"/>
  <c r="AK52" i="2" l="1"/>
  <c r="AL52" i="2" s="1"/>
  <c r="L37" i="2" s="1"/>
  <c r="AI22" i="2"/>
  <c r="AG52" i="2"/>
  <c r="Y56" i="2"/>
  <c r="AE21" i="2"/>
  <c r="AG55" i="2"/>
  <c r="AH55" i="2" s="1"/>
  <c r="K42" i="2" s="1"/>
  <c r="AE25" i="2"/>
  <c r="AC53" i="2"/>
  <c r="AG49" i="2"/>
  <c r="AO7" i="2"/>
  <c r="AO33" i="2" s="1"/>
  <c r="R30" i="2" s="1"/>
  <c r="AE26" i="2"/>
  <c r="AE22" i="2"/>
  <c r="AC54" i="2"/>
  <c r="AK45" i="2"/>
  <c r="AL45" i="2" s="1"/>
  <c r="E27" i="2" s="1"/>
  <c r="AC45" i="2"/>
  <c r="Y51" i="2"/>
  <c r="AO9" i="2"/>
  <c r="AO35" i="2" s="1"/>
  <c r="K35" i="2" s="1"/>
  <c r="AD52" i="2"/>
  <c r="J37" i="2" s="1"/>
  <c r="Y45" i="2"/>
  <c r="AE28" i="2"/>
  <c r="AK49" i="2"/>
  <c r="AL49" i="2" s="1"/>
  <c r="L32" i="2" s="1"/>
  <c r="AC51" i="2"/>
  <c r="AK56" i="2"/>
  <c r="AL56" i="2" s="1"/>
  <c r="S42" i="2" s="1"/>
  <c r="AI29" i="2"/>
  <c r="Y48" i="2"/>
  <c r="AE18" i="2"/>
  <c r="AG48" i="2"/>
  <c r="AG46" i="2"/>
  <c r="AH46" i="2" s="1"/>
  <c r="K27" i="2" s="1"/>
  <c r="AG51" i="2"/>
  <c r="AH51" i="2" s="1"/>
  <c r="D37" i="2" s="1"/>
  <c r="Z25" i="2"/>
  <c r="Z26" i="2"/>
  <c r="AC50" i="2"/>
  <c r="AK39" i="2"/>
  <c r="AO13" i="2"/>
  <c r="AO39" i="2" s="1"/>
  <c r="Z22" i="2"/>
  <c r="AO5" i="2"/>
  <c r="AO31" i="2" s="1"/>
  <c r="AK31" i="2"/>
  <c r="AK47" i="2"/>
  <c r="AH52" i="2"/>
  <c r="K37" i="2" s="1"/>
  <c r="AK41" i="2"/>
  <c r="AO15" i="2"/>
  <c r="AO41" i="2" s="1"/>
  <c r="AC49" i="2"/>
  <c r="Z46" i="2"/>
  <c r="I27" i="2" s="1"/>
  <c r="Z18" i="2"/>
  <c r="Z47" i="2"/>
  <c r="P27" i="2" s="1"/>
  <c r="AK38" i="2"/>
  <c r="AO12" i="2"/>
  <c r="AO38" i="2" s="1"/>
  <c r="Z23" i="2"/>
  <c r="AO6" i="2"/>
  <c r="AO32" i="2" s="1"/>
  <c r="Z21" i="2"/>
  <c r="S35" i="2"/>
  <c r="T35" i="2"/>
  <c r="R35" i="2"/>
  <c r="P35" i="2"/>
  <c r="Q35" i="2"/>
  <c r="AI25" i="2"/>
  <c r="Z45" i="2"/>
  <c r="B27" i="2" s="1"/>
  <c r="AM20" i="2"/>
  <c r="AI20" i="2"/>
  <c r="AK34" i="2"/>
  <c r="AO8" i="2"/>
  <c r="AO34" i="2" s="1"/>
  <c r="S30" i="2"/>
  <c r="Z20" i="2"/>
  <c r="Z24" i="2"/>
  <c r="AD45" i="2"/>
  <c r="C27" i="2" s="1"/>
  <c r="L35" i="2"/>
  <c r="Y52" i="2"/>
  <c r="Z52" i="2" s="1"/>
  <c r="I37" i="2" s="1"/>
  <c r="Z48" i="2"/>
  <c r="B32" i="2" s="1"/>
  <c r="Z27" i="2"/>
  <c r="AK53" i="2"/>
  <c r="AK42" i="2"/>
  <c r="AO16" i="2"/>
  <c r="AO42" i="2" s="1"/>
  <c r="AE20" i="2"/>
  <c r="AO14" i="2"/>
  <c r="AO40" i="2" s="1"/>
  <c r="AE29" i="2"/>
  <c r="Z28" i="2"/>
  <c r="Z29" i="2"/>
  <c r="AG50" i="2"/>
  <c r="AK37" i="2"/>
  <c r="AO11" i="2"/>
  <c r="AO37" i="2" s="1"/>
  <c r="AI19" i="2"/>
  <c r="AE19" i="2"/>
  <c r="AG54" i="2"/>
  <c r="AH54" i="2" s="1"/>
  <c r="D42" i="2" s="1"/>
  <c r="AC55" i="2"/>
  <c r="AD55" i="2" s="1"/>
  <c r="J42" i="2" s="1"/>
  <c r="AI26" i="2"/>
  <c r="AK50" i="2"/>
  <c r="AL50" i="2" s="1"/>
  <c r="S32" i="2" s="1"/>
  <c r="Z19" i="2"/>
  <c r="AE23" i="2"/>
  <c r="AE24" i="2"/>
  <c r="AG56" i="2"/>
  <c r="AH56" i="2" s="1"/>
  <c r="R42" i="2" s="1"/>
  <c r="Z53" i="2"/>
  <c r="P37" i="2" s="1"/>
  <c r="AD46" i="2" l="1"/>
  <c r="J27" i="2" s="1"/>
  <c r="I35" i="2"/>
  <c r="J35" i="2"/>
  <c r="M35" i="2"/>
  <c r="AD51" i="2"/>
  <c r="C37" i="2" s="1"/>
  <c r="T30" i="2"/>
  <c r="Z51" i="2"/>
  <c r="B37" i="2" s="1"/>
  <c r="Q30" i="2"/>
  <c r="AH45" i="2"/>
  <c r="D27" i="2" s="1"/>
  <c r="P30" i="2"/>
  <c r="AH48" i="2"/>
  <c r="D32" i="2" s="1"/>
  <c r="AD48" i="2"/>
  <c r="C32" i="2" s="1"/>
  <c r="AH49" i="2"/>
  <c r="K32" i="2" s="1"/>
  <c r="AD54" i="2"/>
  <c r="C42" i="2" s="1"/>
  <c r="Z56" i="2"/>
  <c r="P42" i="2" s="1"/>
  <c r="L40" i="2"/>
  <c r="K40" i="2"/>
  <c r="M40" i="2"/>
  <c r="I40" i="2"/>
  <c r="J40" i="2"/>
  <c r="Z55" i="2"/>
  <c r="I42" i="2" s="1"/>
  <c r="AH50" i="2"/>
  <c r="R32" i="2" s="1"/>
  <c r="T45" i="2"/>
  <c r="P45" i="2"/>
  <c r="S45" i="2"/>
  <c r="Q45" i="2"/>
  <c r="R45" i="2"/>
  <c r="L30" i="2"/>
  <c r="K30" i="2"/>
  <c r="J30" i="2"/>
  <c r="I30" i="2"/>
  <c r="M30" i="2"/>
  <c r="J45" i="2"/>
  <c r="M45" i="2"/>
  <c r="I45" i="2"/>
  <c r="L45" i="2"/>
  <c r="K45" i="2"/>
  <c r="AL47" i="2"/>
  <c r="S27" i="2" s="1"/>
  <c r="AH47" i="2"/>
  <c r="R27" i="2" s="1"/>
  <c r="R40" i="2"/>
  <c r="Q40" i="2"/>
  <c r="P40" i="2"/>
  <c r="T40" i="2"/>
  <c r="S40" i="2"/>
  <c r="F40" i="2"/>
  <c r="B40" i="2"/>
  <c r="E40" i="2"/>
  <c r="D40" i="2"/>
  <c r="C40" i="2"/>
  <c r="AL53" i="2"/>
  <c r="S37" i="2" s="1"/>
  <c r="AH53" i="2"/>
  <c r="R37" i="2" s="1"/>
  <c r="F30" i="2"/>
  <c r="B30" i="2"/>
  <c r="E30" i="2"/>
  <c r="D30" i="2"/>
  <c r="C30" i="2"/>
  <c r="AD50" i="2"/>
  <c r="Q32" i="2" s="1"/>
  <c r="Z50" i="2"/>
  <c r="P32" i="2" s="1"/>
  <c r="AD49" i="2"/>
  <c r="J32" i="2" s="1"/>
  <c r="Z49" i="2"/>
  <c r="I32" i="2" s="1"/>
  <c r="Z54" i="2"/>
  <c r="B42" i="2" s="1"/>
  <c r="AD53" i="2"/>
  <c r="Q37" i="2" s="1"/>
  <c r="D45" i="2"/>
  <c r="C45" i="2"/>
  <c r="E45" i="2"/>
  <c r="B45" i="2"/>
  <c r="F45" i="2"/>
  <c r="C35" i="2"/>
  <c r="E35" i="2"/>
  <c r="D35" i="2"/>
  <c r="F35" i="2"/>
  <c r="B35" i="2"/>
  <c r="AD56" i="2"/>
  <c r="Q42" i="2" s="1"/>
  <c r="AD47" i="2"/>
  <c r="Q27" i="2" s="1"/>
  <c r="BP55" i="1" l="1"/>
  <c r="BH55" i="1"/>
  <c r="AZ55" i="1"/>
  <c r="BP54" i="1"/>
  <c r="BH54" i="1"/>
  <c r="AZ54" i="1"/>
  <c r="BP53" i="1"/>
  <c r="BH53" i="1"/>
  <c r="AZ53" i="1"/>
  <c r="BP52" i="1"/>
  <c r="BH52" i="1"/>
  <c r="AZ52" i="1"/>
  <c r="BP51" i="1"/>
  <c r="BH51" i="1"/>
  <c r="AZ51" i="1"/>
  <c r="BP50" i="1"/>
  <c r="BH50" i="1"/>
  <c r="AZ50" i="1"/>
  <c r="BP49" i="1"/>
  <c r="BH49" i="1"/>
  <c r="AZ49" i="1"/>
  <c r="BP48" i="1"/>
  <c r="BH48" i="1"/>
  <c r="AZ48" i="1"/>
  <c r="BP47" i="1"/>
  <c r="BH47" i="1"/>
  <c r="AZ47" i="1"/>
  <c r="BP46" i="1"/>
  <c r="BH46" i="1"/>
  <c r="AZ46" i="1"/>
  <c r="BP45" i="1"/>
  <c r="BH45" i="1"/>
  <c r="AZ45" i="1"/>
  <c r="BP44" i="1"/>
  <c r="BH44" i="1"/>
  <c r="AZ44" i="1"/>
  <c r="BP43" i="1"/>
  <c r="BH43" i="1"/>
  <c r="AZ43" i="1"/>
  <c r="BP42" i="1"/>
  <c r="BH42" i="1"/>
  <c r="AZ42" i="1"/>
  <c r="BP41" i="1"/>
  <c r="BH41" i="1"/>
  <c r="AZ41" i="1"/>
  <c r="BP40" i="1"/>
  <c r="BH40" i="1"/>
  <c r="AZ40" i="1"/>
  <c r="BP39" i="1"/>
  <c r="BH39" i="1"/>
  <c r="AZ39" i="1"/>
  <c r="BP38" i="1"/>
  <c r="BH38" i="1"/>
  <c r="AZ38" i="1"/>
  <c r="BP37" i="1"/>
  <c r="BH37" i="1"/>
  <c r="AZ37" i="1"/>
  <c r="BP36" i="1"/>
  <c r="BH36" i="1"/>
  <c r="AZ36" i="1"/>
  <c r="AR36" i="1"/>
  <c r="BP35" i="1"/>
  <c r="BH35" i="1"/>
  <c r="AZ35" i="1"/>
  <c r="AR35" i="1"/>
  <c r="BP34" i="1"/>
  <c r="BH34" i="1"/>
  <c r="AZ34" i="1"/>
  <c r="AR34" i="1"/>
  <c r="BP33" i="1"/>
  <c r="BH33" i="1"/>
  <c r="AZ33" i="1"/>
  <c r="AR33" i="1"/>
  <c r="BP32" i="1"/>
  <c r="BH32" i="1"/>
  <c r="AZ32" i="1"/>
  <c r="AR32" i="1"/>
  <c r="BP31" i="1"/>
  <c r="BH31" i="1"/>
  <c r="AZ31" i="1"/>
  <c r="AR31" i="1"/>
  <c r="BP30" i="1"/>
  <c r="BH30" i="1"/>
  <c r="AZ30" i="1"/>
  <c r="AR30" i="1"/>
  <c r="BP29" i="1"/>
  <c r="BH29" i="1"/>
  <c r="AZ29" i="1"/>
  <c r="AR29" i="1"/>
  <c r="BP28" i="1"/>
  <c r="BH28" i="1"/>
  <c r="AZ28" i="1"/>
  <c r="AR28" i="1"/>
  <c r="BP27" i="1"/>
  <c r="BH27" i="1"/>
  <c r="AZ27" i="1"/>
  <c r="AR27" i="1"/>
  <c r="BP26" i="1"/>
  <c r="BH26" i="1"/>
  <c r="AZ26" i="1"/>
  <c r="AR26" i="1"/>
  <c r="BP25" i="1"/>
  <c r="BH25" i="1"/>
  <c r="AZ25" i="1"/>
  <c r="AR25" i="1"/>
  <c r="BP24" i="1"/>
  <c r="BH24" i="1"/>
  <c r="AZ24" i="1"/>
  <c r="AR24" i="1"/>
  <c r="BP23" i="1"/>
  <c r="BH23" i="1"/>
  <c r="AZ23" i="1"/>
  <c r="AR23" i="1"/>
  <c r="BP22" i="1"/>
  <c r="BH22" i="1"/>
  <c r="AZ22" i="1"/>
  <c r="AR22" i="1"/>
  <c r="BP21" i="1"/>
  <c r="BH21" i="1"/>
  <c r="AZ21" i="1"/>
  <c r="AR21" i="1"/>
  <c r="BP20" i="1"/>
  <c r="BH20" i="1"/>
  <c r="AZ20" i="1"/>
  <c r="AR20" i="1"/>
  <c r="BP19" i="1"/>
  <c r="BH19" i="1"/>
  <c r="AZ19" i="1"/>
  <c r="AR19" i="1"/>
  <c r="BP18" i="1"/>
  <c r="BH18" i="1"/>
  <c r="AZ18" i="1"/>
  <c r="AR18" i="1"/>
  <c r="BP17" i="1"/>
  <c r="BH17" i="1"/>
  <c r="AZ17" i="1"/>
  <c r="AR17" i="1"/>
  <c r="BP16" i="1"/>
  <c r="BH16" i="1"/>
  <c r="AZ16" i="1"/>
  <c r="AR16" i="1"/>
  <c r="BP15" i="1"/>
  <c r="BH15" i="1"/>
  <c r="AZ15" i="1"/>
  <c r="AR15" i="1"/>
  <c r="BP14" i="1"/>
  <c r="BH14" i="1"/>
  <c r="AZ14" i="1"/>
  <c r="AR14" i="1"/>
  <c r="BP13" i="1"/>
  <c r="BH13" i="1"/>
  <c r="AZ13" i="1"/>
  <c r="AR13" i="1"/>
  <c r="BP12" i="1"/>
  <c r="BH12" i="1"/>
  <c r="AZ12" i="1"/>
  <c r="AR12" i="1"/>
  <c r="BP11" i="1"/>
  <c r="BH11" i="1"/>
  <c r="AZ11" i="1"/>
  <c r="AR11" i="1"/>
  <c r="BP10" i="1"/>
  <c r="BH10" i="1"/>
  <c r="AZ10" i="1"/>
  <c r="AR10" i="1"/>
  <c r="BP9" i="1"/>
  <c r="BH9" i="1"/>
  <c r="AZ9" i="1"/>
  <c r="AR9" i="1"/>
  <c r="BP8" i="1"/>
  <c r="BH8" i="1"/>
  <c r="AZ8" i="1"/>
  <c r="AR8" i="1"/>
  <c r="BP7" i="1"/>
  <c r="BH7" i="1"/>
  <c r="AZ7" i="1"/>
  <c r="AR7" i="1"/>
  <c r="BP6" i="1"/>
  <c r="BH6" i="1"/>
  <c r="AZ6" i="1"/>
  <c r="AR6" i="1"/>
  <c r="BP5" i="1"/>
  <c r="BH5" i="1"/>
  <c r="AZ5" i="1"/>
  <c r="AR5" i="1"/>
  <c r="BP4" i="1"/>
  <c r="BH4" i="1"/>
  <c r="AZ4" i="1"/>
  <c r="AR4" i="1"/>
  <c r="BP3" i="1"/>
  <c r="BH3" i="1"/>
  <c r="AZ3" i="1"/>
  <c r="AR3" i="1"/>
  <c r="BP2" i="1"/>
  <c r="BH2" i="1"/>
  <c r="AZ2" i="1"/>
  <c r="AR2" i="1"/>
  <c r="BP1" i="1"/>
  <c r="BH1" i="1"/>
  <c r="AZ1" i="1"/>
  <c r="AR1" i="1"/>
  <c r="AS1" i="1" s="1"/>
  <c r="BA1" i="1" l="1"/>
  <c r="BA3" i="1"/>
  <c r="BA2" i="1"/>
  <c r="BA6" i="1"/>
  <c r="BI1" i="1"/>
  <c r="BI2" i="1"/>
  <c r="BI3" i="1"/>
  <c r="BI4" i="1"/>
  <c r="BI5" i="1"/>
  <c r="BI6" i="1"/>
  <c r="BI7" i="1"/>
  <c r="BI8" i="1"/>
  <c r="BA4" i="1"/>
  <c r="BA8" i="1"/>
  <c r="BQ1" i="1"/>
  <c r="BQ2" i="1"/>
  <c r="BQ3" i="1"/>
  <c r="BQ4" i="1"/>
  <c r="BQ5" i="1"/>
  <c r="BQ6" i="1"/>
  <c r="BQ7" i="1"/>
  <c r="BI39" i="1"/>
  <c r="BI43" i="1"/>
  <c r="BA5" i="1"/>
  <c r="BA7" i="1"/>
  <c r="AS2" i="1"/>
  <c r="AS3" i="1"/>
  <c r="AS4" i="1"/>
  <c r="AS5" i="1"/>
  <c r="AS6" i="1"/>
  <c r="AS7" i="1"/>
  <c r="AS8" i="1"/>
  <c r="BQ9" i="1"/>
  <c r="BQ12" i="1"/>
  <c r="BQ15" i="1"/>
  <c r="BQ18" i="1"/>
  <c r="BQ21" i="1"/>
  <c r="BQ24" i="1"/>
  <c r="BQ28" i="1"/>
  <c r="BA9" i="1"/>
  <c r="BA11" i="1"/>
  <c r="BA12" i="1"/>
  <c r="BA14" i="1"/>
  <c r="BA15" i="1"/>
  <c r="BA17" i="1"/>
  <c r="BA18" i="1"/>
  <c r="BA19" i="1"/>
  <c r="BA20" i="1"/>
  <c r="BA21" i="1"/>
  <c r="BA22" i="1"/>
  <c r="BA23" i="1"/>
  <c r="BA24" i="1"/>
  <c r="BA25" i="1"/>
  <c r="BA26" i="1"/>
  <c r="BA27" i="1"/>
  <c r="BA28" i="1"/>
  <c r="BA29" i="1"/>
  <c r="BA30" i="1"/>
  <c r="BA31" i="1"/>
  <c r="BA32" i="1"/>
  <c r="BA33" i="1"/>
  <c r="BA34" i="1"/>
  <c r="BA35" i="1"/>
  <c r="BA36" i="1"/>
  <c r="BI37" i="1"/>
  <c r="BQ38" i="1"/>
  <c r="BA40" i="1"/>
  <c r="BI41" i="1"/>
  <c r="BQ42" i="1"/>
  <c r="BA44" i="1"/>
  <c r="BI45" i="1"/>
  <c r="BQ46" i="1"/>
  <c r="BA48" i="1"/>
  <c r="BI49" i="1"/>
  <c r="BQ50" i="1"/>
  <c r="BA52" i="1"/>
  <c r="BI53" i="1"/>
  <c r="BQ54" i="1"/>
  <c r="BQ8" i="1"/>
  <c r="BQ11" i="1"/>
  <c r="BQ14" i="1"/>
  <c r="BQ17" i="1"/>
  <c r="BQ20" i="1"/>
  <c r="BQ23" i="1"/>
  <c r="BQ26" i="1"/>
  <c r="BQ29" i="1"/>
  <c r="BQ44" i="1"/>
  <c r="BA10" i="1"/>
  <c r="BA13" i="1"/>
  <c r="BA16" i="1"/>
  <c r="BI9" i="1"/>
  <c r="BI10" i="1"/>
  <c r="BI11" i="1"/>
  <c r="BI12" i="1"/>
  <c r="BI13" i="1"/>
  <c r="BI14" i="1"/>
  <c r="BI15" i="1"/>
  <c r="BI16" i="1"/>
  <c r="BI17" i="1"/>
  <c r="BI18" i="1"/>
  <c r="BI19" i="1"/>
  <c r="BI20" i="1"/>
  <c r="BI21" i="1"/>
  <c r="BI22" i="1"/>
  <c r="BI23" i="1"/>
  <c r="BI24" i="1"/>
  <c r="BI25" i="1"/>
  <c r="BI26" i="1"/>
  <c r="BI27" i="1"/>
  <c r="BI28" i="1"/>
  <c r="BI29" i="1"/>
  <c r="BI30" i="1"/>
  <c r="BI31" i="1"/>
  <c r="BI32" i="1"/>
  <c r="BI33" i="1"/>
  <c r="BI34" i="1"/>
  <c r="BI35" i="1"/>
  <c r="BI36" i="1"/>
  <c r="BQ37" i="1"/>
  <c r="BA39" i="1"/>
  <c r="BI40" i="1"/>
  <c r="BQ41" i="1"/>
  <c r="BA43" i="1"/>
  <c r="BI44" i="1"/>
  <c r="BQ45" i="1"/>
  <c r="BA47" i="1"/>
  <c r="BI48" i="1"/>
  <c r="BQ49" i="1"/>
  <c r="BA51" i="1"/>
  <c r="BI52" i="1"/>
  <c r="BQ53" i="1"/>
  <c r="BA55" i="1"/>
  <c r="BI55" i="1"/>
  <c r="BQ10" i="1"/>
  <c r="BQ13" i="1"/>
  <c r="BQ16" i="1"/>
  <c r="BQ19" i="1"/>
  <c r="BQ22" i="1"/>
  <c r="BQ25" i="1"/>
  <c r="BQ27" i="1"/>
  <c r="BQ30" i="1"/>
  <c r="BQ31" i="1"/>
  <c r="BQ32" i="1"/>
  <c r="BQ33" i="1"/>
  <c r="BQ34" i="1"/>
  <c r="BQ35" i="1"/>
  <c r="BQ36" i="1"/>
  <c r="BA38" i="1"/>
  <c r="BQ40" i="1"/>
  <c r="BA42" i="1"/>
  <c r="BA46" i="1"/>
  <c r="BI47" i="1"/>
  <c r="BQ48" i="1"/>
  <c r="BA50" i="1"/>
  <c r="BI51" i="1"/>
  <c r="BQ52" i="1"/>
  <c r="BA54" i="1"/>
  <c r="AS9" i="1"/>
  <c r="AS10" i="1"/>
  <c r="AS11" i="1"/>
  <c r="AS12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25" i="1"/>
  <c r="AS26" i="1"/>
  <c r="AS27" i="1"/>
  <c r="AS28" i="1"/>
  <c r="AS29" i="1"/>
  <c r="AS30" i="1"/>
  <c r="AS31" i="1"/>
  <c r="AS32" i="1"/>
  <c r="AS33" i="1"/>
  <c r="AS34" i="1"/>
  <c r="AS35" i="1"/>
  <c r="AS36" i="1"/>
  <c r="BA37" i="1"/>
  <c r="BI38" i="1"/>
  <c r="BQ39" i="1"/>
  <c r="BA41" i="1"/>
  <c r="BI42" i="1"/>
  <c r="BQ43" i="1"/>
  <c r="BA45" i="1"/>
  <c r="BI46" i="1"/>
  <c r="BQ47" i="1"/>
  <c r="BA49" i="1"/>
  <c r="BI50" i="1"/>
  <c r="BQ51" i="1"/>
  <c r="BA53" i="1"/>
  <c r="BI54" i="1"/>
  <c r="BQ55" i="1"/>
  <c r="P44" i="1" l="1"/>
  <c r="I44" i="1"/>
  <c r="B44" i="1"/>
  <c r="P39" i="1"/>
  <c r="I39" i="1"/>
  <c r="B39" i="1"/>
  <c r="B34" i="1"/>
  <c r="I34" i="1"/>
  <c r="P34" i="1"/>
  <c r="P29" i="1"/>
  <c r="I29" i="1"/>
  <c r="B29" i="1"/>
  <c r="Y7" i="1" l="1"/>
  <c r="Y33" i="1" s="1"/>
  <c r="AE10" i="1"/>
  <c r="Y10" i="1"/>
  <c r="Y36" i="1" s="1"/>
  <c r="AE7" i="1"/>
  <c r="Q11" i="1" l="1"/>
  <c r="Q34" i="1" s="1"/>
  <c r="AE36" i="1"/>
  <c r="Y50" i="1" s="1"/>
  <c r="Q6" i="1"/>
  <c r="Q29" i="1" s="1"/>
  <c r="AE33" i="1"/>
  <c r="Y47" i="1" s="1"/>
  <c r="Q5" i="1"/>
  <c r="Q28" i="1" s="1"/>
  <c r="Y20" i="1"/>
  <c r="Q10" i="1"/>
  <c r="Q33" i="1" s="1"/>
  <c r="Y23" i="1"/>
  <c r="Y14" i="1"/>
  <c r="Y40" i="1" s="1"/>
  <c r="AE14" i="1"/>
  <c r="AE8" i="1"/>
  <c r="Y8" i="1"/>
  <c r="Y34" i="1" s="1"/>
  <c r="AE12" i="1"/>
  <c r="Y12" i="1"/>
  <c r="Y38" i="1" s="1"/>
  <c r="AE11" i="1"/>
  <c r="Y11" i="1"/>
  <c r="Y37" i="1" s="1"/>
  <c r="AE5" i="1"/>
  <c r="Y5" i="1"/>
  <c r="Y31" i="1" s="1"/>
  <c r="Y9" i="1"/>
  <c r="Y35" i="1" s="1"/>
  <c r="AE9" i="1"/>
  <c r="Y6" i="1"/>
  <c r="Y32" i="1" s="1"/>
  <c r="AE6" i="1"/>
  <c r="AE16" i="1"/>
  <c r="Y16" i="1"/>
  <c r="Y42" i="1" s="1"/>
  <c r="AE15" i="1"/>
  <c r="Y15" i="1"/>
  <c r="Y41" i="1" s="1"/>
  <c r="AE13" i="1"/>
  <c r="Y13" i="1"/>
  <c r="Y39" i="1" s="1"/>
  <c r="J11" i="1" l="1"/>
  <c r="J34" i="1" s="1"/>
  <c r="AE35" i="1"/>
  <c r="Y49" i="1" s="1"/>
  <c r="Q16" i="1"/>
  <c r="Q39" i="1" s="1"/>
  <c r="AE39" i="1"/>
  <c r="Y53" i="1" s="1"/>
  <c r="Q21" i="1"/>
  <c r="Q44" i="1" s="1"/>
  <c r="AE42" i="1"/>
  <c r="Y56" i="1" s="1"/>
  <c r="C16" i="1"/>
  <c r="C39" i="1" s="1"/>
  <c r="AE37" i="1"/>
  <c r="Y51" i="1" s="1"/>
  <c r="C11" i="1"/>
  <c r="C34" i="1" s="1"/>
  <c r="AE34" i="1"/>
  <c r="Y48" i="1" s="1"/>
  <c r="J6" i="1"/>
  <c r="J29" i="1" s="1"/>
  <c r="AE32" i="1"/>
  <c r="Y46" i="1" s="1"/>
  <c r="C21" i="1"/>
  <c r="C44" i="1" s="1"/>
  <c r="AE40" i="1"/>
  <c r="Y54" i="1" s="1"/>
  <c r="J21" i="1"/>
  <c r="J44" i="1" s="1"/>
  <c r="AE41" i="1"/>
  <c r="Y55" i="1" s="1"/>
  <c r="C6" i="1"/>
  <c r="AE31" i="1"/>
  <c r="Y45" i="1" s="1"/>
  <c r="J16" i="1"/>
  <c r="J39" i="1" s="1"/>
  <c r="AE38" i="1"/>
  <c r="Y52" i="1" s="1"/>
  <c r="Q15" i="1"/>
  <c r="Q38" i="1" s="1"/>
  <c r="Y26" i="1"/>
  <c r="Q20" i="1"/>
  <c r="Q43" i="1" s="1"/>
  <c r="Y29" i="1"/>
  <c r="J10" i="1"/>
  <c r="J33" i="1" s="1"/>
  <c r="Y22" i="1"/>
  <c r="C15" i="1"/>
  <c r="C38" i="1" s="1"/>
  <c r="Y24" i="1"/>
  <c r="J20" i="1"/>
  <c r="J43" i="1" s="1"/>
  <c r="Y28" i="1"/>
  <c r="C5" i="1"/>
  <c r="C28" i="1" s="1"/>
  <c r="Y18" i="1"/>
  <c r="J15" i="1"/>
  <c r="J38" i="1" s="1"/>
  <c r="Y25" i="1"/>
  <c r="C10" i="1"/>
  <c r="C33" i="1" s="1"/>
  <c r="Y21" i="1"/>
  <c r="J5" i="1"/>
  <c r="J28" i="1" s="1"/>
  <c r="Y19" i="1"/>
  <c r="C20" i="1"/>
  <c r="C43" i="1" s="1"/>
  <c r="Y27" i="1"/>
  <c r="AN42" i="1" l="1"/>
  <c r="AL42" i="1"/>
  <c r="AJ42" i="1"/>
  <c r="AD42" i="1"/>
  <c r="X42" i="1"/>
  <c r="AN41" i="1"/>
  <c r="AL41" i="1"/>
  <c r="AJ41" i="1"/>
  <c r="AD41" i="1"/>
  <c r="X41" i="1"/>
  <c r="AN40" i="1"/>
  <c r="AL40" i="1"/>
  <c r="AJ40" i="1"/>
  <c r="AD40" i="1"/>
  <c r="X40" i="1"/>
  <c r="AN39" i="1"/>
  <c r="AL39" i="1"/>
  <c r="AJ39" i="1"/>
  <c r="AD39" i="1"/>
  <c r="X39" i="1"/>
  <c r="AN38" i="1"/>
  <c r="AL38" i="1"/>
  <c r="AJ38" i="1"/>
  <c r="AD38" i="1"/>
  <c r="X38" i="1"/>
  <c r="AN37" i="1"/>
  <c r="AL37" i="1"/>
  <c r="AJ37" i="1"/>
  <c r="AD37" i="1"/>
  <c r="X37" i="1"/>
  <c r="AN36" i="1"/>
  <c r="AL36" i="1"/>
  <c r="AJ36" i="1"/>
  <c r="AD36" i="1"/>
  <c r="X36" i="1"/>
  <c r="AN35" i="1"/>
  <c r="AL35" i="1"/>
  <c r="AJ35" i="1"/>
  <c r="AD35" i="1"/>
  <c r="X35" i="1"/>
  <c r="AN34" i="1"/>
  <c r="AL34" i="1"/>
  <c r="AJ34" i="1"/>
  <c r="AD34" i="1"/>
  <c r="X34" i="1"/>
  <c r="AN33" i="1"/>
  <c r="AL33" i="1"/>
  <c r="AJ33" i="1"/>
  <c r="AD33" i="1"/>
  <c r="X33" i="1"/>
  <c r="AN32" i="1"/>
  <c r="AL32" i="1"/>
  <c r="AJ32" i="1"/>
  <c r="AD32" i="1"/>
  <c r="X32" i="1"/>
  <c r="AN31" i="1"/>
  <c r="AL31" i="1"/>
  <c r="AJ31" i="1"/>
  <c r="AD31" i="1"/>
  <c r="X31" i="1"/>
  <c r="Z8" i="1" l="1"/>
  <c r="AH6" i="1"/>
  <c r="AH32" i="1" s="1"/>
  <c r="AF8" i="1" l="1"/>
  <c r="AB6" i="1"/>
  <c r="AF14" i="1"/>
  <c r="Z14" i="1"/>
  <c r="AG9" i="1"/>
  <c r="AG35" i="1" s="1"/>
  <c r="AA9" i="1"/>
  <c r="AH15" i="1"/>
  <c r="AH41" i="1" s="1"/>
  <c r="AB15" i="1"/>
  <c r="AF5" i="1"/>
  <c r="Z5" i="1"/>
  <c r="D5" i="1" s="1"/>
  <c r="AF12" i="1"/>
  <c r="Z12" i="1"/>
  <c r="AG10" i="1"/>
  <c r="AG36" i="1" s="1"/>
  <c r="AA10" i="1"/>
  <c r="AH10" i="1"/>
  <c r="AH36" i="1" s="1"/>
  <c r="AB10" i="1"/>
  <c r="AB36" i="1" s="1"/>
  <c r="Z6" i="1"/>
  <c r="AF6" i="1"/>
  <c r="AF15" i="1"/>
  <c r="Z15" i="1"/>
  <c r="AH14" i="1"/>
  <c r="AH40" i="1" s="1"/>
  <c r="AB14" i="1"/>
  <c r="AG14" i="1"/>
  <c r="AG40" i="1" s="1"/>
  <c r="AA14" i="1"/>
  <c r="AG12" i="1"/>
  <c r="AG38" i="1" s="1"/>
  <c r="AA12" i="1"/>
  <c r="AF13" i="1"/>
  <c r="Z13" i="1"/>
  <c r="AH7" i="1"/>
  <c r="AB7" i="1"/>
  <c r="AF10" i="1"/>
  <c r="Z10" i="1"/>
  <c r="Z11" i="1"/>
  <c r="AF11" i="1"/>
  <c r="AG16" i="1"/>
  <c r="AA16" i="1"/>
  <c r="AH16" i="1"/>
  <c r="AH42" i="1" s="1"/>
  <c r="AB16" i="1"/>
  <c r="AG15" i="1"/>
  <c r="AA15" i="1"/>
  <c r="AG6" i="1"/>
  <c r="AG32" i="1" s="1"/>
  <c r="AA6" i="1"/>
  <c r="AB8" i="1"/>
  <c r="AB34" i="1" s="1"/>
  <c r="AH8" i="1"/>
  <c r="AH34" i="1" s="1"/>
  <c r="AA8" i="1"/>
  <c r="AA34" i="1" s="1"/>
  <c r="AG8" i="1"/>
  <c r="AG34" i="1" s="1"/>
  <c r="AF9" i="1"/>
  <c r="Z9" i="1"/>
  <c r="AH13" i="1"/>
  <c r="AH39" i="1" s="1"/>
  <c r="AB13" i="1"/>
  <c r="AG13" i="1"/>
  <c r="AG39" i="1" s="1"/>
  <c r="AA13" i="1"/>
  <c r="AH11" i="1"/>
  <c r="AH37" i="1" s="1"/>
  <c r="AB11" i="1"/>
  <c r="AH9" i="1"/>
  <c r="AH35" i="1" s="1"/>
  <c r="AB9" i="1"/>
  <c r="AG5" i="1"/>
  <c r="AG31" i="1" s="1"/>
  <c r="AA5" i="1"/>
  <c r="AA11" i="1"/>
  <c r="AG11" i="1"/>
  <c r="AG37" i="1" s="1"/>
  <c r="AH12" i="1"/>
  <c r="AH38" i="1" s="1"/>
  <c r="AB12" i="1"/>
  <c r="AB5" i="1"/>
  <c r="AH5" i="1"/>
  <c r="AH31" i="1" s="1"/>
  <c r="AF16" i="1"/>
  <c r="Z16" i="1"/>
  <c r="AG7" i="1"/>
  <c r="AG33" i="1" s="1"/>
  <c r="AA7" i="1"/>
  <c r="AA33" i="1" s="1"/>
  <c r="AF7" i="1"/>
  <c r="Z7" i="1"/>
  <c r="AG41" i="1"/>
  <c r="AA36" i="1"/>
  <c r="AF36" i="1"/>
  <c r="Z33" i="1"/>
  <c r="K21" i="1"/>
  <c r="Z36" i="1"/>
  <c r="AL19" i="1"/>
  <c r="AM19" i="1" s="1"/>
  <c r="AB32" i="1"/>
  <c r="AK46" i="1" s="1"/>
  <c r="AL46" i="1" s="1"/>
  <c r="AD21" i="1"/>
  <c r="Z34" i="1"/>
  <c r="AG42" i="1"/>
  <c r="AB33" i="1"/>
  <c r="AF34" i="1"/>
  <c r="AD23" i="1" l="1"/>
  <c r="AD24" i="1"/>
  <c r="AL20" i="1"/>
  <c r="AM20" i="1" s="1"/>
  <c r="AD19" i="1"/>
  <c r="AL21" i="1"/>
  <c r="AM21" i="1" s="1"/>
  <c r="AL23" i="1"/>
  <c r="AM23" i="1" s="1"/>
  <c r="AK50" i="1"/>
  <c r="AL50" i="1" s="1"/>
  <c r="AD20" i="1"/>
  <c r="AH33" i="1"/>
  <c r="AK47" i="1" s="1"/>
  <c r="AL47" i="1" s="1"/>
  <c r="AK48" i="1"/>
  <c r="AL48" i="1" s="1"/>
  <c r="AK7" i="1"/>
  <c r="AK33" i="1" s="1"/>
  <c r="Z32" i="1"/>
  <c r="AM16" i="1"/>
  <c r="AG47" i="1"/>
  <c r="AG48" i="1"/>
  <c r="AH48" i="1" s="1"/>
  <c r="AM8" i="1"/>
  <c r="AM34" i="1" s="1"/>
  <c r="AM10" i="1"/>
  <c r="AM36" i="1" s="1"/>
  <c r="AM15" i="1"/>
  <c r="AM41" i="1" s="1"/>
  <c r="Z37" i="1"/>
  <c r="AM7" i="1"/>
  <c r="AM33" i="1" s="1"/>
  <c r="AM13" i="1"/>
  <c r="AM39" i="1" s="1"/>
  <c r="AK5" i="1"/>
  <c r="AH23" i="1"/>
  <c r="AE23" i="1" s="1"/>
  <c r="AH20" i="1"/>
  <c r="AK9" i="1"/>
  <c r="AM11" i="1"/>
  <c r="AM37" i="1" s="1"/>
  <c r="AK8" i="1"/>
  <c r="AM5" i="1"/>
  <c r="AM31" i="1" s="1"/>
  <c r="AF33" i="1"/>
  <c r="AC47" i="1" s="1"/>
  <c r="AK11" i="1"/>
  <c r="AO11" i="1" s="1"/>
  <c r="AM6" i="1"/>
  <c r="AM32" i="1" s="1"/>
  <c r="AK12" i="1"/>
  <c r="AK14" i="1"/>
  <c r="AH21" i="1"/>
  <c r="AI21" i="1" s="1"/>
  <c r="AG50" i="1"/>
  <c r="AH50" i="1" s="1"/>
  <c r="AM9" i="1"/>
  <c r="AM35" i="1" s="1"/>
  <c r="AK16" i="1"/>
  <c r="AO16" i="1" s="1"/>
  <c r="AK10" i="1"/>
  <c r="AK36" i="1" s="1"/>
  <c r="AK13" i="1"/>
  <c r="AK15" i="1"/>
  <c r="AK6" i="1"/>
  <c r="AM12" i="1"/>
  <c r="AM38" i="1" s="1"/>
  <c r="AM14" i="1"/>
  <c r="AM40" i="1" s="1"/>
  <c r="AF37" i="1"/>
  <c r="AF32" i="1"/>
  <c r="AC50" i="1"/>
  <c r="AF38" i="1"/>
  <c r="AL28" i="1"/>
  <c r="AM28" i="1" s="1"/>
  <c r="AB41" i="1"/>
  <c r="AK55" i="1" s="1"/>
  <c r="AL55" i="1" s="1"/>
  <c r="AB38" i="1"/>
  <c r="AK52" i="1" s="1"/>
  <c r="AL52" i="1" s="1"/>
  <c r="AL25" i="1"/>
  <c r="AM25" i="1" s="1"/>
  <c r="AH27" i="1"/>
  <c r="AA40" i="1"/>
  <c r="AG54" i="1" s="1"/>
  <c r="AA39" i="1"/>
  <c r="AG53" i="1" s="1"/>
  <c r="AH26" i="1"/>
  <c r="AD18" i="1"/>
  <c r="Z31" i="1"/>
  <c r="AA35" i="1"/>
  <c r="AG49" i="1" s="1"/>
  <c r="AH22" i="1"/>
  <c r="AL29" i="1"/>
  <c r="AM29" i="1" s="1"/>
  <c r="AB42" i="1"/>
  <c r="AK56" i="1" s="1"/>
  <c r="AL56" i="1" s="1"/>
  <c r="AL27" i="1"/>
  <c r="AM27" i="1" s="1"/>
  <c r="AB40" i="1"/>
  <c r="AK54" i="1" s="1"/>
  <c r="AL54" i="1" s="1"/>
  <c r="AF42" i="1"/>
  <c r="AM42" i="1"/>
  <c r="AF41" i="1"/>
  <c r="AL22" i="1"/>
  <c r="AM22" i="1" s="1"/>
  <c r="AB35" i="1"/>
  <c r="AK49" i="1" s="1"/>
  <c r="AL49" i="1" s="1"/>
  <c r="AD22" i="1"/>
  <c r="Z35" i="1"/>
  <c r="Z39" i="1"/>
  <c r="AD26" i="1"/>
  <c r="Z42" i="1"/>
  <c r="AD29" i="1"/>
  <c r="AF31" i="1"/>
  <c r="AA42" i="1"/>
  <c r="AG56" i="1" s="1"/>
  <c r="AH29" i="1"/>
  <c r="AC48" i="1"/>
  <c r="AA37" i="1"/>
  <c r="AG51" i="1" s="1"/>
  <c r="AH24" i="1"/>
  <c r="Z41" i="1"/>
  <c r="AD28" i="1"/>
  <c r="AA41" i="1"/>
  <c r="AG55" i="1" s="1"/>
  <c r="AH28" i="1"/>
  <c r="AF40" i="1"/>
  <c r="AA31" i="1"/>
  <c r="AG45" i="1" s="1"/>
  <c r="AH18" i="1"/>
  <c r="AA32" i="1"/>
  <c r="AG46" i="1" s="1"/>
  <c r="AH46" i="1" s="1"/>
  <c r="AH19" i="1"/>
  <c r="AI19" i="1" s="1"/>
  <c r="Z38" i="1"/>
  <c r="AD25" i="1"/>
  <c r="Z40" i="1"/>
  <c r="AD27" i="1"/>
  <c r="AF35" i="1"/>
  <c r="AF39" i="1"/>
  <c r="AL18" i="1"/>
  <c r="AM18" i="1" s="1"/>
  <c r="AB31" i="1"/>
  <c r="AK45" i="1" s="1"/>
  <c r="AL45" i="1" s="1"/>
  <c r="AL24" i="1"/>
  <c r="AM24" i="1" s="1"/>
  <c r="AB37" i="1"/>
  <c r="AK51" i="1" s="1"/>
  <c r="AL51" i="1" s="1"/>
  <c r="AL26" i="1"/>
  <c r="AM26" i="1" s="1"/>
  <c r="AB39" i="1"/>
  <c r="AK53" i="1" s="1"/>
  <c r="AL53" i="1" s="1"/>
  <c r="AA38" i="1"/>
  <c r="AG52" i="1" s="1"/>
  <c r="AH52" i="1" s="1"/>
  <c r="AH25" i="1"/>
  <c r="AE20" i="1" l="1"/>
  <c r="Z22" i="1"/>
  <c r="AH54" i="1"/>
  <c r="AD47" i="1"/>
  <c r="Z47" i="1"/>
  <c r="P27" i="1" s="1"/>
  <c r="AH56" i="1"/>
  <c r="AH55" i="1"/>
  <c r="AH51" i="1"/>
  <c r="AH45" i="1"/>
  <c r="AD48" i="1"/>
  <c r="Z48" i="1"/>
  <c r="B32" i="1" s="1"/>
  <c r="AH49" i="1"/>
  <c r="AH53" i="1"/>
  <c r="AD50" i="1"/>
  <c r="Z50" i="1"/>
  <c r="P32" i="1" s="1"/>
  <c r="AH47" i="1"/>
  <c r="Z27" i="1"/>
  <c r="AE21" i="1"/>
  <c r="Z24" i="1"/>
  <c r="Z19" i="1"/>
  <c r="Z26" i="1"/>
  <c r="Z18" i="1"/>
  <c r="Z25" i="1"/>
  <c r="Z20" i="1"/>
  <c r="Z21" i="1"/>
  <c r="Z28" i="1"/>
  <c r="Z29" i="1"/>
  <c r="Z23" i="1"/>
  <c r="AO15" i="1"/>
  <c r="AO41" i="1" s="1"/>
  <c r="I45" i="1" s="1"/>
  <c r="AO13" i="1"/>
  <c r="AO39" i="1" s="1"/>
  <c r="P40" i="1" s="1"/>
  <c r="AC51" i="1"/>
  <c r="AO8" i="1"/>
  <c r="AO34" i="1" s="1"/>
  <c r="B35" i="1" s="1"/>
  <c r="AI23" i="1"/>
  <c r="AC46" i="1"/>
  <c r="AK34" i="1"/>
  <c r="AO6" i="1"/>
  <c r="AO32" i="1" s="1"/>
  <c r="I30" i="1" s="1"/>
  <c r="AO12" i="1"/>
  <c r="AO38" i="1" s="1"/>
  <c r="I40" i="1" s="1"/>
  <c r="AC52" i="1"/>
  <c r="AO10" i="1"/>
  <c r="AO36" i="1" s="1"/>
  <c r="P35" i="1" s="1"/>
  <c r="AO7" i="1"/>
  <c r="AO33" i="1" s="1"/>
  <c r="P30" i="1" s="1"/>
  <c r="AI20" i="1"/>
  <c r="AE27" i="1"/>
  <c r="AI28" i="1"/>
  <c r="AO5" i="1"/>
  <c r="AO31" i="1" s="1"/>
  <c r="AO14" i="1"/>
  <c r="AO40" i="1" s="1"/>
  <c r="B45" i="1" s="1"/>
  <c r="AO9" i="1"/>
  <c r="AO35" i="1" s="1"/>
  <c r="I35" i="1" s="1"/>
  <c r="AC56" i="1"/>
  <c r="AI25" i="1"/>
  <c r="AC54" i="1"/>
  <c r="AE28" i="1"/>
  <c r="AE26" i="1"/>
  <c r="AE22" i="1"/>
  <c r="AE19" i="1"/>
  <c r="AI26" i="1"/>
  <c r="AC55" i="1"/>
  <c r="AK40" i="1"/>
  <c r="AE25" i="1"/>
  <c r="AE29" i="1"/>
  <c r="AC53" i="1"/>
  <c r="AI22" i="1"/>
  <c r="AC45" i="1"/>
  <c r="AI27" i="1"/>
  <c r="AK38" i="1"/>
  <c r="AK42" i="1"/>
  <c r="AO42" i="1"/>
  <c r="P45" i="1" s="1"/>
  <c r="AK32" i="1"/>
  <c r="AK37" i="1"/>
  <c r="AO37" i="1"/>
  <c r="B40" i="1" s="1"/>
  <c r="AI29" i="1"/>
  <c r="AC49" i="1"/>
  <c r="AE18" i="1"/>
  <c r="AI18" i="1"/>
  <c r="AK41" i="1"/>
  <c r="AI24" i="1"/>
  <c r="AK39" i="1"/>
  <c r="AK35" i="1"/>
  <c r="AK31" i="1"/>
  <c r="AE24" i="1"/>
  <c r="AD53" i="1" l="1"/>
  <c r="Z53" i="1"/>
  <c r="P37" i="1" s="1"/>
  <c r="AD55" i="1"/>
  <c r="Z55" i="1"/>
  <c r="I42" i="1" s="1"/>
  <c r="AD56" i="1"/>
  <c r="Z56" i="1"/>
  <c r="P42" i="1" s="1"/>
  <c r="AD51" i="1"/>
  <c r="Z51" i="1"/>
  <c r="B37" i="1" s="1"/>
  <c r="AD49" i="1"/>
  <c r="Z49" i="1"/>
  <c r="I32" i="1" s="1"/>
  <c r="AD52" i="1"/>
  <c r="Z52" i="1"/>
  <c r="I37" i="1" s="1"/>
  <c r="AD46" i="1"/>
  <c r="Z46" i="1"/>
  <c r="I27" i="1" s="1"/>
  <c r="AD45" i="1"/>
  <c r="Z45" i="1"/>
  <c r="B27" i="1" s="1"/>
  <c r="AD54" i="1"/>
  <c r="Z54" i="1"/>
  <c r="B42" i="1" s="1"/>
  <c r="B30" i="1"/>
  <c r="C30" i="1"/>
  <c r="C29" i="1"/>
  <c r="G25" i="1"/>
  <c r="C25" i="1"/>
  <c r="T24" i="1"/>
  <c r="A24" i="1"/>
  <c r="E42" i="1" l="1"/>
  <c r="F20" i="1"/>
  <c r="F43" i="1" s="1"/>
  <c r="F21" i="1"/>
  <c r="F44" i="1" s="1"/>
  <c r="F10" i="1" l="1"/>
  <c r="F33" i="1" s="1"/>
  <c r="E10" i="1"/>
  <c r="E33" i="1" s="1"/>
  <c r="D21" i="1"/>
  <c r="D44" i="1" s="1"/>
  <c r="S42" i="1"/>
  <c r="T20" i="1"/>
  <c r="T43" i="1" s="1"/>
  <c r="L20" i="1"/>
  <c r="L43" i="1" s="1"/>
  <c r="K6" i="1"/>
  <c r="K29" i="1" s="1"/>
  <c r="D11" i="1"/>
  <c r="D34" i="1" s="1"/>
  <c r="M20" i="1"/>
  <c r="M43" i="1" s="1"/>
  <c r="E16" i="1"/>
  <c r="E39" i="1" s="1"/>
  <c r="S5" i="1"/>
  <c r="S28" i="1" s="1"/>
  <c r="S15" i="1"/>
  <c r="S38" i="1" s="1"/>
  <c r="T11" i="1"/>
  <c r="T34" i="1" s="1"/>
  <c r="R6" i="1"/>
  <c r="R29" i="1" s="1"/>
  <c r="R16" i="1"/>
  <c r="R39" i="1" s="1"/>
  <c r="M21" i="1"/>
  <c r="M44" i="1" s="1"/>
  <c r="F11" i="1"/>
  <c r="F34" i="1" s="1"/>
  <c r="L10" i="1"/>
  <c r="L33" i="1" s="1"/>
  <c r="E11" i="1"/>
  <c r="E34" i="1" s="1"/>
  <c r="M10" i="1"/>
  <c r="M33" i="1" s="1"/>
  <c r="E6" i="1"/>
  <c r="E29" i="1" s="1"/>
  <c r="F16" i="1"/>
  <c r="F39" i="1" s="1"/>
  <c r="E20" i="1"/>
  <c r="E43" i="1" s="1"/>
  <c r="L16" i="1"/>
  <c r="L39" i="1" s="1"/>
  <c r="F6" i="1"/>
  <c r="F29" i="1" s="1"/>
  <c r="M6" i="1"/>
  <c r="M29" i="1" s="1"/>
  <c r="S20" i="1"/>
  <c r="S43" i="1" s="1"/>
  <c r="S32" i="1"/>
  <c r="T10" i="1"/>
  <c r="T33" i="1" s="1"/>
  <c r="M15" i="1"/>
  <c r="M38" i="1" s="1"/>
  <c r="S10" i="1"/>
  <c r="S33" i="1" s="1"/>
  <c r="T16" i="1"/>
  <c r="T39" i="1" s="1"/>
  <c r="M11" i="1"/>
  <c r="M34" i="1" s="1"/>
  <c r="E5" i="1"/>
  <c r="E28" i="1" s="1"/>
  <c r="F15" i="1"/>
  <c r="F38" i="1" s="1"/>
  <c r="E21" i="1"/>
  <c r="E44" i="1" s="1"/>
  <c r="L15" i="1"/>
  <c r="L38" i="1" s="1"/>
  <c r="F5" i="1"/>
  <c r="F28" i="1" s="1"/>
  <c r="R21" i="1"/>
  <c r="R44" i="1" s="1"/>
  <c r="K44" i="1"/>
  <c r="L27" i="1"/>
  <c r="M5" i="1"/>
  <c r="M28" i="1" s="1"/>
  <c r="S21" i="1"/>
  <c r="S44" i="1" s="1"/>
  <c r="L5" i="1"/>
  <c r="L28" i="1" s="1"/>
  <c r="T6" i="1"/>
  <c r="T29" i="1" s="1"/>
  <c r="L11" i="1"/>
  <c r="L34" i="1" s="1"/>
  <c r="D16" i="1"/>
  <c r="D39" i="1" s="1"/>
  <c r="K11" i="1"/>
  <c r="K34" i="1" s="1"/>
  <c r="M16" i="1"/>
  <c r="M39" i="1" s="1"/>
  <c r="S11" i="1"/>
  <c r="S34" i="1" s="1"/>
  <c r="S37" i="1"/>
  <c r="T15" i="1"/>
  <c r="T38" i="1" s="1"/>
  <c r="K16" i="1"/>
  <c r="K39" i="1" s="1"/>
  <c r="D6" i="1"/>
  <c r="D29" i="1" s="1"/>
  <c r="T21" i="1"/>
  <c r="T44" i="1" s="1"/>
  <c r="E15" i="1"/>
  <c r="E38" i="1" s="1"/>
  <c r="S6" i="1"/>
  <c r="S29" i="1" s="1"/>
  <c r="R11" i="1"/>
  <c r="R34" i="1" s="1"/>
  <c r="L21" i="1"/>
  <c r="L44" i="1" s="1"/>
  <c r="S16" i="1"/>
  <c r="S39" i="1" s="1"/>
  <c r="L6" i="1"/>
  <c r="L29" i="1" s="1"/>
  <c r="T5" i="1"/>
  <c r="T28" i="1" s="1"/>
  <c r="S27" i="1"/>
  <c r="K15" i="1" l="1"/>
  <c r="K38" i="1" s="1"/>
  <c r="L37" i="1"/>
  <c r="D10" i="1"/>
  <c r="D33" i="1" s="1"/>
  <c r="R42" i="1"/>
  <c r="K20" i="1"/>
  <c r="K43" i="1" s="1"/>
  <c r="L32" i="1"/>
  <c r="R5" i="1"/>
  <c r="R28" i="1" s="1"/>
  <c r="R10" i="1"/>
  <c r="R33" i="1" s="1"/>
  <c r="K32" i="1"/>
  <c r="L42" i="1"/>
  <c r="K5" i="1"/>
  <c r="K28" i="1" s="1"/>
  <c r="K27" i="1"/>
  <c r="K37" i="1"/>
  <c r="R32" i="1"/>
  <c r="K10" i="1"/>
  <c r="K33" i="1" s="1"/>
  <c r="J32" i="1"/>
  <c r="D42" i="1"/>
  <c r="C42" i="1"/>
  <c r="D20" i="1"/>
  <c r="D43" i="1" s="1"/>
  <c r="K42" i="1"/>
  <c r="D32" i="1"/>
  <c r="R15" i="1"/>
  <c r="R38" i="1" s="1"/>
  <c r="Q37" i="1"/>
  <c r="D15" i="1"/>
  <c r="D38" i="1" s="1"/>
  <c r="R37" i="1"/>
  <c r="E27" i="1"/>
  <c r="E37" i="1"/>
  <c r="D28" i="1"/>
  <c r="Q42" i="1"/>
  <c r="R20" i="1"/>
  <c r="R43" i="1" s="1"/>
  <c r="R27" i="1"/>
  <c r="E32" i="1"/>
  <c r="C27" i="1" l="1"/>
  <c r="J27" i="1"/>
  <c r="Q32" i="1"/>
  <c r="Q27" i="1"/>
  <c r="J42" i="1"/>
  <c r="J37" i="1"/>
  <c r="D27" i="1"/>
  <c r="C37" i="1"/>
  <c r="C32" i="1"/>
  <c r="D37" i="1"/>
  <c r="S30" i="1" l="1"/>
  <c r="T30" i="1"/>
  <c r="Q30" i="1"/>
  <c r="R30" i="1"/>
  <c r="R45" i="1"/>
  <c r="S45" i="1"/>
  <c r="Q45" i="1"/>
  <c r="T45" i="1"/>
  <c r="K45" i="1"/>
  <c r="J45" i="1"/>
  <c r="L45" i="1"/>
  <c r="M45" i="1"/>
  <c r="J40" i="1"/>
  <c r="M40" i="1"/>
  <c r="K40" i="1"/>
  <c r="L40" i="1"/>
  <c r="E35" i="1"/>
  <c r="F35" i="1"/>
  <c r="D35" i="1"/>
  <c r="C35" i="1"/>
  <c r="L30" i="1"/>
  <c r="K30" i="1"/>
  <c r="M30" i="1"/>
  <c r="J30" i="1"/>
  <c r="E30" i="1"/>
  <c r="D30" i="1"/>
  <c r="F30" i="1"/>
  <c r="C40" i="1"/>
  <c r="F40" i="1"/>
  <c r="E40" i="1"/>
  <c r="D40" i="1"/>
  <c r="L35" i="1"/>
  <c r="J35" i="1"/>
  <c r="M35" i="1"/>
  <c r="K35" i="1"/>
  <c r="Q40" i="1"/>
  <c r="T40" i="1"/>
  <c r="S40" i="1"/>
  <c r="R40" i="1"/>
  <c r="D45" i="1"/>
  <c r="F45" i="1"/>
  <c r="E45" i="1"/>
  <c r="C45" i="1"/>
  <c r="S35" i="1"/>
  <c r="R35" i="1"/>
  <c r="T35" i="1"/>
  <c r="Q35" i="1"/>
</calcChain>
</file>

<file path=xl/sharedStrings.xml><?xml version="1.0" encoding="utf-8"?>
<sst xmlns="http://schemas.openxmlformats.org/spreadsheetml/2006/main" count="220" uniqueCount="38">
  <si>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</si>
  <si>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</si>
  <si>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</si>
  <si>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</si>
  <si>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一位</t>
    <rPh sb="0" eb="2">
      <t>イチイ</t>
    </rPh>
    <phoneticPr fontId="5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</si>
  <si>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</si>
  <si>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</si>
  <si>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和</t>
    <rPh sb="0" eb="1">
      <t>ワ</t>
    </rPh>
    <phoneticPr fontId="6"/>
  </si>
  <si>
    <t>＋</t>
    <phoneticPr fontId="6"/>
  </si>
  <si>
    <t>くり上がり</t>
    <rPh sb="2" eb="3">
      <t>ア</t>
    </rPh>
    <phoneticPr fontId="5"/>
  </si>
  <si>
    <t>＋</t>
    <phoneticPr fontId="5"/>
  </si>
  <si>
    <t>＝</t>
    <phoneticPr fontId="5"/>
  </si>
  <si>
    <t>千位</t>
    <rPh sb="0" eb="2">
      <t>センイ</t>
    </rPh>
    <phoneticPr fontId="5"/>
  </si>
  <si>
    <t>百位</t>
    <rPh sb="0" eb="1">
      <t>ヒャク</t>
    </rPh>
    <rPh sb="1" eb="2">
      <t>イ</t>
    </rPh>
    <phoneticPr fontId="6"/>
  </si>
  <si>
    <t>＋</t>
    <phoneticPr fontId="6"/>
  </si>
  <si>
    <t>＋</t>
    <phoneticPr fontId="6"/>
  </si>
  <si>
    <t>＋</t>
    <phoneticPr fontId="6"/>
  </si>
  <si>
    <r>
      <rPr>
        <b/>
        <sz val="28"/>
        <rFont val="UD デジタル 教科書体 N-R"/>
        <family val="1"/>
        <charset val="128"/>
      </rPr>
      <t>たし算筆算 ４</t>
    </r>
    <r>
      <rPr>
        <b/>
        <sz val="28"/>
        <color rgb="FF0000FF"/>
        <rFont val="UD デジタル 教科書体 N-R"/>
        <family val="1"/>
        <charset val="128"/>
      </rPr>
      <t xml:space="preserve">けたノーマル(上) </t>
    </r>
    <r>
      <rPr>
        <b/>
        <sz val="28"/>
        <color rgb="FFFF0000"/>
        <rFont val="UD デジタル 教科書体 N-R"/>
        <family val="1"/>
        <charset val="128"/>
      </rPr>
      <t>くり上がりなし</t>
    </r>
    <rPh sb="2" eb="3">
      <t>ザン</t>
    </rPh>
    <rPh sb="3" eb="5">
      <t>ヒッサン</t>
    </rPh>
    <rPh sb="14" eb="15">
      <t>ウエ</t>
    </rPh>
    <rPh sb="19" eb="20">
      <t>ア</t>
    </rPh>
    <phoneticPr fontId="6"/>
  </si>
  <si>
    <r>
      <rPr>
        <b/>
        <sz val="28"/>
        <rFont val="UD デジタル 教科書体 N-R"/>
        <family val="1"/>
        <charset val="128"/>
      </rPr>
      <t>たし算筆算 ４</t>
    </r>
    <r>
      <rPr>
        <b/>
        <sz val="28"/>
        <color rgb="FF0000FF"/>
        <rFont val="UD デジタル 教科書体 N-R"/>
        <family val="1"/>
        <charset val="128"/>
      </rPr>
      <t xml:space="preserve">けたノーマル(上) </t>
    </r>
    <r>
      <rPr>
        <b/>
        <sz val="28"/>
        <color rgb="FFFF0000"/>
        <rFont val="UD デジタル 教科書体 N-R"/>
        <family val="1"/>
        <charset val="128"/>
      </rPr>
      <t>千位くり上がり</t>
    </r>
    <rPh sb="2" eb="3">
      <t>ザン</t>
    </rPh>
    <rPh sb="3" eb="5">
      <t>ヒッサン</t>
    </rPh>
    <rPh sb="14" eb="15">
      <t>ウエ</t>
    </rPh>
    <rPh sb="17" eb="19">
      <t>センイ</t>
    </rPh>
    <rPh sb="21" eb="22">
      <t>ア</t>
    </rPh>
    <phoneticPr fontId="6"/>
  </si>
  <si>
    <t>＋</t>
    <phoneticPr fontId="5"/>
  </si>
  <si>
    <t>＝</t>
    <phoneticPr fontId="5"/>
  </si>
  <si>
    <t>＋</t>
    <phoneticPr fontId="6"/>
  </si>
  <si>
    <t>＋</t>
    <phoneticPr fontId="6"/>
  </si>
  <si>
    <t>＝</t>
    <phoneticPr fontId="5"/>
  </si>
  <si>
    <t>＋</t>
    <phoneticPr fontId="5"/>
  </si>
  <si>
    <t>＋</t>
    <phoneticPr fontId="6"/>
  </si>
  <si>
    <t>＋</t>
    <phoneticPr fontId="5"/>
  </si>
  <si>
    <r>
      <rPr>
        <b/>
        <sz val="28"/>
        <rFont val="UD デジタル 教科書体 N-R"/>
        <family val="1"/>
        <charset val="128"/>
      </rPr>
      <t>たし算筆算 ４</t>
    </r>
    <r>
      <rPr>
        <b/>
        <sz val="28"/>
        <color rgb="FF0000FF"/>
        <rFont val="UD デジタル 教科書体 N-R"/>
        <family val="1"/>
        <charset val="128"/>
      </rPr>
      <t xml:space="preserve">けたノーマル(上) </t>
    </r>
    <r>
      <rPr>
        <b/>
        <sz val="28"/>
        <color rgb="FFFF0000"/>
        <rFont val="UD デジタル 教科書体 N-R"/>
        <family val="1"/>
        <charset val="128"/>
      </rPr>
      <t>連続くり上がり</t>
    </r>
    <rPh sb="2" eb="3">
      <t>ザン</t>
    </rPh>
    <rPh sb="3" eb="5">
      <t>ヒッサン</t>
    </rPh>
    <rPh sb="14" eb="15">
      <t>ウエ</t>
    </rPh>
    <rPh sb="17" eb="19">
      <t>レンゾク</t>
    </rPh>
    <rPh sb="21" eb="22">
      <t>ア</t>
    </rPh>
    <phoneticPr fontId="6"/>
  </si>
  <si>
    <t>＋</t>
    <phoneticPr fontId="5"/>
  </si>
  <si>
    <t>＝</t>
    <phoneticPr fontId="5"/>
  </si>
  <si>
    <r>
      <rPr>
        <b/>
        <sz val="28"/>
        <rFont val="UD デジタル 教科書体 N-R"/>
        <family val="1"/>
        <charset val="128"/>
      </rPr>
      <t>たし算筆算 ４</t>
    </r>
    <r>
      <rPr>
        <b/>
        <sz val="28"/>
        <color rgb="FF0000FF"/>
        <rFont val="UD デジタル 教科書体 N-R"/>
        <family val="1"/>
        <charset val="128"/>
      </rPr>
      <t xml:space="preserve">けたノーマル(上) </t>
    </r>
    <r>
      <rPr>
        <b/>
        <sz val="28"/>
        <color rgb="FFFF0000"/>
        <rFont val="UD デジタル 教科書体 N-R"/>
        <family val="1"/>
        <charset val="128"/>
      </rPr>
      <t>ミックス</t>
    </r>
    <rPh sb="2" eb="3">
      <t>ザン</t>
    </rPh>
    <rPh sb="3" eb="5">
      <t>ヒッサン</t>
    </rPh>
    <rPh sb="14" eb="15">
      <t>ウエ</t>
    </rPh>
    <phoneticPr fontId="6"/>
  </si>
  <si>
    <t>＋</t>
    <phoneticPr fontId="6"/>
  </si>
  <si>
    <t>＋</t>
    <phoneticPr fontId="5"/>
  </si>
  <si>
    <t>＝</t>
    <phoneticPr fontId="5"/>
  </si>
  <si>
    <t>＋</t>
    <phoneticPr fontId="6"/>
  </si>
  <si>
    <t>＋</t>
    <phoneticPr fontId="6"/>
  </si>
  <si>
    <t>＋</t>
    <phoneticPr fontId="6"/>
  </si>
  <si>
    <t>＋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</si>
</sst>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0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1" fillId="0" borderId="4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13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15" fillId="0" borderId="10" xfId="0" applyFont="1" applyBorder="1" applyAlignment="1">
      <alignment horizontal="center" vertical="center"/>
    </xf>
    <xf numFmtId="0" fontId="9" fillId="0" borderId="12" xfId="0" applyFont="1" applyBorder="1">
      <alignment vertical="center"/>
    </xf>
    <xf numFmtId="0" fontId="16" fillId="0" borderId="1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9" fillId="0" borderId="19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3" xfId="0" applyFont="1" applyBorder="1">
      <alignment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9" fillId="0" borderId="0" xfId="0" applyFont="1">
      <alignment vertical="center"/>
    </xf>
    <xf numFmtId="0" fontId="10" fillId="0" borderId="0" xfId="0" applyFont="1" applyBorder="1" applyAlignment="1">
      <alignment horizontal="center" vertical="center"/>
    </xf>
    <xf numFmtId="0" fontId="8" fillId="2" borderId="0" xfId="0" applyFont="1" applyFill="1">
      <alignment vertical="center"/>
    </xf>
    <xf numFmtId="0" fontId="8" fillId="0" borderId="0" xfId="0" applyFont="1" applyFill="1">
      <alignment vertical="center"/>
    </xf>
    <xf numFmtId="0" fontId="12" fillId="0" borderId="22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shrinkToFit="1"/>
    </xf>
    <xf numFmtId="176" fontId="18" fillId="0" borderId="0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8" fillId="0" borderId="26" xfId="0" applyFont="1" applyBorder="1">
      <alignment vertical="center"/>
    </xf>
    <xf numFmtId="0" fontId="8" fillId="0" borderId="25" xfId="0" applyFont="1" applyBorder="1">
      <alignment vertical="center"/>
    </xf>
    <xf numFmtId="0" fontId="8" fillId="0" borderId="27" xfId="0" applyFont="1" applyBorder="1">
      <alignment vertical="center"/>
    </xf>
    <xf numFmtId="0" fontId="8" fillId="0" borderId="28" xfId="0" applyFont="1" applyBorder="1">
      <alignment vertical="center"/>
    </xf>
    <xf numFmtId="0" fontId="8" fillId="0" borderId="0" xfId="0" applyFont="1" applyBorder="1">
      <alignment vertical="center"/>
    </xf>
    <xf numFmtId="0" fontId="8" fillId="0" borderId="29" xfId="0" applyFont="1" applyBorder="1">
      <alignment vertical="center"/>
    </xf>
    <xf numFmtId="0" fontId="8" fillId="0" borderId="30" xfId="0" applyFont="1" applyBorder="1">
      <alignment vertical="center"/>
    </xf>
    <xf numFmtId="0" fontId="8" fillId="0" borderId="24" xfId="0" applyFont="1" applyBorder="1">
      <alignment vertical="center"/>
    </xf>
    <xf numFmtId="0" fontId="8" fillId="0" borderId="31" xfId="0" applyFont="1" applyBorder="1">
      <alignment vertical="center"/>
    </xf>
  </cellXfs>
  <cellStyles count="1">
    <cellStyle name="標準" xfId="0" builtinId="0"/>
  </cellStyles>
  <dxfs count="72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119"/>
  <sheetViews>
    <sheetView showGridLines="0" tabSelected="1" zoomScale="55" zoomScaleNormal="55" zoomScaleSheetLayoutView="70" zoomScalePageLayoutView="90" workbookViewId="0">
      <selection activeCell="T1" sqref="T1:U1"/>
    </sheetView>
  </sheetViews>
  <sheetFormatPr defaultRowHeight="15" x14ac:dyDescent="0.15"/>
  <cols>
    <col min="1" max="1" width="2.625" style="2" customWidth="1"/>
    <col min="2" max="6" width="6.25" style="2" customWidth="1"/>
    <col min="7" max="8" width="2.625" style="2" customWidth="1"/>
    <col min="9" max="13" width="6.25" style="2" customWidth="1"/>
    <col min="14" max="15" width="2.625" style="2" customWidth="1"/>
    <col min="16" max="20" width="6.25" style="2" customWidth="1"/>
    <col min="21" max="21" width="2.625" style="2" customWidth="1"/>
    <col min="22" max="23" width="3.375" style="2" customWidth="1"/>
    <col min="24" max="26" width="5.375" style="2" hidden="1" customWidth="1"/>
    <col min="27" max="27" width="5.75" style="2" hidden="1" customWidth="1"/>
    <col min="28" max="28" width="4" style="2" hidden="1" customWidth="1"/>
    <col min="29" max="29" width="4.875" style="2" hidden="1" customWidth="1"/>
    <col min="30" max="32" width="4.75" style="2" hidden="1" customWidth="1"/>
    <col min="33" max="33" width="5.75" style="2" hidden="1" customWidth="1"/>
    <col min="34" max="34" width="4" style="2" hidden="1" customWidth="1"/>
    <col min="35" max="35" width="5.625" style="2" hidden="1" customWidth="1"/>
    <col min="36" max="36" width="4.75" style="2" hidden="1" customWidth="1"/>
    <col min="37" max="37" width="7.125" style="2" hidden="1" customWidth="1"/>
    <col min="38" max="38" width="4.875" style="2" hidden="1" customWidth="1"/>
    <col min="39" max="39" width="7.125" style="2" hidden="1" customWidth="1"/>
    <col min="40" max="40" width="4.875" style="2" hidden="1" customWidth="1"/>
    <col min="41" max="41" width="8.25" style="2" hidden="1" customWidth="1"/>
    <col min="42" max="42" width="3.125" style="2" hidden="1" customWidth="1"/>
    <col min="43" max="43" width="4.625" style="2" hidden="1" customWidth="1"/>
    <col min="44" max="44" width="8.25" style="2" hidden="1" customWidth="1"/>
    <col min="45" max="45" width="4.625" style="2" hidden="1" customWidth="1"/>
    <col min="46" max="46" width="2.625" style="2" hidden="1" customWidth="1"/>
    <col min="47" max="49" width="4.625" style="2" hidden="1" customWidth="1"/>
    <col min="50" max="50" width="3.125" style="2" hidden="1" customWidth="1"/>
    <col min="51" max="51" width="4.625" style="2" hidden="1" customWidth="1"/>
    <col min="52" max="52" width="8.25" style="2" hidden="1" customWidth="1"/>
    <col min="53" max="53" width="4.625" style="2" hidden="1" customWidth="1"/>
    <col min="54" max="54" width="2.625" style="2" hidden="1" customWidth="1"/>
    <col min="55" max="59" width="4.625" style="2" hidden="1" customWidth="1"/>
    <col min="60" max="60" width="9" style="2" hidden="1" customWidth="1"/>
    <col min="61" max="61" width="4.375" style="2" hidden="1" customWidth="1"/>
    <col min="62" max="62" width="2.625" style="2" hidden="1" customWidth="1"/>
    <col min="63" max="63" width="4.75" style="2" hidden="1" customWidth="1"/>
    <col min="64" max="65" width="3.5" style="2" hidden="1" customWidth="1"/>
    <col min="66" max="66" width="3.75" style="2" hidden="1" customWidth="1"/>
    <col min="67" max="67" width="4.625" style="2" hidden="1" customWidth="1"/>
    <col min="68" max="68" width="9" style="2" hidden="1" customWidth="1"/>
    <col min="69" max="69" width="4.375" style="2" hidden="1" customWidth="1"/>
    <col min="70" max="70" width="2.625" style="2" hidden="1" customWidth="1"/>
    <col min="71" max="71" width="4.75" style="2" hidden="1" customWidth="1"/>
    <col min="72" max="73" width="3.5" style="2" hidden="1" customWidth="1"/>
    <col min="74" max="74" width="4.75" style="2" bestFit="1" customWidth="1"/>
    <col min="75" max="76" width="3.5" style="2" bestFit="1" customWidth="1"/>
    <col min="77" max="77" width="3.75" style="2" customWidth="1"/>
    <col min="78" max="78" width="4.625" style="2" customWidth="1"/>
    <col min="79" max="79" width="9" style="2" customWidth="1"/>
    <col min="80" max="80" width="4.375" style="2" bestFit="1" customWidth="1"/>
    <col min="81" max="81" width="2.625" style="2" customWidth="1"/>
    <col min="82" max="82" width="4.75" style="2" bestFit="1" customWidth="1"/>
    <col min="83" max="84" width="3.5" style="2" bestFit="1" customWidth="1"/>
    <col min="85" max="16384" width="9" style="2"/>
  </cols>
  <sheetData>
    <row r="1" spans="1:84" ht="45" customHeight="1" thickBot="1" x14ac:dyDescent="0.3">
      <c r="A1" s="57" t="s">
        <v>17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8">
        <v>1</v>
      </c>
      <c r="U1" s="58"/>
      <c r="V1" s="1"/>
      <c r="W1" s="1"/>
      <c r="Z1" s="3" t="s">
        <v>0</v>
      </c>
      <c r="AE1" s="3" t="s">
        <v>1</v>
      </c>
      <c r="AO1" s="27" t="s">
        <v>7</v>
      </c>
      <c r="AQ1" s="3" t="s">
        <v>12</v>
      </c>
      <c r="AR1" s="4">
        <f ca="1">RAND()</f>
        <v>0.76310581842802949</v>
      </c>
      <c r="AS1" s="3">
        <f ca="1">RANK(AR1,$AR$1:$AR$101,)</f>
        <v>10</v>
      </c>
      <c r="AT1" s="1"/>
      <c r="AU1" s="1">
        <v>1</v>
      </c>
      <c r="AV1" s="1">
        <v>1</v>
      </c>
      <c r="AW1" s="1">
        <v>1</v>
      </c>
      <c r="AY1" s="3" t="s">
        <v>2</v>
      </c>
      <c r="AZ1" s="4">
        <f ca="1">RAND()</f>
        <v>0.60125307029215447</v>
      </c>
      <c r="BA1" s="3">
        <f t="shared" ref="BA1:BA55" ca="1" si="0">RANK(AZ1,$AZ$1:$AZ$101,)</f>
        <v>23</v>
      </c>
      <c r="BB1" s="1"/>
      <c r="BC1" s="1">
        <v>1</v>
      </c>
      <c r="BD1" s="1">
        <v>0</v>
      </c>
      <c r="BE1" s="1">
        <v>0</v>
      </c>
      <c r="BF1" s="1"/>
      <c r="BG1" s="3" t="s">
        <v>3</v>
      </c>
      <c r="BH1" s="4">
        <f ca="1">RAND()</f>
        <v>3.8933653499903631E-2</v>
      </c>
      <c r="BI1" s="3">
        <f t="shared" ref="BI1:BI55" ca="1" si="1">RANK(BH1,$BH$1:$BH$101,)</f>
        <v>54</v>
      </c>
      <c r="BJ1" s="1"/>
      <c r="BK1" s="1">
        <v>1</v>
      </c>
      <c r="BL1" s="1">
        <v>0</v>
      </c>
      <c r="BM1" s="1">
        <v>0</v>
      </c>
      <c r="BO1" s="3" t="s">
        <v>4</v>
      </c>
      <c r="BP1" s="4">
        <f ca="1">RAND()</f>
        <v>0.72678908951365861</v>
      </c>
      <c r="BQ1" s="3">
        <f t="shared" ref="BQ1:BQ55" ca="1" si="2">RANK(BP1,$BP$1:$BP$101,)</f>
        <v>14</v>
      </c>
      <c r="BR1" s="1"/>
      <c r="BS1" s="1">
        <v>1</v>
      </c>
      <c r="BT1" s="1">
        <v>0</v>
      </c>
      <c r="BU1" s="1">
        <v>0</v>
      </c>
      <c r="BV1" s="1"/>
      <c r="BW1" s="1"/>
      <c r="BX1" s="1"/>
      <c r="BZ1" s="3"/>
      <c r="CA1" s="4"/>
      <c r="CB1" s="3"/>
      <c r="CC1" s="1"/>
      <c r="CD1" s="1"/>
      <c r="CE1" s="1"/>
      <c r="CF1" s="1"/>
    </row>
    <row r="2" spans="1:84" ht="50.1" customHeight="1" thickBot="1" x14ac:dyDescent="0.3">
      <c r="C2" s="54" t="s">
        <v>5</v>
      </c>
      <c r="D2" s="55"/>
      <c r="E2" s="55"/>
      <c r="F2" s="56"/>
      <c r="G2" s="54" t="s">
        <v>6</v>
      </c>
      <c r="H2" s="55"/>
      <c r="I2" s="55"/>
      <c r="J2" s="55"/>
      <c r="K2" s="5"/>
      <c r="L2" s="59"/>
      <c r="M2" s="59"/>
      <c r="N2" s="59"/>
      <c r="O2" s="59"/>
      <c r="P2" s="59"/>
      <c r="Q2" s="59"/>
      <c r="R2" s="59"/>
      <c r="S2" s="59"/>
      <c r="T2" s="60"/>
      <c r="V2" s="1"/>
      <c r="W2" s="1"/>
      <c r="AR2" s="4">
        <f t="shared" ref="AR2:AR36" ca="1" si="3">RAND()</f>
        <v>0.21815428924039171</v>
      </c>
      <c r="AS2" s="3">
        <f t="shared" ref="AS2:AS36" ca="1" si="4">RANK(AR2,$AR$1:$AR$101,)</f>
        <v>27</v>
      </c>
      <c r="AU2" s="1">
        <v>2</v>
      </c>
      <c r="AV2" s="1">
        <v>1</v>
      </c>
      <c r="AW2" s="1">
        <v>2</v>
      </c>
      <c r="AZ2" s="4">
        <f t="shared" ref="AZ2:AZ55" ca="1" si="5">RAND()</f>
        <v>0.85807865592848964</v>
      </c>
      <c r="BA2" s="3">
        <f t="shared" ca="1" si="0"/>
        <v>9</v>
      </c>
      <c r="BC2" s="1">
        <v>2</v>
      </c>
      <c r="BD2" s="1">
        <v>0</v>
      </c>
      <c r="BE2" s="1">
        <v>1</v>
      </c>
      <c r="BF2" s="1"/>
      <c r="BH2" s="4">
        <f t="shared" ref="BH2:BH55" ca="1" si="6">RAND()</f>
        <v>0.44384205532760912</v>
      </c>
      <c r="BI2" s="3">
        <f t="shared" ca="1" si="1"/>
        <v>27</v>
      </c>
      <c r="BJ2" s="1"/>
      <c r="BK2" s="1">
        <v>2</v>
      </c>
      <c r="BL2" s="1">
        <v>0</v>
      </c>
      <c r="BM2" s="1">
        <v>1</v>
      </c>
      <c r="BP2" s="4">
        <f t="shared" ref="BP2:BP55" ca="1" si="7">RAND()</f>
        <v>3.6464997611569405E-3</v>
      </c>
      <c r="BQ2" s="3">
        <f t="shared" ca="1" si="2"/>
        <v>54</v>
      </c>
      <c r="BR2" s="1"/>
      <c r="BS2" s="1">
        <v>2</v>
      </c>
      <c r="BT2" s="1">
        <v>0</v>
      </c>
      <c r="BU2" s="1">
        <v>1</v>
      </c>
      <c r="BV2" s="1"/>
      <c r="BW2" s="1"/>
      <c r="BX2" s="1"/>
      <c r="CA2" s="4"/>
      <c r="CB2" s="3"/>
      <c r="CC2" s="1"/>
      <c r="CD2" s="1"/>
      <c r="CE2" s="1"/>
      <c r="CF2" s="1"/>
    </row>
    <row r="3" spans="1:84" ht="15" customHeight="1" x14ac:dyDescent="0.25">
      <c r="D3" s="6"/>
      <c r="E3" s="6"/>
      <c r="F3" s="6"/>
      <c r="G3" s="6"/>
      <c r="H3" s="6"/>
      <c r="I3" s="6"/>
      <c r="J3" s="6"/>
      <c r="K3" s="6"/>
      <c r="L3" s="7"/>
      <c r="M3" s="7"/>
      <c r="N3" s="7"/>
      <c r="O3" s="7"/>
      <c r="P3" s="7"/>
      <c r="Q3" s="7"/>
      <c r="R3" s="7"/>
      <c r="S3" s="7"/>
      <c r="V3" s="1"/>
      <c r="W3" s="1"/>
      <c r="AR3" s="4">
        <f t="shared" ca="1" si="3"/>
        <v>0.86575723252938108</v>
      </c>
      <c r="AS3" s="3">
        <f t="shared" ca="1" si="4"/>
        <v>8</v>
      </c>
      <c r="AU3" s="1">
        <v>3</v>
      </c>
      <c r="AV3" s="1">
        <v>1</v>
      </c>
      <c r="AW3" s="1">
        <v>3</v>
      </c>
      <c r="AZ3" s="4">
        <f t="shared" ca="1" si="5"/>
        <v>0.54847449599414844</v>
      </c>
      <c r="BA3" s="3">
        <f t="shared" ca="1" si="0"/>
        <v>28</v>
      </c>
      <c r="BC3" s="1">
        <v>3</v>
      </c>
      <c r="BD3" s="1">
        <v>0</v>
      </c>
      <c r="BE3" s="1">
        <v>2</v>
      </c>
      <c r="BF3" s="1"/>
      <c r="BH3" s="4">
        <f t="shared" ca="1" si="6"/>
        <v>0.13123647330370436</v>
      </c>
      <c r="BI3" s="3">
        <f t="shared" ca="1" si="1"/>
        <v>49</v>
      </c>
      <c r="BJ3" s="1"/>
      <c r="BK3" s="1">
        <v>3</v>
      </c>
      <c r="BL3" s="1">
        <v>0</v>
      </c>
      <c r="BM3" s="1">
        <v>2</v>
      </c>
      <c r="BP3" s="4">
        <f t="shared" ca="1" si="7"/>
        <v>0.14554606399296433</v>
      </c>
      <c r="BQ3" s="3">
        <f t="shared" ca="1" si="2"/>
        <v>45</v>
      </c>
      <c r="BR3" s="1"/>
      <c r="BS3" s="1">
        <v>3</v>
      </c>
      <c r="BT3" s="1">
        <v>0</v>
      </c>
      <c r="BU3" s="1">
        <v>2</v>
      </c>
      <c r="BV3" s="1"/>
      <c r="BW3" s="1"/>
      <c r="BX3" s="1"/>
      <c r="CA3" s="4"/>
      <c r="CB3" s="3"/>
      <c r="CC3" s="1"/>
      <c r="CD3" s="1"/>
      <c r="CE3" s="1"/>
      <c r="CF3" s="1"/>
    </row>
    <row r="4" spans="1:84" ht="45" customHeight="1" x14ac:dyDescent="0.25">
      <c r="A4" s="8"/>
      <c r="B4" s="9"/>
      <c r="C4" s="9"/>
      <c r="D4" s="9"/>
      <c r="E4" s="9"/>
      <c r="F4" s="10"/>
      <c r="G4" s="37"/>
      <c r="H4" s="38"/>
      <c r="I4" s="9"/>
      <c r="J4" s="9"/>
      <c r="K4" s="9"/>
      <c r="L4" s="9"/>
      <c r="M4" s="10"/>
      <c r="N4" s="37"/>
      <c r="O4" s="38"/>
      <c r="P4" s="9"/>
      <c r="Q4" s="9"/>
      <c r="R4" s="9"/>
      <c r="S4" s="9"/>
      <c r="T4" s="10"/>
      <c r="U4" s="11"/>
      <c r="V4" s="1"/>
      <c r="W4" s="1"/>
      <c r="AR4" s="4">
        <f t="shared" ca="1" si="3"/>
        <v>0.89516866187001076</v>
      </c>
      <c r="AS4" s="3">
        <f t="shared" ca="1" si="4"/>
        <v>6</v>
      </c>
      <c r="AU4" s="1">
        <v>4</v>
      </c>
      <c r="AV4" s="1">
        <v>1</v>
      </c>
      <c r="AW4" s="1">
        <v>4</v>
      </c>
      <c r="AZ4" s="4">
        <f t="shared" ca="1" si="5"/>
        <v>0.33447816955773169</v>
      </c>
      <c r="BA4" s="3">
        <f t="shared" ca="1" si="0"/>
        <v>35</v>
      </c>
      <c r="BC4" s="1">
        <v>4</v>
      </c>
      <c r="BD4" s="1">
        <v>0</v>
      </c>
      <c r="BE4" s="1">
        <v>3</v>
      </c>
      <c r="BF4" s="1"/>
      <c r="BH4" s="4">
        <f t="shared" ca="1" si="6"/>
        <v>0.20713827997613343</v>
      </c>
      <c r="BI4" s="3">
        <f t="shared" ca="1" si="1"/>
        <v>44</v>
      </c>
      <c r="BJ4" s="1"/>
      <c r="BK4" s="1">
        <v>4</v>
      </c>
      <c r="BL4" s="1">
        <v>0</v>
      </c>
      <c r="BM4" s="1">
        <v>3</v>
      </c>
      <c r="BP4" s="4">
        <f t="shared" ca="1" si="7"/>
        <v>0.13597380328487985</v>
      </c>
      <c r="BQ4" s="3">
        <f t="shared" ca="1" si="2"/>
        <v>47</v>
      </c>
      <c r="BR4" s="1"/>
      <c r="BS4" s="1">
        <v>4</v>
      </c>
      <c r="BT4" s="1">
        <v>0</v>
      </c>
      <c r="BU4" s="1">
        <v>3</v>
      </c>
      <c r="BV4" s="1"/>
      <c r="BW4" s="1"/>
      <c r="BX4" s="1"/>
      <c r="CA4" s="4"/>
      <c r="CB4" s="3"/>
      <c r="CC4" s="1"/>
      <c r="CD4" s="1"/>
      <c r="CE4" s="1"/>
      <c r="CF4" s="1"/>
    </row>
    <row r="5" spans="1:84" ht="50.1" customHeight="1" x14ac:dyDescent="0.25">
      <c r="A5" s="12"/>
      <c r="B5" s="34"/>
      <c r="C5" s="49">
        <f ca="1">$Y5</f>
        <v>2</v>
      </c>
      <c r="D5" s="49">
        <f ca="1">$Z5</f>
        <v>2</v>
      </c>
      <c r="E5" s="49">
        <f ca="1">$AA5</f>
        <v>8</v>
      </c>
      <c r="F5" s="49">
        <f ca="1">$AB5</f>
        <v>1</v>
      </c>
      <c r="G5" s="35"/>
      <c r="H5" s="36"/>
      <c r="I5" s="34"/>
      <c r="J5" s="49">
        <f ca="1">Y6</f>
        <v>5</v>
      </c>
      <c r="K5" s="49">
        <f ca="1">$Z6</f>
        <v>0</v>
      </c>
      <c r="L5" s="49">
        <f ca="1">$AA6</f>
        <v>2</v>
      </c>
      <c r="M5" s="49">
        <f ca="1">$AB6</f>
        <v>8</v>
      </c>
      <c r="N5" s="35"/>
      <c r="O5" s="36"/>
      <c r="P5" s="34"/>
      <c r="Q5" s="49">
        <f ca="1">Y7</f>
        <v>1</v>
      </c>
      <c r="R5" s="49">
        <f ca="1">$Z7</f>
        <v>3</v>
      </c>
      <c r="S5" s="49">
        <f ca="1">$AA7</f>
        <v>6</v>
      </c>
      <c r="T5" s="49">
        <f ca="1">$AB7</f>
        <v>5</v>
      </c>
      <c r="U5" s="14"/>
      <c r="V5" s="1"/>
      <c r="W5" s="1"/>
      <c r="X5" s="1">
        <v>1</v>
      </c>
      <c r="Y5" s="15">
        <f ca="1">VLOOKUP($AS1,$AU$1:$AW$101,2,FALSE)</f>
        <v>2</v>
      </c>
      <c r="Z5" s="15">
        <f ca="1">VLOOKUP($BA1,$BC$1:$BE$101,2,FALSE)</f>
        <v>2</v>
      </c>
      <c r="AA5" s="15">
        <f ca="1">VLOOKUP($BI1,$BK$1:$BM$101,2,FALSE)</f>
        <v>8</v>
      </c>
      <c r="AB5" s="15">
        <f ca="1">VLOOKUP($BQ1,$BS$1:$BU$101,2,FALSE)</f>
        <v>1</v>
      </c>
      <c r="AC5" s="16"/>
      <c r="AD5" s="1">
        <v>1</v>
      </c>
      <c r="AE5" s="15">
        <f ca="1">VLOOKUP($AS1,$AU$1:$AW$101,3,FALSE)</f>
        <v>2</v>
      </c>
      <c r="AF5" s="15">
        <f ca="1">VLOOKUP($BA1,$BC$1:$BE$101,3,FALSE)</f>
        <v>3</v>
      </c>
      <c r="AG5" s="15">
        <f ca="1">VLOOKUP($BI1,$BK$1:$BM$101,3,FALSE)</f>
        <v>1</v>
      </c>
      <c r="AH5" s="15">
        <f t="shared" ref="AH5:AH16" ca="1" si="8">VLOOKUP($BQ1,$BS$1:$BU$101,3,FALSE)</f>
        <v>3</v>
      </c>
      <c r="AI5" s="16"/>
      <c r="AJ5" s="1">
        <v>1</v>
      </c>
      <c r="AK5" s="17">
        <f ca="1">Y5*1000+Z5*100+AA5*10+AB5</f>
        <v>2281</v>
      </c>
      <c r="AL5" s="18" t="s">
        <v>10</v>
      </c>
      <c r="AM5" s="18">
        <f ca="1">AE5*1000+AF5*100+AG5*10+AH5</f>
        <v>2313</v>
      </c>
      <c r="AN5" s="19" t="s">
        <v>11</v>
      </c>
      <c r="AO5" s="15">
        <f ca="1">AK5+AM5</f>
        <v>4594</v>
      </c>
      <c r="AP5" s="16"/>
      <c r="AR5" s="4">
        <f t="shared" ca="1" si="3"/>
        <v>0.10840875496054492</v>
      </c>
      <c r="AS5" s="3">
        <f t="shared" ca="1" si="4"/>
        <v>33</v>
      </c>
      <c r="AU5" s="1">
        <v>5</v>
      </c>
      <c r="AV5" s="1">
        <v>1</v>
      </c>
      <c r="AW5" s="1">
        <v>5</v>
      </c>
      <c r="AX5" s="16"/>
      <c r="AZ5" s="4">
        <f t="shared" ca="1" si="5"/>
        <v>0.25991053512592011</v>
      </c>
      <c r="BA5" s="3">
        <f t="shared" ca="1" si="0"/>
        <v>40</v>
      </c>
      <c r="BC5" s="1">
        <v>5</v>
      </c>
      <c r="BD5" s="1">
        <v>0</v>
      </c>
      <c r="BE5" s="1">
        <v>4</v>
      </c>
      <c r="BF5" s="1"/>
      <c r="BH5" s="4">
        <f t="shared" ca="1" si="6"/>
        <v>0.23683316118156927</v>
      </c>
      <c r="BI5" s="3">
        <f t="shared" ca="1" si="1"/>
        <v>41</v>
      </c>
      <c r="BJ5" s="1"/>
      <c r="BK5" s="1">
        <v>5</v>
      </c>
      <c r="BL5" s="1">
        <v>0</v>
      </c>
      <c r="BM5" s="1">
        <v>4</v>
      </c>
      <c r="BP5" s="4">
        <f t="shared" ca="1" si="7"/>
        <v>8.0192630583975522E-2</v>
      </c>
      <c r="BQ5" s="3">
        <f t="shared" ca="1" si="2"/>
        <v>48</v>
      </c>
      <c r="BR5" s="1"/>
      <c r="BS5" s="1">
        <v>5</v>
      </c>
      <c r="BT5" s="1">
        <v>0</v>
      </c>
      <c r="BU5" s="1">
        <v>4</v>
      </c>
      <c r="BV5" s="1"/>
      <c r="BW5" s="1"/>
      <c r="BX5" s="1"/>
      <c r="CA5" s="4"/>
      <c r="CB5" s="3"/>
      <c r="CC5" s="1"/>
      <c r="CD5" s="1"/>
      <c r="CE5" s="1"/>
      <c r="CF5" s="1"/>
    </row>
    <row r="6" spans="1:84" ht="50.1" customHeight="1" thickBot="1" x14ac:dyDescent="0.3">
      <c r="A6" s="12"/>
      <c r="B6" s="50" t="s">
        <v>8</v>
      </c>
      <c r="C6" s="50">
        <f ca="1">AE5</f>
        <v>2</v>
      </c>
      <c r="D6" s="50">
        <f ca="1">$AF5</f>
        <v>3</v>
      </c>
      <c r="E6" s="50">
        <f ca="1">$AG5</f>
        <v>1</v>
      </c>
      <c r="F6" s="50">
        <f ca="1">$AH5</f>
        <v>3</v>
      </c>
      <c r="G6" s="35"/>
      <c r="H6" s="36"/>
      <c r="I6" s="50" t="s">
        <v>14</v>
      </c>
      <c r="J6" s="50">
        <f ca="1">AE6</f>
        <v>1</v>
      </c>
      <c r="K6" s="50">
        <f ca="1">$AF6</f>
        <v>8</v>
      </c>
      <c r="L6" s="50">
        <f ca="1">$AG6</f>
        <v>7</v>
      </c>
      <c r="M6" s="50">
        <f ca="1">$AH6</f>
        <v>1</v>
      </c>
      <c r="N6" s="35"/>
      <c r="O6" s="36"/>
      <c r="P6" s="50" t="s">
        <v>14</v>
      </c>
      <c r="Q6" s="50">
        <f ca="1">AE7</f>
        <v>8</v>
      </c>
      <c r="R6" s="50">
        <f ca="1">$AF7</f>
        <v>0</v>
      </c>
      <c r="S6" s="50">
        <f ca="1">$AG7</f>
        <v>3</v>
      </c>
      <c r="T6" s="50">
        <f ca="1">$AH7</f>
        <v>4</v>
      </c>
      <c r="U6" s="14"/>
      <c r="V6" s="1"/>
      <c r="W6" s="1"/>
      <c r="X6" s="1">
        <v>2</v>
      </c>
      <c r="Y6" s="15">
        <f t="shared" ref="Y6:Y16" ca="1" si="9">VLOOKUP($AS2,$AU$1:$AW$101,2,FALSE)</f>
        <v>5</v>
      </c>
      <c r="Z6" s="15">
        <f t="shared" ref="Z6:Z16" ca="1" si="10">VLOOKUP($BA2,$BC$1:$BE$101,2,FALSE)</f>
        <v>0</v>
      </c>
      <c r="AA6" s="15">
        <f t="shared" ref="AA6:AA16" ca="1" si="11">VLOOKUP($BI2,$BK$1:$BM$101,2,FALSE)</f>
        <v>2</v>
      </c>
      <c r="AB6" s="15">
        <f t="shared" ref="AB6:AB16" ca="1" si="12">VLOOKUP($BQ2,$BS$1:$BU$101,2,FALSE)</f>
        <v>8</v>
      </c>
      <c r="AC6" s="16"/>
      <c r="AD6" s="1">
        <v>2</v>
      </c>
      <c r="AE6" s="15">
        <f t="shared" ref="AE6:AE16" ca="1" si="13">VLOOKUP($AS2,$AU$1:$AW$101,3,FALSE)</f>
        <v>1</v>
      </c>
      <c r="AF6" s="15">
        <f t="shared" ref="AF6:AF16" ca="1" si="14">VLOOKUP($BA2,$BC$1:$BE$101,3,FALSE)</f>
        <v>8</v>
      </c>
      <c r="AG6" s="15">
        <f t="shared" ref="AG6:AG16" ca="1" si="15">VLOOKUP($BI2,$BK$1:$BM$101,3,FALSE)</f>
        <v>7</v>
      </c>
      <c r="AH6" s="15">
        <f t="shared" ca="1" si="8"/>
        <v>1</v>
      </c>
      <c r="AI6" s="16"/>
      <c r="AJ6" s="1">
        <v>2</v>
      </c>
      <c r="AK6" s="17">
        <f t="shared" ref="AK6:AK16" ca="1" si="16">Y6*1000+Z6*100+AA6*10+AB6</f>
        <v>5028</v>
      </c>
      <c r="AL6" s="18" t="s">
        <v>10</v>
      </c>
      <c r="AM6" s="18">
        <f t="shared" ref="AM6:AM16" ca="1" si="17">AE6*1000+AF6*100+AG6*10+AH6</f>
        <v>1871</v>
      </c>
      <c r="AN6" s="19" t="s">
        <v>11</v>
      </c>
      <c r="AO6" s="15">
        <f t="shared" ref="AO6:AO16" ca="1" si="18">AK6+AM6</f>
        <v>6899</v>
      </c>
      <c r="AP6" s="16"/>
      <c r="AR6" s="4">
        <f t="shared" ca="1" si="3"/>
        <v>6.4611526160557875E-2</v>
      </c>
      <c r="AS6" s="3">
        <f t="shared" ca="1" si="4"/>
        <v>34</v>
      </c>
      <c r="AU6" s="1">
        <v>6</v>
      </c>
      <c r="AV6" s="1">
        <v>1</v>
      </c>
      <c r="AW6" s="1">
        <v>6</v>
      </c>
      <c r="AX6" s="16"/>
      <c r="AZ6" s="4">
        <f t="shared" ca="1" si="5"/>
        <v>0.58489215375764458</v>
      </c>
      <c r="BA6" s="3">
        <f t="shared" ca="1" si="0"/>
        <v>24</v>
      </c>
      <c r="BC6" s="1">
        <v>6</v>
      </c>
      <c r="BD6" s="1">
        <v>0</v>
      </c>
      <c r="BE6" s="1">
        <v>5</v>
      </c>
      <c r="BF6" s="1"/>
      <c r="BH6" s="4">
        <f t="shared" ca="1" si="6"/>
        <v>0.76028426694388518</v>
      </c>
      <c r="BI6" s="3">
        <f t="shared" ca="1" si="1"/>
        <v>12</v>
      </c>
      <c r="BJ6" s="1"/>
      <c r="BK6" s="1">
        <v>6</v>
      </c>
      <c r="BL6" s="1">
        <v>0</v>
      </c>
      <c r="BM6" s="1">
        <v>5</v>
      </c>
      <c r="BP6" s="4">
        <f t="shared" ca="1" si="7"/>
        <v>5.391811449181616E-2</v>
      </c>
      <c r="BQ6" s="3">
        <f t="shared" ca="1" si="2"/>
        <v>50</v>
      </c>
      <c r="BR6" s="1"/>
      <c r="BS6" s="1">
        <v>6</v>
      </c>
      <c r="BT6" s="1">
        <v>0</v>
      </c>
      <c r="BU6" s="1">
        <v>5</v>
      </c>
      <c r="BV6" s="1"/>
      <c r="BW6" s="1"/>
      <c r="BX6" s="1"/>
      <c r="CA6" s="4"/>
      <c r="CB6" s="3"/>
      <c r="CC6" s="1"/>
      <c r="CD6" s="1"/>
      <c r="CE6" s="1"/>
      <c r="CF6" s="1"/>
    </row>
    <row r="7" spans="1:84" ht="54.95" customHeight="1" x14ac:dyDescent="0.25">
      <c r="A7" s="12"/>
      <c r="B7" s="43"/>
      <c r="C7" s="43"/>
      <c r="D7" s="34"/>
      <c r="E7" s="34"/>
      <c r="F7" s="34"/>
      <c r="G7" s="35"/>
      <c r="H7" s="36"/>
      <c r="I7" s="43"/>
      <c r="J7" s="43"/>
      <c r="K7" s="34"/>
      <c r="L7" s="34"/>
      <c r="M7" s="34"/>
      <c r="N7" s="35"/>
      <c r="O7" s="36"/>
      <c r="P7" s="43"/>
      <c r="Q7" s="43"/>
      <c r="R7" s="34"/>
      <c r="S7" s="34"/>
      <c r="T7" s="34"/>
      <c r="U7" s="14"/>
      <c r="V7" s="1"/>
      <c r="W7" s="1"/>
      <c r="X7" s="1">
        <v>3</v>
      </c>
      <c r="Y7" s="15">
        <f t="shared" ca="1" si="9"/>
        <v>1</v>
      </c>
      <c r="Z7" s="15">
        <f t="shared" ca="1" si="10"/>
        <v>3</v>
      </c>
      <c r="AA7" s="15">
        <f t="shared" ca="1" si="11"/>
        <v>6</v>
      </c>
      <c r="AB7" s="15">
        <f t="shared" ca="1" si="12"/>
        <v>5</v>
      </c>
      <c r="AC7" s="16"/>
      <c r="AD7" s="1">
        <v>3</v>
      </c>
      <c r="AE7" s="15">
        <f t="shared" ca="1" si="13"/>
        <v>8</v>
      </c>
      <c r="AF7" s="15">
        <f t="shared" ca="1" si="14"/>
        <v>0</v>
      </c>
      <c r="AG7" s="15">
        <f t="shared" ca="1" si="15"/>
        <v>3</v>
      </c>
      <c r="AH7" s="15">
        <f t="shared" ca="1" si="8"/>
        <v>4</v>
      </c>
      <c r="AI7" s="16"/>
      <c r="AJ7" s="1">
        <v>3</v>
      </c>
      <c r="AK7" s="17">
        <f t="shared" ca="1" si="16"/>
        <v>1365</v>
      </c>
      <c r="AL7" s="18" t="s">
        <v>10</v>
      </c>
      <c r="AM7" s="18">
        <f t="shared" ca="1" si="17"/>
        <v>8034</v>
      </c>
      <c r="AN7" s="19" t="s">
        <v>11</v>
      </c>
      <c r="AO7" s="15">
        <f t="shared" ca="1" si="18"/>
        <v>9399</v>
      </c>
      <c r="AP7" s="16"/>
      <c r="AR7" s="4">
        <f t="shared" ca="1" si="3"/>
        <v>0.14066317245929028</v>
      </c>
      <c r="AS7" s="3">
        <f t="shared" ca="1" si="4"/>
        <v>31</v>
      </c>
      <c r="AU7" s="1">
        <v>7</v>
      </c>
      <c r="AV7" s="1">
        <v>1</v>
      </c>
      <c r="AW7" s="1">
        <v>7</v>
      </c>
      <c r="AX7" s="16"/>
      <c r="AZ7" s="4">
        <f t="shared" ca="1" si="5"/>
        <v>0.67771762682976644</v>
      </c>
      <c r="BA7" s="3">
        <f t="shared" ca="1" si="0"/>
        <v>19</v>
      </c>
      <c r="BC7" s="1">
        <v>7</v>
      </c>
      <c r="BD7" s="1">
        <v>0</v>
      </c>
      <c r="BE7" s="1">
        <v>6</v>
      </c>
      <c r="BF7" s="1"/>
      <c r="BH7" s="4">
        <f t="shared" ca="1" si="6"/>
        <v>0.88935826923987549</v>
      </c>
      <c r="BI7" s="3">
        <f t="shared" ca="1" si="1"/>
        <v>8</v>
      </c>
      <c r="BJ7" s="1"/>
      <c r="BK7" s="1">
        <v>7</v>
      </c>
      <c r="BL7" s="1">
        <v>0</v>
      </c>
      <c r="BM7" s="1">
        <v>6</v>
      </c>
      <c r="BP7" s="4">
        <f t="shared" ca="1" si="7"/>
        <v>0.23496880444959878</v>
      </c>
      <c r="BQ7" s="3">
        <f t="shared" ca="1" si="2"/>
        <v>40</v>
      </c>
      <c r="BR7" s="1"/>
      <c r="BS7" s="1">
        <v>7</v>
      </c>
      <c r="BT7" s="1">
        <v>0</v>
      </c>
      <c r="BU7" s="1">
        <v>6</v>
      </c>
      <c r="BV7" s="1"/>
      <c r="BW7" s="1"/>
      <c r="BX7" s="1"/>
      <c r="CA7" s="4"/>
      <c r="CB7" s="3"/>
      <c r="CC7" s="1"/>
      <c r="CD7" s="1"/>
      <c r="CE7" s="1"/>
      <c r="CF7" s="1"/>
    </row>
    <row r="8" spans="1:84" ht="15" customHeight="1" x14ac:dyDescent="0.25">
      <c r="A8" s="23"/>
      <c r="B8" s="40"/>
      <c r="C8" s="40"/>
      <c r="D8" s="40"/>
      <c r="E8" s="40"/>
      <c r="F8" s="40"/>
      <c r="G8" s="41"/>
      <c r="H8" s="42"/>
      <c r="I8" s="40"/>
      <c r="J8" s="40"/>
      <c r="K8" s="40"/>
      <c r="L8" s="40"/>
      <c r="M8" s="40"/>
      <c r="N8" s="41"/>
      <c r="O8" s="42"/>
      <c r="P8" s="40"/>
      <c r="Q8" s="40"/>
      <c r="R8" s="40"/>
      <c r="S8" s="40"/>
      <c r="T8" s="40"/>
      <c r="U8" s="25"/>
      <c r="V8" s="1"/>
      <c r="W8" s="1"/>
      <c r="X8" s="1">
        <v>4</v>
      </c>
      <c r="Y8" s="15">
        <f t="shared" ca="1" si="9"/>
        <v>1</v>
      </c>
      <c r="Z8" s="15">
        <f t="shared" ca="1" si="10"/>
        <v>4</v>
      </c>
      <c r="AA8" s="15">
        <f t="shared" ca="1" si="11"/>
        <v>5</v>
      </c>
      <c r="AB8" s="15">
        <f t="shared" ca="1" si="12"/>
        <v>6</v>
      </c>
      <c r="AC8" s="16"/>
      <c r="AD8" s="1">
        <v>4</v>
      </c>
      <c r="AE8" s="15">
        <f t="shared" ca="1" si="13"/>
        <v>6</v>
      </c>
      <c r="AF8" s="15">
        <f t="shared" ca="1" si="14"/>
        <v>0</v>
      </c>
      <c r="AG8" s="15">
        <f t="shared" ca="1" si="15"/>
        <v>3</v>
      </c>
      <c r="AH8" s="15">
        <f t="shared" ca="1" si="8"/>
        <v>1</v>
      </c>
      <c r="AI8" s="16"/>
      <c r="AJ8" s="1">
        <v>4</v>
      </c>
      <c r="AK8" s="17">
        <f t="shared" ca="1" si="16"/>
        <v>1456</v>
      </c>
      <c r="AL8" s="18" t="s">
        <v>10</v>
      </c>
      <c r="AM8" s="18">
        <f t="shared" ca="1" si="17"/>
        <v>6031</v>
      </c>
      <c r="AN8" s="19" t="s">
        <v>11</v>
      </c>
      <c r="AO8" s="15">
        <f t="shared" ca="1" si="18"/>
        <v>7487</v>
      </c>
      <c r="AP8" s="16"/>
      <c r="AR8" s="4">
        <f t="shared" ca="1" si="3"/>
        <v>0.40865016429585665</v>
      </c>
      <c r="AS8" s="3">
        <f t="shared" ca="1" si="4"/>
        <v>23</v>
      </c>
      <c r="AU8" s="1">
        <v>8</v>
      </c>
      <c r="AV8" s="1">
        <v>1</v>
      </c>
      <c r="AW8" s="1">
        <v>8</v>
      </c>
      <c r="AX8" s="16"/>
      <c r="AZ8" s="4">
        <f t="shared" ca="1" si="5"/>
        <v>1.9002171347383801E-2</v>
      </c>
      <c r="BA8" s="3">
        <f t="shared" ca="1" si="0"/>
        <v>54</v>
      </c>
      <c r="BC8" s="1">
        <v>8</v>
      </c>
      <c r="BD8" s="1">
        <v>0</v>
      </c>
      <c r="BE8" s="1">
        <v>7</v>
      </c>
      <c r="BF8" s="1"/>
      <c r="BH8" s="4">
        <f t="shared" ca="1" si="6"/>
        <v>5.4830106631573172E-2</v>
      </c>
      <c r="BI8" s="3">
        <f t="shared" ca="1" si="1"/>
        <v>53</v>
      </c>
      <c r="BJ8" s="1"/>
      <c r="BK8" s="1">
        <v>8</v>
      </c>
      <c r="BL8" s="1">
        <v>0</v>
      </c>
      <c r="BM8" s="1">
        <v>7</v>
      </c>
      <c r="BP8" s="4">
        <f t="shared" ca="1" si="7"/>
        <v>2.555715906689493E-2</v>
      </c>
      <c r="BQ8" s="3">
        <f t="shared" ca="1" si="2"/>
        <v>52</v>
      </c>
      <c r="BR8" s="1"/>
      <c r="BS8" s="1">
        <v>8</v>
      </c>
      <c r="BT8" s="1">
        <v>0</v>
      </c>
      <c r="BU8" s="1">
        <v>7</v>
      </c>
      <c r="BV8" s="1"/>
      <c r="BW8" s="1"/>
      <c r="BX8" s="1"/>
      <c r="CA8" s="4"/>
      <c r="CB8" s="3"/>
      <c r="CC8" s="1"/>
      <c r="CD8" s="1"/>
      <c r="CE8" s="1"/>
      <c r="CF8" s="1"/>
    </row>
    <row r="9" spans="1:84" ht="45" customHeight="1" x14ac:dyDescent="0.25">
      <c r="A9" s="8"/>
      <c r="B9" s="9"/>
      <c r="C9" s="9"/>
      <c r="D9" s="9"/>
      <c r="E9" s="9"/>
      <c r="F9" s="10"/>
      <c r="G9" s="37"/>
      <c r="H9" s="38"/>
      <c r="I9" s="9"/>
      <c r="J9" s="9"/>
      <c r="K9" s="9"/>
      <c r="L9" s="9"/>
      <c r="M9" s="10"/>
      <c r="N9" s="37"/>
      <c r="O9" s="38"/>
      <c r="P9" s="9"/>
      <c r="Q9" s="9"/>
      <c r="R9" s="9"/>
      <c r="S9" s="9"/>
      <c r="T9" s="10"/>
      <c r="U9" s="11"/>
      <c r="V9" s="1"/>
      <c r="W9" s="1"/>
      <c r="X9" s="1">
        <v>5</v>
      </c>
      <c r="Y9" s="15">
        <f t="shared" ca="1" si="9"/>
        <v>6</v>
      </c>
      <c r="Z9" s="15">
        <f t="shared" ca="1" si="10"/>
        <v>4</v>
      </c>
      <c r="AA9" s="15">
        <f t="shared" ca="1" si="11"/>
        <v>5</v>
      </c>
      <c r="AB9" s="15">
        <f t="shared" ca="1" si="12"/>
        <v>6</v>
      </c>
      <c r="AC9" s="16"/>
      <c r="AD9" s="1">
        <v>5</v>
      </c>
      <c r="AE9" s="15">
        <f t="shared" ca="1" si="13"/>
        <v>3</v>
      </c>
      <c r="AF9" s="15">
        <f t="shared" ca="1" si="14"/>
        <v>5</v>
      </c>
      <c r="AG9" s="15">
        <f t="shared" ca="1" si="15"/>
        <v>0</v>
      </c>
      <c r="AH9" s="15">
        <f t="shared" ca="1" si="8"/>
        <v>2</v>
      </c>
      <c r="AI9" s="16"/>
      <c r="AJ9" s="1">
        <v>5</v>
      </c>
      <c r="AK9" s="17">
        <f t="shared" ca="1" si="16"/>
        <v>6456</v>
      </c>
      <c r="AL9" s="18" t="s">
        <v>10</v>
      </c>
      <c r="AM9" s="18">
        <f t="shared" ca="1" si="17"/>
        <v>3502</v>
      </c>
      <c r="AN9" s="19" t="s">
        <v>11</v>
      </c>
      <c r="AO9" s="15">
        <f t="shared" ca="1" si="18"/>
        <v>9958</v>
      </c>
      <c r="AP9" s="16"/>
      <c r="AR9" s="4">
        <f t="shared" ca="1" si="3"/>
        <v>0.46094069950716321</v>
      </c>
      <c r="AS9" s="3">
        <f t="shared" ca="1" si="4"/>
        <v>20</v>
      </c>
      <c r="AU9" s="1">
        <v>9</v>
      </c>
      <c r="AV9" s="1">
        <v>2</v>
      </c>
      <c r="AW9" s="1">
        <v>1</v>
      </c>
      <c r="AX9" s="16"/>
      <c r="AZ9" s="4">
        <f t="shared" ca="1" si="5"/>
        <v>0.69938644704341846</v>
      </c>
      <c r="BA9" s="3">
        <f t="shared" ca="1" si="0"/>
        <v>18</v>
      </c>
      <c r="BC9" s="1">
        <v>9</v>
      </c>
      <c r="BD9" s="1">
        <v>0</v>
      </c>
      <c r="BE9" s="1">
        <v>8</v>
      </c>
      <c r="BF9" s="1"/>
      <c r="BH9" s="4">
        <f t="shared" ca="1" si="6"/>
        <v>0.58498463546644219</v>
      </c>
      <c r="BI9" s="3">
        <f t="shared" ca="1" si="1"/>
        <v>22</v>
      </c>
      <c r="BJ9" s="1"/>
      <c r="BK9" s="1">
        <v>9</v>
      </c>
      <c r="BL9" s="1">
        <v>0</v>
      </c>
      <c r="BM9" s="1">
        <v>8</v>
      </c>
      <c r="BP9" s="4">
        <f t="shared" ca="1" si="7"/>
        <v>0.88496312216683015</v>
      </c>
      <c r="BQ9" s="3">
        <f t="shared" ca="1" si="2"/>
        <v>5</v>
      </c>
      <c r="BR9" s="1"/>
      <c r="BS9" s="1">
        <v>9</v>
      </c>
      <c r="BT9" s="1">
        <v>0</v>
      </c>
      <c r="BU9" s="1">
        <v>8</v>
      </c>
      <c r="BV9" s="1"/>
      <c r="BW9" s="1"/>
      <c r="BX9" s="1"/>
      <c r="CA9" s="4"/>
      <c r="CB9" s="3"/>
      <c r="CC9" s="1"/>
      <c r="CD9" s="1"/>
      <c r="CE9" s="1"/>
      <c r="CF9" s="1"/>
    </row>
    <row r="10" spans="1:84" ht="50.1" customHeight="1" x14ac:dyDescent="0.25">
      <c r="A10" s="12"/>
      <c r="B10" s="34"/>
      <c r="C10" s="49">
        <f ca="1">Y8</f>
        <v>1</v>
      </c>
      <c r="D10" s="49">
        <f ca="1">$Z8</f>
        <v>4</v>
      </c>
      <c r="E10" s="49">
        <f ca="1">$AA8</f>
        <v>5</v>
      </c>
      <c r="F10" s="49">
        <f ca="1">$AB8</f>
        <v>6</v>
      </c>
      <c r="G10" s="35"/>
      <c r="H10" s="36"/>
      <c r="I10" s="34"/>
      <c r="J10" s="49">
        <f ca="1">Y9</f>
        <v>6</v>
      </c>
      <c r="K10" s="49">
        <f ca="1">$Z9</f>
        <v>4</v>
      </c>
      <c r="L10" s="49">
        <f ca="1">$AA9</f>
        <v>5</v>
      </c>
      <c r="M10" s="49">
        <f ca="1">$AB9</f>
        <v>6</v>
      </c>
      <c r="N10" s="35"/>
      <c r="O10" s="36"/>
      <c r="P10" s="34"/>
      <c r="Q10" s="49">
        <f ca="1">Y10</f>
        <v>7</v>
      </c>
      <c r="R10" s="49">
        <f ca="1">$Z10</f>
        <v>2</v>
      </c>
      <c r="S10" s="49">
        <f ca="1">$AA10</f>
        <v>1</v>
      </c>
      <c r="T10" s="49">
        <f ca="1">$AB10</f>
        <v>7</v>
      </c>
      <c r="U10" s="14"/>
      <c r="V10" s="1"/>
      <c r="W10" s="1"/>
      <c r="X10" s="1">
        <v>6</v>
      </c>
      <c r="Y10" s="15">
        <f t="shared" ca="1" si="9"/>
        <v>7</v>
      </c>
      <c r="Z10" s="15">
        <f t="shared" ca="1" si="10"/>
        <v>2</v>
      </c>
      <c r="AA10" s="15">
        <f t="shared" ca="1" si="11"/>
        <v>1</v>
      </c>
      <c r="AB10" s="15">
        <f t="shared" ca="1" si="12"/>
        <v>7</v>
      </c>
      <c r="AC10" s="16"/>
      <c r="AD10" s="1">
        <v>6</v>
      </c>
      <c r="AE10" s="15">
        <f t="shared" ca="1" si="13"/>
        <v>1</v>
      </c>
      <c r="AF10" s="15">
        <f t="shared" ca="1" si="14"/>
        <v>4</v>
      </c>
      <c r="AG10" s="15">
        <f t="shared" ca="1" si="15"/>
        <v>1</v>
      </c>
      <c r="AH10" s="15">
        <f t="shared" ca="1" si="8"/>
        <v>0</v>
      </c>
      <c r="AI10" s="16"/>
      <c r="AJ10" s="1">
        <v>6</v>
      </c>
      <c r="AK10" s="17">
        <f t="shared" ca="1" si="16"/>
        <v>7217</v>
      </c>
      <c r="AL10" s="18" t="s">
        <v>10</v>
      </c>
      <c r="AM10" s="18">
        <f t="shared" ca="1" si="17"/>
        <v>1410</v>
      </c>
      <c r="AN10" s="19" t="s">
        <v>11</v>
      </c>
      <c r="AO10" s="15">
        <f t="shared" ca="1" si="18"/>
        <v>8627</v>
      </c>
      <c r="AP10" s="16"/>
      <c r="AR10" s="4">
        <f t="shared" ca="1" si="3"/>
        <v>0.53089070153941798</v>
      </c>
      <c r="AS10" s="3">
        <f t="shared" ca="1" si="4"/>
        <v>18</v>
      </c>
      <c r="AU10" s="1">
        <v>10</v>
      </c>
      <c r="AV10" s="1">
        <v>2</v>
      </c>
      <c r="AW10" s="1">
        <v>2</v>
      </c>
      <c r="AX10" s="16"/>
      <c r="AZ10" s="4">
        <f t="shared" ca="1" si="5"/>
        <v>5.3914817867726894E-2</v>
      </c>
      <c r="BA10" s="3">
        <f t="shared" ca="1" si="0"/>
        <v>51</v>
      </c>
      <c r="BC10" s="1">
        <v>10</v>
      </c>
      <c r="BD10" s="1">
        <v>0</v>
      </c>
      <c r="BE10" s="1">
        <v>9</v>
      </c>
      <c r="BF10" s="1"/>
      <c r="BH10" s="4">
        <f t="shared" ca="1" si="6"/>
        <v>0.76313958898014511</v>
      </c>
      <c r="BI10" s="3">
        <f t="shared" ca="1" si="1"/>
        <v>11</v>
      </c>
      <c r="BJ10" s="1"/>
      <c r="BK10" s="1">
        <v>10</v>
      </c>
      <c r="BL10" s="1">
        <v>0</v>
      </c>
      <c r="BM10" s="1">
        <v>9</v>
      </c>
      <c r="BP10" s="4">
        <f t="shared" ca="1" si="7"/>
        <v>0.48607375498093841</v>
      </c>
      <c r="BQ10" s="3">
        <f t="shared" ca="1" si="2"/>
        <v>27</v>
      </c>
      <c r="BR10" s="1"/>
      <c r="BS10" s="1">
        <v>10</v>
      </c>
      <c r="BT10" s="1">
        <v>0</v>
      </c>
      <c r="BU10" s="1">
        <v>9</v>
      </c>
      <c r="BV10" s="1"/>
      <c r="BW10" s="1"/>
      <c r="BX10" s="1"/>
      <c r="CA10" s="4"/>
      <c r="CB10" s="3"/>
      <c r="CC10" s="1"/>
      <c r="CD10" s="1"/>
      <c r="CE10" s="1"/>
      <c r="CF10" s="1"/>
    </row>
    <row r="11" spans="1:84" ht="50.1" customHeight="1" thickBot="1" x14ac:dyDescent="0.3">
      <c r="A11" s="12"/>
      <c r="B11" s="50" t="s">
        <v>15</v>
      </c>
      <c r="C11" s="50">
        <f ca="1">AE8</f>
        <v>6</v>
      </c>
      <c r="D11" s="50">
        <f ca="1">$AF8</f>
        <v>0</v>
      </c>
      <c r="E11" s="50">
        <f ca="1">$AG8</f>
        <v>3</v>
      </c>
      <c r="F11" s="50">
        <f ca="1">$AH8</f>
        <v>1</v>
      </c>
      <c r="G11" s="35"/>
      <c r="H11" s="36"/>
      <c r="I11" s="50" t="s">
        <v>14</v>
      </c>
      <c r="J11" s="50">
        <f ca="1">AE9</f>
        <v>3</v>
      </c>
      <c r="K11" s="50">
        <f ca="1">$AF9</f>
        <v>5</v>
      </c>
      <c r="L11" s="50">
        <f ca="1">$AG9</f>
        <v>0</v>
      </c>
      <c r="M11" s="50">
        <f ca="1">$AH9</f>
        <v>2</v>
      </c>
      <c r="N11" s="35"/>
      <c r="O11" s="36"/>
      <c r="P11" s="50" t="s">
        <v>14</v>
      </c>
      <c r="Q11" s="50">
        <f ca="1">AE10</f>
        <v>1</v>
      </c>
      <c r="R11" s="50">
        <f ca="1">$AF10</f>
        <v>4</v>
      </c>
      <c r="S11" s="50">
        <f ca="1">$AG10</f>
        <v>1</v>
      </c>
      <c r="T11" s="50">
        <f ca="1">$AH10</f>
        <v>0</v>
      </c>
      <c r="U11" s="14"/>
      <c r="V11" s="1"/>
      <c r="W11" s="1"/>
      <c r="X11" s="1">
        <v>7</v>
      </c>
      <c r="Y11" s="15">
        <f t="shared" ca="1" si="9"/>
        <v>6</v>
      </c>
      <c r="Z11" s="15">
        <f t="shared" ca="1" si="10"/>
        <v>1</v>
      </c>
      <c r="AA11" s="15">
        <f t="shared" ca="1" si="11"/>
        <v>0</v>
      </c>
      <c r="AB11" s="15">
        <f t="shared" ca="1" si="12"/>
        <v>4</v>
      </c>
      <c r="AC11" s="16"/>
      <c r="AD11" s="1">
        <v>7</v>
      </c>
      <c r="AE11" s="15">
        <f t="shared" ca="1" si="13"/>
        <v>1</v>
      </c>
      <c r="AF11" s="15">
        <f t="shared" ca="1" si="14"/>
        <v>8</v>
      </c>
      <c r="AG11" s="15">
        <f t="shared" ca="1" si="15"/>
        <v>7</v>
      </c>
      <c r="AH11" s="15">
        <f t="shared" ca="1" si="8"/>
        <v>5</v>
      </c>
      <c r="AI11" s="16"/>
      <c r="AJ11" s="1">
        <v>7</v>
      </c>
      <c r="AK11" s="17">
        <f t="shared" ca="1" si="16"/>
        <v>6104</v>
      </c>
      <c r="AL11" s="18" t="s">
        <v>10</v>
      </c>
      <c r="AM11" s="18">
        <f t="shared" ca="1" si="17"/>
        <v>1875</v>
      </c>
      <c r="AN11" s="19" t="s">
        <v>11</v>
      </c>
      <c r="AO11" s="15">
        <f t="shared" ca="1" si="18"/>
        <v>7979</v>
      </c>
      <c r="AP11" s="16"/>
      <c r="AR11" s="4">
        <f t="shared" ca="1" si="3"/>
        <v>0.44867688320118559</v>
      </c>
      <c r="AS11" s="3">
        <f t="shared" ca="1" si="4"/>
        <v>21</v>
      </c>
      <c r="AU11" s="1">
        <v>11</v>
      </c>
      <c r="AV11" s="1">
        <v>2</v>
      </c>
      <c r="AW11" s="1">
        <v>3</v>
      </c>
      <c r="AX11" s="16"/>
      <c r="AZ11" s="4">
        <f t="shared" ca="1" si="5"/>
        <v>9.6327104384614115E-2</v>
      </c>
      <c r="BA11" s="3">
        <f t="shared" ca="1" si="0"/>
        <v>49</v>
      </c>
      <c r="BC11" s="1">
        <v>11</v>
      </c>
      <c r="BD11" s="1">
        <v>1</v>
      </c>
      <c r="BE11" s="1">
        <v>0</v>
      </c>
      <c r="BF11" s="1"/>
      <c r="BH11" s="4">
        <f t="shared" ca="1" si="6"/>
        <v>0.69230964227546654</v>
      </c>
      <c r="BI11" s="3">
        <f t="shared" ca="1" si="1"/>
        <v>15</v>
      </c>
      <c r="BJ11" s="1"/>
      <c r="BK11" s="1">
        <v>11</v>
      </c>
      <c r="BL11" s="1">
        <v>1</v>
      </c>
      <c r="BM11" s="1">
        <v>0</v>
      </c>
      <c r="BP11" s="4">
        <f t="shared" ca="1" si="7"/>
        <v>0.78545166078441619</v>
      </c>
      <c r="BQ11" s="3">
        <f t="shared" ca="1" si="2"/>
        <v>12</v>
      </c>
      <c r="BR11" s="1"/>
      <c r="BS11" s="1">
        <v>11</v>
      </c>
      <c r="BT11" s="1">
        <v>1</v>
      </c>
      <c r="BU11" s="1">
        <v>0</v>
      </c>
      <c r="BV11" s="1"/>
      <c r="BW11" s="1"/>
      <c r="BX11" s="1"/>
      <c r="CA11" s="4"/>
      <c r="CB11" s="3"/>
      <c r="CC11" s="1"/>
      <c r="CD11" s="1"/>
      <c r="CE11" s="1"/>
      <c r="CF11" s="1"/>
    </row>
    <row r="12" spans="1:84" ht="54.95" customHeight="1" x14ac:dyDescent="0.25">
      <c r="A12" s="12"/>
      <c r="B12" s="43"/>
      <c r="C12" s="43"/>
      <c r="D12" s="34"/>
      <c r="E12" s="34"/>
      <c r="F12" s="34"/>
      <c r="G12" s="35"/>
      <c r="H12" s="36"/>
      <c r="I12" s="43"/>
      <c r="J12" s="43"/>
      <c r="K12" s="34"/>
      <c r="L12" s="34"/>
      <c r="M12" s="34"/>
      <c r="N12" s="35"/>
      <c r="O12" s="36"/>
      <c r="P12" s="43"/>
      <c r="Q12" s="43"/>
      <c r="R12" s="34"/>
      <c r="S12" s="34"/>
      <c r="T12" s="34"/>
      <c r="U12" s="14"/>
      <c r="V12" s="1"/>
      <c r="W12" s="1"/>
      <c r="X12" s="1">
        <v>8</v>
      </c>
      <c r="Y12" s="15">
        <f t="shared" ca="1" si="9"/>
        <v>4</v>
      </c>
      <c r="Z12" s="15">
        <f t="shared" ca="1" si="10"/>
        <v>8</v>
      </c>
      <c r="AA12" s="15">
        <f t="shared" ca="1" si="11"/>
        <v>8</v>
      </c>
      <c r="AB12" s="15">
        <f t="shared" ca="1" si="12"/>
        <v>7</v>
      </c>
      <c r="AC12" s="16"/>
      <c r="AD12" s="1">
        <v>8</v>
      </c>
      <c r="AE12" s="15">
        <f t="shared" ca="1" si="13"/>
        <v>2</v>
      </c>
      <c r="AF12" s="15">
        <f t="shared" ca="1" si="14"/>
        <v>1</v>
      </c>
      <c r="AG12" s="15">
        <f t="shared" ca="1" si="15"/>
        <v>0</v>
      </c>
      <c r="AH12" s="15">
        <f t="shared" ca="1" si="8"/>
        <v>2</v>
      </c>
      <c r="AI12" s="16"/>
      <c r="AJ12" s="1">
        <v>8</v>
      </c>
      <c r="AK12" s="17">
        <f t="shared" ca="1" si="16"/>
        <v>4887</v>
      </c>
      <c r="AL12" s="18" t="s">
        <v>10</v>
      </c>
      <c r="AM12" s="18">
        <f t="shared" ca="1" si="17"/>
        <v>2102</v>
      </c>
      <c r="AN12" s="19" t="s">
        <v>11</v>
      </c>
      <c r="AO12" s="15">
        <f t="shared" ca="1" si="18"/>
        <v>6989</v>
      </c>
      <c r="AP12" s="16"/>
      <c r="AR12" s="4">
        <f t="shared" ca="1" si="3"/>
        <v>0.19030397075260697</v>
      </c>
      <c r="AS12" s="3">
        <f t="shared" ca="1" si="4"/>
        <v>29</v>
      </c>
      <c r="AU12" s="1">
        <v>12</v>
      </c>
      <c r="AV12" s="1">
        <v>2</v>
      </c>
      <c r="AW12" s="1">
        <v>4</v>
      </c>
      <c r="AX12" s="16"/>
      <c r="AZ12" s="4">
        <f t="shared" ca="1" si="5"/>
        <v>0.26607645148115977</v>
      </c>
      <c r="BA12" s="3">
        <f t="shared" ca="1" si="0"/>
        <v>39</v>
      </c>
      <c r="BC12" s="1">
        <v>12</v>
      </c>
      <c r="BD12" s="1">
        <v>1</v>
      </c>
      <c r="BE12" s="1">
        <v>1</v>
      </c>
      <c r="BF12" s="1"/>
      <c r="BH12" s="4">
        <f t="shared" ca="1" si="6"/>
        <v>0.28628557991349579</v>
      </c>
      <c r="BI12" s="3">
        <f t="shared" ca="1" si="1"/>
        <v>38</v>
      </c>
      <c r="BJ12" s="1"/>
      <c r="BK12" s="1">
        <v>12</v>
      </c>
      <c r="BL12" s="1">
        <v>1</v>
      </c>
      <c r="BM12" s="1">
        <v>1</v>
      </c>
      <c r="BP12" s="4">
        <f t="shared" ca="1" si="7"/>
        <v>0.89858064988832953</v>
      </c>
      <c r="BQ12" s="3">
        <f t="shared" ca="1" si="2"/>
        <v>4</v>
      </c>
      <c r="BR12" s="1"/>
      <c r="BS12" s="1">
        <v>12</v>
      </c>
      <c r="BT12" s="1">
        <v>1</v>
      </c>
      <c r="BU12" s="1">
        <v>1</v>
      </c>
      <c r="BV12" s="1"/>
      <c r="BW12" s="1"/>
      <c r="BX12" s="1"/>
      <c r="CA12" s="4"/>
      <c r="CB12" s="3"/>
      <c r="CC12" s="1"/>
      <c r="CD12" s="1"/>
      <c r="CE12" s="1"/>
      <c r="CF12" s="1"/>
    </row>
    <row r="13" spans="1:84" ht="15" customHeight="1" x14ac:dyDescent="0.25">
      <c r="A13" s="23"/>
      <c r="B13" s="40"/>
      <c r="C13" s="40"/>
      <c r="D13" s="40"/>
      <c r="E13" s="40"/>
      <c r="F13" s="40"/>
      <c r="G13" s="41"/>
      <c r="H13" s="42"/>
      <c r="I13" s="40"/>
      <c r="J13" s="40"/>
      <c r="K13" s="40"/>
      <c r="L13" s="40"/>
      <c r="M13" s="40"/>
      <c r="N13" s="41"/>
      <c r="O13" s="42"/>
      <c r="P13" s="40"/>
      <c r="Q13" s="40"/>
      <c r="R13" s="40"/>
      <c r="S13" s="40"/>
      <c r="T13" s="40"/>
      <c r="U13" s="25"/>
      <c r="V13" s="1"/>
      <c r="W13" s="1"/>
      <c r="X13" s="1">
        <v>9</v>
      </c>
      <c r="Y13" s="15">
        <f t="shared" ca="1" si="9"/>
        <v>3</v>
      </c>
      <c r="Z13" s="15">
        <f t="shared" ca="1" si="10"/>
        <v>1</v>
      </c>
      <c r="AA13" s="15">
        <f t="shared" ca="1" si="11"/>
        <v>2</v>
      </c>
      <c r="AB13" s="15">
        <f t="shared" ca="1" si="12"/>
        <v>0</v>
      </c>
      <c r="AC13" s="16"/>
      <c r="AD13" s="1">
        <v>9</v>
      </c>
      <c r="AE13" s="15">
        <f t="shared" ca="1" si="13"/>
        <v>5</v>
      </c>
      <c r="AF13" s="15">
        <f t="shared" ca="1" si="14"/>
        <v>7</v>
      </c>
      <c r="AG13" s="15">
        <f t="shared" ca="1" si="15"/>
        <v>2</v>
      </c>
      <c r="AH13" s="15">
        <f t="shared" ca="1" si="8"/>
        <v>4</v>
      </c>
      <c r="AI13" s="16"/>
      <c r="AJ13" s="1">
        <v>9</v>
      </c>
      <c r="AK13" s="17">
        <f t="shared" ca="1" si="16"/>
        <v>3120</v>
      </c>
      <c r="AL13" s="18" t="s">
        <v>10</v>
      </c>
      <c r="AM13" s="18">
        <f t="shared" ca="1" si="17"/>
        <v>5724</v>
      </c>
      <c r="AN13" s="19" t="s">
        <v>11</v>
      </c>
      <c r="AO13" s="15">
        <f t="shared" ca="1" si="18"/>
        <v>8844</v>
      </c>
      <c r="AP13" s="16"/>
      <c r="AR13" s="4">
        <f t="shared" ca="1" si="3"/>
        <v>0.9225729145579028</v>
      </c>
      <c r="AS13" s="3">
        <f t="shared" ca="1" si="4"/>
        <v>4</v>
      </c>
      <c r="AU13" s="1">
        <v>13</v>
      </c>
      <c r="AV13" s="1">
        <v>2</v>
      </c>
      <c r="AW13" s="1">
        <v>5</v>
      </c>
      <c r="AX13" s="16"/>
      <c r="AZ13" s="4">
        <f t="shared" ca="1" si="5"/>
        <v>0.93351555685702714</v>
      </c>
      <c r="BA13" s="3">
        <f t="shared" ca="1" si="0"/>
        <v>6</v>
      </c>
      <c r="BC13" s="1">
        <v>13</v>
      </c>
      <c r="BD13" s="1">
        <v>1</v>
      </c>
      <c r="BE13" s="1">
        <v>2</v>
      </c>
      <c r="BF13" s="1"/>
      <c r="BH13" s="4">
        <f t="shared" ca="1" si="6"/>
        <v>0.60241169184212495</v>
      </c>
      <c r="BI13" s="3">
        <f t="shared" ca="1" si="1"/>
        <v>19</v>
      </c>
      <c r="BJ13" s="1"/>
      <c r="BK13" s="1">
        <v>13</v>
      </c>
      <c r="BL13" s="1">
        <v>1</v>
      </c>
      <c r="BM13" s="1">
        <v>2</v>
      </c>
      <c r="BP13" s="4">
        <f t="shared" ca="1" si="7"/>
        <v>0.80021719357481558</v>
      </c>
      <c r="BQ13" s="3">
        <f t="shared" ca="1" si="2"/>
        <v>10</v>
      </c>
      <c r="BR13" s="1"/>
      <c r="BS13" s="1">
        <v>13</v>
      </c>
      <c r="BT13" s="1">
        <v>1</v>
      </c>
      <c r="BU13" s="1">
        <v>2</v>
      </c>
      <c r="BV13" s="1"/>
      <c r="BW13" s="1"/>
      <c r="BX13" s="1"/>
      <c r="CA13" s="4"/>
      <c r="CB13" s="3"/>
      <c r="CC13" s="1"/>
      <c r="CD13" s="1"/>
      <c r="CE13" s="1"/>
      <c r="CF13" s="1"/>
    </row>
    <row r="14" spans="1:84" ht="45" customHeight="1" x14ac:dyDescent="0.25">
      <c r="A14" s="8"/>
      <c r="B14" s="9"/>
      <c r="C14" s="9"/>
      <c r="D14" s="9"/>
      <c r="E14" s="9"/>
      <c r="F14" s="10"/>
      <c r="G14" s="37"/>
      <c r="H14" s="38"/>
      <c r="I14" s="9"/>
      <c r="J14" s="9"/>
      <c r="K14" s="9"/>
      <c r="L14" s="9"/>
      <c r="M14" s="10"/>
      <c r="N14" s="37"/>
      <c r="O14" s="38"/>
      <c r="P14" s="9"/>
      <c r="Q14" s="9"/>
      <c r="R14" s="9"/>
      <c r="S14" s="9"/>
      <c r="T14" s="10"/>
      <c r="U14" s="11"/>
      <c r="V14" s="1"/>
      <c r="W14" s="1"/>
      <c r="X14" s="1">
        <v>10</v>
      </c>
      <c r="Y14" s="15">
        <f t="shared" ca="1" si="9"/>
        <v>3</v>
      </c>
      <c r="Z14" s="15">
        <f t="shared" ca="1" si="10"/>
        <v>7</v>
      </c>
      <c r="AA14" s="15">
        <f t="shared" ca="1" si="11"/>
        <v>1</v>
      </c>
      <c r="AB14" s="15">
        <f t="shared" ca="1" si="12"/>
        <v>2</v>
      </c>
      <c r="AC14" s="16"/>
      <c r="AD14" s="1">
        <v>10</v>
      </c>
      <c r="AE14" s="15">
        <f t="shared" ca="1" si="13"/>
        <v>3</v>
      </c>
      <c r="AF14" s="15">
        <f t="shared" ca="1" si="14"/>
        <v>1</v>
      </c>
      <c r="AG14" s="15">
        <f t="shared" ca="1" si="15"/>
        <v>0</v>
      </c>
      <c r="AH14" s="15">
        <f t="shared" ca="1" si="8"/>
        <v>7</v>
      </c>
      <c r="AI14" s="16"/>
      <c r="AJ14" s="1">
        <v>10</v>
      </c>
      <c r="AK14" s="17">
        <f t="shared" ca="1" si="16"/>
        <v>3712</v>
      </c>
      <c r="AL14" s="18" t="s">
        <v>10</v>
      </c>
      <c r="AM14" s="18">
        <f t="shared" ca="1" si="17"/>
        <v>3107</v>
      </c>
      <c r="AN14" s="19" t="s">
        <v>11</v>
      </c>
      <c r="AO14" s="15">
        <f t="shared" ca="1" si="18"/>
        <v>6819</v>
      </c>
      <c r="AP14" s="16"/>
      <c r="AR14" s="4">
        <f t="shared" ca="1" si="3"/>
        <v>0.94167637281916849</v>
      </c>
      <c r="AS14" s="3">
        <f t="shared" ca="1" si="4"/>
        <v>3</v>
      </c>
      <c r="AU14" s="1">
        <v>14</v>
      </c>
      <c r="AV14" s="1">
        <v>2</v>
      </c>
      <c r="AW14" s="1">
        <v>6</v>
      </c>
      <c r="AX14" s="16"/>
      <c r="AZ14" s="4">
        <f t="shared" ca="1" si="5"/>
        <v>0.14830702877283974</v>
      </c>
      <c r="BA14" s="3">
        <f t="shared" ca="1" si="0"/>
        <v>45</v>
      </c>
      <c r="BC14" s="1">
        <v>14</v>
      </c>
      <c r="BD14" s="1">
        <v>1</v>
      </c>
      <c r="BE14" s="1">
        <v>3</v>
      </c>
      <c r="BF14" s="1"/>
      <c r="BH14" s="4">
        <f t="shared" ca="1" si="6"/>
        <v>0.92010373114780009</v>
      </c>
      <c r="BI14" s="3">
        <f t="shared" ca="1" si="1"/>
        <v>7</v>
      </c>
      <c r="BJ14" s="1"/>
      <c r="BK14" s="1">
        <v>14</v>
      </c>
      <c r="BL14" s="1">
        <v>1</v>
      </c>
      <c r="BM14" s="1">
        <v>3</v>
      </c>
      <c r="BP14" s="4">
        <f t="shared" ca="1" si="7"/>
        <v>0.20092051533018751</v>
      </c>
      <c r="BQ14" s="3">
        <f t="shared" ca="1" si="2"/>
        <v>41</v>
      </c>
      <c r="BR14" s="1"/>
      <c r="BS14" s="1">
        <v>14</v>
      </c>
      <c r="BT14" s="1">
        <v>1</v>
      </c>
      <c r="BU14" s="1">
        <v>3</v>
      </c>
      <c r="BV14" s="1"/>
      <c r="BW14" s="1"/>
      <c r="BX14" s="1"/>
      <c r="CA14" s="4"/>
      <c r="CB14" s="3"/>
      <c r="CC14" s="1"/>
      <c r="CD14" s="1"/>
      <c r="CE14" s="1"/>
      <c r="CF14" s="1"/>
    </row>
    <row r="15" spans="1:84" ht="50.1" customHeight="1" x14ac:dyDescent="0.25">
      <c r="A15" s="12"/>
      <c r="B15" s="34"/>
      <c r="C15" s="49">
        <f ca="1">Y11</f>
        <v>6</v>
      </c>
      <c r="D15" s="49">
        <f ca="1">$Z11</f>
        <v>1</v>
      </c>
      <c r="E15" s="49">
        <f ca="1">$AA11</f>
        <v>0</v>
      </c>
      <c r="F15" s="49">
        <f ca="1">$AB11</f>
        <v>4</v>
      </c>
      <c r="G15" s="35"/>
      <c r="H15" s="36"/>
      <c r="I15" s="34"/>
      <c r="J15" s="49">
        <f ca="1">Y12</f>
        <v>4</v>
      </c>
      <c r="K15" s="49">
        <f ca="1">$Z12</f>
        <v>8</v>
      </c>
      <c r="L15" s="49">
        <f ca="1">$AA12</f>
        <v>8</v>
      </c>
      <c r="M15" s="49">
        <f ca="1">$AB12</f>
        <v>7</v>
      </c>
      <c r="N15" s="35"/>
      <c r="O15" s="36"/>
      <c r="P15" s="34"/>
      <c r="Q15" s="49">
        <f ca="1">Y13</f>
        <v>3</v>
      </c>
      <c r="R15" s="49">
        <f ca="1">$Z13</f>
        <v>1</v>
      </c>
      <c r="S15" s="49">
        <f ca="1">$AA13</f>
        <v>2</v>
      </c>
      <c r="T15" s="49">
        <f ca="1">$AB13</f>
        <v>0</v>
      </c>
      <c r="U15" s="14"/>
      <c r="V15" s="1"/>
      <c r="W15" s="1"/>
      <c r="X15" s="1">
        <v>11</v>
      </c>
      <c r="Y15" s="15">
        <f t="shared" ca="1" si="9"/>
        <v>3</v>
      </c>
      <c r="Z15" s="15">
        <f t="shared" ca="1" si="10"/>
        <v>6</v>
      </c>
      <c r="AA15" s="15">
        <f t="shared" ca="1" si="11"/>
        <v>1</v>
      </c>
      <c r="AB15" s="15">
        <f t="shared" ca="1" si="12"/>
        <v>1</v>
      </c>
      <c r="AC15" s="16"/>
      <c r="AD15" s="1">
        <v>11</v>
      </c>
      <c r="AE15" s="15">
        <f t="shared" ca="1" si="13"/>
        <v>6</v>
      </c>
      <c r="AF15" s="15">
        <f t="shared" ca="1" si="14"/>
        <v>3</v>
      </c>
      <c r="AG15" s="15">
        <f t="shared" ca="1" si="15"/>
        <v>4</v>
      </c>
      <c r="AH15" s="15">
        <f t="shared" ca="1" si="8"/>
        <v>1</v>
      </c>
      <c r="AI15" s="16"/>
      <c r="AJ15" s="1">
        <v>11</v>
      </c>
      <c r="AK15" s="17">
        <f t="shared" ca="1" si="16"/>
        <v>3611</v>
      </c>
      <c r="AL15" s="18" t="s">
        <v>10</v>
      </c>
      <c r="AM15" s="18">
        <f t="shared" ca="1" si="17"/>
        <v>6341</v>
      </c>
      <c r="AN15" s="19" t="s">
        <v>11</v>
      </c>
      <c r="AO15" s="15">
        <f t="shared" ca="1" si="18"/>
        <v>9952</v>
      </c>
      <c r="AP15" s="16"/>
      <c r="AR15" s="4">
        <f t="shared" ca="1" si="3"/>
        <v>0.91375907995730998</v>
      </c>
      <c r="AS15" s="3">
        <f t="shared" ca="1" si="4"/>
        <v>5</v>
      </c>
      <c r="AU15" s="1">
        <v>15</v>
      </c>
      <c r="AV15" s="1">
        <v>2</v>
      </c>
      <c r="AW15" s="1">
        <v>7</v>
      </c>
      <c r="AX15" s="16"/>
      <c r="AZ15" s="4">
        <f t="shared" ca="1" si="5"/>
        <v>0.41933250734997074</v>
      </c>
      <c r="BA15" s="3">
        <f t="shared" ca="1" si="0"/>
        <v>32</v>
      </c>
      <c r="BC15" s="1">
        <v>15</v>
      </c>
      <c r="BD15" s="1">
        <v>1</v>
      </c>
      <c r="BE15" s="1">
        <v>4</v>
      </c>
      <c r="BF15" s="1"/>
      <c r="BH15" s="4">
        <f t="shared" ca="1" si="6"/>
        <v>0.36590248968613037</v>
      </c>
      <c r="BI15" s="3">
        <f t="shared" ca="1" si="1"/>
        <v>31</v>
      </c>
      <c r="BJ15" s="1"/>
      <c r="BK15" s="1">
        <v>15</v>
      </c>
      <c r="BL15" s="1">
        <v>1</v>
      </c>
      <c r="BM15" s="1">
        <v>4</v>
      </c>
      <c r="BP15" s="4">
        <f t="shared" ca="1" si="7"/>
        <v>0.57209181551773991</v>
      </c>
      <c r="BQ15" s="3">
        <f t="shared" ca="1" si="2"/>
        <v>21</v>
      </c>
      <c r="BR15" s="1"/>
      <c r="BS15" s="1">
        <v>15</v>
      </c>
      <c r="BT15" s="1">
        <v>1</v>
      </c>
      <c r="BU15" s="1">
        <v>4</v>
      </c>
      <c r="BV15" s="1"/>
      <c r="BW15" s="1"/>
      <c r="BX15" s="1"/>
      <c r="CA15" s="4"/>
      <c r="CB15" s="3"/>
      <c r="CC15" s="1"/>
      <c r="CD15" s="1"/>
      <c r="CE15" s="1"/>
      <c r="CF15" s="1"/>
    </row>
    <row r="16" spans="1:84" ht="50.1" customHeight="1" thickBot="1" x14ac:dyDescent="0.3">
      <c r="A16" s="12"/>
      <c r="B16" s="50" t="s">
        <v>14</v>
      </c>
      <c r="C16" s="50">
        <f ca="1">AE11</f>
        <v>1</v>
      </c>
      <c r="D16" s="50">
        <f ca="1">$AF11</f>
        <v>8</v>
      </c>
      <c r="E16" s="50">
        <f ca="1">$AG11</f>
        <v>7</v>
      </c>
      <c r="F16" s="50">
        <f ca="1">$AH11</f>
        <v>5</v>
      </c>
      <c r="G16" s="35"/>
      <c r="H16" s="36"/>
      <c r="I16" s="50" t="s">
        <v>14</v>
      </c>
      <c r="J16" s="50">
        <f ca="1">AE12</f>
        <v>2</v>
      </c>
      <c r="K16" s="50">
        <f ca="1">$AF12</f>
        <v>1</v>
      </c>
      <c r="L16" s="50">
        <f ca="1">$AG12</f>
        <v>0</v>
      </c>
      <c r="M16" s="50">
        <f ca="1">$AH12</f>
        <v>2</v>
      </c>
      <c r="N16" s="35"/>
      <c r="O16" s="36"/>
      <c r="P16" s="50" t="s">
        <v>14</v>
      </c>
      <c r="Q16" s="50">
        <f ca="1">AE13</f>
        <v>5</v>
      </c>
      <c r="R16" s="50">
        <f ca="1">$AF13</f>
        <v>7</v>
      </c>
      <c r="S16" s="50">
        <f ca="1">$AG13</f>
        <v>2</v>
      </c>
      <c r="T16" s="50">
        <f ca="1">$AH13</f>
        <v>4</v>
      </c>
      <c r="U16" s="14"/>
      <c r="V16" s="1"/>
      <c r="W16" s="1"/>
      <c r="X16" s="1">
        <v>12</v>
      </c>
      <c r="Y16" s="15">
        <f t="shared" ca="1" si="9"/>
        <v>5</v>
      </c>
      <c r="Z16" s="15">
        <f t="shared" ca="1" si="10"/>
        <v>4</v>
      </c>
      <c r="AA16" s="15">
        <f t="shared" ca="1" si="11"/>
        <v>4</v>
      </c>
      <c r="AB16" s="15">
        <f t="shared" ca="1" si="12"/>
        <v>0</v>
      </c>
      <c r="AC16" s="16"/>
      <c r="AD16" s="1">
        <v>12</v>
      </c>
      <c r="AE16" s="15">
        <f t="shared" ca="1" si="13"/>
        <v>3</v>
      </c>
      <c r="AF16" s="15">
        <f t="shared" ca="1" si="14"/>
        <v>4</v>
      </c>
      <c r="AG16" s="15">
        <f t="shared" ca="1" si="15"/>
        <v>3</v>
      </c>
      <c r="AH16" s="15">
        <f t="shared" ca="1" si="8"/>
        <v>3</v>
      </c>
      <c r="AI16" s="16"/>
      <c r="AJ16" s="1">
        <v>12</v>
      </c>
      <c r="AK16" s="17">
        <f t="shared" ca="1" si="16"/>
        <v>5440</v>
      </c>
      <c r="AL16" s="18" t="s">
        <v>10</v>
      </c>
      <c r="AM16" s="18">
        <f t="shared" ca="1" si="17"/>
        <v>3433</v>
      </c>
      <c r="AN16" s="19" t="s">
        <v>11</v>
      </c>
      <c r="AO16" s="15">
        <f t="shared" ca="1" si="18"/>
        <v>8873</v>
      </c>
      <c r="AP16" s="16"/>
      <c r="AR16" s="4">
        <f t="shared" ca="1" si="3"/>
        <v>5.0311456391831655E-2</v>
      </c>
      <c r="AS16" s="3">
        <f t="shared" ca="1" si="4"/>
        <v>35</v>
      </c>
      <c r="AU16" s="1">
        <v>16</v>
      </c>
      <c r="AV16" s="1">
        <v>3</v>
      </c>
      <c r="AW16" s="1">
        <v>1</v>
      </c>
      <c r="AX16" s="16"/>
      <c r="AZ16" s="4">
        <f t="shared" ca="1" si="5"/>
        <v>0.30266226427467158</v>
      </c>
      <c r="BA16" s="3">
        <f t="shared" ca="1" si="0"/>
        <v>36</v>
      </c>
      <c r="BC16" s="1">
        <v>16</v>
      </c>
      <c r="BD16" s="1">
        <v>1</v>
      </c>
      <c r="BE16" s="1">
        <v>5</v>
      </c>
      <c r="BF16" s="1"/>
      <c r="BH16" s="4">
        <f t="shared" ca="1" si="6"/>
        <v>0.92417198734920636</v>
      </c>
      <c r="BI16" s="3">
        <f t="shared" ca="1" si="1"/>
        <v>6</v>
      </c>
      <c r="BJ16" s="1"/>
      <c r="BK16" s="1">
        <v>16</v>
      </c>
      <c r="BL16" s="1">
        <v>1</v>
      </c>
      <c r="BM16" s="1">
        <v>5</v>
      </c>
      <c r="BP16" s="4">
        <f t="shared" ca="1" si="7"/>
        <v>0.51264044929607666</v>
      </c>
      <c r="BQ16" s="3">
        <f t="shared" ca="1" si="2"/>
        <v>26</v>
      </c>
      <c r="BR16" s="1"/>
      <c r="BS16" s="1">
        <v>16</v>
      </c>
      <c r="BT16" s="1">
        <v>1</v>
      </c>
      <c r="BU16" s="1">
        <v>5</v>
      </c>
      <c r="BV16" s="1"/>
      <c r="BW16" s="1"/>
      <c r="BX16" s="1"/>
      <c r="CA16" s="4"/>
      <c r="CB16" s="3"/>
      <c r="CC16" s="1"/>
      <c r="CD16" s="1"/>
      <c r="CE16" s="1"/>
      <c r="CF16" s="1"/>
    </row>
    <row r="17" spans="1:84" ht="54.95" customHeight="1" x14ac:dyDescent="0.25">
      <c r="A17" s="12"/>
      <c r="B17" s="51"/>
      <c r="C17" s="43"/>
      <c r="D17" s="34"/>
      <c r="E17" s="34"/>
      <c r="F17" s="34"/>
      <c r="G17" s="35"/>
      <c r="H17" s="36"/>
      <c r="I17" s="51"/>
      <c r="J17" s="43"/>
      <c r="K17" s="34"/>
      <c r="L17" s="34"/>
      <c r="M17" s="34"/>
      <c r="N17" s="35"/>
      <c r="O17" s="36"/>
      <c r="P17" s="51"/>
      <c r="Q17" s="43"/>
      <c r="R17" s="34"/>
      <c r="S17" s="34"/>
      <c r="T17" s="34"/>
      <c r="U17" s="14"/>
      <c r="V17" s="1"/>
      <c r="W17" s="1"/>
      <c r="X17" s="1"/>
      <c r="Y17" s="26" t="s">
        <v>2</v>
      </c>
      <c r="Z17" s="26"/>
      <c r="AC17" s="1"/>
      <c r="AD17" s="26" t="s">
        <v>2</v>
      </c>
      <c r="AE17" s="26"/>
      <c r="AH17" s="26" t="s">
        <v>3</v>
      </c>
      <c r="AI17" s="26"/>
      <c r="AK17" s="4"/>
      <c r="AL17" s="26" t="s">
        <v>4</v>
      </c>
      <c r="AM17" s="27"/>
      <c r="AR17" s="4">
        <f t="shared" ca="1" si="3"/>
        <v>0.73429589484597768</v>
      </c>
      <c r="AS17" s="3">
        <f t="shared" ca="1" si="4"/>
        <v>11</v>
      </c>
      <c r="AU17" s="1">
        <v>17</v>
      </c>
      <c r="AV17" s="1">
        <v>3</v>
      </c>
      <c r="AW17" s="1">
        <v>2</v>
      </c>
      <c r="AZ17" s="4">
        <f t="shared" ca="1" si="5"/>
        <v>0.74546072073023706</v>
      </c>
      <c r="BA17" s="3">
        <f t="shared" ca="1" si="0"/>
        <v>13</v>
      </c>
      <c r="BC17" s="1">
        <v>17</v>
      </c>
      <c r="BD17" s="1">
        <v>1</v>
      </c>
      <c r="BE17" s="1">
        <v>6</v>
      </c>
      <c r="BH17" s="4">
        <f t="shared" ca="1" si="6"/>
        <v>0.10893262547109173</v>
      </c>
      <c r="BI17" s="3">
        <f t="shared" ca="1" si="1"/>
        <v>51</v>
      </c>
      <c r="BJ17" s="1"/>
      <c r="BK17" s="1">
        <v>17</v>
      </c>
      <c r="BL17" s="1">
        <v>1</v>
      </c>
      <c r="BM17" s="1">
        <v>6</v>
      </c>
      <c r="BP17" s="4">
        <f t="shared" ca="1" si="7"/>
        <v>0.45954493623719539</v>
      </c>
      <c r="BQ17" s="3">
        <f t="shared" ca="1" si="2"/>
        <v>29</v>
      </c>
      <c r="BR17" s="1"/>
      <c r="BS17" s="1">
        <v>17</v>
      </c>
      <c r="BT17" s="1">
        <v>1</v>
      </c>
      <c r="BU17" s="1">
        <v>6</v>
      </c>
      <c r="BV17" s="1"/>
      <c r="BW17" s="1"/>
      <c r="BX17" s="1"/>
      <c r="CA17" s="4"/>
      <c r="CB17" s="3"/>
      <c r="CC17" s="1"/>
      <c r="CD17" s="1"/>
      <c r="CE17" s="1"/>
      <c r="CF17" s="1"/>
    </row>
    <row r="18" spans="1:84" ht="15" customHeight="1" x14ac:dyDescent="0.25">
      <c r="A18" s="23"/>
      <c r="B18" s="40"/>
      <c r="C18" s="40"/>
      <c r="D18" s="40"/>
      <c r="E18" s="40"/>
      <c r="F18" s="40"/>
      <c r="G18" s="41"/>
      <c r="H18" s="42"/>
      <c r="I18" s="40"/>
      <c r="J18" s="40"/>
      <c r="K18" s="40"/>
      <c r="L18" s="40"/>
      <c r="M18" s="40"/>
      <c r="N18" s="41"/>
      <c r="O18" s="42"/>
      <c r="P18" s="40"/>
      <c r="Q18" s="40"/>
      <c r="R18" s="40"/>
      <c r="S18" s="40"/>
      <c r="T18" s="40"/>
      <c r="U18" s="25"/>
      <c r="V18" s="1"/>
      <c r="W18" s="1"/>
      <c r="X18" s="1">
        <v>1</v>
      </c>
      <c r="Y18" s="28">
        <f ca="1">Y5+AE5</f>
        <v>4</v>
      </c>
      <c r="Z18" s="28" t="str">
        <f ca="1">IF(Y18+IF(AD18+IF(AH18+IF(AL18&gt;=10,1,0)&gt;=10,1,0)&gt;=10,1,0)&gt;=10,"◯","")</f>
        <v/>
      </c>
      <c r="AC18" s="1">
        <v>1</v>
      </c>
      <c r="AD18" s="28">
        <f t="shared" ref="AD18:AD29" ca="1" si="19">Z5+AF5</f>
        <v>5</v>
      </c>
      <c r="AE18" s="28" t="str">
        <f t="shared" ref="AE18:AE29" ca="1" si="20">IF(AD18+IF(AH18+IF(AL18&gt;=10,1,0)&gt;=10,1,0)&gt;=10,"◯","")</f>
        <v/>
      </c>
      <c r="AG18" s="1">
        <v>1</v>
      </c>
      <c r="AH18" s="28">
        <f t="shared" ref="AH18:AH29" ca="1" si="21">AA5+AG5</f>
        <v>9</v>
      </c>
      <c r="AI18" s="28" t="str">
        <f t="shared" ref="AI18:AI29" ca="1" si="22">IF(AH18+IF(AL18&gt;=10,1,0)&gt;=10,"◯","")</f>
        <v/>
      </c>
      <c r="AK18" s="1">
        <v>1</v>
      </c>
      <c r="AL18" s="28">
        <f t="shared" ref="AL18:AL29" ca="1" si="23">AB5+AH5</f>
        <v>4</v>
      </c>
      <c r="AM18" s="28" t="str">
        <f ca="1">IF(AL18&gt;=10,"◯","")</f>
        <v/>
      </c>
      <c r="AR18" s="4">
        <f t="shared" ca="1" si="3"/>
        <v>0.60634866222802208</v>
      </c>
      <c r="AS18" s="3">
        <f t="shared" ca="1" si="4"/>
        <v>15</v>
      </c>
      <c r="AU18" s="1">
        <v>18</v>
      </c>
      <c r="AV18" s="1">
        <v>3</v>
      </c>
      <c r="AW18" s="1">
        <v>3</v>
      </c>
      <c r="AZ18" s="4">
        <f t="shared" ca="1" si="5"/>
        <v>0.439659542409088</v>
      </c>
      <c r="BA18" s="3">
        <f t="shared" ca="1" si="0"/>
        <v>30</v>
      </c>
      <c r="BC18" s="1">
        <v>18</v>
      </c>
      <c r="BD18" s="1">
        <v>1</v>
      </c>
      <c r="BE18" s="1">
        <v>7</v>
      </c>
      <c r="BH18" s="4">
        <f t="shared" ca="1" si="6"/>
        <v>0.35601120162560529</v>
      </c>
      <c r="BI18" s="3">
        <f t="shared" ca="1" si="1"/>
        <v>33</v>
      </c>
      <c r="BJ18" s="1"/>
      <c r="BK18" s="1">
        <v>18</v>
      </c>
      <c r="BL18" s="1">
        <v>1</v>
      </c>
      <c r="BM18" s="1">
        <v>7</v>
      </c>
      <c r="BP18" s="4">
        <f t="shared" ca="1" si="7"/>
        <v>0.96185871100677545</v>
      </c>
      <c r="BQ18" s="3">
        <f t="shared" ca="1" si="2"/>
        <v>1</v>
      </c>
      <c r="BR18" s="1"/>
      <c r="BS18" s="1">
        <v>18</v>
      </c>
      <c r="BT18" s="1">
        <v>1</v>
      </c>
      <c r="BU18" s="1">
        <v>7</v>
      </c>
      <c r="BV18" s="1"/>
      <c r="BW18" s="1"/>
      <c r="BX18" s="1"/>
      <c r="CA18" s="4"/>
      <c r="CB18" s="3"/>
      <c r="CC18" s="1"/>
      <c r="CD18" s="1"/>
      <c r="CE18" s="1"/>
      <c r="CF18" s="1"/>
    </row>
    <row r="19" spans="1:84" ht="45" customHeight="1" x14ac:dyDescent="0.25">
      <c r="A19" s="8"/>
      <c r="B19" s="9"/>
      <c r="C19" s="9"/>
      <c r="D19" s="9"/>
      <c r="E19" s="9"/>
      <c r="F19" s="10"/>
      <c r="G19" s="37"/>
      <c r="H19" s="38"/>
      <c r="I19" s="9"/>
      <c r="J19" s="9"/>
      <c r="K19" s="9"/>
      <c r="L19" s="9"/>
      <c r="M19" s="10"/>
      <c r="N19" s="37"/>
      <c r="O19" s="38"/>
      <c r="P19" s="9"/>
      <c r="Q19" s="9"/>
      <c r="R19" s="9"/>
      <c r="S19" s="9"/>
      <c r="T19" s="10"/>
      <c r="U19" s="11"/>
      <c r="V19" s="1"/>
      <c r="W19" s="1"/>
      <c r="X19" s="1">
        <v>2</v>
      </c>
      <c r="Y19" s="28">
        <f t="shared" ref="Y19:Y29" ca="1" si="24">Y6+AE6</f>
        <v>6</v>
      </c>
      <c r="Z19" s="28" t="str">
        <f t="shared" ref="Z19:Z29" ca="1" si="25">IF(Y19+IF(AD19+IF(AH19+IF(AL19&gt;=10,1,0)&gt;=10,1,0)&gt;=10,1,0)&gt;=10,"◯","")</f>
        <v/>
      </c>
      <c r="AC19" s="1">
        <v>2</v>
      </c>
      <c r="AD19" s="28">
        <f t="shared" ca="1" si="19"/>
        <v>8</v>
      </c>
      <c r="AE19" s="28" t="str">
        <f t="shared" ca="1" si="20"/>
        <v/>
      </c>
      <c r="AG19" s="1">
        <v>2</v>
      </c>
      <c r="AH19" s="28">
        <f t="shared" ca="1" si="21"/>
        <v>9</v>
      </c>
      <c r="AI19" s="28" t="str">
        <f t="shared" ca="1" si="22"/>
        <v/>
      </c>
      <c r="AK19" s="1">
        <v>2</v>
      </c>
      <c r="AL19" s="28">
        <f t="shared" ca="1" si="23"/>
        <v>9</v>
      </c>
      <c r="AM19" s="28" t="str">
        <f t="shared" ref="AM19:AM29" ca="1" si="26">IF(AL19&gt;=10,"◯","")</f>
        <v/>
      </c>
      <c r="AR19" s="4">
        <f t="shared" ca="1" si="3"/>
        <v>0.22185364488028858</v>
      </c>
      <c r="AS19" s="3">
        <f t="shared" ca="1" si="4"/>
        <v>26</v>
      </c>
      <c r="AU19" s="1">
        <v>19</v>
      </c>
      <c r="AV19" s="1">
        <v>3</v>
      </c>
      <c r="AW19" s="1">
        <v>4</v>
      </c>
      <c r="AZ19" s="4">
        <f t="shared" ca="1" si="5"/>
        <v>0.79850771499753892</v>
      </c>
      <c r="BA19" s="3">
        <f t="shared" ca="1" si="0"/>
        <v>12</v>
      </c>
      <c r="BC19" s="1">
        <v>19</v>
      </c>
      <c r="BD19" s="1">
        <v>1</v>
      </c>
      <c r="BE19" s="1">
        <v>8</v>
      </c>
      <c r="BH19" s="4">
        <f t="shared" ca="1" si="6"/>
        <v>0.58874586721644961</v>
      </c>
      <c r="BI19" s="3">
        <f t="shared" ca="1" si="1"/>
        <v>21</v>
      </c>
      <c r="BJ19" s="1"/>
      <c r="BK19" s="1">
        <v>19</v>
      </c>
      <c r="BL19" s="1">
        <v>1</v>
      </c>
      <c r="BM19" s="1">
        <v>8</v>
      </c>
      <c r="BP19" s="4">
        <f t="shared" ca="1" si="7"/>
        <v>0.27473731848906358</v>
      </c>
      <c r="BQ19" s="3">
        <f t="shared" ca="1" si="2"/>
        <v>37</v>
      </c>
      <c r="BR19" s="1"/>
      <c r="BS19" s="1">
        <v>19</v>
      </c>
      <c r="BT19" s="1">
        <v>1</v>
      </c>
      <c r="BU19" s="1">
        <v>8</v>
      </c>
      <c r="BV19" s="1"/>
      <c r="BW19" s="1"/>
      <c r="BX19" s="1"/>
      <c r="CA19" s="4"/>
      <c r="CB19" s="3"/>
      <c r="CC19" s="1"/>
      <c r="CD19" s="1"/>
      <c r="CE19" s="1"/>
      <c r="CF19" s="1"/>
    </row>
    <row r="20" spans="1:84" ht="50.1" customHeight="1" x14ac:dyDescent="0.25">
      <c r="A20" s="12"/>
      <c r="B20" s="34"/>
      <c r="C20" s="49">
        <f ca="1">Y14</f>
        <v>3</v>
      </c>
      <c r="D20" s="49">
        <f ca="1">$Z14</f>
        <v>7</v>
      </c>
      <c r="E20" s="49">
        <f ca="1">$AA14</f>
        <v>1</v>
      </c>
      <c r="F20" s="49">
        <f ca="1">$AB14</f>
        <v>2</v>
      </c>
      <c r="G20" s="35"/>
      <c r="H20" s="36"/>
      <c r="I20" s="34"/>
      <c r="J20" s="49">
        <f ca="1">Y15</f>
        <v>3</v>
      </c>
      <c r="K20" s="49">
        <f ca="1">$Z15</f>
        <v>6</v>
      </c>
      <c r="L20" s="49">
        <f ca="1">$AA15</f>
        <v>1</v>
      </c>
      <c r="M20" s="49">
        <f ca="1">$AB15</f>
        <v>1</v>
      </c>
      <c r="N20" s="35"/>
      <c r="O20" s="36"/>
      <c r="P20" s="34"/>
      <c r="Q20" s="49">
        <f ca="1">Y16</f>
        <v>5</v>
      </c>
      <c r="R20" s="49">
        <f ca="1">$Z16</f>
        <v>4</v>
      </c>
      <c r="S20" s="49">
        <f ca="1">$AA16</f>
        <v>4</v>
      </c>
      <c r="T20" s="49">
        <f ca="1">$AB16</f>
        <v>0</v>
      </c>
      <c r="U20" s="14"/>
      <c r="V20" s="1"/>
      <c r="W20" s="1"/>
      <c r="X20" s="1">
        <v>3</v>
      </c>
      <c r="Y20" s="28">
        <f ca="1">Y7+AE7</f>
        <v>9</v>
      </c>
      <c r="Z20" s="28" t="str">
        <f t="shared" ca="1" si="25"/>
        <v/>
      </c>
      <c r="AC20" s="1">
        <v>3</v>
      </c>
      <c r="AD20" s="28">
        <f t="shared" ca="1" si="19"/>
        <v>3</v>
      </c>
      <c r="AE20" s="28" t="str">
        <f t="shared" ca="1" si="20"/>
        <v/>
      </c>
      <c r="AG20" s="1">
        <v>3</v>
      </c>
      <c r="AH20" s="28">
        <f t="shared" ca="1" si="21"/>
        <v>9</v>
      </c>
      <c r="AI20" s="28" t="str">
        <f t="shared" ca="1" si="22"/>
        <v/>
      </c>
      <c r="AK20" s="1">
        <v>3</v>
      </c>
      <c r="AL20" s="28">
        <f t="shared" ca="1" si="23"/>
        <v>9</v>
      </c>
      <c r="AM20" s="28" t="str">
        <f t="shared" ca="1" si="26"/>
        <v/>
      </c>
      <c r="AR20" s="4">
        <f t="shared" ca="1" si="3"/>
        <v>0.89263587384472765</v>
      </c>
      <c r="AS20" s="3">
        <f t="shared" ca="1" si="4"/>
        <v>7</v>
      </c>
      <c r="AU20" s="1">
        <v>20</v>
      </c>
      <c r="AV20" s="1">
        <v>3</v>
      </c>
      <c r="AW20" s="1">
        <v>5</v>
      </c>
      <c r="AZ20" s="4">
        <f t="shared" ca="1" si="5"/>
        <v>3.636374354404226E-3</v>
      </c>
      <c r="BA20" s="3">
        <f t="shared" ca="1" si="0"/>
        <v>55</v>
      </c>
      <c r="BC20" s="1">
        <v>20</v>
      </c>
      <c r="BD20" s="1">
        <v>2</v>
      </c>
      <c r="BE20" s="1">
        <v>0</v>
      </c>
      <c r="BH20" s="4">
        <f t="shared" ca="1" si="6"/>
        <v>0.21569675928068144</v>
      </c>
      <c r="BI20" s="3">
        <f t="shared" ca="1" si="1"/>
        <v>42</v>
      </c>
      <c r="BJ20" s="1"/>
      <c r="BK20" s="1">
        <v>20</v>
      </c>
      <c r="BL20" s="1">
        <v>2</v>
      </c>
      <c r="BM20" s="1">
        <v>0</v>
      </c>
      <c r="BP20" s="4">
        <f t="shared" ca="1" si="7"/>
        <v>0.84213789588056087</v>
      </c>
      <c r="BQ20" s="3">
        <f t="shared" ca="1" si="2"/>
        <v>8</v>
      </c>
      <c r="BR20" s="1"/>
      <c r="BS20" s="1">
        <v>20</v>
      </c>
      <c r="BT20" s="1">
        <v>2</v>
      </c>
      <c r="BU20" s="1">
        <v>0</v>
      </c>
      <c r="BV20" s="1"/>
      <c r="BW20" s="1"/>
      <c r="BX20" s="1"/>
      <c r="CA20" s="4"/>
      <c r="CB20" s="3"/>
      <c r="CC20" s="1"/>
      <c r="CD20" s="1"/>
      <c r="CE20" s="1"/>
      <c r="CF20" s="1"/>
    </row>
    <row r="21" spans="1:84" ht="50.1" customHeight="1" thickBot="1" x14ac:dyDescent="0.3">
      <c r="A21" s="12"/>
      <c r="B21" s="50" t="s">
        <v>16</v>
      </c>
      <c r="C21" s="50">
        <f ca="1">AE14</f>
        <v>3</v>
      </c>
      <c r="D21" s="50">
        <f ca="1">$AF14</f>
        <v>1</v>
      </c>
      <c r="E21" s="50">
        <f ca="1">$AG14</f>
        <v>0</v>
      </c>
      <c r="F21" s="50">
        <f ca="1">$AH14</f>
        <v>7</v>
      </c>
      <c r="G21" s="35"/>
      <c r="H21" s="36"/>
      <c r="I21" s="50" t="s">
        <v>14</v>
      </c>
      <c r="J21" s="50">
        <f ca="1">AE15</f>
        <v>6</v>
      </c>
      <c r="K21" s="50">
        <f ca="1">$AF15</f>
        <v>3</v>
      </c>
      <c r="L21" s="50">
        <f ca="1">$AG15</f>
        <v>4</v>
      </c>
      <c r="M21" s="50">
        <f ca="1">$AH15</f>
        <v>1</v>
      </c>
      <c r="N21" s="35"/>
      <c r="O21" s="36"/>
      <c r="P21" s="50" t="s">
        <v>14</v>
      </c>
      <c r="Q21" s="50">
        <f ca="1">AE16</f>
        <v>3</v>
      </c>
      <c r="R21" s="50">
        <f ca="1">$AF16</f>
        <v>4</v>
      </c>
      <c r="S21" s="50">
        <f ca="1">$AG16</f>
        <v>3</v>
      </c>
      <c r="T21" s="50">
        <f ca="1">$AH16</f>
        <v>3</v>
      </c>
      <c r="U21" s="14"/>
      <c r="V21" s="1"/>
      <c r="W21" s="1"/>
      <c r="X21" s="1">
        <v>4</v>
      </c>
      <c r="Y21" s="28">
        <f ca="1">Y8+AE8</f>
        <v>7</v>
      </c>
      <c r="Z21" s="28" t="str">
        <f t="shared" ca="1" si="25"/>
        <v/>
      </c>
      <c r="AC21" s="1">
        <v>4</v>
      </c>
      <c r="AD21" s="28">
        <f t="shared" ca="1" si="19"/>
        <v>4</v>
      </c>
      <c r="AE21" s="28" t="str">
        <f t="shared" ca="1" si="20"/>
        <v/>
      </c>
      <c r="AG21" s="1">
        <v>4</v>
      </c>
      <c r="AH21" s="28">
        <f t="shared" ca="1" si="21"/>
        <v>8</v>
      </c>
      <c r="AI21" s="28" t="str">
        <f t="shared" ca="1" si="22"/>
        <v/>
      </c>
      <c r="AK21" s="1">
        <v>4</v>
      </c>
      <c r="AL21" s="28">
        <f t="shared" ca="1" si="23"/>
        <v>7</v>
      </c>
      <c r="AM21" s="28" t="str">
        <f t="shared" ca="1" si="26"/>
        <v/>
      </c>
      <c r="AR21" s="4">
        <f t="shared" ca="1" si="3"/>
        <v>0.2033238648985376</v>
      </c>
      <c r="AS21" s="3">
        <f t="shared" ca="1" si="4"/>
        <v>28</v>
      </c>
      <c r="AU21" s="1">
        <v>21</v>
      </c>
      <c r="AV21" s="1">
        <v>3</v>
      </c>
      <c r="AW21" s="1">
        <v>6</v>
      </c>
      <c r="AZ21" s="4">
        <f t="shared" ca="1" si="5"/>
        <v>0.88305409243586075</v>
      </c>
      <c r="BA21" s="3">
        <f t="shared" ca="1" si="0"/>
        <v>8</v>
      </c>
      <c r="BC21" s="1">
        <v>21</v>
      </c>
      <c r="BD21" s="1">
        <v>2</v>
      </c>
      <c r="BE21" s="1">
        <v>1</v>
      </c>
      <c r="BH21" s="4">
        <f t="shared" ca="1" si="6"/>
        <v>0.3008693837951899</v>
      </c>
      <c r="BI21" s="3">
        <f t="shared" ca="1" si="1"/>
        <v>37</v>
      </c>
      <c r="BJ21" s="1"/>
      <c r="BK21" s="1">
        <v>21</v>
      </c>
      <c r="BL21" s="1">
        <v>2</v>
      </c>
      <c r="BM21" s="1">
        <v>1</v>
      </c>
      <c r="BP21" s="4">
        <f t="shared" ca="1" si="7"/>
        <v>0.24574415850478026</v>
      </c>
      <c r="BQ21" s="3">
        <f t="shared" ca="1" si="2"/>
        <v>39</v>
      </c>
      <c r="BR21" s="1"/>
      <c r="BS21" s="1">
        <v>21</v>
      </c>
      <c r="BT21" s="1">
        <v>2</v>
      </c>
      <c r="BU21" s="1">
        <v>1</v>
      </c>
      <c r="BV21" s="1"/>
      <c r="BW21" s="1"/>
      <c r="BX21" s="1"/>
      <c r="CA21" s="4"/>
      <c r="CB21" s="3"/>
      <c r="CC21" s="1"/>
      <c r="CD21" s="1"/>
      <c r="CE21" s="1"/>
      <c r="CF21" s="1"/>
    </row>
    <row r="22" spans="1:84" ht="54.95" customHeight="1" x14ac:dyDescent="0.25">
      <c r="A22" s="12"/>
      <c r="B22" s="51"/>
      <c r="C22" s="43"/>
      <c r="D22" s="34"/>
      <c r="E22" s="34"/>
      <c r="F22" s="34"/>
      <c r="G22" s="35"/>
      <c r="H22" s="36"/>
      <c r="I22" s="51"/>
      <c r="J22" s="43"/>
      <c r="K22" s="34"/>
      <c r="L22" s="34"/>
      <c r="M22" s="34"/>
      <c r="N22" s="35"/>
      <c r="O22" s="36"/>
      <c r="P22" s="51"/>
      <c r="Q22" s="43"/>
      <c r="R22" s="34"/>
      <c r="S22" s="34"/>
      <c r="T22" s="34"/>
      <c r="U22" s="14"/>
      <c r="V22" s="1"/>
      <c r="W22" s="1"/>
      <c r="X22" s="1">
        <v>5</v>
      </c>
      <c r="Y22" s="28">
        <f ca="1">Y9+AE9</f>
        <v>9</v>
      </c>
      <c r="Z22" s="28" t="str">
        <f t="shared" ca="1" si="25"/>
        <v/>
      </c>
      <c r="AC22" s="1">
        <v>5</v>
      </c>
      <c r="AD22" s="28">
        <f t="shared" ca="1" si="19"/>
        <v>9</v>
      </c>
      <c r="AE22" s="28" t="str">
        <f t="shared" ca="1" si="20"/>
        <v/>
      </c>
      <c r="AG22" s="1">
        <v>5</v>
      </c>
      <c r="AH22" s="28">
        <f t="shared" ca="1" si="21"/>
        <v>5</v>
      </c>
      <c r="AI22" s="28" t="str">
        <f t="shared" ca="1" si="22"/>
        <v/>
      </c>
      <c r="AK22" s="1">
        <v>5</v>
      </c>
      <c r="AL22" s="28">
        <f t="shared" ca="1" si="23"/>
        <v>8</v>
      </c>
      <c r="AM22" s="28" t="str">
        <f t="shared" ca="1" si="26"/>
        <v/>
      </c>
      <c r="AR22" s="4">
        <f t="shared" ca="1" si="3"/>
        <v>0.4828014564625791</v>
      </c>
      <c r="AS22" s="3">
        <f t="shared" ca="1" si="4"/>
        <v>19</v>
      </c>
      <c r="AU22" s="1">
        <v>22</v>
      </c>
      <c r="AV22" s="1">
        <v>4</v>
      </c>
      <c r="AW22" s="1">
        <v>1</v>
      </c>
      <c r="AZ22" s="4">
        <f t="shared" ca="1" si="5"/>
        <v>0.13642895624651252</v>
      </c>
      <c r="BA22" s="3">
        <f t="shared" ca="1" si="0"/>
        <v>47</v>
      </c>
      <c r="BC22" s="1">
        <v>22</v>
      </c>
      <c r="BD22" s="1">
        <v>2</v>
      </c>
      <c r="BE22" s="1">
        <v>2</v>
      </c>
      <c r="BH22" s="4">
        <f t="shared" ca="1" si="6"/>
        <v>7.5473854550939246E-2</v>
      </c>
      <c r="BI22" s="3">
        <f t="shared" ca="1" si="1"/>
        <v>52</v>
      </c>
      <c r="BJ22" s="1"/>
      <c r="BK22" s="1">
        <v>22</v>
      </c>
      <c r="BL22" s="1">
        <v>2</v>
      </c>
      <c r="BM22" s="1">
        <v>2</v>
      </c>
      <c r="BP22" s="4">
        <f t="shared" ca="1" si="7"/>
        <v>0.62817158513665217</v>
      </c>
      <c r="BQ22" s="3">
        <f t="shared" ca="1" si="2"/>
        <v>19</v>
      </c>
      <c r="BR22" s="1"/>
      <c r="BS22" s="1">
        <v>22</v>
      </c>
      <c r="BT22" s="1">
        <v>2</v>
      </c>
      <c r="BU22" s="1">
        <v>2</v>
      </c>
      <c r="BV22" s="1"/>
      <c r="BW22" s="1"/>
      <c r="BX22" s="1"/>
      <c r="CA22" s="4"/>
      <c r="CB22" s="3"/>
      <c r="CC22" s="1"/>
      <c r="CD22" s="1"/>
      <c r="CE22" s="1"/>
      <c r="CF22" s="1"/>
    </row>
    <row r="23" spans="1:84" ht="15" customHeight="1" x14ac:dyDescent="0.25">
      <c r="A23" s="23"/>
      <c r="B23" s="24"/>
      <c r="C23" s="24"/>
      <c r="D23" s="24"/>
      <c r="E23" s="24"/>
      <c r="F23" s="24"/>
      <c r="G23" s="25"/>
      <c r="H23" s="23"/>
      <c r="I23" s="24"/>
      <c r="J23" s="24"/>
      <c r="K23" s="24"/>
      <c r="L23" s="24"/>
      <c r="M23" s="24"/>
      <c r="N23" s="25"/>
      <c r="O23" s="23"/>
      <c r="P23" s="24"/>
      <c r="Q23" s="24"/>
      <c r="R23" s="24"/>
      <c r="S23" s="24"/>
      <c r="T23" s="24"/>
      <c r="U23" s="25"/>
      <c r="V23" s="1"/>
      <c r="W23" s="1"/>
      <c r="X23" s="1">
        <v>6</v>
      </c>
      <c r="Y23" s="28">
        <f t="shared" ca="1" si="24"/>
        <v>8</v>
      </c>
      <c r="Z23" s="28" t="str">
        <f t="shared" ca="1" si="25"/>
        <v/>
      </c>
      <c r="AC23" s="1">
        <v>6</v>
      </c>
      <c r="AD23" s="28">
        <f t="shared" ca="1" si="19"/>
        <v>6</v>
      </c>
      <c r="AE23" s="28" t="str">
        <f t="shared" ca="1" si="20"/>
        <v/>
      </c>
      <c r="AG23" s="1">
        <v>6</v>
      </c>
      <c r="AH23" s="28">
        <f t="shared" ca="1" si="21"/>
        <v>2</v>
      </c>
      <c r="AI23" s="28" t="str">
        <f t="shared" ca="1" si="22"/>
        <v/>
      </c>
      <c r="AK23" s="1">
        <v>6</v>
      </c>
      <c r="AL23" s="28">
        <f t="shared" ca="1" si="23"/>
        <v>7</v>
      </c>
      <c r="AM23" s="28" t="str">
        <f t="shared" ca="1" si="26"/>
        <v/>
      </c>
      <c r="AR23" s="4">
        <f t="shared" ca="1" si="3"/>
        <v>0.57553803901007583</v>
      </c>
      <c r="AS23" s="3">
        <f t="shared" ca="1" si="4"/>
        <v>16</v>
      </c>
      <c r="AU23" s="1">
        <v>23</v>
      </c>
      <c r="AV23" s="1">
        <v>4</v>
      </c>
      <c r="AW23" s="1">
        <v>2</v>
      </c>
      <c r="AZ23" s="4">
        <f t="shared" ca="1" si="5"/>
        <v>0.677088856790939</v>
      </c>
      <c r="BA23" s="3">
        <f t="shared" ca="1" si="0"/>
        <v>20</v>
      </c>
      <c r="BC23" s="1">
        <v>23</v>
      </c>
      <c r="BD23" s="1">
        <v>2</v>
      </c>
      <c r="BE23" s="1">
        <v>3</v>
      </c>
      <c r="BH23" s="4">
        <f t="shared" ca="1" si="6"/>
        <v>0.9609217911327268</v>
      </c>
      <c r="BI23" s="3">
        <f t="shared" ca="1" si="1"/>
        <v>3</v>
      </c>
      <c r="BJ23" s="1"/>
      <c r="BK23" s="1">
        <v>23</v>
      </c>
      <c r="BL23" s="1">
        <v>2</v>
      </c>
      <c r="BM23" s="1">
        <v>3</v>
      </c>
      <c r="BP23" s="4">
        <f t="shared" ca="1" si="7"/>
        <v>0.83168884211930827</v>
      </c>
      <c r="BQ23" s="3">
        <f t="shared" ca="1" si="2"/>
        <v>9</v>
      </c>
      <c r="BR23" s="1"/>
      <c r="BS23" s="1">
        <v>23</v>
      </c>
      <c r="BT23" s="1">
        <v>2</v>
      </c>
      <c r="BU23" s="1">
        <v>3</v>
      </c>
      <c r="BV23" s="1"/>
      <c r="BW23" s="1"/>
      <c r="BX23" s="1"/>
      <c r="CA23" s="4"/>
      <c r="CB23" s="3"/>
      <c r="CC23" s="1"/>
      <c r="CD23" s="1"/>
      <c r="CE23" s="1"/>
      <c r="CF23" s="1"/>
    </row>
    <row r="24" spans="1:84" ht="45" customHeight="1" thickBot="1" x14ac:dyDescent="0.3">
      <c r="A24" s="52" t="str">
        <f t="shared" ref="A24:T24" si="27">A1</f>
        <v>たし算筆算 ４けたノーマル(上) くり上がりなし</v>
      </c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3">
        <f t="shared" si="27"/>
        <v>1</v>
      </c>
      <c r="U24" s="53"/>
      <c r="V24" s="1"/>
      <c r="W24" s="1"/>
      <c r="X24" s="1">
        <v>7</v>
      </c>
      <c r="Y24" s="28">
        <f t="shared" ca="1" si="24"/>
        <v>7</v>
      </c>
      <c r="Z24" s="28" t="str">
        <f t="shared" ca="1" si="25"/>
        <v/>
      </c>
      <c r="AC24" s="1">
        <v>7</v>
      </c>
      <c r="AD24" s="28">
        <f t="shared" ca="1" si="19"/>
        <v>9</v>
      </c>
      <c r="AE24" s="28" t="str">
        <f t="shared" ca="1" si="20"/>
        <v/>
      </c>
      <c r="AG24" s="1">
        <v>7</v>
      </c>
      <c r="AH24" s="28">
        <f t="shared" ca="1" si="21"/>
        <v>7</v>
      </c>
      <c r="AI24" s="28" t="str">
        <f t="shared" ca="1" si="22"/>
        <v/>
      </c>
      <c r="AK24" s="1">
        <v>7</v>
      </c>
      <c r="AL24" s="28">
        <f t="shared" ca="1" si="23"/>
        <v>9</v>
      </c>
      <c r="AM24" s="28" t="str">
        <f t="shared" ca="1" si="26"/>
        <v/>
      </c>
      <c r="AR24" s="4">
        <f t="shared" ca="1" si="3"/>
        <v>0.85791235308505676</v>
      </c>
      <c r="AS24" s="3">
        <f t="shared" ca="1" si="4"/>
        <v>9</v>
      </c>
      <c r="AU24" s="1">
        <v>24</v>
      </c>
      <c r="AV24" s="1">
        <v>4</v>
      </c>
      <c r="AW24" s="1">
        <v>3</v>
      </c>
      <c r="AZ24" s="4">
        <f t="shared" ca="1" si="5"/>
        <v>0.70239684603530594</v>
      </c>
      <c r="BA24" s="3">
        <f t="shared" ca="1" si="0"/>
        <v>17</v>
      </c>
      <c r="BC24" s="1">
        <v>24</v>
      </c>
      <c r="BD24" s="1">
        <v>2</v>
      </c>
      <c r="BE24" s="1">
        <v>4</v>
      </c>
      <c r="BH24" s="4">
        <f t="shared" ca="1" si="6"/>
        <v>0.67780647441975539</v>
      </c>
      <c r="BI24" s="3">
        <f t="shared" ca="1" si="1"/>
        <v>16</v>
      </c>
      <c r="BJ24" s="1"/>
      <c r="BK24" s="1">
        <v>24</v>
      </c>
      <c r="BL24" s="1">
        <v>2</v>
      </c>
      <c r="BM24" s="1">
        <v>4</v>
      </c>
      <c r="BP24" s="4">
        <f t="shared" ca="1" si="7"/>
        <v>0.55252116990791844</v>
      </c>
      <c r="BQ24" s="3">
        <f t="shared" ca="1" si="2"/>
        <v>24</v>
      </c>
      <c r="BR24" s="1"/>
      <c r="BS24" s="1">
        <v>24</v>
      </c>
      <c r="BT24" s="1">
        <v>2</v>
      </c>
      <c r="BU24" s="1">
        <v>4</v>
      </c>
      <c r="BV24" s="1"/>
      <c r="BW24" s="1"/>
      <c r="BX24" s="1"/>
      <c r="CA24" s="4"/>
      <c r="CB24" s="3"/>
      <c r="CC24" s="1"/>
      <c r="CD24" s="1"/>
      <c r="CE24" s="1"/>
      <c r="CF24" s="1"/>
    </row>
    <row r="25" spans="1:84" ht="50.1" customHeight="1" thickBot="1" x14ac:dyDescent="0.3">
      <c r="A25" s="29"/>
      <c r="B25" s="29"/>
      <c r="C25" s="54" t="str">
        <f>C2</f>
        <v>　　月　　日</v>
      </c>
      <c r="D25" s="55"/>
      <c r="E25" s="55"/>
      <c r="F25" s="56"/>
      <c r="G25" s="54" t="str">
        <f t="shared" ref="G25" si="28">G2</f>
        <v>名前</v>
      </c>
      <c r="H25" s="55"/>
      <c r="I25" s="55"/>
      <c r="J25" s="55"/>
      <c r="K25" s="54"/>
      <c r="L25" s="55"/>
      <c r="M25" s="55"/>
      <c r="N25" s="55"/>
      <c r="O25" s="55"/>
      <c r="P25" s="55"/>
      <c r="Q25" s="55"/>
      <c r="R25" s="55"/>
      <c r="S25" s="55"/>
      <c r="T25" s="56"/>
      <c r="U25" s="29"/>
      <c r="V25" s="1"/>
      <c r="W25" s="1"/>
      <c r="X25" s="1">
        <v>8</v>
      </c>
      <c r="Y25" s="28">
        <f t="shared" ca="1" si="24"/>
        <v>6</v>
      </c>
      <c r="Z25" s="28" t="str">
        <f t="shared" ca="1" si="25"/>
        <v/>
      </c>
      <c r="AC25" s="1">
        <v>8</v>
      </c>
      <c r="AD25" s="28">
        <f t="shared" ca="1" si="19"/>
        <v>9</v>
      </c>
      <c r="AE25" s="28" t="str">
        <f t="shared" ca="1" si="20"/>
        <v/>
      </c>
      <c r="AG25" s="1">
        <v>8</v>
      </c>
      <c r="AH25" s="28">
        <f t="shared" ca="1" si="21"/>
        <v>8</v>
      </c>
      <c r="AI25" s="28" t="str">
        <f t="shared" ca="1" si="22"/>
        <v/>
      </c>
      <c r="AK25" s="1">
        <v>8</v>
      </c>
      <c r="AL25" s="28">
        <f t="shared" ca="1" si="23"/>
        <v>9</v>
      </c>
      <c r="AM25" s="28" t="str">
        <f t="shared" ca="1" si="26"/>
        <v/>
      </c>
      <c r="AR25" s="4">
        <f t="shared" ca="1" si="3"/>
        <v>0.99562643326888856</v>
      </c>
      <c r="AS25" s="3">
        <f t="shared" ca="1" si="4"/>
        <v>1</v>
      </c>
      <c r="AU25" s="1">
        <v>25</v>
      </c>
      <c r="AV25" s="1">
        <v>4</v>
      </c>
      <c r="AW25" s="1">
        <v>4</v>
      </c>
      <c r="AZ25" s="4">
        <f t="shared" ca="1" si="5"/>
        <v>0.15317719415665232</v>
      </c>
      <c r="BA25" s="3">
        <f t="shared" ca="1" si="0"/>
        <v>44</v>
      </c>
      <c r="BC25" s="1">
        <v>25</v>
      </c>
      <c r="BD25" s="1">
        <v>2</v>
      </c>
      <c r="BE25" s="1">
        <v>5</v>
      </c>
      <c r="BH25" s="4">
        <f t="shared" ca="1" si="6"/>
        <v>0.36694233565028278</v>
      </c>
      <c r="BI25" s="3">
        <f t="shared" ca="1" si="1"/>
        <v>30</v>
      </c>
      <c r="BJ25" s="1"/>
      <c r="BK25" s="1">
        <v>25</v>
      </c>
      <c r="BL25" s="1">
        <v>2</v>
      </c>
      <c r="BM25" s="1">
        <v>5</v>
      </c>
      <c r="BP25" s="4">
        <f t="shared" ca="1" si="7"/>
        <v>0.78554089924527848</v>
      </c>
      <c r="BQ25" s="3">
        <f t="shared" ca="1" si="2"/>
        <v>11</v>
      </c>
      <c r="BR25" s="1"/>
      <c r="BS25" s="1">
        <v>25</v>
      </c>
      <c r="BT25" s="1">
        <v>2</v>
      </c>
      <c r="BU25" s="1">
        <v>5</v>
      </c>
      <c r="BV25" s="1"/>
      <c r="BW25" s="1"/>
      <c r="BX25" s="1"/>
      <c r="CA25" s="4"/>
      <c r="CB25" s="3"/>
      <c r="CC25" s="1"/>
      <c r="CD25" s="1"/>
      <c r="CE25" s="1"/>
      <c r="CF25" s="1"/>
    </row>
    <row r="26" spans="1:84" ht="15" customHeight="1" x14ac:dyDescent="0.25">
      <c r="D26" s="6"/>
      <c r="E26" s="6"/>
      <c r="F26" s="33"/>
      <c r="G26" s="6"/>
      <c r="H26" s="6"/>
      <c r="I26" s="6"/>
      <c r="J26" s="6"/>
      <c r="K26" s="6"/>
      <c r="L26" s="7"/>
      <c r="M26" s="7"/>
      <c r="N26" s="7"/>
      <c r="O26" s="7"/>
      <c r="P26" s="7"/>
      <c r="Q26" s="7"/>
      <c r="R26" s="7"/>
      <c r="S26" s="7"/>
      <c r="V26" s="1"/>
      <c r="W26" s="1"/>
      <c r="X26" s="1">
        <v>9</v>
      </c>
      <c r="Y26" s="28">
        <f t="shared" ca="1" si="24"/>
        <v>8</v>
      </c>
      <c r="Z26" s="28" t="str">
        <f t="shared" ca="1" si="25"/>
        <v/>
      </c>
      <c r="AC26" s="1">
        <v>9</v>
      </c>
      <c r="AD26" s="28">
        <f t="shared" ca="1" si="19"/>
        <v>8</v>
      </c>
      <c r="AE26" s="28" t="str">
        <f t="shared" ca="1" si="20"/>
        <v/>
      </c>
      <c r="AG26" s="1">
        <v>9</v>
      </c>
      <c r="AH26" s="28">
        <f t="shared" ca="1" si="21"/>
        <v>4</v>
      </c>
      <c r="AI26" s="28" t="str">
        <f t="shared" ca="1" si="22"/>
        <v/>
      </c>
      <c r="AK26" s="1">
        <v>9</v>
      </c>
      <c r="AL26" s="28">
        <f t="shared" ca="1" si="23"/>
        <v>4</v>
      </c>
      <c r="AM26" s="28" t="str">
        <f t="shared" ca="1" si="26"/>
        <v/>
      </c>
      <c r="AR26" s="4">
        <f t="shared" ca="1" si="3"/>
        <v>0.5379088189277923</v>
      </c>
      <c r="AS26" s="3">
        <f t="shared" ca="1" si="4"/>
        <v>17</v>
      </c>
      <c r="AU26" s="1">
        <v>26</v>
      </c>
      <c r="AV26" s="1">
        <v>4</v>
      </c>
      <c r="AW26" s="1">
        <v>5</v>
      </c>
      <c r="AZ26" s="4">
        <f t="shared" ca="1" si="5"/>
        <v>0.14253220275344824</v>
      </c>
      <c r="BA26" s="3">
        <f t="shared" ca="1" si="0"/>
        <v>46</v>
      </c>
      <c r="BC26" s="1">
        <v>26</v>
      </c>
      <c r="BD26" s="1">
        <v>2</v>
      </c>
      <c r="BE26" s="1">
        <v>6</v>
      </c>
      <c r="BH26" s="4">
        <f t="shared" ca="1" si="6"/>
        <v>2.6128376059989411E-2</v>
      </c>
      <c r="BI26" s="3">
        <f t="shared" ca="1" si="1"/>
        <v>55</v>
      </c>
      <c r="BJ26" s="1"/>
      <c r="BK26" s="1">
        <v>26</v>
      </c>
      <c r="BL26" s="1">
        <v>2</v>
      </c>
      <c r="BM26" s="1">
        <v>6</v>
      </c>
      <c r="BP26" s="4">
        <f t="shared" ca="1" si="7"/>
        <v>0.68104196110594906</v>
      </c>
      <c r="BQ26" s="3">
        <f t="shared" ca="1" si="2"/>
        <v>17</v>
      </c>
      <c r="BR26" s="1"/>
      <c r="BS26" s="1">
        <v>26</v>
      </c>
      <c r="BT26" s="1">
        <v>2</v>
      </c>
      <c r="BU26" s="1">
        <v>6</v>
      </c>
      <c r="BV26" s="1"/>
      <c r="BW26" s="1"/>
      <c r="BX26" s="1"/>
      <c r="CA26" s="4"/>
      <c r="CB26" s="3"/>
      <c r="CC26" s="1"/>
      <c r="CD26" s="1"/>
      <c r="CE26" s="1"/>
      <c r="CF26" s="1"/>
    </row>
    <row r="27" spans="1:84" ht="45" customHeight="1" x14ac:dyDescent="0.25">
      <c r="A27" s="8"/>
      <c r="B27" s="9" t="str">
        <f ca="1">Z45</f>
        <v/>
      </c>
      <c r="C27" s="9" t="str">
        <f ca="1">$AD45</f>
        <v/>
      </c>
      <c r="D27" s="9" t="str">
        <f ca="1">$AH45</f>
        <v/>
      </c>
      <c r="E27" s="9" t="str">
        <f ca="1">$AL45</f>
        <v/>
      </c>
      <c r="F27" s="10"/>
      <c r="G27" s="37"/>
      <c r="H27" s="38"/>
      <c r="I27" s="9" t="str">
        <f ca="1">Z46</f>
        <v/>
      </c>
      <c r="J27" s="9" t="str">
        <f ca="1">$AD46</f>
        <v/>
      </c>
      <c r="K27" s="9" t="str">
        <f ca="1">$AH46</f>
        <v/>
      </c>
      <c r="L27" s="9" t="str">
        <f ca="1">$AL46</f>
        <v/>
      </c>
      <c r="M27" s="10"/>
      <c r="N27" s="37"/>
      <c r="O27" s="38"/>
      <c r="P27" s="9" t="str">
        <f ca="1">Z47</f>
        <v/>
      </c>
      <c r="Q27" s="9" t="str">
        <f ca="1">$AD47</f>
        <v/>
      </c>
      <c r="R27" s="9" t="str">
        <f ca="1">$AH47</f>
        <v/>
      </c>
      <c r="S27" s="9" t="str">
        <f ca="1">$AL47</f>
        <v/>
      </c>
      <c r="T27" s="10"/>
      <c r="U27" s="11"/>
      <c r="V27" s="1"/>
      <c r="W27" s="1"/>
      <c r="X27" s="1">
        <v>10</v>
      </c>
      <c r="Y27" s="28">
        <f t="shared" ca="1" si="24"/>
        <v>6</v>
      </c>
      <c r="Z27" s="28" t="str">
        <f t="shared" ca="1" si="25"/>
        <v/>
      </c>
      <c r="AC27" s="1">
        <v>10</v>
      </c>
      <c r="AD27" s="28">
        <f t="shared" ca="1" si="19"/>
        <v>8</v>
      </c>
      <c r="AE27" s="28" t="str">
        <f t="shared" ca="1" si="20"/>
        <v/>
      </c>
      <c r="AG27" s="1">
        <v>10</v>
      </c>
      <c r="AH27" s="28">
        <f t="shared" ca="1" si="21"/>
        <v>1</v>
      </c>
      <c r="AI27" s="28" t="str">
        <f t="shared" ca="1" si="22"/>
        <v/>
      </c>
      <c r="AK27" s="1">
        <v>10</v>
      </c>
      <c r="AL27" s="28">
        <f t="shared" ca="1" si="23"/>
        <v>9</v>
      </c>
      <c r="AM27" s="28" t="str">
        <f t="shared" ca="1" si="26"/>
        <v/>
      </c>
      <c r="AR27" s="4">
        <f t="shared" ca="1" si="3"/>
        <v>0.23237773784635407</v>
      </c>
      <c r="AS27" s="3">
        <f t="shared" ca="1" si="4"/>
        <v>25</v>
      </c>
      <c r="AU27" s="1">
        <v>27</v>
      </c>
      <c r="AV27" s="1">
        <v>5</v>
      </c>
      <c r="AW27" s="1">
        <v>1</v>
      </c>
      <c r="AZ27" s="4">
        <f t="shared" ca="1" si="5"/>
        <v>0.18607278935058846</v>
      </c>
      <c r="BA27" s="3">
        <f t="shared" ca="1" si="0"/>
        <v>42</v>
      </c>
      <c r="BC27" s="1">
        <v>27</v>
      </c>
      <c r="BD27" s="1">
        <v>2</v>
      </c>
      <c r="BE27" s="1">
        <v>7</v>
      </c>
      <c r="BH27" s="4">
        <f t="shared" ca="1" si="6"/>
        <v>0.66117067874268454</v>
      </c>
      <c r="BI27" s="3">
        <f t="shared" ca="1" si="1"/>
        <v>17</v>
      </c>
      <c r="BJ27" s="1"/>
      <c r="BK27" s="1">
        <v>27</v>
      </c>
      <c r="BL27" s="1">
        <v>2</v>
      </c>
      <c r="BM27" s="1">
        <v>7</v>
      </c>
      <c r="BP27" s="4">
        <f t="shared" ca="1" si="7"/>
        <v>1.7191241882957842E-3</v>
      </c>
      <c r="BQ27" s="3">
        <f t="shared" ca="1" si="2"/>
        <v>55</v>
      </c>
      <c r="BR27" s="1"/>
      <c r="BS27" s="1">
        <v>27</v>
      </c>
      <c r="BT27" s="1">
        <v>2</v>
      </c>
      <c r="BU27" s="1">
        <v>7</v>
      </c>
      <c r="BV27" s="1"/>
      <c r="BW27" s="1"/>
      <c r="BX27" s="1"/>
      <c r="CA27" s="4"/>
      <c r="CB27" s="3"/>
      <c r="CC27" s="1"/>
      <c r="CD27" s="1"/>
      <c r="CE27" s="1"/>
      <c r="CF27" s="1"/>
    </row>
    <row r="28" spans="1:84" ht="50.1" customHeight="1" x14ac:dyDescent="0.25">
      <c r="A28" s="12"/>
      <c r="B28" s="43"/>
      <c r="C28" s="13">
        <f ca="1">C5</f>
        <v>2</v>
      </c>
      <c r="D28" s="13">
        <f ca="1">D5</f>
        <v>2</v>
      </c>
      <c r="E28" s="13">
        <f ca="1">E5</f>
        <v>8</v>
      </c>
      <c r="F28" s="13">
        <f t="shared" ref="F28" ca="1" si="29">F5</f>
        <v>1</v>
      </c>
      <c r="G28" s="35"/>
      <c r="H28" s="36"/>
      <c r="I28" s="43"/>
      <c r="J28" s="13">
        <f ca="1">J5</f>
        <v>5</v>
      </c>
      <c r="K28" s="13">
        <f ca="1">K5</f>
        <v>0</v>
      </c>
      <c r="L28" s="13">
        <f ca="1">L5</f>
        <v>2</v>
      </c>
      <c r="M28" s="13">
        <f t="shared" ref="M28" ca="1" si="30">M5</f>
        <v>8</v>
      </c>
      <c r="N28" s="35"/>
      <c r="O28" s="36"/>
      <c r="P28" s="43"/>
      <c r="Q28" s="13">
        <f ca="1">Q5</f>
        <v>1</v>
      </c>
      <c r="R28" s="13">
        <f ca="1">R5</f>
        <v>3</v>
      </c>
      <c r="S28" s="13">
        <f ca="1">S5</f>
        <v>6</v>
      </c>
      <c r="T28" s="13">
        <f t="shared" ref="T28" ca="1" si="31">T5</f>
        <v>5</v>
      </c>
      <c r="U28" s="14"/>
      <c r="V28" s="1"/>
      <c r="W28" s="1"/>
      <c r="X28" s="1">
        <v>11</v>
      </c>
      <c r="Y28" s="28">
        <f t="shared" ca="1" si="24"/>
        <v>9</v>
      </c>
      <c r="Z28" s="28" t="str">
        <f t="shared" ca="1" si="25"/>
        <v/>
      </c>
      <c r="AC28" s="1">
        <v>11</v>
      </c>
      <c r="AD28" s="28">
        <f t="shared" ca="1" si="19"/>
        <v>9</v>
      </c>
      <c r="AE28" s="28" t="str">
        <f t="shared" ca="1" si="20"/>
        <v/>
      </c>
      <c r="AG28" s="1">
        <v>11</v>
      </c>
      <c r="AH28" s="28">
        <f t="shared" ca="1" si="21"/>
        <v>5</v>
      </c>
      <c r="AI28" s="28" t="str">
        <f t="shared" ca="1" si="22"/>
        <v/>
      </c>
      <c r="AK28" s="1">
        <v>11</v>
      </c>
      <c r="AL28" s="28">
        <f t="shared" ca="1" si="23"/>
        <v>2</v>
      </c>
      <c r="AM28" s="28" t="str">
        <f t="shared" ca="1" si="26"/>
        <v/>
      </c>
      <c r="AR28" s="4">
        <f t="shared" ca="1" si="3"/>
        <v>0.1289724149190643</v>
      </c>
      <c r="AS28" s="3">
        <f t="shared" ca="1" si="4"/>
        <v>32</v>
      </c>
      <c r="AU28" s="1">
        <v>28</v>
      </c>
      <c r="AV28" s="1">
        <v>5</v>
      </c>
      <c r="AW28" s="1">
        <v>2</v>
      </c>
      <c r="AZ28" s="4">
        <f t="shared" ca="1" si="5"/>
        <v>0.55898298076279729</v>
      </c>
      <c r="BA28" s="3">
        <f t="shared" ca="1" si="0"/>
        <v>25</v>
      </c>
      <c r="BC28" s="1">
        <v>28</v>
      </c>
      <c r="BD28" s="1">
        <v>3</v>
      </c>
      <c r="BE28" s="1">
        <v>0</v>
      </c>
      <c r="BH28" s="4">
        <f t="shared" ca="1" si="6"/>
        <v>0.37915804879761339</v>
      </c>
      <c r="BI28" s="3">
        <f t="shared" ca="1" si="1"/>
        <v>29</v>
      </c>
      <c r="BJ28" s="1"/>
      <c r="BK28" s="1">
        <v>28</v>
      </c>
      <c r="BL28" s="1">
        <v>3</v>
      </c>
      <c r="BM28" s="1">
        <v>0</v>
      </c>
      <c r="BP28" s="4">
        <f t="shared" ca="1" si="7"/>
        <v>0.56604237875556174</v>
      </c>
      <c r="BQ28" s="3">
        <f t="shared" ca="1" si="2"/>
        <v>22</v>
      </c>
      <c r="BR28" s="1"/>
      <c r="BS28" s="1">
        <v>28</v>
      </c>
      <c r="BT28" s="1">
        <v>3</v>
      </c>
      <c r="BU28" s="1">
        <v>0</v>
      </c>
      <c r="BV28" s="1"/>
      <c r="BW28" s="1"/>
      <c r="BX28" s="1"/>
      <c r="CA28" s="4"/>
      <c r="CB28" s="3"/>
      <c r="CC28" s="1"/>
      <c r="CD28" s="1"/>
      <c r="CE28" s="1"/>
      <c r="CF28" s="1"/>
    </row>
    <row r="29" spans="1:84" ht="50.1" customHeight="1" thickBot="1" x14ac:dyDescent="0.3">
      <c r="A29" s="12"/>
      <c r="B29" s="20" t="str">
        <f>B6</f>
        <v>＋</v>
      </c>
      <c r="C29" s="21">
        <f ca="1">C6</f>
        <v>2</v>
      </c>
      <c r="D29" s="21">
        <f t="shared" ref="D29:F29" ca="1" si="32">D6</f>
        <v>3</v>
      </c>
      <c r="E29" s="21">
        <f t="shared" ca="1" si="32"/>
        <v>1</v>
      </c>
      <c r="F29" s="21">
        <f t="shared" ca="1" si="32"/>
        <v>3</v>
      </c>
      <c r="G29" s="35"/>
      <c r="H29" s="36"/>
      <c r="I29" s="20" t="str">
        <f>I6</f>
        <v>＋</v>
      </c>
      <c r="J29" s="21">
        <f ca="1">J6</f>
        <v>1</v>
      </c>
      <c r="K29" s="21">
        <f t="shared" ref="K29:M29" ca="1" si="33">K6</f>
        <v>8</v>
      </c>
      <c r="L29" s="21">
        <f t="shared" ca="1" si="33"/>
        <v>7</v>
      </c>
      <c r="M29" s="21">
        <f t="shared" ca="1" si="33"/>
        <v>1</v>
      </c>
      <c r="N29" s="35"/>
      <c r="O29" s="36"/>
      <c r="P29" s="20" t="str">
        <f>P6</f>
        <v>＋</v>
      </c>
      <c r="Q29" s="21">
        <f ca="1">Q6</f>
        <v>8</v>
      </c>
      <c r="R29" s="21">
        <f t="shared" ref="R29:T29" ca="1" si="34">R6</f>
        <v>0</v>
      </c>
      <c r="S29" s="21">
        <f t="shared" ca="1" si="34"/>
        <v>3</v>
      </c>
      <c r="T29" s="21">
        <f t="shared" ca="1" si="34"/>
        <v>4</v>
      </c>
      <c r="U29" s="14"/>
      <c r="V29" s="1"/>
      <c r="W29" s="1"/>
      <c r="X29" s="1">
        <v>12</v>
      </c>
      <c r="Y29" s="28">
        <f t="shared" ca="1" si="24"/>
        <v>8</v>
      </c>
      <c r="Z29" s="28" t="str">
        <f t="shared" ca="1" si="25"/>
        <v/>
      </c>
      <c r="AC29" s="1">
        <v>12</v>
      </c>
      <c r="AD29" s="28">
        <f t="shared" ca="1" si="19"/>
        <v>8</v>
      </c>
      <c r="AE29" s="28" t="str">
        <f t="shared" ca="1" si="20"/>
        <v/>
      </c>
      <c r="AG29" s="1">
        <v>12</v>
      </c>
      <c r="AH29" s="28">
        <f t="shared" ca="1" si="21"/>
        <v>7</v>
      </c>
      <c r="AI29" s="28" t="str">
        <f t="shared" ca="1" si="22"/>
        <v/>
      </c>
      <c r="AK29" s="1">
        <v>12</v>
      </c>
      <c r="AL29" s="28">
        <f t="shared" ca="1" si="23"/>
        <v>3</v>
      </c>
      <c r="AM29" s="28" t="str">
        <f t="shared" ca="1" si="26"/>
        <v/>
      </c>
      <c r="AR29" s="4">
        <f t="shared" ca="1" si="3"/>
        <v>0.43679217247857882</v>
      </c>
      <c r="AS29" s="3">
        <f t="shared" ca="1" si="4"/>
        <v>22</v>
      </c>
      <c r="AU29" s="1">
        <v>29</v>
      </c>
      <c r="AV29" s="1">
        <v>5</v>
      </c>
      <c r="AW29" s="1">
        <v>3</v>
      </c>
      <c r="AZ29" s="4">
        <f t="shared" ca="1" si="5"/>
        <v>0.72980463172478138</v>
      </c>
      <c r="BA29" s="3">
        <f t="shared" ca="1" si="0"/>
        <v>15</v>
      </c>
      <c r="BC29" s="1">
        <v>29</v>
      </c>
      <c r="BD29" s="1">
        <v>3</v>
      </c>
      <c r="BE29" s="1">
        <v>1</v>
      </c>
      <c r="BH29" s="4">
        <f t="shared" ca="1" si="6"/>
        <v>0.58380897639939977</v>
      </c>
      <c r="BI29" s="3">
        <f t="shared" ca="1" si="1"/>
        <v>23</v>
      </c>
      <c r="BJ29" s="1"/>
      <c r="BK29" s="1">
        <v>29</v>
      </c>
      <c r="BL29" s="1">
        <v>3</v>
      </c>
      <c r="BM29" s="1">
        <v>1</v>
      </c>
      <c r="BP29" s="4">
        <f t="shared" ca="1" si="7"/>
        <v>0.39341647936713842</v>
      </c>
      <c r="BQ29" s="3">
        <f t="shared" ca="1" si="2"/>
        <v>33</v>
      </c>
      <c r="BR29" s="1"/>
      <c r="BS29" s="1">
        <v>29</v>
      </c>
      <c r="BT29" s="1">
        <v>3</v>
      </c>
      <c r="BU29" s="1">
        <v>1</v>
      </c>
      <c r="BV29" s="1"/>
      <c r="BW29" s="1"/>
      <c r="BX29" s="1"/>
      <c r="CA29" s="4"/>
      <c r="CB29" s="3"/>
      <c r="CC29" s="1"/>
      <c r="CD29" s="1"/>
      <c r="CE29" s="1"/>
      <c r="CF29" s="1"/>
    </row>
    <row r="30" spans="1:84" ht="54.95" customHeight="1" x14ac:dyDescent="0.25">
      <c r="A30" s="22"/>
      <c r="B30" s="44">
        <f ca="1">MOD(ROUNDDOWN($AO31/10000,0),10)</f>
        <v>0</v>
      </c>
      <c r="C30" s="44">
        <f ca="1">MOD(ROUNDDOWN($AO31/1000,0),10)</f>
        <v>4</v>
      </c>
      <c r="D30" s="45">
        <f ca="1">MOD(ROUNDDOWN($AO31/100,0),10)</f>
        <v>5</v>
      </c>
      <c r="E30" s="46">
        <f ca="1">MOD(ROUNDDOWN($AO31/10,0),10)</f>
        <v>9</v>
      </c>
      <c r="F30" s="46">
        <f ca="1">MOD(ROUNDDOWN($AO31/1,0),10)</f>
        <v>4</v>
      </c>
      <c r="G30" s="47"/>
      <c r="H30" s="48"/>
      <c r="I30" s="44">
        <f ca="1">MOD(ROUNDDOWN($AO32/10000,0),10)</f>
        <v>0</v>
      </c>
      <c r="J30" s="44">
        <f ca="1">MOD(ROUNDDOWN($AO32/1000,0),10)</f>
        <v>6</v>
      </c>
      <c r="K30" s="45">
        <f ca="1">MOD(ROUNDDOWN($AO32/100,0),10)</f>
        <v>8</v>
      </c>
      <c r="L30" s="46">
        <f ca="1">MOD(ROUNDDOWN($AO32/10,0),10)</f>
        <v>9</v>
      </c>
      <c r="M30" s="46">
        <f ca="1">MOD(ROUNDDOWN($AO32/1,0),10)</f>
        <v>9</v>
      </c>
      <c r="N30" s="47"/>
      <c r="O30" s="48"/>
      <c r="P30" s="44">
        <f ca="1">MOD(ROUNDDOWN($AO33/10000,0),10)</f>
        <v>0</v>
      </c>
      <c r="Q30" s="44">
        <f ca="1">MOD(ROUNDDOWN($AO33/1000,0),10)</f>
        <v>9</v>
      </c>
      <c r="R30" s="45">
        <f ca="1">MOD(ROUNDDOWN($AO33/100,0),10)</f>
        <v>3</v>
      </c>
      <c r="S30" s="46">
        <f ca="1">MOD(ROUNDDOWN($AO33/10,0),10)</f>
        <v>9</v>
      </c>
      <c r="T30" s="46">
        <f ca="1">MOD(ROUNDDOWN($AO33/1,0),10)</f>
        <v>9</v>
      </c>
      <c r="U30" s="14"/>
      <c r="V30" s="1"/>
      <c r="W30" s="1"/>
      <c r="AR30" s="4">
        <f t="shared" ca="1" si="3"/>
        <v>0.66109284831615078</v>
      </c>
      <c r="AS30" s="3">
        <f t="shared" ca="1" si="4"/>
        <v>13</v>
      </c>
      <c r="AU30" s="1">
        <v>30</v>
      </c>
      <c r="AV30" s="1">
        <v>5</v>
      </c>
      <c r="AW30" s="1">
        <v>4</v>
      </c>
      <c r="AZ30" s="4">
        <f t="shared" ca="1" si="5"/>
        <v>0.66635372169104912</v>
      </c>
      <c r="BA30" s="3">
        <f t="shared" ca="1" si="0"/>
        <v>21</v>
      </c>
      <c r="BC30" s="1">
        <v>30</v>
      </c>
      <c r="BD30" s="1">
        <v>3</v>
      </c>
      <c r="BE30" s="1">
        <v>2</v>
      </c>
      <c r="BH30" s="4">
        <f t="shared" ca="1" si="6"/>
        <v>0.94710471942253571</v>
      </c>
      <c r="BI30" s="3">
        <f t="shared" ca="1" si="1"/>
        <v>4</v>
      </c>
      <c r="BJ30" s="1"/>
      <c r="BK30" s="1">
        <v>30</v>
      </c>
      <c r="BL30" s="1">
        <v>3</v>
      </c>
      <c r="BM30" s="1">
        <v>2</v>
      </c>
      <c r="BP30" s="4">
        <f t="shared" ca="1" si="7"/>
        <v>0.77906523755330737</v>
      </c>
      <c r="BQ30" s="3">
        <f t="shared" ca="1" si="2"/>
        <v>13</v>
      </c>
      <c r="BR30" s="1"/>
      <c r="BS30" s="1">
        <v>30</v>
      </c>
      <c r="BT30" s="1">
        <v>3</v>
      </c>
      <c r="BU30" s="1">
        <v>2</v>
      </c>
      <c r="BV30" s="1"/>
      <c r="BW30" s="1"/>
      <c r="BX30" s="1"/>
      <c r="CA30" s="4"/>
      <c r="CB30" s="3"/>
      <c r="CC30" s="1"/>
      <c r="CD30" s="1"/>
      <c r="CE30" s="1"/>
      <c r="CF30" s="1"/>
    </row>
    <row r="31" spans="1:84" ht="15" customHeight="1" x14ac:dyDescent="0.25">
      <c r="A31" s="23"/>
      <c r="B31" s="40"/>
      <c r="C31" s="40"/>
      <c r="D31" s="40"/>
      <c r="E31" s="40"/>
      <c r="F31" s="40"/>
      <c r="G31" s="41"/>
      <c r="H31" s="42"/>
      <c r="I31" s="40"/>
      <c r="J31" s="40"/>
      <c r="K31" s="40"/>
      <c r="L31" s="40"/>
      <c r="M31" s="40"/>
      <c r="N31" s="41"/>
      <c r="O31" s="42"/>
      <c r="P31" s="40"/>
      <c r="Q31" s="40"/>
      <c r="R31" s="40"/>
      <c r="S31" s="40"/>
      <c r="T31" s="40"/>
      <c r="U31" s="25"/>
      <c r="V31" s="1"/>
      <c r="W31" s="1"/>
      <c r="X31" s="2">
        <f t="shared" ref="X31:AB42" si="35">X5</f>
        <v>1</v>
      </c>
      <c r="Y31" s="15">
        <f ca="1">Y5</f>
        <v>2</v>
      </c>
      <c r="Z31" s="15">
        <f ca="1">Z5</f>
        <v>2</v>
      </c>
      <c r="AA31" s="15">
        <f t="shared" ca="1" si="35"/>
        <v>8</v>
      </c>
      <c r="AB31" s="15">
        <f t="shared" ca="1" si="35"/>
        <v>1</v>
      </c>
      <c r="AC31" s="16"/>
      <c r="AD31" s="1">
        <f t="shared" ref="AD31:AH42" si="36">AD5</f>
        <v>1</v>
      </c>
      <c r="AE31" s="15">
        <f t="shared" ref="AE31" ca="1" si="37">AE5</f>
        <v>2</v>
      </c>
      <c r="AF31" s="15">
        <f t="shared" ca="1" si="36"/>
        <v>3</v>
      </c>
      <c r="AG31" s="15">
        <f t="shared" ca="1" si="36"/>
        <v>1</v>
      </c>
      <c r="AH31" s="15">
        <f t="shared" ca="1" si="36"/>
        <v>3</v>
      </c>
      <c r="AI31" s="16"/>
      <c r="AJ31" s="30">
        <f t="shared" ref="AJ31:AO42" si="38">AJ5</f>
        <v>1</v>
      </c>
      <c r="AK31" s="17">
        <f ca="1">AK5</f>
        <v>2281</v>
      </c>
      <c r="AL31" s="18" t="str">
        <f t="shared" si="38"/>
        <v>＋</v>
      </c>
      <c r="AM31" s="18">
        <f t="shared" ca="1" si="38"/>
        <v>2313</v>
      </c>
      <c r="AN31" s="19" t="str">
        <f t="shared" si="38"/>
        <v>＝</v>
      </c>
      <c r="AO31" s="15">
        <f t="shared" ca="1" si="38"/>
        <v>4594</v>
      </c>
      <c r="AP31" s="16"/>
      <c r="AR31" s="4">
        <f t="shared" ca="1" si="3"/>
        <v>0.95673908726279722</v>
      </c>
      <c r="AS31" s="3">
        <f t="shared" ca="1" si="4"/>
        <v>2</v>
      </c>
      <c r="AU31" s="1">
        <v>31</v>
      </c>
      <c r="AV31" s="1">
        <v>6</v>
      </c>
      <c r="AW31" s="1">
        <v>1</v>
      </c>
      <c r="AX31" s="16"/>
      <c r="AZ31" s="4">
        <f t="shared" ca="1" si="5"/>
        <v>9.2620128674413604E-2</v>
      </c>
      <c r="BA31" s="3">
        <f t="shared" ca="1" si="0"/>
        <v>50</v>
      </c>
      <c r="BC31" s="1">
        <v>31</v>
      </c>
      <c r="BD31" s="1">
        <v>3</v>
      </c>
      <c r="BE31" s="1">
        <v>3</v>
      </c>
      <c r="BH31" s="4">
        <f t="shared" ca="1" si="6"/>
        <v>0.35385333109446604</v>
      </c>
      <c r="BI31" s="3">
        <f t="shared" ca="1" si="1"/>
        <v>34</v>
      </c>
      <c r="BJ31" s="1"/>
      <c r="BK31" s="1">
        <v>31</v>
      </c>
      <c r="BL31" s="1">
        <v>3</v>
      </c>
      <c r="BM31" s="1">
        <v>3</v>
      </c>
      <c r="BP31" s="4">
        <f t="shared" ca="1" si="7"/>
        <v>0.17699456246341061</v>
      </c>
      <c r="BQ31" s="3">
        <f t="shared" ca="1" si="2"/>
        <v>43</v>
      </c>
      <c r="BR31" s="1"/>
      <c r="BS31" s="1">
        <v>31</v>
      </c>
      <c r="BT31" s="1">
        <v>3</v>
      </c>
      <c r="BU31" s="1">
        <v>3</v>
      </c>
      <c r="BV31" s="1"/>
      <c r="BW31" s="1"/>
      <c r="BX31" s="1"/>
      <c r="CA31" s="4"/>
      <c r="CB31" s="3"/>
      <c r="CC31" s="1"/>
      <c r="CD31" s="1"/>
      <c r="CE31" s="1"/>
      <c r="CF31" s="1"/>
    </row>
    <row r="32" spans="1:84" ht="45" customHeight="1" x14ac:dyDescent="0.25">
      <c r="A32" s="8"/>
      <c r="B32" s="9" t="str">
        <f ca="1">Z48</f>
        <v/>
      </c>
      <c r="C32" s="9" t="str">
        <f ca="1">$AD48</f>
        <v/>
      </c>
      <c r="D32" s="9" t="str">
        <f ca="1">$AH48</f>
        <v/>
      </c>
      <c r="E32" s="9" t="str">
        <f ca="1">$AL48</f>
        <v/>
      </c>
      <c r="F32" s="10"/>
      <c r="G32" s="37"/>
      <c r="H32" s="38"/>
      <c r="I32" s="9" t="str">
        <f ca="1">Z49</f>
        <v/>
      </c>
      <c r="J32" s="9" t="str">
        <f ca="1">$AD49</f>
        <v/>
      </c>
      <c r="K32" s="9" t="str">
        <f ca="1">$AH49</f>
        <v/>
      </c>
      <c r="L32" s="9" t="str">
        <f ca="1">$AL49</f>
        <v/>
      </c>
      <c r="M32" s="10"/>
      <c r="N32" s="37"/>
      <c r="O32" s="38"/>
      <c r="P32" s="9" t="str">
        <f ca="1">Z50</f>
        <v/>
      </c>
      <c r="Q32" s="9" t="str">
        <f ca="1">$AD50</f>
        <v/>
      </c>
      <c r="R32" s="9" t="str">
        <f ca="1">$AH50</f>
        <v/>
      </c>
      <c r="S32" s="9" t="str">
        <f ca="1">$AL50</f>
        <v/>
      </c>
      <c r="T32" s="10"/>
      <c r="U32" s="11"/>
      <c r="V32" s="1"/>
      <c r="W32" s="1"/>
      <c r="X32" s="2">
        <f t="shared" si="35"/>
        <v>2</v>
      </c>
      <c r="Y32" s="15">
        <f t="shared" ref="Y32" ca="1" si="39">Y6</f>
        <v>5</v>
      </c>
      <c r="Z32" s="15">
        <f t="shared" ca="1" si="35"/>
        <v>0</v>
      </c>
      <c r="AA32" s="15">
        <f t="shared" ca="1" si="35"/>
        <v>2</v>
      </c>
      <c r="AB32" s="15">
        <f t="shared" ca="1" si="35"/>
        <v>8</v>
      </c>
      <c r="AC32" s="16"/>
      <c r="AD32" s="1">
        <f t="shared" si="36"/>
        <v>2</v>
      </c>
      <c r="AE32" s="15">
        <f t="shared" ref="AE32" ca="1" si="40">AE6</f>
        <v>1</v>
      </c>
      <c r="AF32" s="15">
        <f t="shared" ca="1" si="36"/>
        <v>8</v>
      </c>
      <c r="AG32" s="15">
        <f t="shared" ca="1" si="36"/>
        <v>7</v>
      </c>
      <c r="AH32" s="15">
        <f t="shared" ca="1" si="36"/>
        <v>1</v>
      </c>
      <c r="AI32" s="16"/>
      <c r="AJ32" s="30">
        <f t="shared" si="38"/>
        <v>2</v>
      </c>
      <c r="AK32" s="17">
        <f t="shared" ca="1" si="38"/>
        <v>5028</v>
      </c>
      <c r="AL32" s="18" t="str">
        <f t="shared" si="38"/>
        <v>＋</v>
      </c>
      <c r="AM32" s="18">
        <f t="shared" ca="1" si="38"/>
        <v>1871</v>
      </c>
      <c r="AN32" s="19" t="str">
        <f t="shared" si="38"/>
        <v>＝</v>
      </c>
      <c r="AO32" s="15">
        <f t="shared" ca="1" si="38"/>
        <v>6899</v>
      </c>
      <c r="AP32" s="16"/>
      <c r="AR32" s="4">
        <f t="shared" ca="1" si="3"/>
        <v>0.67798692575150621</v>
      </c>
      <c r="AS32" s="3">
        <f t="shared" ca="1" si="4"/>
        <v>12</v>
      </c>
      <c r="AU32" s="1">
        <v>32</v>
      </c>
      <c r="AV32" s="1">
        <v>6</v>
      </c>
      <c r="AW32" s="1">
        <v>2</v>
      </c>
      <c r="AX32" s="16"/>
      <c r="AZ32" s="4">
        <f t="shared" ca="1" si="5"/>
        <v>0.73329806095381445</v>
      </c>
      <c r="BA32" s="3">
        <f t="shared" ca="1" si="0"/>
        <v>14</v>
      </c>
      <c r="BC32" s="1">
        <v>32</v>
      </c>
      <c r="BD32" s="1">
        <v>3</v>
      </c>
      <c r="BE32" s="1">
        <v>4</v>
      </c>
      <c r="BH32" s="4">
        <f t="shared" ca="1" si="6"/>
        <v>0.82189317572476173</v>
      </c>
      <c r="BI32" s="3">
        <f t="shared" ca="1" si="1"/>
        <v>9</v>
      </c>
      <c r="BJ32" s="1"/>
      <c r="BK32" s="1">
        <v>32</v>
      </c>
      <c r="BL32" s="1">
        <v>3</v>
      </c>
      <c r="BM32" s="1">
        <v>4</v>
      </c>
      <c r="BP32" s="4">
        <f t="shared" ca="1" si="7"/>
        <v>0.56017096384167298</v>
      </c>
      <c r="BQ32" s="3">
        <f t="shared" ca="1" si="2"/>
        <v>23</v>
      </c>
      <c r="BR32" s="1"/>
      <c r="BS32" s="1">
        <v>32</v>
      </c>
      <c r="BT32" s="1">
        <v>3</v>
      </c>
      <c r="BU32" s="1">
        <v>4</v>
      </c>
      <c r="BV32" s="1"/>
      <c r="BW32" s="1"/>
      <c r="BX32" s="1"/>
      <c r="CA32" s="4"/>
      <c r="CB32" s="3"/>
      <c r="CC32" s="1"/>
      <c r="CD32" s="1"/>
      <c r="CE32" s="1"/>
      <c r="CF32" s="1"/>
    </row>
    <row r="33" spans="1:84" ht="50.1" customHeight="1" x14ac:dyDescent="0.25">
      <c r="A33" s="12"/>
      <c r="B33" s="43"/>
      <c r="C33" s="13">
        <f ca="1">C10</f>
        <v>1</v>
      </c>
      <c r="D33" s="13">
        <f ca="1">D10</f>
        <v>4</v>
      </c>
      <c r="E33" s="13">
        <f ca="1">E10</f>
        <v>5</v>
      </c>
      <c r="F33" s="13">
        <f t="shared" ref="F33" ca="1" si="41">F10</f>
        <v>6</v>
      </c>
      <c r="G33" s="35"/>
      <c r="H33" s="36"/>
      <c r="I33" s="43"/>
      <c r="J33" s="13">
        <f ca="1">J10</f>
        <v>6</v>
      </c>
      <c r="K33" s="13">
        <f ca="1">K10</f>
        <v>4</v>
      </c>
      <c r="L33" s="13">
        <f ca="1">L10</f>
        <v>5</v>
      </c>
      <c r="M33" s="13">
        <f t="shared" ref="M33" ca="1" si="42">M10</f>
        <v>6</v>
      </c>
      <c r="N33" s="35"/>
      <c r="O33" s="36"/>
      <c r="P33" s="43"/>
      <c r="Q33" s="13">
        <f ca="1">Q10</f>
        <v>7</v>
      </c>
      <c r="R33" s="13">
        <f ca="1">R10</f>
        <v>2</v>
      </c>
      <c r="S33" s="13">
        <f ca="1">S10</f>
        <v>1</v>
      </c>
      <c r="T33" s="13">
        <f t="shared" ref="T33" ca="1" si="43">T10</f>
        <v>7</v>
      </c>
      <c r="U33" s="14"/>
      <c r="V33" s="1"/>
      <c r="W33" s="1"/>
      <c r="X33" s="1">
        <f t="shared" si="35"/>
        <v>3</v>
      </c>
      <c r="Y33" s="15">
        <f t="shared" ref="Y33" ca="1" si="44">Y7</f>
        <v>1</v>
      </c>
      <c r="Z33" s="15">
        <f t="shared" ca="1" si="35"/>
        <v>3</v>
      </c>
      <c r="AA33" s="15">
        <f t="shared" ca="1" si="35"/>
        <v>6</v>
      </c>
      <c r="AB33" s="15">
        <f t="shared" ca="1" si="35"/>
        <v>5</v>
      </c>
      <c r="AC33" s="16"/>
      <c r="AD33" s="1">
        <f t="shared" si="36"/>
        <v>3</v>
      </c>
      <c r="AE33" s="15">
        <f t="shared" ref="AE33" ca="1" si="45">AE7</f>
        <v>8</v>
      </c>
      <c r="AF33" s="15">
        <f t="shared" ca="1" si="36"/>
        <v>0</v>
      </c>
      <c r="AG33" s="15">
        <f t="shared" ca="1" si="36"/>
        <v>3</v>
      </c>
      <c r="AH33" s="15">
        <f t="shared" ca="1" si="36"/>
        <v>4</v>
      </c>
      <c r="AI33" s="16"/>
      <c r="AJ33" s="30">
        <f t="shared" si="38"/>
        <v>3</v>
      </c>
      <c r="AK33" s="17">
        <f t="shared" ca="1" si="38"/>
        <v>1365</v>
      </c>
      <c r="AL33" s="18" t="str">
        <f t="shared" si="38"/>
        <v>＋</v>
      </c>
      <c r="AM33" s="18">
        <f t="shared" ca="1" si="38"/>
        <v>8034</v>
      </c>
      <c r="AN33" s="19" t="str">
        <f t="shared" si="38"/>
        <v>＝</v>
      </c>
      <c r="AO33" s="15">
        <f t="shared" ca="1" si="38"/>
        <v>9399</v>
      </c>
      <c r="AP33" s="16"/>
      <c r="AR33" s="4">
        <f t="shared" ca="1" si="3"/>
        <v>0.18836191997401652</v>
      </c>
      <c r="AS33" s="3">
        <f t="shared" ca="1" si="4"/>
        <v>30</v>
      </c>
      <c r="AU33" s="1">
        <v>33</v>
      </c>
      <c r="AV33" s="1">
        <v>6</v>
      </c>
      <c r="AW33" s="1">
        <v>3</v>
      </c>
      <c r="AX33" s="16"/>
      <c r="AZ33" s="4">
        <f t="shared" ca="1" si="5"/>
        <v>4.846549299351699E-2</v>
      </c>
      <c r="BA33" s="3">
        <f t="shared" ca="1" si="0"/>
        <v>52</v>
      </c>
      <c r="BC33" s="1">
        <v>33</v>
      </c>
      <c r="BD33" s="1">
        <v>3</v>
      </c>
      <c r="BE33" s="1">
        <v>5</v>
      </c>
      <c r="BH33" s="4">
        <f t="shared" ca="1" si="6"/>
        <v>0.71227836921309662</v>
      </c>
      <c r="BI33" s="3">
        <f t="shared" ca="1" si="1"/>
        <v>13</v>
      </c>
      <c r="BJ33" s="1"/>
      <c r="BK33" s="1">
        <v>33</v>
      </c>
      <c r="BL33" s="1">
        <v>3</v>
      </c>
      <c r="BM33" s="1">
        <v>5</v>
      </c>
      <c r="BP33" s="4">
        <f t="shared" ca="1" si="7"/>
        <v>0.33398294235627735</v>
      </c>
      <c r="BQ33" s="3">
        <f t="shared" ca="1" si="2"/>
        <v>35</v>
      </c>
      <c r="BR33" s="1"/>
      <c r="BS33" s="1">
        <v>33</v>
      </c>
      <c r="BT33" s="1">
        <v>3</v>
      </c>
      <c r="BU33" s="1">
        <v>5</v>
      </c>
      <c r="BV33" s="1"/>
      <c r="BW33" s="1"/>
      <c r="BX33" s="1"/>
      <c r="CA33" s="4"/>
      <c r="CB33" s="3"/>
      <c r="CC33" s="1"/>
      <c r="CD33" s="1"/>
      <c r="CE33" s="1"/>
      <c r="CF33" s="1"/>
    </row>
    <row r="34" spans="1:84" ht="50.1" customHeight="1" thickBot="1" x14ac:dyDescent="0.3">
      <c r="A34" s="12"/>
      <c r="B34" s="20" t="str">
        <f>B11</f>
        <v>＋</v>
      </c>
      <c r="C34" s="21">
        <f ca="1">C11</f>
        <v>6</v>
      </c>
      <c r="D34" s="21">
        <f t="shared" ref="D34:F34" ca="1" si="46">D11</f>
        <v>0</v>
      </c>
      <c r="E34" s="21">
        <f t="shared" ca="1" si="46"/>
        <v>3</v>
      </c>
      <c r="F34" s="21">
        <f t="shared" ca="1" si="46"/>
        <v>1</v>
      </c>
      <c r="G34" s="35"/>
      <c r="H34" s="36"/>
      <c r="I34" s="20" t="str">
        <f>I11</f>
        <v>＋</v>
      </c>
      <c r="J34" s="21">
        <f ca="1">J11</f>
        <v>3</v>
      </c>
      <c r="K34" s="21">
        <f t="shared" ref="K34:M34" ca="1" si="47">K11</f>
        <v>5</v>
      </c>
      <c r="L34" s="21">
        <f t="shared" ca="1" si="47"/>
        <v>0</v>
      </c>
      <c r="M34" s="21">
        <f t="shared" ca="1" si="47"/>
        <v>2</v>
      </c>
      <c r="N34" s="35"/>
      <c r="O34" s="36"/>
      <c r="P34" s="20" t="str">
        <f>P11</f>
        <v>＋</v>
      </c>
      <c r="Q34" s="21">
        <f ca="1">Q11</f>
        <v>1</v>
      </c>
      <c r="R34" s="21">
        <f t="shared" ref="R34:T34" ca="1" si="48">R11</f>
        <v>4</v>
      </c>
      <c r="S34" s="21">
        <f t="shared" ca="1" si="48"/>
        <v>1</v>
      </c>
      <c r="T34" s="21">
        <f t="shared" ca="1" si="48"/>
        <v>0</v>
      </c>
      <c r="U34" s="14"/>
      <c r="V34" s="1"/>
      <c r="W34" s="1"/>
      <c r="X34" s="1">
        <f t="shared" si="35"/>
        <v>4</v>
      </c>
      <c r="Y34" s="15">
        <f t="shared" ref="Y34" ca="1" si="49">Y8</f>
        <v>1</v>
      </c>
      <c r="Z34" s="15">
        <f t="shared" ca="1" si="35"/>
        <v>4</v>
      </c>
      <c r="AA34" s="15">
        <f t="shared" ca="1" si="35"/>
        <v>5</v>
      </c>
      <c r="AB34" s="15">
        <f t="shared" ca="1" si="35"/>
        <v>6</v>
      </c>
      <c r="AC34" s="16"/>
      <c r="AD34" s="1">
        <f t="shared" si="36"/>
        <v>4</v>
      </c>
      <c r="AE34" s="15">
        <f t="shared" ref="AE34" ca="1" si="50">AE8</f>
        <v>6</v>
      </c>
      <c r="AF34" s="15">
        <f t="shared" ca="1" si="36"/>
        <v>0</v>
      </c>
      <c r="AG34" s="15">
        <f t="shared" ca="1" si="36"/>
        <v>3</v>
      </c>
      <c r="AH34" s="15">
        <f t="shared" ca="1" si="36"/>
        <v>1</v>
      </c>
      <c r="AI34" s="16"/>
      <c r="AJ34" s="30">
        <f t="shared" si="38"/>
        <v>4</v>
      </c>
      <c r="AK34" s="17">
        <f t="shared" ca="1" si="38"/>
        <v>1456</v>
      </c>
      <c r="AL34" s="18" t="str">
        <f t="shared" si="38"/>
        <v>＋</v>
      </c>
      <c r="AM34" s="18">
        <f t="shared" ca="1" si="38"/>
        <v>6031</v>
      </c>
      <c r="AN34" s="19" t="str">
        <f t="shared" si="38"/>
        <v>＝</v>
      </c>
      <c r="AO34" s="15">
        <f t="shared" ca="1" si="38"/>
        <v>7487</v>
      </c>
      <c r="AP34" s="16"/>
      <c r="AR34" s="4">
        <f t="shared" ca="1" si="3"/>
        <v>0.39354025782823843</v>
      </c>
      <c r="AS34" s="3">
        <f t="shared" ca="1" si="4"/>
        <v>24</v>
      </c>
      <c r="AU34" s="1">
        <v>34</v>
      </c>
      <c r="AV34" s="1">
        <v>7</v>
      </c>
      <c r="AW34" s="1">
        <v>1</v>
      </c>
      <c r="AX34" s="16"/>
      <c r="AZ34" s="4">
        <f t="shared" ca="1" si="5"/>
        <v>0.91330216996761604</v>
      </c>
      <c r="BA34" s="3">
        <f t="shared" ca="1" si="0"/>
        <v>7</v>
      </c>
      <c r="BC34" s="1">
        <v>34</v>
      </c>
      <c r="BD34" s="1">
        <v>3</v>
      </c>
      <c r="BE34" s="1">
        <v>6</v>
      </c>
      <c r="BH34" s="4">
        <f t="shared" ca="1" si="6"/>
        <v>0.16703200602489254</v>
      </c>
      <c r="BI34" s="3">
        <f t="shared" ca="1" si="1"/>
        <v>47</v>
      </c>
      <c r="BJ34" s="1"/>
      <c r="BK34" s="1">
        <v>34</v>
      </c>
      <c r="BL34" s="1">
        <v>3</v>
      </c>
      <c r="BM34" s="1">
        <v>6</v>
      </c>
      <c r="BP34" s="4">
        <f t="shared" ca="1" si="7"/>
        <v>0.3970648649844345</v>
      </c>
      <c r="BQ34" s="3">
        <f t="shared" ca="1" si="2"/>
        <v>32</v>
      </c>
      <c r="BR34" s="1"/>
      <c r="BS34" s="1">
        <v>34</v>
      </c>
      <c r="BT34" s="1">
        <v>3</v>
      </c>
      <c r="BU34" s="1">
        <v>6</v>
      </c>
      <c r="BV34" s="1"/>
      <c r="BW34" s="1"/>
      <c r="BX34" s="1"/>
      <c r="CA34" s="4"/>
      <c r="CB34" s="3"/>
      <c r="CC34" s="1"/>
      <c r="CD34" s="1"/>
      <c r="CE34" s="1"/>
      <c r="CF34" s="1"/>
    </row>
    <row r="35" spans="1:84" ht="54.95" customHeight="1" x14ac:dyDescent="0.25">
      <c r="A35" s="22"/>
      <c r="B35" s="44">
        <f ca="1">MOD(ROUNDDOWN($AO34/10000,0),10)</f>
        <v>0</v>
      </c>
      <c r="C35" s="44">
        <f ca="1">MOD(ROUNDDOWN($AO34/1000,0),10)</f>
        <v>7</v>
      </c>
      <c r="D35" s="45">
        <f ca="1">MOD(ROUNDDOWN($AO34/100,0),10)</f>
        <v>4</v>
      </c>
      <c r="E35" s="46">
        <f ca="1">MOD(ROUNDDOWN($AO34/10,0),10)</f>
        <v>8</v>
      </c>
      <c r="F35" s="46">
        <f ca="1">MOD(ROUNDDOWN($AO34/1,0),10)</f>
        <v>7</v>
      </c>
      <c r="G35" s="47"/>
      <c r="H35" s="48"/>
      <c r="I35" s="44">
        <f ca="1">MOD(ROUNDDOWN($AO35/10000,0),10)</f>
        <v>0</v>
      </c>
      <c r="J35" s="44">
        <f ca="1">MOD(ROUNDDOWN($AO35/1000,0),10)</f>
        <v>9</v>
      </c>
      <c r="K35" s="45">
        <f ca="1">MOD(ROUNDDOWN($AO35/100,0),10)</f>
        <v>9</v>
      </c>
      <c r="L35" s="46">
        <f ca="1">MOD(ROUNDDOWN($AO35/10,0),10)</f>
        <v>5</v>
      </c>
      <c r="M35" s="46">
        <f ca="1">MOD(ROUNDDOWN($AO35/1,0),10)</f>
        <v>8</v>
      </c>
      <c r="N35" s="47"/>
      <c r="O35" s="48"/>
      <c r="P35" s="44">
        <f ca="1">MOD(ROUNDDOWN($AO36/10000,0),10)</f>
        <v>0</v>
      </c>
      <c r="Q35" s="44">
        <f ca="1">MOD(ROUNDDOWN($AO36/1000,0),10)</f>
        <v>8</v>
      </c>
      <c r="R35" s="45">
        <f ca="1">MOD(ROUNDDOWN($AO36/100,0),10)</f>
        <v>6</v>
      </c>
      <c r="S35" s="46">
        <f ca="1">MOD(ROUNDDOWN($AO36/10,0),10)</f>
        <v>2</v>
      </c>
      <c r="T35" s="46">
        <f ca="1">MOD(ROUNDDOWN($AO36/1,0),10)</f>
        <v>7</v>
      </c>
      <c r="U35" s="14"/>
      <c r="V35" s="1"/>
      <c r="W35" s="1"/>
      <c r="X35" s="1">
        <f t="shared" si="35"/>
        <v>5</v>
      </c>
      <c r="Y35" s="15">
        <f t="shared" ref="Y35" ca="1" si="51">Y9</f>
        <v>6</v>
      </c>
      <c r="Z35" s="15">
        <f t="shared" ca="1" si="35"/>
        <v>4</v>
      </c>
      <c r="AA35" s="15">
        <f t="shared" ca="1" si="35"/>
        <v>5</v>
      </c>
      <c r="AB35" s="15">
        <f t="shared" ca="1" si="35"/>
        <v>6</v>
      </c>
      <c r="AC35" s="16"/>
      <c r="AD35" s="1">
        <f t="shared" si="36"/>
        <v>5</v>
      </c>
      <c r="AE35" s="15">
        <f t="shared" ref="AE35" ca="1" si="52">AE9</f>
        <v>3</v>
      </c>
      <c r="AF35" s="15">
        <f t="shared" ca="1" si="36"/>
        <v>5</v>
      </c>
      <c r="AG35" s="15">
        <f t="shared" ca="1" si="36"/>
        <v>0</v>
      </c>
      <c r="AH35" s="15">
        <f t="shared" ca="1" si="36"/>
        <v>2</v>
      </c>
      <c r="AI35" s="16"/>
      <c r="AJ35" s="30">
        <f t="shared" si="38"/>
        <v>5</v>
      </c>
      <c r="AK35" s="17">
        <f t="shared" ca="1" si="38"/>
        <v>6456</v>
      </c>
      <c r="AL35" s="18" t="str">
        <f t="shared" si="38"/>
        <v>＋</v>
      </c>
      <c r="AM35" s="18">
        <f t="shared" ca="1" si="38"/>
        <v>3502</v>
      </c>
      <c r="AN35" s="19" t="str">
        <f t="shared" si="38"/>
        <v>＝</v>
      </c>
      <c r="AO35" s="15">
        <f t="shared" ca="1" si="38"/>
        <v>9958</v>
      </c>
      <c r="AP35" s="16"/>
      <c r="AR35" s="4">
        <f t="shared" ca="1" si="3"/>
        <v>4.3026415442370958E-3</v>
      </c>
      <c r="AS35" s="3">
        <f t="shared" ca="1" si="4"/>
        <v>36</v>
      </c>
      <c r="AU35" s="1">
        <v>35</v>
      </c>
      <c r="AV35" s="1">
        <v>7</v>
      </c>
      <c r="AW35" s="1">
        <v>2</v>
      </c>
      <c r="AX35" s="16"/>
      <c r="AZ35" s="4">
        <f t="shared" ca="1" si="5"/>
        <v>0.36417808757818415</v>
      </c>
      <c r="BA35" s="3">
        <f t="shared" ca="1" si="0"/>
        <v>34</v>
      </c>
      <c r="BC35" s="1">
        <v>35</v>
      </c>
      <c r="BD35" s="1">
        <v>4</v>
      </c>
      <c r="BE35" s="1">
        <v>0</v>
      </c>
      <c r="BH35" s="4">
        <f t="shared" ca="1" si="6"/>
        <v>0.23885055857430137</v>
      </c>
      <c r="BI35" s="3">
        <f t="shared" ca="1" si="1"/>
        <v>40</v>
      </c>
      <c r="BJ35" s="1"/>
      <c r="BK35" s="1">
        <v>35</v>
      </c>
      <c r="BL35" s="1">
        <v>4</v>
      </c>
      <c r="BM35" s="1">
        <v>0</v>
      </c>
      <c r="BP35" s="4">
        <f t="shared" ca="1" si="7"/>
        <v>0.71151815513025884</v>
      </c>
      <c r="BQ35" s="3">
        <f t="shared" ca="1" si="2"/>
        <v>16</v>
      </c>
      <c r="BR35" s="1"/>
      <c r="BS35" s="1">
        <v>35</v>
      </c>
      <c r="BT35" s="1">
        <v>4</v>
      </c>
      <c r="BU35" s="1">
        <v>0</v>
      </c>
      <c r="BV35" s="1"/>
      <c r="BW35" s="1"/>
      <c r="BX35" s="1"/>
      <c r="CA35" s="4"/>
      <c r="CB35" s="3"/>
      <c r="CC35" s="1"/>
      <c r="CD35" s="1"/>
      <c r="CE35" s="1"/>
      <c r="CF35" s="1"/>
    </row>
    <row r="36" spans="1:84" ht="15" customHeight="1" x14ac:dyDescent="0.25">
      <c r="A36" s="23"/>
      <c r="B36" s="40"/>
      <c r="C36" s="40"/>
      <c r="D36" s="40"/>
      <c r="E36" s="40"/>
      <c r="F36" s="40"/>
      <c r="G36" s="41"/>
      <c r="H36" s="42"/>
      <c r="I36" s="40"/>
      <c r="J36" s="40"/>
      <c r="K36" s="40"/>
      <c r="L36" s="40"/>
      <c r="M36" s="40"/>
      <c r="N36" s="41"/>
      <c r="O36" s="42"/>
      <c r="P36" s="40"/>
      <c r="Q36" s="40"/>
      <c r="R36" s="40"/>
      <c r="S36" s="40"/>
      <c r="T36" s="40"/>
      <c r="U36" s="25"/>
      <c r="V36" s="1"/>
      <c r="W36" s="1"/>
      <c r="X36" s="1">
        <f t="shared" si="35"/>
        <v>6</v>
      </c>
      <c r="Y36" s="15">
        <f t="shared" ref="Y36" ca="1" si="53">Y10</f>
        <v>7</v>
      </c>
      <c r="Z36" s="15">
        <f t="shared" ca="1" si="35"/>
        <v>2</v>
      </c>
      <c r="AA36" s="15">
        <f t="shared" ca="1" si="35"/>
        <v>1</v>
      </c>
      <c r="AB36" s="15">
        <f t="shared" ca="1" si="35"/>
        <v>7</v>
      </c>
      <c r="AC36" s="16"/>
      <c r="AD36" s="1">
        <f t="shared" si="36"/>
        <v>6</v>
      </c>
      <c r="AE36" s="15">
        <f t="shared" ref="AE36" ca="1" si="54">AE10</f>
        <v>1</v>
      </c>
      <c r="AF36" s="15">
        <f t="shared" ca="1" si="36"/>
        <v>4</v>
      </c>
      <c r="AG36" s="15">
        <f t="shared" ca="1" si="36"/>
        <v>1</v>
      </c>
      <c r="AH36" s="15">
        <f t="shared" ca="1" si="36"/>
        <v>0</v>
      </c>
      <c r="AI36" s="16"/>
      <c r="AJ36" s="30">
        <f t="shared" si="38"/>
        <v>6</v>
      </c>
      <c r="AK36" s="17">
        <f t="shared" ca="1" si="38"/>
        <v>7217</v>
      </c>
      <c r="AL36" s="18" t="str">
        <f t="shared" si="38"/>
        <v>＋</v>
      </c>
      <c r="AM36" s="18">
        <f t="shared" ca="1" si="38"/>
        <v>1410</v>
      </c>
      <c r="AN36" s="19" t="str">
        <f t="shared" si="38"/>
        <v>＝</v>
      </c>
      <c r="AO36" s="15">
        <f t="shared" ca="1" si="38"/>
        <v>8627</v>
      </c>
      <c r="AP36" s="16"/>
      <c r="AR36" s="4">
        <f t="shared" ca="1" si="3"/>
        <v>0.62915081326301592</v>
      </c>
      <c r="AS36" s="3">
        <f t="shared" ca="1" si="4"/>
        <v>14</v>
      </c>
      <c r="AU36" s="1">
        <v>36</v>
      </c>
      <c r="AV36" s="1">
        <v>8</v>
      </c>
      <c r="AW36" s="1">
        <v>1</v>
      </c>
      <c r="AX36" s="16"/>
      <c r="AZ36" s="4">
        <f t="shared" ca="1" si="5"/>
        <v>0.82260159060409199</v>
      </c>
      <c r="BA36" s="3">
        <f t="shared" ca="1" si="0"/>
        <v>10</v>
      </c>
      <c r="BC36" s="1">
        <v>36</v>
      </c>
      <c r="BD36" s="1">
        <v>4</v>
      </c>
      <c r="BE36" s="1">
        <v>1</v>
      </c>
      <c r="BH36" s="4">
        <f t="shared" ca="1" si="6"/>
        <v>0.93653796707356629</v>
      </c>
      <c r="BI36" s="3">
        <f t="shared" ca="1" si="1"/>
        <v>5</v>
      </c>
      <c r="BJ36" s="1"/>
      <c r="BK36" s="1">
        <v>36</v>
      </c>
      <c r="BL36" s="1">
        <v>4</v>
      </c>
      <c r="BM36" s="1">
        <v>1</v>
      </c>
      <c r="BP36" s="4">
        <f t="shared" ca="1" si="7"/>
        <v>7.1693335124513591E-2</v>
      </c>
      <c r="BQ36" s="3">
        <f t="shared" ca="1" si="2"/>
        <v>49</v>
      </c>
      <c r="BR36" s="1"/>
      <c r="BS36" s="1">
        <v>36</v>
      </c>
      <c r="BT36" s="1">
        <v>4</v>
      </c>
      <c r="BU36" s="1">
        <v>1</v>
      </c>
      <c r="BV36" s="1"/>
      <c r="BW36" s="1"/>
      <c r="BX36" s="1"/>
      <c r="CA36" s="4"/>
      <c r="CB36" s="3"/>
      <c r="CC36" s="1"/>
      <c r="CD36" s="1"/>
      <c r="CE36" s="1"/>
      <c r="CF36" s="1"/>
    </row>
    <row r="37" spans="1:84" ht="45" customHeight="1" x14ac:dyDescent="0.25">
      <c r="A37" s="8"/>
      <c r="B37" s="9" t="str">
        <f ca="1">Z51</f>
        <v/>
      </c>
      <c r="C37" s="9" t="str">
        <f ca="1">$AD51</f>
        <v/>
      </c>
      <c r="D37" s="9" t="str">
        <f ca="1">$AH51</f>
        <v/>
      </c>
      <c r="E37" s="9" t="str">
        <f ca="1">$AL51</f>
        <v/>
      </c>
      <c r="F37" s="10"/>
      <c r="G37" s="37"/>
      <c r="H37" s="38"/>
      <c r="I37" s="9" t="str">
        <f ca="1">Z52</f>
        <v/>
      </c>
      <c r="J37" s="9" t="str">
        <f ca="1">$AD52</f>
        <v/>
      </c>
      <c r="K37" s="9" t="str">
        <f ca="1">$AH52</f>
        <v/>
      </c>
      <c r="L37" s="9" t="str">
        <f ca="1">$AL52</f>
        <v/>
      </c>
      <c r="M37" s="10"/>
      <c r="N37" s="37"/>
      <c r="O37" s="38"/>
      <c r="P37" s="9" t="str">
        <f ca="1">Z53</f>
        <v/>
      </c>
      <c r="Q37" s="9" t="str">
        <f ca="1">$AD53</f>
        <v/>
      </c>
      <c r="R37" s="9" t="str">
        <f ca="1">$AH53</f>
        <v/>
      </c>
      <c r="S37" s="9" t="str">
        <f ca="1">$AL53</f>
        <v/>
      </c>
      <c r="T37" s="10"/>
      <c r="U37" s="11"/>
      <c r="V37" s="1"/>
      <c r="W37" s="1"/>
      <c r="X37" s="1">
        <f t="shared" si="35"/>
        <v>7</v>
      </c>
      <c r="Y37" s="15">
        <f t="shared" ref="Y37" ca="1" si="55">Y11</f>
        <v>6</v>
      </c>
      <c r="Z37" s="15">
        <f t="shared" ca="1" si="35"/>
        <v>1</v>
      </c>
      <c r="AA37" s="15">
        <f t="shared" ca="1" si="35"/>
        <v>0</v>
      </c>
      <c r="AB37" s="15">
        <f t="shared" ca="1" si="35"/>
        <v>4</v>
      </c>
      <c r="AC37" s="16"/>
      <c r="AD37" s="1">
        <f t="shared" si="36"/>
        <v>7</v>
      </c>
      <c r="AE37" s="15">
        <f t="shared" ref="AE37" ca="1" si="56">AE11</f>
        <v>1</v>
      </c>
      <c r="AF37" s="15">
        <f t="shared" ca="1" si="36"/>
        <v>8</v>
      </c>
      <c r="AG37" s="15">
        <f t="shared" ca="1" si="36"/>
        <v>7</v>
      </c>
      <c r="AH37" s="15">
        <f t="shared" ca="1" si="36"/>
        <v>5</v>
      </c>
      <c r="AI37" s="16"/>
      <c r="AJ37" s="30">
        <f t="shared" si="38"/>
        <v>7</v>
      </c>
      <c r="AK37" s="17">
        <f t="shared" ca="1" si="38"/>
        <v>6104</v>
      </c>
      <c r="AL37" s="18" t="str">
        <f t="shared" si="38"/>
        <v>＋</v>
      </c>
      <c r="AM37" s="18">
        <f t="shared" ca="1" si="38"/>
        <v>1875</v>
      </c>
      <c r="AN37" s="19" t="str">
        <f t="shared" si="38"/>
        <v>＝</v>
      </c>
      <c r="AO37" s="15">
        <f t="shared" ca="1" si="38"/>
        <v>7979</v>
      </c>
      <c r="AP37" s="16"/>
      <c r="AR37" s="4"/>
      <c r="AS37" s="3"/>
      <c r="AU37" s="1"/>
      <c r="AV37" s="1"/>
      <c r="AW37" s="1"/>
      <c r="AX37" s="16"/>
      <c r="AZ37" s="4">
        <f t="shared" ca="1" si="5"/>
        <v>0.18277235045629237</v>
      </c>
      <c r="BA37" s="3">
        <f t="shared" ca="1" si="0"/>
        <v>43</v>
      </c>
      <c r="BC37" s="1">
        <v>37</v>
      </c>
      <c r="BD37" s="1">
        <v>4</v>
      </c>
      <c r="BE37" s="1">
        <v>2</v>
      </c>
      <c r="BH37" s="4">
        <f t="shared" ca="1" si="6"/>
        <v>0.57862628546250994</v>
      </c>
      <c r="BI37" s="3">
        <f t="shared" ca="1" si="1"/>
        <v>24</v>
      </c>
      <c r="BJ37" s="1"/>
      <c r="BK37" s="1">
        <v>37</v>
      </c>
      <c r="BL37" s="1">
        <v>4</v>
      </c>
      <c r="BM37" s="1">
        <v>2</v>
      </c>
      <c r="BP37" s="4">
        <f t="shared" ca="1" si="7"/>
        <v>0.52441853851636333</v>
      </c>
      <c r="BQ37" s="3">
        <f t="shared" ca="1" si="2"/>
        <v>25</v>
      </c>
      <c r="BR37" s="1"/>
      <c r="BS37" s="1">
        <v>37</v>
      </c>
      <c r="BT37" s="1">
        <v>4</v>
      </c>
      <c r="BU37" s="1">
        <v>2</v>
      </c>
      <c r="BV37" s="1"/>
      <c r="BW37" s="1"/>
      <c r="BX37" s="1"/>
      <c r="CA37" s="4"/>
      <c r="CB37" s="3"/>
      <c r="CC37" s="1"/>
      <c r="CD37" s="1"/>
      <c r="CE37" s="1"/>
      <c r="CF37" s="1"/>
    </row>
    <row r="38" spans="1:84" ht="50.1" customHeight="1" x14ac:dyDescent="0.25">
      <c r="A38" s="12"/>
      <c r="B38" s="43"/>
      <c r="C38" s="13">
        <f ca="1">C15</f>
        <v>6</v>
      </c>
      <c r="D38" s="13">
        <f ca="1">D15</f>
        <v>1</v>
      </c>
      <c r="E38" s="13">
        <f ca="1">E15</f>
        <v>0</v>
      </c>
      <c r="F38" s="13">
        <f t="shared" ref="F38" ca="1" si="57">F15</f>
        <v>4</v>
      </c>
      <c r="G38" s="35"/>
      <c r="H38" s="36"/>
      <c r="I38" s="43"/>
      <c r="J38" s="13">
        <f ca="1">J15</f>
        <v>4</v>
      </c>
      <c r="K38" s="13">
        <f ca="1">K15</f>
        <v>8</v>
      </c>
      <c r="L38" s="13">
        <f ca="1">L15</f>
        <v>8</v>
      </c>
      <c r="M38" s="13">
        <f t="shared" ref="M38" ca="1" si="58">M15</f>
        <v>7</v>
      </c>
      <c r="N38" s="35"/>
      <c r="O38" s="36"/>
      <c r="P38" s="43"/>
      <c r="Q38" s="13">
        <f ca="1">Q15</f>
        <v>3</v>
      </c>
      <c r="R38" s="13">
        <f ca="1">R15</f>
        <v>1</v>
      </c>
      <c r="S38" s="13">
        <f ca="1">S15</f>
        <v>2</v>
      </c>
      <c r="T38" s="13">
        <f t="shared" ref="T38" ca="1" si="59">T15</f>
        <v>0</v>
      </c>
      <c r="U38" s="14"/>
      <c r="V38" s="1"/>
      <c r="W38" s="1"/>
      <c r="X38" s="1">
        <f t="shared" si="35"/>
        <v>8</v>
      </c>
      <c r="Y38" s="15">
        <f t="shared" ref="Y38" ca="1" si="60">Y12</f>
        <v>4</v>
      </c>
      <c r="Z38" s="15">
        <f t="shared" ca="1" si="35"/>
        <v>8</v>
      </c>
      <c r="AA38" s="15">
        <f t="shared" ca="1" si="35"/>
        <v>8</v>
      </c>
      <c r="AB38" s="15">
        <f t="shared" ca="1" si="35"/>
        <v>7</v>
      </c>
      <c r="AC38" s="16"/>
      <c r="AD38" s="1">
        <f t="shared" si="36"/>
        <v>8</v>
      </c>
      <c r="AE38" s="15">
        <f t="shared" ref="AE38" ca="1" si="61">AE12</f>
        <v>2</v>
      </c>
      <c r="AF38" s="15">
        <f t="shared" ca="1" si="36"/>
        <v>1</v>
      </c>
      <c r="AG38" s="15">
        <f t="shared" ca="1" si="36"/>
        <v>0</v>
      </c>
      <c r="AH38" s="15">
        <f t="shared" ca="1" si="36"/>
        <v>2</v>
      </c>
      <c r="AI38" s="16"/>
      <c r="AJ38" s="30">
        <f t="shared" si="38"/>
        <v>8</v>
      </c>
      <c r="AK38" s="17">
        <f t="shared" ca="1" si="38"/>
        <v>4887</v>
      </c>
      <c r="AL38" s="18" t="str">
        <f t="shared" si="38"/>
        <v>＋</v>
      </c>
      <c r="AM38" s="18">
        <f t="shared" ca="1" si="38"/>
        <v>2102</v>
      </c>
      <c r="AN38" s="19" t="str">
        <f t="shared" si="38"/>
        <v>＝</v>
      </c>
      <c r="AO38" s="15">
        <f t="shared" ca="1" si="38"/>
        <v>6989</v>
      </c>
      <c r="AP38" s="16"/>
      <c r="AR38" s="4"/>
      <c r="AS38" s="3"/>
      <c r="AU38" s="1"/>
      <c r="AV38" s="1"/>
      <c r="AW38" s="1"/>
      <c r="AX38" s="16"/>
      <c r="AZ38" s="4">
        <f t="shared" ca="1" si="5"/>
        <v>0.98548079783907439</v>
      </c>
      <c r="BA38" s="3">
        <f t="shared" ca="1" si="0"/>
        <v>1</v>
      </c>
      <c r="BC38" s="1">
        <v>38</v>
      </c>
      <c r="BD38" s="1">
        <v>4</v>
      </c>
      <c r="BE38" s="1">
        <v>3</v>
      </c>
      <c r="BH38" s="4">
        <f t="shared" ca="1" si="6"/>
        <v>0.99414512002999511</v>
      </c>
      <c r="BI38" s="3">
        <f t="shared" ca="1" si="1"/>
        <v>1</v>
      </c>
      <c r="BJ38" s="1"/>
      <c r="BK38" s="1">
        <v>38</v>
      </c>
      <c r="BL38" s="1">
        <v>4</v>
      </c>
      <c r="BM38" s="1">
        <v>3</v>
      </c>
      <c r="BP38" s="4">
        <f t="shared" ca="1" si="7"/>
        <v>2.097606286263054E-2</v>
      </c>
      <c r="BQ38" s="3">
        <f t="shared" ca="1" si="2"/>
        <v>53</v>
      </c>
      <c r="BR38" s="1"/>
      <c r="BS38" s="1">
        <v>38</v>
      </c>
      <c r="BT38" s="1">
        <v>4</v>
      </c>
      <c r="BU38" s="1">
        <v>3</v>
      </c>
      <c r="BV38" s="1"/>
      <c r="BW38" s="1"/>
      <c r="BX38" s="1"/>
      <c r="CA38" s="4"/>
      <c r="CB38" s="3"/>
      <c r="CC38" s="1"/>
      <c r="CD38" s="1"/>
      <c r="CE38" s="1"/>
      <c r="CF38" s="1"/>
    </row>
    <row r="39" spans="1:84" ht="50.1" customHeight="1" thickBot="1" x14ac:dyDescent="0.3">
      <c r="A39" s="12"/>
      <c r="B39" s="20" t="str">
        <f>B16</f>
        <v>＋</v>
      </c>
      <c r="C39" s="21">
        <f ca="1">C16</f>
        <v>1</v>
      </c>
      <c r="D39" s="21">
        <f t="shared" ref="D39:F39" ca="1" si="62">D16</f>
        <v>8</v>
      </c>
      <c r="E39" s="21">
        <f t="shared" ca="1" si="62"/>
        <v>7</v>
      </c>
      <c r="F39" s="21">
        <f t="shared" ca="1" si="62"/>
        <v>5</v>
      </c>
      <c r="G39" s="35"/>
      <c r="H39" s="36"/>
      <c r="I39" s="20" t="str">
        <f>I16</f>
        <v>＋</v>
      </c>
      <c r="J39" s="21">
        <f ca="1">J16</f>
        <v>2</v>
      </c>
      <c r="K39" s="21">
        <f t="shared" ref="K39:M39" ca="1" si="63">K16</f>
        <v>1</v>
      </c>
      <c r="L39" s="21">
        <f t="shared" ca="1" si="63"/>
        <v>0</v>
      </c>
      <c r="M39" s="21">
        <f t="shared" ca="1" si="63"/>
        <v>2</v>
      </c>
      <c r="N39" s="35"/>
      <c r="O39" s="36"/>
      <c r="P39" s="20" t="str">
        <f>P16</f>
        <v>＋</v>
      </c>
      <c r="Q39" s="21">
        <f ca="1">Q16</f>
        <v>5</v>
      </c>
      <c r="R39" s="21">
        <f t="shared" ref="R39:T39" ca="1" si="64">R16</f>
        <v>7</v>
      </c>
      <c r="S39" s="21">
        <f t="shared" ca="1" si="64"/>
        <v>2</v>
      </c>
      <c r="T39" s="21">
        <f t="shared" ca="1" si="64"/>
        <v>4</v>
      </c>
      <c r="U39" s="14"/>
      <c r="V39" s="1"/>
      <c r="W39" s="1"/>
      <c r="X39" s="1">
        <f t="shared" si="35"/>
        <v>9</v>
      </c>
      <c r="Y39" s="15">
        <f t="shared" ref="Y39" ca="1" si="65">Y13</f>
        <v>3</v>
      </c>
      <c r="Z39" s="15">
        <f t="shared" ca="1" si="35"/>
        <v>1</v>
      </c>
      <c r="AA39" s="15">
        <f t="shared" ca="1" si="35"/>
        <v>2</v>
      </c>
      <c r="AB39" s="15">
        <f t="shared" ca="1" si="35"/>
        <v>0</v>
      </c>
      <c r="AC39" s="16"/>
      <c r="AD39" s="1">
        <f t="shared" si="36"/>
        <v>9</v>
      </c>
      <c r="AE39" s="15">
        <f t="shared" ref="AE39" ca="1" si="66">AE13</f>
        <v>5</v>
      </c>
      <c r="AF39" s="15">
        <f t="shared" ca="1" si="36"/>
        <v>7</v>
      </c>
      <c r="AG39" s="15">
        <f t="shared" ca="1" si="36"/>
        <v>2</v>
      </c>
      <c r="AH39" s="15">
        <f t="shared" ca="1" si="36"/>
        <v>4</v>
      </c>
      <c r="AI39" s="16"/>
      <c r="AJ39" s="30">
        <f t="shared" si="38"/>
        <v>9</v>
      </c>
      <c r="AK39" s="17">
        <f t="shared" ca="1" si="38"/>
        <v>3120</v>
      </c>
      <c r="AL39" s="18" t="str">
        <f t="shared" si="38"/>
        <v>＋</v>
      </c>
      <c r="AM39" s="18">
        <f t="shared" ca="1" si="38"/>
        <v>5724</v>
      </c>
      <c r="AN39" s="19" t="str">
        <f t="shared" si="38"/>
        <v>＝</v>
      </c>
      <c r="AO39" s="15">
        <f t="shared" ca="1" si="38"/>
        <v>8844</v>
      </c>
      <c r="AP39" s="16"/>
      <c r="AR39" s="4"/>
      <c r="AS39" s="3"/>
      <c r="AU39" s="1"/>
      <c r="AV39" s="1"/>
      <c r="AW39" s="1"/>
      <c r="AX39" s="16"/>
      <c r="AZ39" s="4">
        <f t="shared" ca="1" si="5"/>
        <v>0.11242907496861587</v>
      </c>
      <c r="BA39" s="3">
        <f t="shared" ca="1" si="0"/>
        <v>48</v>
      </c>
      <c r="BC39" s="1">
        <v>39</v>
      </c>
      <c r="BD39" s="1">
        <v>4</v>
      </c>
      <c r="BE39" s="1">
        <v>4</v>
      </c>
      <c r="BH39" s="4">
        <f t="shared" ca="1" si="6"/>
        <v>0.174164753055008</v>
      </c>
      <c r="BI39" s="3">
        <f t="shared" ca="1" si="1"/>
        <v>45</v>
      </c>
      <c r="BJ39" s="1"/>
      <c r="BK39" s="1">
        <v>39</v>
      </c>
      <c r="BL39" s="1">
        <v>4</v>
      </c>
      <c r="BM39" s="1">
        <v>4</v>
      </c>
      <c r="BP39" s="4">
        <f t="shared" ca="1" si="7"/>
        <v>0.14321309169365082</v>
      </c>
      <c r="BQ39" s="3">
        <f t="shared" ca="1" si="2"/>
        <v>46</v>
      </c>
      <c r="BR39" s="1"/>
      <c r="BS39" s="1">
        <v>39</v>
      </c>
      <c r="BT39" s="1">
        <v>4</v>
      </c>
      <c r="BU39" s="1">
        <v>4</v>
      </c>
      <c r="BV39" s="1"/>
      <c r="BW39" s="1"/>
      <c r="BX39" s="1"/>
      <c r="CA39" s="4"/>
      <c r="CB39" s="3"/>
      <c r="CC39" s="1"/>
      <c r="CD39" s="1"/>
      <c r="CE39" s="1"/>
      <c r="CF39" s="1"/>
    </row>
    <row r="40" spans="1:84" ht="54.95" customHeight="1" x14ac:dyDescent="0.25">
      <c r="A40" s="22"/>
      <c r="B40" s="44">
        <f ca="1">MOD(ROUNDDOWN($AO37/10000,0),10)</f>
        <v>0</v>
      </c>
      <c r="C40" s="44">
        <f ca="1">MOD(ROUNDDOWN($AO37/1000,0),10)</f>
        <v>7</v>
      </c>
      <c r="D40" s="45">
        <f ca="1">MOD(ROUNDDOWN($AO37/100,0),10)</f>
        <v>9</v>
      </c>
      <c r="E40" s="46">
        <f ca="1">MOD(ROUNDDOWN($AO37/10,0),10)</f>
        <v>7</v>
      </c>
      <c r="F40" s="46">
        <f ca="1">MOD(ROUNDDOWN($AO37/1,0),10)</f>
        <v>9</v>
      </c>
      <c r="G40" s="47"/>
      <c r="H40" s="48"/>
      <c r="I40" s="44">
        <f ca="1">MOD(ROUNDDOWN($AO38/10000,0),10)</f>
        <v>0</v>
      </c>
      <c r="J40" s="44">
        <f ca="1">MOD(ROUNDDOWN($AO38/1000,0),10)</f>
        <v>6</v>
      </c>
      <c r="K40" s="45">
        <f ca="1">MOD(ROUNDDOWN($AO38/100,0),10)</f>
        <v>9</v>
      </c>
      <c r="L40" s="46">
        <f ca="1">MOD(ROUNDDOWN($AO38/10,0),10)</f>
        <v>8</v>
      </c>
      <c r="M40" s="46">
        <f ca="1">MOD(ROUNDDOWN($AO38/1,0),10)</f>
        <v>9</v>
      </c>
      <c r="N40" s="47"/>
      <c r="O40" s="48"/>
      <c r="P40" s="44">
        <f ca="1">MOD(ROUNDDOWN($AO39/10000,0),10)</f>
        <v>0</v>
      </c>
      <c r="Q40" s="44">
        <f ca="1">MOD(ROUNDDOWN($AO39/1000,0),10)</f>
        <v>8</v>
      </c>
      <c r="R40" s="45">
        <f ca="1">MOD(ROUNDDOWN($AO39/100,0),10)</f>
        <v>8</v>
      </c>
      <c r="S40" s="46">
        <f ca="1">MOD(ROUNDDOWN($AO39/10,0),10)</f>
        <v>4</v>
      </c>
      <c r="T40" s="46">
        <f ca="1">MOD(ROUNDDOWN($AO39/1,0),10)</f>
        <v>4</v>
      </c>
      <c r="U40" s="14"/>
      <c r="V40" s="1"/>
      <c r="W40" s="1"/>
      <c r="X40" s="1">
        <f t="shared" si="35"/>
        <v>10</v>
      </c>
      <c r="Y40" s="15">
        <f t="shared" ref="Y40" ca="1" si="67">Y14</f>
        <v>3</v>
      </c>
      <c r="Z40" s="15">
        <f t="shared" ca="1" si="35"/>
        <v>7</v>
      </c>
      <c r="AA40" s="15">
        <f t="shared" ca="1" si="35"/>
        <v>1</v>
      </c>
      <c r="AB40" s="15">
        <f t="shared" ca="1" si="35"/>
        <v>2</v>
      </c>
      <c r="AC40" s="16"/>
      <c r="AD40" s="1">
        <f t="shared" si="36"/>
        <v>10</v>
      </c>
      <c r="AE40" s="15">
        <f t="shared" ref="AE40" ca="1" si="68">AE14</f>
        <v>3</v>
      </c>
      <c r="AF40" s="15">
        <f t="shared" ca="1" si="36"/>
        <v>1</v>
      </c>
      <c r="AG40" s="15">
        <f t="shared" ca="1" si="36"/>
        <v>0</v>
      </c>
      <c r="AH40" s="15">
        <f t="shared" ca="1" si="36"/>
        <v>7</v>
      </c>
      <c r="AI40" s="16"/>
      <c r="AJ40" s="30">
        <f t="shared" si="38"/>
        <v>10</v>
      </c>
      <c r="AK40" s="17">
        <f t="shared" ca="1" si="38"/>
        <v>3712</v>
      </c>
      <c r="AL40" s="18" t="str">
        <f t="shared" si="38"/>
        <v>＋</v>
      </c>
      <c r="AM40" s="18">
        <f t="shared" ca="1" si="38"/>
        <v>3107</v>
      </c>
      <c r="AN40" s="19" t="str">
        <f t="shared" si="38"/>
        <v>＝</v>
      </c>
      <c r="AO40" s="15">
        <f t="shared" ca="1" si="38"/>
        <v>6819</v>
      </c>
      <c r="AP40" s="16"/>
      <c r="AR40" s="4"/>
      <c r="AS40" s="3"/>
      <c r="AU40" s="1"/>
      <c r="AV40" s="1"/>
      <c r="AW40" s="1"/>
      <c r="AX40" s="16"/>
      <c r="AZ40" s="4">
        <f t="shared" ca="1" si="5"/>
        <v>0.62360849691578457</v>
      </c>
      <c r="BA40" s="3">
        <f t="shared" ca="1" si="0"/>
        <v>22</v>
      </c>
      <c r="BC40" s="1">
        <v>40</v>
      </c>
      <c r="BD40" s="1">
        <v>4</v>
      </c>
      <c r="BE40" s="1">
        <v>5</v>
      </c>
      <c r="BH40" s="4">
        <f t="shared" ca="1" si="6"/>
        <v>0.60158484916844024</v>
      </c>
      <c r="BI40" s="3">
        <f t="shared" ca="1" si="1"/>
        <v>20</v>
      </c>
      <c r="BJ40" s="1"/>
      <c r="BK40" s="1">
        <v>40</v>
      </c>
      <c r="BL40" s="1">
        <v>4</v>
      </c>
      <c r="BM40" s="1">
        <v>5</v>
      </c>
      <c r="BP40" s="4">
        <f t="shared" ca="1" si="7"/>
        <v>0.18008576276048149</v>
      </c>
      <c r="BQ40" s="3">
        <f t="shared" ca="1" si="2"/>
        <v>42</v>
      </c>
      <c r="BR40" s="1"/>
      <c r="BS40" s="1">
        <v>40</v>
      </c>
      <c r="BT40" s="1">
        <v>4</v>
      </c>
      <c r="BU40" s="1">
        <v>5</v>
      </c>
      <c r="BV40" s="1"/>
      <c r="BW40" s="1"/>
      <c r="BX40" s="1"/>
      <c r="CA40" s="4"/>
      <c r="CB40" s="3"/>
      <c r="CC40" s="1"/>
      <c r="CD40" s="1"/>
      <c r="CE40" s="1"/>
      <c r="CF40" s="1"/>
    </row>
    <row r="41" spans="1:84" ht="15" customHeight="1" x14ac:dyDescent="0.25">
      <c r="A41" s="23"/>
      <c r="B41" s="40"/>
      <c r="C41" s="40"/>
      <c r="D41" s="40"/>
      <c r="E41" s="40"/>
      <c r="F41" s="40"/>
      <c r="G41" s="41"/>
      <c r="H41" s="42"/>
      <c r="I41" s="40"/>
      <c r="J41" s="40"/>
      <c r="K41" s="40"/>
      <c r="L41" s="40"/>
      <c r="M41" s="40"/>
      <c r="N41" s="41"/>
      <c r="O41" s="42"/>
      <c r="P41" s="40"/>
      <c r="Q41" s="40"/>
      <c r="R41" s="40"/>
      <c r="S41" s="40"/>
      <c r="T41" s="40"/>
      <c r="U41" s="25"/>
      <c r="V41" s="1"/>
      <c r="W41" s="1"/>
      <c r="X41" s="1">
        <f t="shared" si="35"/>
        <v>11</v>
      </c>
      <c r="Y41" s="15">
        <f t="shared" ref="Y41" ca="1" si="69">Y15</f>
        <v>3</v>
      </c>
      <c r="Z41" s="15">
        <f t="shared" ca="1" si="35"/>
        <v>6</v>
      </c>
      <c r="AA41" s="15">
        <f t="shared" ca="1" si="35"/>
        <v>1</v>
      </c>
      <c r="AB41" s="15">
        <f t="shared" ca="1" si="35"/>
        <v>1</v>
      </c>
      <c r="AC41" s="16"/>
      <c r="AD41" s="1">
        <f t="shared" si="36"/>
        <v>11</v>
      </c>
      <c r="AE41" s="15">
        <f t="shared" ref="AE41" ca="1" si="70">AE15</f>
        <v>6</v>
      </c>
      <c r="AF41" s="15">
        <f t="shared" ca="1" si="36"/>
        <v>3</v>
      </c>
      <c r="AG41" s="15">
        <f t="shared" ca="1" si="36"/>
        <v>4</v>
      </c>
      <c r="AH41" s="15">
        <f t="shared" ca="1" si="36"/>
        <v>1</v>
      </c>
      <c r="AI41" s="16"/>
      <c r="AJ41" s="30">
        <f t="shared" si="38"/>
        <v>11</v>
      </c>
      <c r="AK41" s="17">
        <f t="shared" ca="1" si="38"/>
        <v>3611</v>
      </c>
      <c r="AL41" s="18" t="str">
        <f t="shared" si="38"/>
        <v>＋</v>
      </c>
      <c r="AM41" s="18">
        <f t="shared" ca="1" si="38"/>
        <v>6341</v>
      </c>
      <c r="AN41" s="19" t="str">
        <f t="shared" si="38"/>
        <v>＝</v>
      </c>
      <c r="AO41" s="15">
        <f t="shared" ca="1" si="38"/>
        <v>9952</v>
      </c>
      <c r="AP41" s="16"/>
      <c r="AR41" s="4"/>
      <c r="AS41" s="3"/>
      <c r="AU41" s="1"/>
      <c r="AV41" s="1"/>
      <c r="AW41" s="1"/>
      <c r="AX41" s="16"/>
      <c r="AZ41" s="4">
        <f t="shared" ca="1" si="5"/>
        <v>0.55633748673094163</v>
      </c>
      <c r="BA41" s="3">
        <f t="shared" ca="1" si="0"/>
        <v>27</v>
      </c>
      <c r="BC41" s="1">
        <v>41</v>
      </c>
      <c r="BD41" s="1">
        <v>5</v>
      </c>
      <c r="BE41" s="1">
        <v>0</v>
      </c>
      <c r="BH41" s="4">
        <f t="shared" ca="1" si="6"/>
        <v>0.43683110686119742</v>
      </c>
      <c r="BI41" s="3">
        <f t="shared" ca="1" si="1"/>
        <v>28</v>
      </c>
      <c r="BJ41" s="1"/>
      <c r="BK41" s="1">
        <v>41</v>
      </c>
      <c r="BL41" s="1">
        <v>5</v>
      </c>
      <c r="BM41" s="1">
        <v>0</v>
      </c>
      <c r="BP41" s="4">
        <f t="shared" ca="1" si="7"/>
        <v>0.61209717731896074</v>
      </c>
      <c r="BQ41" s="3">
        <f t="shared" ca="1" si="2"/>
        <v>20</v>
      </c>
      <c r="BR41" s="1"/>
      <c r="BS41" s="1">
        <v>41</v>
      </c>
      <c r="BT41" s="1">
        <v>5</v>
      </c>
      <c r="BU41" s="1">
        <v>0</v>
      </c>
      <c r="BV41" s="1"/>
      <c r="BW41" s="1"/>
      <c r="BX41" s="1"/>
      <c r="CA41" s="4"/>
      <c r="CB41" s="3"/>
      <c r="CC41" s="1"/>
      <c r="CD41" s="1"/>
      <c r="CE41" s="1"/>
      <c r="CF41" s="1"/>
    </row>
    <row r="42" spans="1:84" ht="45" customHeight="1" x14ac:dyDescent="0.25">
      <c r="A42" s="8"/>
      <c r="B42" s="9" t="str">
        <f ca="1">Z54</f>
        <v/>
      </c>
      <c r="C42" s="9" t="str">
        <f ca="1">$AD54</f>
        <v/>
      </c>
      <c r="D42" s="9" t="str">
        <f ca="1">$AH54</f>
        <v/>
      </c>
      <c r="E42" s="9" t="str">
        <f ca="1">$AL54</f>
        <v/>
      </c>
      <c r="F42" s="10"/>
      <c r="G42" s="37"/>
      <c r="H42" s="38"/>
      <c r="I42" s="9" t="str">
        <f ca="1">Z55</f>
        <v/>
      </c>
      <c r="J42" s="9" t="str">
        <f ca="1">$AD55</f>
        <v/>
      </c>
      <c r="K42" s="9" t="str">
        <f ca="1">$AH55</f>
        <v/>
      </c>
      <c r="L42" s="9" t="str">
        <f ca="1">$AL55</f>
        <v/>
      </c>
      <c r="M42" s="10"/>
      <c r="N42" s="37"/>
      <c r="O42" s="38"/>
      <c r="P42" s="9" t="str">
        <f ca="1">Z56</f>
        <v/>
      </c>
      <c r="Q42" s="9" t="str">
        <f ca="1">$AD56</f>
        <v/>
      </c>
      <c r="R42" s="9" t="str">
        <f ca="1">$AH56</f>
        <v/>
      </c>
      <c r="S42" s="9" t="str">
        <f ca="1">$AL56</f>
        <v/>
      </c>
      <c r="T42" s="10"/>
      <c r="U42" s="11"/>
      <c r="V42" s="1"/>
      <c r="W42" s="1"/>
      <c r="X42" s="1">
        <f t="shared" si="35"/>
        <v>12</v>
      </c>
      <c r="Y42" s="15">
        <f t="shared" ref="Y42" ca="1" si="71">Y16</f>
        <v>5</v>
      </c>
      <c r="Z42" s="15">
        <f t="shared" ca="1" si="35"/>
        <v>4</v>
      </c>
      <c r="AA42" s="15">
        <f t="shared" ca="1" si="35"/>
        <v>4</v>
      </c>
      <c r="AB42" s="15">
        <f t="shared" ca="1" si="35"/>
        <v>0</v>
      </c>
      <c r="AC42" s="16"/>
      <c r="AD42" s="1">
        <f t="shared" si="36"/>
        <v>12</v>
      </c>
      <c r="AE42" s="15">
        <f t="shared" ref="AE42" ca="1" si="72">AE16</f>
        <v>3</v>
      </c>
      <c r="AF42" s="15">
        <f t="shared" ca="1" si="36"/>
        <v>4</v>
      </c>
      <c r="AG42" s="15">
        <f t="shared" ca="1" si="36"/>
        <v>3</v>
      </c>
      <c r="AH42" s="15">
        <f t="shared" ca="1" si="36"/>
        <v>3</v>
      </c>
      <c r="AI42" s="16"/>
      <c r="AJ42" s="30">
        <f t="shared" si="38"/>
        <v>12</v>
      </c>
      <c r="AK42" s="17">
        <f t="shared" ca="1" si="38"/>
        <v>5440</v>
      </c>
      <c r="AL42" s="18" t="str">
        <f t="shared" si="38"/>
        <v>＋</v>
      </c>
      <c r="AM42" s="18">
        <f t="shared" ca="1" si="38"/>
        <v>3433</v>
      </c>
      <c r="AN42" s="19" t="str">
        <f t="shared" si="38"/>
        <v>＝</v>
      </c>
      <c r="AO42" s="15">
        <f t="shared" ca="1" si="38"/>
        <v>8873</v>
      </c>
      <c r="AP42" s="16"/>
      <c r="AR42" s="4"/>
      <c r="AS42" s="3"/>
      <c r="AU42" s="1"/>
      <c r="AV42" s="1"/>
      <c r="AW42" s="1"/>
      <c r="AX42" s="16"/>
      <c r="AZ42" s="4">
        <f t="shared" ca="1" si="5"/>
        <v>0.98301349734926302</v>
      </c>
      <c r="BA42" s="3">
        <f t="shared" ca="1" si="0"/>
        <v>2</v>
      </c>
      <c r="BC42" s="1">
        <v>42</v>
      </c>
      <c r="BD42" s="1">
        <v>5</v>
      </c>
      <c r="BE42" s="1">
        <v>1</v>
      </c>
      <c r="BH42" s="4">
        <f t="shared" ca="1" si="6"/>
        <v>0.98649458186277883</v>
      </c>
      <c r="BI42" s="3">
        <f t="shared" ca="1" si="1"/>
        <v>2</v>
      </c>
      <c r="BJ42" s="1"/>
      <c r="BK42" s="1">
        <v>42</v>
      </c>
      <c r="BL42" s="1">
        <v>5</v>
      </c>
      <c r="BM42" s="1">
        <v>1</v>
      </c>
      <c r="BP42" s="4">
        <f t="shared" ca="1" si="7"/>
        <v>0.40538480698118662</v>
      </c>
      <c r="BQ42" s="3">
        <f t="shared" ca="1" si="2"/>
        <v>31</v>
      </c>
      <c r="BR42" s="1"/>
      <c r="BS42" s="1">
        <v>42</v>
      </c>
      <c r="BT42" s="1">
        <v>5</v>
      </c>
      <c r="BU42" s="1">
        <v>1</v>
      </c>
      <c r="BV42" s="1"/>
      <c r="BW42" s="1"/>
      <c r="BX42" s="1"/>
      <c r="CA42" s="4"/>
      <c r="CB42" s="3"/>
      <c r="CC42" s="1"/>
      <c r="CD42" s="1"/>
      <c r="CE42" s="1"/>
      <c r="CF42" s="1"/>
    </row>
    <row r="43" spans="1:84" ht="50.1" customHeight="1" x14ac:dyDescent="0.25">
      <c r="A43" s="12"/>
      <c r="B43" s="43"/>
      <c r="C43" s="13">
        <f ca="1">C20</f>
        <v>3</v>
      </c>
      <c r="D43" s="13">
        <f ca="1">D20</f>
        <v>7</v>
      </c>
      <c r="E43" s="13">
        <f ca="1">E20</f>
        <v>1</v>
      </c>
      <c r="F43" s="13">
        <f t="shared" ref="F43" ca="1" si="73">F20</f>
        <v>2</v>
      </c>
      <c r="G43" s="35"/>
      <c r="H43" s="36"/>
      <c r="I43" s="43"/>
      <c r="J43" s="13">
        <f ca="1">J20</f>
        <v>3</v>
      </c>
      <c r="K43" s="13">
        <f ca="1">K20</f>
        <v>6</v>
      </c>
      <c r="L43" s="13">
        <f ca="1">L20</f>
        <v>1</v>
      </c>
      <c r="M43" s="13">
        <f t="shared" ref="M43" ca="1" si="74">M20</f>
        <v>1</v>
      </c>
      <c r="N43" s="35"/>
      <c r="O43" s="36"/>
      <c r="P43" s="43"/>
      <c r="Q43" s="13">
        <f ca="1">Q20</f>
        <v>5</v>
      </c>
      <c r="R43" s="13">
        <f ca="1">R20</f>
        <v>4</v>
      </c>
      <c r="S43" s="13">
        <f ca="1">S20</f>
        <v>4</v>
      </c>
      <c r="T43" s="13">
        <f t="shared" ref="T43" ca="1" si="75">T20</f>
        <v>0</v>
      </c>
      <c r="U43" s="14"/>
      <c r="V43" s="1"/>
      <c r="W43" s="1"/>
      <c r="X43" s="1" t="s">
        <v>9</v>
      </c>
      <c r="Y43" s="1"/>
      <c r="Z43" s="1"/>
      <c r="AR43" s="4"/>
      <c r="AS43" s="3"/>
      <c r="AU43" s="1"/>
      <c r="AV43" s="1"/>
      <c r="AW43" s="1"/>
      <c r="AZ43" s="4">
        <f t="shared" ca="1" si="5"/>
        <v>0.94599767260330969</v>
      </c>
      <c r="BA43" s="3">
        <f t="shared" ca="1" si="0"/>
        <v>4</v>
      </c>
      <c r="BC43" s="1">
        <v>43</v>
      </c>
      <c r="BD43" s="1">
        <v>5</v>
      </c>
      <c r="BE43" s="1">
        <v>2</v>
      </c>
      <c r="BH43" s="4">
        <f t="shared" ca="1" si="6"/>
        <v>0.53445501198817935</v>
      </c>
      <c r="BI43" s="3">
        <f t="shared" ca="1" si="1"/>
        <v>25</v>
      </c>
      <c r="BJ43" s="1"/>
      <c r="BK43" s="1">
        <v>43</v>
      </c>
      <c r="BL43" s="1">
        <v>5</v>
      </c>
      <c r="BM43" s="1">
        <v>2</v>
      </c>
      <c r="BP43" s="4">
        <f t="shared" ca="1" si="7"/>
        <v>0.91292166912071193</v>
      </c>
      <c r="BQ43" s="3">
        <f t="shared" ca="1" si="2"/>
        <v>3</v>
      </c>
      <c r="BR43" s="1"/>
      <c r="BS43" s="1">
        <v>43</v>
      </c>
      <c r="BT43" s="1">
        <v>5</v>
      </c>
      <c r="BU43" s="1">
        <v>2</v>
      </c>
      <c r="BV43" s="1"/>
      <c r="BW43" s="1"/>
      <c r="BX43" s="1"/>
      <c r="CA43" s="4"/>
      <c r="CB43" s="3"/>
      <c r="CC43" s="1"/>
      <c r="CD43" s="1"/>
      <c r="CE43" s="1"/>
      <c r="CF43" s="1"/>
    </row>
    <row r="44" spans="1:84" ht="50.1" customHeight="1" thickBot="1" x14ac:dyDescent="0.3">
      <c r="A44" s="12"/>
      <c r="B44" s="20" t="str">
        <f>B21</f>
        <v>＋</v>
      </c>
      <c r="C44" s="21">
        <f ca="1">C21</f>
        <v>3</v>
      </c>
      <c r="D44" s="21">
        <f t="shared" ref="D44:F44" ca="1" si="76">D21</f>
        <v>1</v>
      </c>
      <c r="E44" s="21">
        <f t="shared" ca="1" si="76"/>
        <v>0</v>
      </c>
      <c r="F44" s="21">
        <f t="shared" ca="1" si="76"/>
        <v>7</v>
      </c>
      <c r="G44" s="35"/>
      <c r="H44" s="36"/>
      <c r="I44" s="20" t="str">
        <f>I21</f>
        <v>＋</v>
      </c>
      <c r="J44" s="21">
        <f ca="1">J21</f>
        <v>6</v>
      </c>
      <c r="K44" s="21">
        <f t="shared" ref="K44:M44" ca="1" si="77">K21</f>
        <v>3</v>
      </c>
      <c r="L44" s="21">
        <f t="shared" ca="1" si="77"/>
        <v>4</v>
      </c>
      <c r="M44" s="21">
        <f t="shared" ca="1" si="77"/>
        <v>1</v>
      </c>
      <c r="N44" s="35"/>
      <c r="O44" s="36"/>
      <c r="P44" s="20" t="str">
        <f>P21</f>
        <v>＋</v>
      </c>
      <c r="Q44" s="21">
        <f ca="1">Q21</f>
        <v>3</v>
      </c>
      <c r="R44" s="21">
        <f t="shared" ref="R44:T44" ca="1" si="78">R21</f>
        <v>4</v>
      </c>
      <c r="S44" s="21">
        <f t="shared" ca="1" si="78"/>
        <v>3</v>
      </c>
      <c r="T44" s="21">
        <f t="shared" ca="1" si="78"/>
        <v>3</v>
      </c>
      <c r="U44" s="14"/>
      <c r="V44" s="1"/>
      <c r="W44" s="1"/>
      <c r="X44" s="1"/>
      <c r="Y44" s="27" t="s">
        <v>12</v>
      </c>
      <c r="AB44" s="1"/>
      <c r="AC44" s="1" t="s">
        <v>13</v>
      </c>
      <c r="AG44" s="27" t="s">
        <v>3</v>
      </c>
      <c r="AH44" s="27"/>
      <c r="AK44" s="27" t="s">
        <v>4</v>
      </c>
      <c r="AL44" s="27"/>
      <c r="AR44" s="4"/>
      <c r="AS44" s="3"/>
      <c r="AU44" s="1"/>
      <c r="AV44" s="1"/>
      <c r="AW44" s="1"/>
      <c r="AZ44" s="4">
        <f t="shared" ca="1" si="5"/>
        <v>0.25104243787799385</v>
      </c>
      <c r="BA44" s="3">
        <f t="shared" ca="1" si="0"/>
        <v>41</v>
      </c>
      <c r="BC44" s="1">
        <v>44</v>
      </c>
      <c r="BD44" s="1">
        <v>5</v>
      </c>
      <c r="BE44" s="1">
        <v>3</v>
      </c>
      <c r="BH44" s="4">
        <f t="shared" ca="1" si="6"/>
        <v>0.52661558117810581</v>
      </c>
      <c r="BI44" s="3">
        <f t="shared" ca="1" si="1"/>
        <v>26</v>
      </c>
      <c r="BJ44" s="1"/>
      <c r="BK44" s="1">
        <v>44</v>
      </c>
      <c r="BL44" s="1">
        <v>5</v>
      </c>
      <c r="BM44" s="1">
        <v>3</v>
      </c>
      <c r="BP44" s="4">
        <f t="shared" ca="1" si="7"/>
        <v>0.86866734286603342</v>
      </c>
      <c r="BQ44" s="3">
        <f t="shared" ca="1" si="2"/>
        <v>7</v>
      </c>
      <c r="BR44" s="1"/>
      <c r="BS44" s="1">
        <v>44</v>
      </c>
      <c r="BT44" s="1">
        <v>5</v>
      </c>
      <c r="BU44" s="1">
        <v>3</v>
      </c>
      <c r="BV44" s="1"/>
      <c r="BW44" s="1"/>
      <c r="BX44" s="1"/>
      <c r="CA44" s="4"/>
      <c r="CB44" s="3"/>
      <c r="CC44" s="1"/>
      <c r="CD44" s="1"/>
      <c r="CE44" s="1"/>
      <c r="CF44" s="1"/>
    </row>
    <row r="45" spans="1:84" ht="54.95" customHeight="1" x14ac:dyDescent="0.25">
      <c r="A45" s="22"/>
      <c r="B45" s="44">
        <f ca="1">MOD(ROUNDDOWN($AO40/10000,0),10)</f>
        <v>0</v>
      </c>
      <c r="C45" s="44">
        <f ca="1">MOD(ROUNDDOWN($AO40/1000,0),10)</f>
        <v>6</v>
      </c>
      <c r="D45" s="45">
        <f ca="1">MOD(ROUNDDOWN($AO40/100,0),10)</f>
        <v>8</v>
      </c>
      <c r="E45" s="46">
        <f ca="1">MOD(ROUNDDOWN($AO40/10,0),10)</f>
        <v>1</v>
      </c>
      <c r="F45" s="46">
        <f ca="1">MOD(ROUNDDOWN($AO40/1,0),10)</f>
        <v>9</v>
      </c>
      <c r="G45" s="35"/>
      <c r="H45" s="39"/>
      <c r="I45" s="44">
        <f ca="1">MOD(ROUNDDOWN($AO41/10000,0),10)</f>
        <v>0</v>
      </c>
      <c r="J45" s="44">
        <f ca="1">MOD(ROUNDDOWN($AO41/1000,0),10)</f>
        <v>9</v>
      </c>
      <c r="K45" s="45">
        <f ca="1">MOD(ROUNDDOWN($AO41/100,0),10)</f>
        <v>9</v>
      </c>
      <c r="L45" s="46">
        <f ca="1">MOD(ROUNDDOWN($AO41/10,0),10)</f>
        <v>5</v>
      </c>
      <c r="M45" s="46">
        <f ca="1">MOD(ROUNDDOWN($AO41/1,0),10)</f>
        <v>2</v>
      </c>
      <c r="N45" s="35"/>
      <c r="O45" s="39"/>
      <c r="P45" s="44">
        <f ca="1">MOD(ROUNDDOWN($AO42/10000,0),10)</f>
        <v>0</v>
      </c>
      <c r="Q45" s="44">
        <f ca="1">MOD(ROUNDDOWN($AO42/1000,0),10)</f>
        <v>8</v>
      </c>
      <c r="R45" s="45">
        <f ca="1">MOD(ROUNDDOWN($AO42/100,0),10)</f>
        <v>8</v>
      </c>
      <c r="S45" s="46">
        <f ca="1">MOD(ROUNDDOWN($AO42/10,0),10)</f>
        <v>7</v>
      </c>
      <c r="T45" s="46">
        <f ca="1">MOD(ROUNDDOWN($AO42/1,0),10)</f>
        <v>3</v>
      </c>
      <c r="U45" s="14"/>
      <c r="V45" s="1"/>
      <c r="W45" s="1"/>
      <c r="X45" s="1">
        <v>1</v>
      </c>
      <c r="Y45" s="28">
        <f ca="1">Y31+AE31</f>
        <v>4</v>
      </c>
      <c r="Z45" s="28" t="str">
        <f ca="1">IF(Y45+IF(AC45+IF(AG45+IF(AK45&gt;=10,1,0)&gt;=10,1,0)&gt;=10,1,0)&gt;=10,"1","")</f>
        <v/>
      </c>
      <c r="AB45" s="1">
        <v>1</v>
      </c>
      <c r="AC45" s="28">
        <f t="shared" ref="AC45:AC56" ca="1" si="79">Z31+AF31</f>
        <v>5</v>
      </c>
      <c r="AD45" s="28" t="str">
        <f ca="1">IF(AC45+IF(AG45+IF(AK45&gt;=10,1,0)&gt;=10,1,0)&gt;=10,"1","")</f>
        <v/>
      </c>
      <c r="AF45" s="1">
        <v>1</v>
      </c>
      <c r="AG45" s="28">
        <f t="shared" ref="AG45:AG56" ca="1" si="80">AA31+AG31</f>
        <v>9</v>
      </c>
      <c r="AH45" s="28" t="str">
        <f ca="1">IF(AG45+IF(AK45&gt;=10,1,0)&gt;=10,"1","")</f>
        <v/>
      </c>
      <c r="AJ45" s="1">
        <v>1</v>
      </c>
      <c r="AK45" s="28">
        <f t="shared" ref="AK45:AK56" ca="1" si="81">AB31+AH31</f>
        <v>4</v>
      </c>
      <c r="AL45" s="28" t="str">
        <f ca="1">IF(AK45&gt;=10,"1","")</f>
        <v/>
      </c>
      <c r="AR45" s="4"/>
      <c r="AS45" s="3"/>
      <c r="AU45" s="1"/>
      <c r="AV45" s="1"/>
      <c r="AW45" s="1"/>
      <c r="AZ45" s="4">
        <f t="shared" ca="1" si="5"/>
        <v>0.29193393148109437</v>
      </c>
      <c r="BA45" s="3">
        <f t="shared" ca="1" si="0"/>
        <v>37</v>
      </c>
      <c r="BC45" s="1">
        <v>45</v>
      </c>
      <c r="BD45" s="1">
        <v>5</v>
      </c>
      <c r="BE45" s="1">
        <v>4</v>
      </c>
      <c r="BH45" s="4">
        <f t="shared" ca="1" si="6"/>
        <v>0.70751329515713812</v>
      </c>
      <c r="BI45" s="3">
        <f t="shared" ca="1" si="1"/>
        <v>14</v>
      </c>
      <c r="BJ45" s="1"/>
      <c r="BK45" s="1">
        <v>45</v>
      </c>
      <c r="BL45" s="1">
        <v>5</v>
      </c>
      <c r="BM45" s="1">
        <v>4</v>
      </c>
      <c r="BP45" s="4">
        <f t="shared" ca="1" si="7"/>
        <v>0.17518424340541572</v>
      </c>
      <c r="BQ45" s="3">
        <f t="shared" ca="1" si="2"/>
        <v>44</v>
      </c>
      <c r="BR45" s="1"/>
      <c r="BS45" s="1">
        <v>45</v>
      </c>
      <c r="BT45" s="1">
        <v>5</v>
      </c>
      <c r="BU45" s="1">
        <v>4</v>
      </c>
      <c r="BV45" s="1"/>
      <c r="BW45" s="1"/>
      <c r="BX45" s="1"/>
      <c r="CA45" s="4"/>
      <c r="CB45" s="3"/>
      <c r="CC45" s="1"/>
      <c r="CD45" s="1"/>
      <c r="CE45" s="1"/>
      <c r="CF45" s="1"/>
    </row>
    <row r="46" spans="1:84" ht="15" customHeight="1" x14ac:dyDescent="0.25">
      <c r="A46" s="23"/>
      <c r="B46" s="24"/>
      <c r="C46" s="24"/>
      <c r="D46" s="24"/>
      <c r="E46" s="24"/>
      <c r="F46" s="24"/>
      <c r="G46" s="25"/>
      <c r="H46" s="23"/>
      <c r="I46" s="24"/>
      <c r="J46" s="24"/>
      <c r="K46" s="24"/>
      <c r="L46" s="24"/>
      <c r="M46" s="24"/>
      <c r="N46" s="25"/>
      <c r="O46" s="23"/>
      <c r="P46" s="24"/>
      <c r="Q46" s="24"/>
      <c r="R46" s="24"/>
      <c r="S46" s="24"/>
      <c r="T46" s="24"/>
      <c r="U46" s="25"/>
      <c r="V46" s="1"/>
      <c r="W46" s="1"/>
      <c r="X46" s="1">
        <v>2</v>
      </c>
      <c r="Y46" s="28">
        <f t="shared" ref="Y46:Y56" ca="1" si="82">Y32+AE32</f>
        <v>6</v>
      </c>
      <c r="Z46" s="28" t="str">
        <f t="shared" ref="Z46:Z56" ca="1" si="83">IF(Y46+IF(AC46+IF(AG46+IF(AK46&gt;=10,1,0)&gt;=10,1,0)&gt;=10,1,0)&gt;=10,"1","")</f>
        <v/>
      </c>
      <c r="AB46" s="1">
        <v>2</v>
      </c>
      <c r="AC46" s="28">
        <f t="shared" ca="1" si="79"/>
        <v>8</v>
      </c>
      <c r="AD46" s="28" t="str">
        <f t="shared" ref="AD46:AD56" ca="1" si="84">IF(AC46+IF(AG46+IF(AK46&gt;=10,1,0)&gt;=10,1,0)&gt;=10,"1","")</f>
        <v/>
      </c>
      <c r="AF46" s="1">
        <v>2</v>
      </c>
      <c r="AG46" s="28">
        <f t="shared" ca="1" si="80"/>
        <v>9</v>
      </c>
      <c r="AH46" s="28" t="str">
        <f t="shared" ref="AH46:AH56" ca="1" si="85">IF(AG46+IF(AK46&gt;=10,1,0)&gt;=10,"1","")</f>
        <v/>
      </c>
      <c r="AJ46" s="1">
        <v>2</v>
      </c>
      <c r="AK46" s="28">
        <f t="shared" ca="1" si="81"/>
        <v>9</v>
      </c>
      <c r="AL46" s="28" t="str">
        <f t="shared" ref="AL46:AL56" ca="1" si="86">IF(AK46&gt;=10,"1","")</f>
        <v/>
      </c>
      <c r="AR46" s="4"/>
      <c r="AS46" s="3"/>
      <c r="AU46" s="1"/>
      <c r="AV46" s="1"/>
      <c r="AW46" s="1"/>
      <c r="AZ46" s="4">
        <f t="shared" ca="1" si="5"/>
        <v>0.27141932395765178</v>
      </c>
      <c r="BA46" s="3">
        <f t="shared" ca="1" si="0"/>
        <v>38</v>
      </c>
      <c r="BC46" s="1">
        <v>46</v>
      </c>
      <c r="BD46" s="1">
        <v>6</v>
      </c>
      <c r="BE46" s="1">
        <v>0</v>
      </c>
      <c r="BH46" s="4">
        <f t="shared" ca="1" si="6"/>
        <v>0.65103636225153172</v>
      </c>
      <c r="BI46" s="3">
        <f t="shared" ca="1" si="1"/>
        <v>18</v>
      </c>
      <c r="BJ46" s="1"/>
      <c r="BK46" s="1">
        <v>46</v>
      </c>
      <c r="BL46" s="1">
        <v>6</v>
      </c>
      <c r="BM46" s="1">
        <v>0</v>
      </c>
      <c r="BP46" s="4">
        <f t="shared" ca="1" si="7"/>
        <v>5.2054322450616808E-2</v>
      </c>
      <c r="BQ46" s="3">
        <f t="shared" ca="1" si="2"/>
        <v>51</v>
      </c>
      <c r="BR46" s="1"/>
      <c r="BS46" s="1">
        <v>46</v>
      </c>
      <c r="BT46" s="1">
        <v>6</v>
      </c>
      <c r="BU46" s="1">
        <v>0</v>
      </c>
      <c r="BV46" s="1"/>
      <c r="BW46" s="1"/>
      <c r="BX46" s="1"/>
      <c r="CA46" s="4"/>
      <c r="CB46" s="3"/>
      <c r="CC46" s="1"/>
      <c r="CD46" s="1"/>
      <c r="CE46" s="1"/>
      <c r="CF46" s="1"/>
    </row>
    <row r="47" spans="1:84" ht="18.75" x14ac:dyDescent="0.25">
      <c r="V47" s="1"/>
      <c r="W47" s="1"/>
      <c r="X47" s="1">
        <v>3</v>
      </c>
      <c r="Y47" s="28">
        <f t="shared" ca="1" si="82"/>
        <v>9</v>
      </c>
      <c r="Z47" s="28" t="str">
        <f t="shared" ca="1" si="83"/>
        <v/>
      </c>
      <c r="AB47" s="1">
        <v>3</v>
      </c>
      <c r="AC47" s="28">
        <f t="shared" ca="1" si="79"/>
        <v>3</v>
      </c>
      <c r="AD47" s="28" t="str">
        <f t="shared" ca="1" si="84"/>
        <v/>
      </c>
      <c r="AF47" s="1">
        <v>3</v>
      </c>
      <c r="AG47" s="28">
        <f t="shared" ca="1" si="80"/>
        <v>9</v>
      </c>
      <c r="AH47" s="28" t="str">
        <f t="shared" ca="1" si="85"/>
        <v/>
      </c>
      <c r="AJ47" s="1">
        <v>3</v>
      </c>
      <c r="AK47" s="28">
        <f t="shared" ca="1" si="81"/>
        <v>9</v>
      </c>
      <c r="AL47" s="28" t="str">
        <f t="shared" ca="1" si="86"/>
        <v/>
      </c>
      <c r="AR47" s="4"/>
      <c r="AS47" s="3"/>
      <c r="AU47" s="1"/>
      <c r="AV47" s="1"/>
      <c r="AW47" s="1"/>
      <c r="AZ47" s="4">
        <f t="shared" ca="1" si="5"/>
        <v>0.95907773281070041</v>
      </c>
      <c r="BA47" s="3">
        <f t="shared" ca="1" si="0"/>
        <v>3</v>
      </c>
      <c r="BC47" s="1">
        <v>47</v>
      </c>
      <c r="BD47" s="1">
        <v>6</v>
      </c>
      <c r="BE47" s="1">
        <v>1</v>
      </c>
      <c r="BH47" s="4">
        <f t="shared" ca="1" si="6"/>
        <v>0.81391768764269345</v>
      </c>
      <c r="BI47" s="3">
        <f t="shared" ca="1" si="1"/>
        <v>10</v>
      </c>
      <c r="BJ47" s="1"/>
      <c r="BK47" s="1">
        <v>47</v>
      </c>
      <c r="BL47" s="1">
        <v>6</v>
      </c>
      <c r="BM47" s="1">
        <v>1</v>
      </c>
      <c r="BP47" s="4">
        <f t="shared" ca="1" si="7"/>
        <v>0.34545742265291701</v>
      </c>
      <c r="BQ47" s="3">
        <f t="shared" ca="1" si="2"/>
        <v>34</v>
      </c>
      <c r="BS47" s="1">
        <v>47</v>
      </c>
      <c r="BT47" s="1">
        <v>6</v>
      </c>
      <c r="BU47" s="1">
        <v>1</v>
      </c>
      <c r="BV47" s="1"/>
      <c r="BW47" s="1"/>
      <c r="BX47" s="1"/>
      <c r="CA47" s="4"/>
      <c r="CB47" s="3"/>
      <c r="CD47" s="1"/>
      <c r="CE47" s="1"/>
      <c r="CF47" s="1"/>
    </row>
    <row r="48" spans="1:84" ht="18.75" x14ac:dyDescent="0.25">
      <c r="V48" s="1"/>
      <c r="W48" s="1"/>
      <c r="X48" s="1">
        <v>4</v>
      </c>
      <c r="Y48" s="28">
        <f t="shared" ca="1" si="82"/>
        <v>7</v>
      </c>
      <c r="Z48" s="28" t="str">
        <f t="shared" ca="1" si="83"/>
        <v/>
      </c>
      <c r="AB48" s="1">
        <v>4</v>
      </c>
      <c r="AC48" s="28">
        <f t="shared" ca="1" si="79"/>
        <v>4</v>
      </c>
      <c r="AD48" s="28" t="str">
        <f t="shared" ca="1" si="84"/>
        <v/>
      </c>
      <c r="AF48" s="1">
        <v>4</v>
      </c>
      <c r="AG48" s="28">
        <f t="shared" ca="1" si="80"/>
        <v>8</v>
      </c>
      <c r="AH48" s="28" t="str">
        <f t="shared" ca="1" si="85"/>
        <v/>
      </c>
      <c r="AJ48" s="1">
        <v>4</v>
      </c>
      <c r="AK48" s="28">
        <f t="shared" ca="1" si="81"/>
        <v>7</v>
      </c>
      <c r="AL48" s="28" t="str">
        <f t="shared" ca="1" si="86"/>
        <v/>
      </c>
      <c r="AR48" s="4"/>
      <c r="AS48" s="3"/>
      <c r="AU48" s="1"/>
      <c r="AV48" s="1"/>
      <c r="AW48" s="1"/>
      <c r="AZ48" s="4">
        <f t="shared" ca="1" si="5"/>
        <v>0.71129780062704306</v>
      </c>
      <c r="BA48" s="3">
        <f t="shared" ca="1" si="0"/>
        <v>16</v>
      </c>
      <c r="BC48" s="1">
        <v>48</v>
      </c>
      <c r="BD48" s="1">
        <v>6</v>
      </c>
      <c r="BE48" s="1">
        <v>2</v>
      </c>
      <c r="BH48" s="4">
        <f t="shared" ca="1" si="6"/>
        <v>0.33619591053981879</v>
      </c>
      <c r="BI48" s="3">
        <f t="shared" ca="1" si="1"/>
        <v>35</v>
      </c>
      <c r="BK48" s="1">
        <v>48</v>
      </c>
      <c r="BL48" s="1">
        <v>6</v>
      </c>
      <c r="BM48" s="1">
        <v>2</v>
      </c>
      <c r="BP48" s="4">
        <f t="shared" ca="1" si="7"/>
        <v>0.95700818891661044</v>
      </c>
      <c r="BQ48" s="3">
        <f t="shared" ca="1" si="2"/>
        <v>2</v>
      </c>
      <c r="BS48" s="1">
        <v>48</v>
      </c>
      <c r="BT48" s="1">
        <v>6</v>
      </c>
      <c r="BU48" s="1">
        <v>2</v>
      </c>
      <c r="BV48" s="1"/>
      <c r="BW48" s="1"/>
      <c r="BX48" s="1"/>
      <c r="CA48" s="4"/>
      <c r="CB48" s="3"/>
      <c r="CD48" s="1"/>
      <c r="CE48" s="1"/>
      <c r="CF48" s="1"/>
    </row>
    <row r="49" spans="22:84" ht="18.75" x14ac:dyDescent="0.25">
      <c r="V49" s="1"/>
      <c r="W49" s="1"/>
      <c r="X49" s="1">
        <v>5</v>
      </c>
      <c r="Y49" s="28">
        <f t="shared" ca="1" si="82"/>
        <v>9</v>
      </c>
      <c r="Z49" s="28" t="str">
        <f t="shared" ca="1" si="83"/>
        <v/>
      </c>
      <c r="AB49" s="1">
        <v>5</v>
      </c>
      <c r="AC49" s="28">
        <f t="shared" ca="1" si="79"/>
        <v>9</v>
      </c>
      <c r="AD49" s="28" t="str">
        <f t="shared" ca="1" si="84"/>
        <v/>
      </c>
      <c r="AF49" s="1">
        <v>5</v>
      </c>
      <c r="AG49" s="28">
        <f t="shared" ca="1" si="80"/>
        <v>5</v>
      </c>
      <c r="AH49" s="28" t="str">
        <f t="shared" ca="1" si="85"/>
        <v/>
      </c>
      <c r="AJ49" s="1">
        <v>5</v>
      </c>
      <c r="AK49" s="28">
        <f t="shared" ca="1" si="81"/>
        <v>8</v>
      </c>
      <c r="AL49" s="28" t="str">
        <f t="shared" ca="1" si="86"/>
        <v/>
      </c>
      <c r="AR49" s="4"/>
      <c r="AS49" s="3"/>
      <c r="AU49" s="1"/>
      <c r="AV49" s="1"/>
      <c r="AW49" s="1"/>
      <c r="AZ49" s="4">
        <f t="shared" ca="1" si="5"/>
        <v>0.38528396905504469</v>
      </c>
      <c r="BA49" s="3">
        <f t="shared" ca="1" si="0"/>
        <v>33</v>
      </c>
      <c r="BC49" s="1">
        <v>49</v>
      </c>
      <c r="BD49" s="1">
        <v>6</v>
      </c>
      <c r="BE49" s="1">
        <v>3</v>
      </c>
      <c r="BH49" s="4">
        <f t="shared" ca="1" si="6"/>
        <v>0.12164615911929588</v>
      </c>
      <c r="BI49" s="3">
        <f t="shared" ca="1" si="1"/>
        <v>50</v>
      </c>
      <c r="BK49" s="1">
        <v>49</v>
      </c>
      <c r="BL49" s="1">
        <v>6</v>
      </c>
      <c r="BM49" s="1">
        <v>3</v>
      </c>
      <c r="BP49" s="4">
        <f t="shared" ca="1" si="7"/>
        <v>0.46777469828532736</v>
      </c>
      <c r="BQ49" s="3">
        <f t="shared" ca="1" si="2"/>
        <v>28</v>
      </c>
      <c r="BS49" s="1">
        <v>49</v>
      </c>
      <c r="BT49" s="1">
        <v>6</v>
      </c>
      <c r="BU49" s="1">
        <v>3</v>
      </c>
      <c r="BV49" s="1"/>
      <c r="BW49" s="1"/>
      <c r="BX49" s="1"/>
      <c r="CA49" s="4"/>
      <c r="CB49" s="3"/>
      <c r="CD49" s="1"/>
      <c r="CE49" s="1"/>
      <c r="CF49" s="1"/>
    </row>
    <row r="50" spans="22:84" ht="18.75" x14ac:dyDescent="0.25">
      <c r="V50" s="1"/>
      <c r="W50" s="1"/>
      <c r="X50" s="1">
        <v>6</v>
      </c>
      <c r="Y50" s="28">
        <f t="shared" ca="1" si="82"/>
        <v>8</v>
      </c>
      <c r="Z50" s="28" t="str">
        <f t="shared" ca="1" si="83"/>
        <v/>
      </c>
      <c r="AB50" s="1">
        <v>6</v>
      </c>
      <c r="AC50" s="28">
        <f t="shared" ca="1" si="79"/>
        <v>6</v>
      </c>
      <c r="AD50" s="28" t="str">
        <f t="shared" ca="1" si="84"/>
        <v/>
      </c>
      <c r="AF50" s="1">
        <v>6</v>
      </c>
      <c r="AG50" s="28">
        <f t="shared" ca="1" si="80"/>
        <v>2</v>
      </c>
      <c r="AH50" s="28" t="str">
        <f t="shared" ca="1" si="85"/>
        <v/>
      </c>
      <c r="AJ50" s="1">
        <v>6</v>
      </c>
      <c r="AK50" s="28">
        <f t="shared" ca="1" si="81"/>
        <v>7</v>
      </c>
      <c r="AL50" s="28" t="str">
        <f t="shared" ca="1" si="86"/>
        <v/>
      </c>
      <c r="AR50" s="4"/>
      <c r="AS50" s="3"/>
      <c r="AU50" s="1"/>
      <c r="AV50" s="1"/>
      <c r="AW50" s="1"/>
      <c r="AZ50" s="4">
        <f t="shared" ca="1" si="5"/>
        <v>0.55867969190692202</v>
      </c>
      <c r="BA50" s="3">
        <f t="shared" ca="1" si="0"/>
        <v>26</v>
      </c>
      <c r="BC50" s="1">
        <v>50</v>
      </c>
      <c r="BD50" s="1">
        <v>7</v>
      </c>
      <c r="BE50" s="1">
        <v>0</v>
      </c>
      <c r="BH50" s="4">
        <f t="shared" ca="1" si="6"/>
        <v>0.26939220496455685</v>
      </c>
      <c r="BI50" s="3">
        <f t="shared" ca="1" si="1"/>
        <v>39</v>
      </c>
      <c r="BK50" s="1">
        <v>50</v>
      </c>
      <c r="BL50" s="1">
        <v>7</v>
      </c>
      <c r="BM50" s="1">
        <v>0</v>
      </c>
      <c r="BP50" s="4">
        <f t="shared" ca="1" si="7"/>
        <v>0.71939595773842668</v>
      </c>
      <c r="BQ50" s="3">
        <f t="shared" ca="1" si="2"/>
        <v>15</v>
      </c>
      <c r="BS50" s="1">
        <v>50</v>
      </c>
      <c r="BT50" s="1">
        <v>7</v>
      </c>
      <c r="BU50" s="1">
        <v>0</v>
      </c>
      <c r="BV50" s="1"/>
      <c r="BW50" s="1"/>
      <c r="BX50" s="1"/>
      <c r="CA50" s="4"/>
      <c r="CB50" s="3"/>
      <c r="CD50" s="1"/>
      <c r="CE50" s="1"/>
      <c r="CF50" s="1"/>
    </row>
    <row r="51" spans="22:84" ht="18.75" x14ac:dyDescent="0.25">
      <c r="V51" s="1"/>
      <c r="W51" s="1"/>
      <c r="X51" s="1">
        <v>7</v>
      </c>
      <c r="Y51" s="28">
        <f t="shared" ca="1" si="82"/>
        <v>7</v>
      </c>
      <c r="Z51" s="28" t="str">
        <f t="shared" ca="1" si="83"/>
        <v/>
      </c>
      <c r="AB51" s="1">
        <v>7</v>
      </c>
      <c r="AC51" s="28">
        <f t="shared" ca="1" si="79"/>
        <v>9</v>
      </c>
      <c r="AD51" s="28" t="str">
        <f t="shared" ca="1" si="84"/>
        <v/>
      </c>
      <c r="AF51" s="1">
        <v>7</v>
      </c>
      <c r="AG51" s="28">
        <f t="shared" ca="1" si="80"/>
        <v>7</v>
      </c>
      <c r="AH51" s="28" t="str">
        <f t="shared" ca="1" si="85"/>
        <v/>
      </c>
      <c r="AJ51" s="1">
        <v>7</v>
      </c>
      <c r="AK51" s="28">
        <f t="shared" ca="1" si="81"/>
        <v>9</v>
      </c>
      <c r="AL51" s="28" t="str">
        <f t="shared" ca="1" si="86"/>
        <v/>
      </c>
      <c r="AR51" s="4"/>
      <c r="AS51" s="3"/>
      <c r="AU51" s="1"/>
      <c r="AV51" s="1"/>
      <c r="AW51" s="1"/>
      <c r="AZ51" s="4">
        <f t="shared" ca="1" si="5"/>
        <v>0.93778700171619622</v>
      </c>
      <c r="BA51" s="3">
        <f t="shared" ca="1" si="0"/>
        <v>5</v>
      </c>
      <c r="BC51" s="1">
        <v>51</v>
      </c>
      <c r="BD51" s="1">
        <v>7</v>
      </c>
      <c r="BE51" s="1">
        <v>1</v>
      </c>
      <c r="BH51" s="4">
        <f t="shared" ca="1" si="6"/>
        <v>0.35857408810805536</v>
      </c>
      <c r="BI51" s="3">
        <f t="shared" ca="1" si="1"/>
        <v>32</v>
      </c>
      <c r="BK51" s="1">
        <v>51</v>
      </c>
      <c r="BL51" s="1">
        <v>7</v>
      </c>
      <c r="BM51" s="1">
        <v>1</v>
      </c>
      <c r="BP51" s="4">
        <f t="shared" ca="1" si="7"/>
        <v>0.28772416528461287</v>
      </c>
      <c r="BQ51" s="3">
        <f t="shared" ca="1" si="2"/>
        <v>36</v>
      </c>
      <c r="BS51" s="1">
        <v>51</v>
      </c>
      <c r="BT51" s="1">
        <v>7</v>
      </c>
      <c r="BU51" s="1">
        <v>1</v>
      </c>
      <c r="BV51" s="1"/>
      <c r="BW51" s="1"/>
      <c r="BX51" s="1"/>
      <c r="CA51" s="4"/>
      <c r="CB51" s="3"/>
      <c r="CD51" s="1"/>
      <c r="CE51" s="1"/>
      <c r="CF51" s="1"/>
    </row>
    <row r="52" spans="22:84" ht="18.75" x14ac:dyDescent="0.25">
      <c r="V52" s="1"/>
      <c r="W52" s="1"/>
      <c r="X52" s="1">
        <v>8</v>
      </c>
      <c r="Y52" s="28">
        <f t="shared" ca="1" si="82"/>
        <v>6</v>
      </c>
      <c r="Z52" s="28" t="str">
        <f t="shared" ca="1" si="83"/>
        <v/>
      </c>
      <c r="AB52" s="1">
        <v>8</v>
      </c>
      <c r="AC52" s="28">
        <f t="shared" ca="1" si="79"/>
        <v>9</v>
      </c>
      <c r="AD52" s="28" t="str">
        <f t="shared" ca="1" si="84"/>
        <v/>
      </c>
      <c r="AF52" s="1">
        <v>8</v>
      </c>
      <c r="AG52" s="28">
        <f t="shared" ca="1" si="80"/>
        <v>8</v>
      </c>
      <c r="AH52" s="28" t="str">
        <f t="shared" ca="1" si="85"/>
        <v/>
      </c>
      <c r="AJ52" s="1">
        <v>8</v>
      </c>
      <c r="AK52" s="28">
        <f t="shared" ca="1" si="81"/>
        <v>9</v>
      </c>
      <c r="AL52" s="28" t="str">
        <f t="shared" ca="1" si="86"/>
        <v/>
      </c>
      <c r="AR52" s="4"/>
      <c r="AS52" s="3"/>
      <c r="AU52" s="1"/>
      <c r="AV52" s="1"/>
      <c r="AW52" s="1"/>
      <c r="AZ52" s="4">
        <f t="shared" ca="1" si="5"/>
        <v>0.82133900056390852</v>
      </c>
      <c r="BA52" s="3">
        <f t="shared" ca="1" si="0"/>
        <v>11</v>
      </c>
      <c r="BC52" s="1">
        <v>52</v>
      </c>
      <c r="BD52" s="1">
        <v>7</v>
      </c>
      <c r="BE52" s="1">
        <v>2</v>
      </c>
      <c r="BH52" s="4">
        <f t="shared" ca="1" si="6"/>
        <v>0.13348240294647307</v>
      </c>
      <c r="BI52" s="3">
        <f t="shared" ca="1" si="1"/>
        <v>48</v>
      </c>
      <c r="BK52" s="1">
        <v>52</v>
      </c>
      <c r="BL52" s="1">
        <v>7</v>
      </c>
      <c r="BM52" s="1">
        <v>2</v>
      </c>
      <c r="BP52" s="4">
        <f t="shared" ca="1" si="7"/>
        <v>0.43016319316610563</v>
      </c>
      <c r="BQ52" s="3">
        <f t="shared" ca="1" si="2"/>
        <v>30</v>
      </c>
      <c r="BS52" s="1">
        <v>52</v>
      </c>
      <c r="BT52" s="1">
        <v>7</v>
      </c>
      <c r="BU52" s="1">
        <v>2</v>
      </c>
      <c r="BV52" s="1"/>
      <c r="BW52" s="1"/>
      <c r="BX52" s="1"/>
      <c r="CA52" s="4"/>
      <c r="CB52" s="3"/>
      <c r="CD52" s="1"/>
      <c r="CE52" s="1"/>
      <c r="CF52" s="1"/>
    </row>
    <row r="53" spans="22:84" ht="18.75" x14ac:dyDescent="0.25">
      <c r="V53" s="1"/>
      <c r="W53" s="1"/>
      <c r="X53" s="1">
        <v>9</v>
      </c>
      <c r="Y53" s="28">
        <f t="shared" ca="1" si="82"/>
        <v>8</v>
      </c>
      <c r="Z53" s="28" t="str">
        <f t="shared" ca="1" si="83"/>
        <v/>
      </c>
      <c r="AB53" s="1">
        <v>9</v>
      </c>
      <c r="AC53" s="28">
        <f t="shared" ca="1" si="79"/>
        <v>8</v>
      </c>
      <c r="AD53" s="28" t="str">
        <f t="shared" ca="1" si="84"/>
        <v/>
      </c>
      <c r="AF53" s="1">
        <v>9</v>
      </c>
      <c r="AG53" s="28">
        <f t="shared" ca="1" si="80"/>
        <v>4</v>
      </c>
      <c r="AH53" s="28" t="str">
        <f t="shared" ca="1" si="85"/>
        <v/>
      </c>
      <c r="AJ53" s="1">
        <v>9</v>
      </c>
      <c r="AK53" s="28">
        <f t="shared" ca="1" si="81"/>
        <v>4</v>
      </c>
      <c r="AL53" s="28" t="str">
        <f t="shared" ca="1" si="86"/>
        <v/>
      </c>
      <c r="AR53" s="4"/>
      <c r="AS53" s="3"/>
      <c r="AU53" s="1"/>
      <c r="AV53" s="1"/>
      <c r="AW53" s="1"/>
      <c r="AZ53" s="4">
        <f t="shared" ca="1" si="5"/>
        <v>2.4942751760014148E-2</v>
      </c>
      <c r="BA53" s="3">
        <f t="shared" ca="1" si="0"/>
        <v>53</v>
      </c>
      <c r="BC53" s="1">
        <v>53</v>
      </c>
      <c r="BD53" s="1">
        <v>8</v>
      </c>
      <c r="BE53" s="1">
        <v>0</v>
      </c>
      <c r="BH53" s="4">
        <f t="shared" ca="1" si="6"/>
        <v>0.21482279036858865</v>
      </c>
      <c r="BI53" s="3">
        <f t="shared" ca="1" si="1"/>
        <v>43</v>
      </c>
      <c r="BK53" s="1">
        <v>53</v>
      </c>
      <c r="BL53" s="1">
        <v>8</v>
      </c>
      <c r="BM53" s="1">
        <v>0</v>
      </c>
      <c r="BP53" s="4">
        <f t="shared" ca="1" si="7"/>
        <v>0.87308423573621796</v>
      </c>
      <c r="BQ53" s="3">
        <f t="shared" ca="1" si="2"/>
        <v>6</v>
      </c>
      <c r="BS53" s="1">
        <v>53</v>
      </c>
      <c r="BT53" s="1">
        <v>8</v>
      </c>
      <c r="BU53" s="1">
        <v>0</v>
      </c>
      <c r="BV53" s="1"/>
      <c r="BW53" s="1"/>
      <c r="BX53" s="1"/>
      <c r="CA53" s="4"/>
      <c r="CB53" s="3"/>
      <c r="CD53" s="1"/>
      <c r="CE53" s="1"/>
      <c r="CF53" s="1"/>
    </row>
    <row r="54" spans="22:84" ht="18.75" x14ac:dyDescent="0.25">
      <c r="V54" s="1"/>
      <c r="W54" s="1"/>
      <c r="X54" s="1">
        <v>10</v>
      </c>
      <c r="Y54" s="28">
        <f t="shared" ca="1" si="82"/>
        <v>6</v>
      </c>
      <c r="Z54" s="28" t="str">
        <f t="shared" ca="1" si="83"/>
        <v/>
      </c>
      <c r="AB54" s="1">
        <v>10</v>
      </c>
      <c r="AC54" s="28">
        <f t="shared" ca="1" si="79"/>
        <v>8</v>
      </c>
      <c r="AD54" s="28" t="str">
        <f t="shared" ca="1" si="84"/>
        <v/>
      </c>
      <c r="AF54" s="1">
        <v>10</v>
      </c>
      <c r="AG54" s="28">
        <f t="shared" ca="1" si="80"/>
        <v>1</v>
      </c>
      <c r="AH54" s="28" t="str">
        <f t="shared" ca="1" si="85"/>
        <v/>
      </c>
      <c r="AJ54" s="1">
        <v>10</v>
      </c>
      <c r="AK54" s="28">
        <f t="shared" ca="1" si="81"/>
        <v>9</v>
      </c>
      <c r="AL54" s="28" t="str">
        <f t="shared" ca="1" si="86"/>
        <v/>
      </c>
      <c r="AR54" s="4"/>
      <c r="AS54" s="3"/>
      <c r="AU54" s="1"/>
      <c r="AV54" s="1"/>
      <c r="AW54" s="1"/>
      <c r="AZ54" s="4">
        <f t="shared" ca="1" si="5"/>
        <v>0.53535730993720887</v>
      </c>
      <c r="BA54" s="3">
        <f t="shared" ca="1" si="0"/>
        <v>29</v>
      </c>
      <c r="BC54" s="32">
        <v>54</v>
      </c>
      <c r="BD54" s="1">
        <v>8</v>
      </c>
      <c r="BE54" s="1">
        <v>1</v>
      </c>
      <c r="BH54" s="4">
        <f t="shared" ca="1" si="6"/>
        <v>0.17131475367687821</v>
      </c>
      <c r="BI54" s="3">
        <f t="shared" ca="1" si="1"/>
        <v>46</v>
      </c>
      <c r="BK54" s="32">
        <v>54</v>
      </c>
      <c r="BL54" s="1">
        <v>8</v>
      </c>
      <c r="BM54" s="1">
        <v>1</v>
      </c>
      <c r="BP54" s="4">
        <f t="shared" ca="1" si="7"/>
        <v>0.63168951332882972</v>
      </c>
      <c r="BQ54" s="3">
        <f t="shared" ca="1" si="2"/>
        <v>18</v>
      </c>
      <c r="BS54" s="1">
        <v>54</v>
      </c>
      <c r="BT54" s="1">
        <v>8</v>
      </c>
      <c r="BU54" s="1">
        <v>1</v>
      </c>
      <c r="BV54" s="1"/>
      <c r="BW54" s="1"/>
      <c r="BX54" s="1"/>
      <c r="CA54" s="4"/>
      <c r="CB54" s="3"/>
      <c r="CD54" s="1"/>
      <c r="CE54" s="1"/>
      <c r="CF54" s="1"/>
    </row>
    <row r="55" spans="22:84" ht="18.75" x14ac:dyDescent="0.25">
      <c r="V55" s="1"/>
      <c r="W55" s="1"/>
      <c r="X55" s="1">
        <v>11</v>
      </c>
      <c r="Y55" s="28">
        <f t="shared" ca="1" si="82"/>
        <v>9</v>
      </c>
      <c r="Z55" s="28" t="str">
        <f t="shared" ca="1" si="83"/>
        <v/>
      </c>
      <c r="AB55" s="1">
        <v>11</v>
      </c>
      <c r="AC55" s="28">
        <f t="shared" ca="1" si="79"/>
        <v>9</v>
      </c>
      <c r="AD55" s="28" t="str">
        <f t="shared" ca="1" si="84"/>
        <v/>
      </c>
      <c r="AF55" s="1">
        <v>11</v>
      </c>
      <c r="AG55" s="28">
        <f t="shared" ca="1" si="80"/>
        <v>5</v>
      </c>
      <c r="AH55" s="28" t="str">
        <f t="shared" ca="1" si="85"/>
        <v/>
      </c>
      <c r="AJ55" s="1">
        <v>11</v>
      </c>
      <c r="AK55" s="28">
        <f t="shared" ca="1" si="81"/>
        <v>2</v>
      </c>
      <c r="AL55" s="28" t="str">
        <f t="shared" ca="1" si="86"/>
        <v/>
      </c>
      <c r="AR55" s="4"/>
      <c r="AS55" s="3"/>
      <c r="AU55" s="1"/>
      <c r="AV55" s="1"/>
      <c r="AW55" s="1"/>
      <c r="AZ55" s="4">
        <f t="shared" ca="1" si="5"/>
        <v>0.43718574252906373</v>
      </c>
      <c r="BA55" s="3">
        <f t="shared" ca="1" si="0"/>
        <v>31</v>
      </c>
      <c r="BC55" s="32">
        <v>55</v>
      </c>
      <c r="BD55" s="1">
        <v>9</v>
      </c>
      <c r="BE55" s="1">
        <v>0</v>
      </c>
      <c r="BH55" s="4">
        <f t="shared" ca="1" si="6"/>
        <v>0.323058865518289</v>
      </c>
      <c r="BI55" s="3">
        <f t="shared" ca="1" si="1"/>
        <v>36</v>
      </c>
      <c r="BK55" s="32">
        <v>55</v>
      </c>
      <c r="BL55" s="1">
        <v>9</v>
      </c>
      <c r="BM55" s="1">
        <v>0</v>
      </c>
      <c r="BP55" s="4">
        <f t="shared" ca="1" si="7"/>
        <v>0.27372047426284041</v>
      </c>
      <c r="BQ55" s="3">
        <f t="shared" ca="1" si="2"/>
        <v>38</v>
      </c>
      <c r="BS55" s="1">
        <v>55</v>
      </c>
      <c r="BT55" s="1">
        <v>9</v>
      </c>
      <c r="BU55" s="1">
        <v>0</v>
      </c>
      <c r="BV55" s="1"/>
      <c r="BW55" s="1"/>
      <c r="BX55" s="1"/>
      <c r="CA55" s="4"/>
      <c r="CB55" s="3"/>
      <c r="CD55" s="1"/>
      <c r="CE55" s="1"/>
      <c r="CF55" s="1"/>
    </row>
    <row r="56" spans="22:84" ht="18.75" x14ac:dyDescent="0.25">
      <c r="V56" s="1"/>
      <c r="W56" s="1"/>
      <c r="X56" s="1">
        <v>12</v>
      </c>
      <c r="Y56" s="28">
        <f t="shared" ca="1" si="82"/>
        <v>8</v>
      </c>
      <c r="Z56" s="28" t="str">
        <f t="shared" ca="1" si="83"/>
        <v/>
      </c>
      <c r="AB56" s="1">
        <v>12</v>
      </c>
      <c r="AC56" s="28">
        <f t="shared" ca="1" si="79"/>
        <v>8</v>
      </c>
      <c r="AD56" s="28" t="str">
        <f t="shared" ca="1" si="84"/>
        <v/>
      </c>
      <c r="AF56" s="1">
        <v>12</v>
      </c>
      <c r="AG56" s="28">
        <f t="shared" ca="1" si="80"/>
        <v>7</v>
      </c>
      <c r="AH56" s="28" t="str">
        <f t="shared" ca="1" si="85"/>
        <v/>
      </c>
      <c r="AJ56" s="1">
        <v>12</v>
      </c>
      <c r="AK56" s="28">
        <f t="shared" ca="1" si="81"/>
        <v>3</v>
      </c>
      <c r="AL56" s="28" t="str">
        <f t="shared" ca="1" si="86"/>
        <v/>
      </c>
      <c r="AR56" s="4"/>
      <c r="AS56" s="3"/>
      <c r="AU56" s="1"/>
      <c r="AV56" s="1"/>
      <c r="AW56" s="1"/>
      <c r="AZ56" s="4"/>
      <c r="BA56" s="3"/>
      <c r="BC56" s="32"/>
      <c r="BD56" s="1"/>
      <c r="BE56" s="1"/>
      <c r="BH56" s="4"/>
      <c r="BI56" s="3"/>
      <c r="BK56" s="32"/>
      <c r="BL56" s="1"/>
      <c r="BM56" s="1"/>
      <c r="BP56" s="4"/>
      <c r="BQ56" s="3"/>
      <c r="BS56" s="1"/>
      <c r="BT56" s="1"/>
      <c r="BU56" s="1"/>
      <c r="BV56" s="31"/>
      <c r="BW56" s="31"/>
      <c r="BX56" s="31"/>
      <c r="CA56" s="4"/>
      <c r="CB56" s="3"/>
      <c r="CD56" s="1"/>
      <c r="CE56" s="1"/>
      <c r="CF56" s="1"/>
    </row>
    <row r="57" spans="22:84" ht="18.75" x14ac:dyDescent="0.25">
      <c r="V57" s="1"/>
      <c r="W57" s="1"/>
      <c r="AR57" s="4"/>
      <c r="AS57" s="3"/>
      <c r="AU57" s="1"/>
      <c r="AV57" s="1"/>
      <c r="AW57" s="1"/>
      <c r="AZ57" s="4"/>
      <c r="BA57" s="3"/>
      <c r="BC57" s="32"/>
      <c r="BD57" s="1"/>
      <c r="BE57" s="1"/>
      <c r="BH57" s="4"/>
      <c r="BI57" s="3"/>
      <c r="BK57" s="32"/>
      <c r="BL57" s="1"/>
      <c r="BM57" s="1"/>
      <c r="BP57" s="4"/>
      <c r="BQ57" s="3"/>
      <c r="BS57" s="1"/>
      <c r="BT57" s="1"/>
      <c r="BU57" s="1"/>
      <c r="BV57" s="31"/>
      <c r="BW57" s="31"/>
      <c r="BX57" s="31"/>
      <c r="CA57" s="4"/>
      <c r="CB57" s="3"/>
      <c r="CD57" s="1"/>
      <c r="CE57" s="1"/>
      <c r="CF57" s="1"/>
    </row>
    <row r="58" spans="22:84" ht="18.75" x14ac:dyDescent="0.25">
      <c r="V58" s="1"/>
      <c r="W58" s="1"/>
      <c r="AR58" s="4"/>
      <c r="AS58" s="3"/>
      <c r="AU58" s="1"/>
      <c r="AV58" s="1"/>
      <c r="AW58" s="1"/>
      <c r="AZ58" s="4"/>
      <c r="BA58" s="3"/>
      <c r="BC58" s="32"/>
      <c r="BD58" s="1"/>
      <c r="BE58" s="1"/>
      <c r="BH58" s="4"/>
      <c r="BI58" s="3"/>
      <c r="BK58" s="32"/>
      <c r="BL58" s="1"/>
      <c r="BM58" s="1"/>
      <c r="BP58" s="4"/>
      <c r="BQ58" s="3"/>
      <c r="BS58" s="1"/>
      <c r="BT58" s="1"/>
      <c r="BU58" s="1"/>
      <c r="BV58" s="31"/>
      <c r="BW58" s="31"/>
      <c r="BX58" s="31"/>
      <c r="CA58" s="4"/>
      <c r="CB58" s="3"/>
      <c r="CD58" s="1"/>
      <c r="CE58" s="1"/>
      <c r="CF58" s="1"/>
    </row>
    <row r="59" spans="22:84" ht="18.75" x14ac:dyDescent="0.25">
      <c r="V59" s="1"/>
      <c r="W59" s="1"/>
      <c r="AR59" s="4"/>
      <c r="AS59" s="3"/>
      <c r="AU59" s="1"/>
      <c r="AV59" s="1"/>
      <c r="AW59" s="1"/>
      <c r="AZ59" s="4"/>
      <c r="BA59" s="3"/>
      <c r="BC59" s="32"/>
      <c r="BD59" s="1"/>
      <c r="BE59" s="1"/>
      <c r="BH59" s="4"/>
      <c r="BI59" s="3"/>
      <c r="BK59" s="32"/>
      <c r="BL59" s="1"/>
      <c r="BM59" s="1"/>
      <c r="BP59" s="4"/>
      <c r="BQ59" s="3"/>
      <c r="BS59" s="1"/>
      <c r="BT59" s="1"/>
      <c r="BU59" s="1"/>
      <c r="BV59" s="31"/>
      <c r="BW59" s="31"/>
      <c r="BX59" s="31"/>
      <c r="CA59" s="4"/>
      <c r="CB59" s="3"/>
      <c r="CD59" s="1"/>
      <c r="CE59" s="1"/>
      <c r="CF59" s="1"/>
    </row>
    <row r="60" spans="22:84" ht="18.75" x14ac:dyDescent="0.25">
      <c r="V60" s="1"/>
      <c r="W60" s="1"/>
      <c r="AR60" s="4"/>
      <c r="AS60" s="3"/>
      <c r="AU60" s="1"/>
      <c r="AV60" s="1"/>
      <c r="AW60" s="1"/>
      <c r="AZ60" s="4"/>
      <c r="BA60" s="3"/>
      <c r="BC60" s="32"/>
      <c r="BD60" s="1"/>
      <c r="BE60" s="1"/>
      <c r="BH60" s="4"/>
      <c r="BI60" s="3"/>
      <c r="BK60" s="32"/>
      <c r="BL60" s="1"/>
      <c r="BM60" s="1"/>
      <c r="BP60" s="4"/>
      <c r="BQ60" s="3"/>
      <c r="BS60" s="1"/>
      <c r="BT60" s="1"/>
      <c r="BU60" s="1"/>
      <c r="BV60" s="31"/>
      <c r="BW60" s="31"/>
      <c r="BX60" s="31"/>
      <c r="CA60" s="4"/>
      <c r="CB60" s="3"/>
      <c r="CD60" s="1"/>
      <c r="CE60" s="1"/>
      <c r="CF60" s="1"/>
    </row>
    <row r="61" spans="22:84" ht="18.75" x14ac:dyDescent="0.25">
      <c r="V61" s="1"/>
      <c r="W61" s="1"/>
      <c r="AR61" s="4"/>
      <c r="AS61" s="3"/>
      <c r="AU61" s="1"/>
      <c r="AV61" s="1"/>
      <c r="AW61" s="1"/>
      <c r="AZ61" s="4"/>
      <c r="BA61" s="3"/>
      <c r="BC61" s="32"/>
      <c r="BD61" s="1"/>
      <c r="BE61" s="1"/>
      <c r="BH61" s="4"/>
      <c r="BI61" s="3"/>
      <c r="BK61" s="32"/>
      <c r="BL61" s="1"/>
      <c r="BM61" s="1"/>
      <c r="BP61" s="4"/>
      <c r="BQ61" s="3"/>
      <c r="BS61" s="1"/>
      <c r="BT61" s="1"/>
      <c r="BU61" s="1"/>
      <c r="BV61" s="31"/>
      <c r="BW61" s="31"/>
      <c r="BX61" s="31"/>
      <c r="CA61" s="4"/>
      <c r="CB61" s="3"/>
      <c r="CD61" s="1"/>
      <c r="CE61" s="1"/>
      <c r="CF61" s="1"/>
    </row>
    <row r="62" spans="22:84" ht="18.75" x14ac:dyDescent="0.25">
      <c r="V62" s="1"/>
      <c r="W62" s="1"/>
      <c r="AR62" s="4"/>
      <c r="AS62" s="3"/>
      <c r="AU62" s="1"/>
      <c r="AV62" s="1"/>
      <c r="AW62" s="1"/>
      <c r="AZ62" s="4"/>
      <c r="BA62" s="3"/>
      <c r="BC62" s="32"/>
      <c r="BD62" s="1"/>
      <c r="BE62" s="1"/>
      <c r="BH62" s="4"/>
      <c r="BI62" s="3"/>
      <c r="BK62" s="32"/>
      <c r="BL62" s="1"/>
      <c r="BM62" s="1"/>
      <c r="BP62" s="4"/>
      <c r="BQ62" s="3"/>
      <c r="BS62" s="1"/>
      <c r="BT62" s="1"/>
      <c r="BU62" s="1"/>
      <c r="BV62" s="1"/>
      <c r="CA62" s="4"/>
      <c r="CB62" s="3"/>
      <c r="CD62" s="1"/>
      <c r="CE62" s="1"/>
      <c r="CF62" s="1"/>
    </row>
    <row r="63" spans="22:84" ht="18.75" x14ac:dyDescent="0.25">
      <c r="V63" s="1"/>
      <c r="W63" s="1"/>
      <c r="AR63" s="4"/>
      <c r="AS63" s="3"/>
      <c r="AU63" s="1"/>
      <c r="AV63" s="1"/>
      <c r="AW63" s="1"/>
      <c r="AZ63" s="4"/>
      <c r="BA63" s="3"/>
      <c r="BC63" s="32"/>
      <c r="BD63" s="1"/>
      <c r="BE63" s="1"/>
      <c r="BH63" s="4"/>
      <c r="BI63" s="3"/>
      <c r="BK63" s="32"/>
      <c r="BL63" s="1"/>
      <c r="BM63" s="1"/>
      <c r="BP63" s="4"/>
      <c r="BQ63" s="3"/>
      <c r="BS63" s="1"/>
      <c r="BT63" s="1"/>
      <c r="BU63" s="1"/>
      <c r="BV63" s="1"/>
      <c r="CA63" s="4"/>
      <c r="CB63" s="3"/>
      <c r="CD63" s="1"/>
      <c r="CE63" s="1"/>
      <c r="CF63" s="1"/>
    </row>
    <row r="64" spans="22:84" ht="18.75" x14ac:dyDescent="0.25">
      <c r="V64" s="1"/>
      <c r="W64" s="1"/>
      <c r="AR64" s="4"/>
      <c r="AS64" s="3"/>
      <c r="AU64" s="1"/>
      <c r="AV64" s="1"/>
      <c r="AW64" s="1"/>
      <c r="AZ64" s="4"/>
      <c r="BA64" s="3"/>
      <c r="BC64" s="32"/>
      <c r="BD64" s="1"/>
      <c r="BE64" s="1"/>
      <c r="BH64" s="4"/>
      <c r="BI64" s="3"/>
      <c r="BK64" s="32"/>
      <c r="BL64" s="1"/>
      <c r="BM64" s="1"/>
      <c r="BP64" s="4"/>
      <c r="BQ64" s="3"/>
      <c r="BS64" s="1"/>
      <c r="BT64" s="1"/>
      <c r="BU64" s="1"/>
      <c r="BV64" s="1"/>
      <c r="CA64" s="4"/>
      <c r="CB64" s="3"/>
      <c r="CD64" s="1"/>
      <c r="CE64" s="1"/>
      <c r="CF64" s="1"/>
    </row>
    <row r="65" spans="22:84" ht="18.75" x14ac:dyDescent="0.25">
      <c r="V65" s="1"/>
      <c r="W65" s="1"/>
      <c r="AR65" s="4"/>
      <c r="AS65" s="3"/>
      <c r="AU65" s="1"/>
      <c r="AV65" s="1"/>
      <c r="AW65" s="1"/>
      <c r="AZ65" s="4"/>
      <c r="BA65" s="3"/>
      <c r="BC65" s="32"/>
      <c r="BD65" s="1"/>
      <c r="BE65" s="1"/>
      <c r="BH65" s="4"/>
      <c r="BI65" s="3"/>
      <c r="BK65" s="32"/>
      <c r="BL65" s="1"/>
      <c r="BM65" s="1"/>
      <c r="BP65" s="4"/>
      <c r="BQ65" s="3"/>
      <c r="BS65" s="1"/>
      <c r="BV65" s="1"/>
      <c r="CA65" s="4"/>
      <c r="CB65" s="3"/>
      <c r="CD65" s="1"/>
      <c r="CE65" s="1"/>
      <c r="CF65" s="1"/>
    </row>
    <row r="66" spans="22:84" ht="18.75" x14ac:dyDescent="0.25">
      <c r="V66" s="1"/>
      <c r="W66" s="1"/>
      <c r="AR66" s="4"/>
      <c r="AS66" s="3"/>
      <c r="AU66" s="1"/>
      <c r="AV66" s="1"/>
      <c r="AW66" s="1"/>
      <c r="AZ66" s="4"/>
      <c r="BA66" s="3"/>
      <c r="BC66" s="32"/>
      <c r="BD66" s="1"/>
      <c r="BE66" s="1"/>
      <c r="BH66" s="4"/>
      <c r="BI66" s="3"/>
      <c r="BK66" s="32"/>
      <c r="BL66" s="1"/>
      <c r="BM66" s="1"/>
      <c r="BP66" s="4"/>
      <c r="BQ66" s="3"/>
      <c r="BS66" s="1"/>
      <c r="BV66" s="1"/>
      <c r="CA66" s="4"/>
      <c r="CB66" s="3"/>
      <c r="CD66" s="1"/>
      <c r="CE66" s="1"/>
      <c r="CF66" s="1"/>
    </row>
    <row r="67" spans="22:84" ht="18.75" x14ac:dyDescent="0.25">
      <c r="V67" s="1"/>
      <c r="W67" s="1"/>
      <c r="AR67" s="4"/>
      <c r="AS67" s="3"/>
      <c r="AU67" s="1"/>
      <c r="AV67" s="1"/>
      <c r="AW67" s="1"/>
      <c r="AZ67" s="4"/>
      <c r="BA67" s="3"/>
      <c r="BC67" s="32"/>
      <c r="BD67" s="1"/>
      <c r="BE67" s="1"/>
      <c r="BH67" s="4"/>
      <c r="BI67" s="3"/>
      <c r="BK67" s="32"/>
      <c r="BL67" s="1"/>
      <c r="BM67" s="1"/>
      <c r="BP67" s="4"/>
      <c r="BQ67" s="3"/>
      <c r="BS67" s="1"/>
      <c r="BV67" s="1"/>
      <c r="CA67" s="4"/>
      <c r="CB67" s="3"/>
      <c r="CD67" s="1"/>
      <c r="CE67" s="1"/>
      <c r="CF67" s="1"/>
    </row>
    <row r="68" spans="22:84" ht="18.75" x14ac:dyDescent="0.25">
      <c r="V68" s="1"/>
      <c r="W68" s="1"/>
      <c r="AR68" s="4"/>
      <c r="AS68" s="3"/>
      <c r="AU68" s="1"/>
      <c r="AV68" s="1"/>
      <c r="AW68" s="1"/>
      <c r="AZ68" s="4"/>
      <c r="BA68" s="3"/>
      <c r="BC68" s="32"/>
      <c r="BD68" s="1"/>
      <c r="BE68" s="1"/>
      <c r="BH68" s="4"/>
      <c r="BI68" s="3"/>
      <c r="BK68" s="32"/>
      <c r="BL68" s="1"/>
      <c r="BM68" s="1"/>
      <c r="BP68" s="4"/>
      <c r="BQ68" s="3"/>
      <c r="BS68" s="1"/>
      <c r="BV68" s="1"/>
      <c r="CA68" s="4"/>
      <c r="CB68" s="3"/>
      <c r="CD68" s="1"/>
      <c r="CE68" s="1"/>
      <c r="CF68" s="1"/>
    </row>
    <row r="69" spans="22:84" ht="18.75" x14ac:dyDescent="0.25">
      <c r="V69" s="1"/>
      <c r="W69" s="1"/>
      <c r="AR69" s="4"/>
      <c r="AS69" s="3"/>
      <c r="AU69" s="1"/>
      <c r="AV69" s="1"/>
      <c r="AW69" s="1"/>
      <c r="AZ69" s="4"/>
      <c r="BA69" s="3"/>
      <c r="BC69" s="32"/>
      <c r="BD69" s="1"/>
      <c r="BE69" s="1"/>
      <c r="BH69" s="4"/>
      <c r="BI69" s="3"/>
      <c r="BK69" s="32"/>
      <c r="BL69" s="1"/>
      <c r="BM69" s="1"/>
      <c r="BP69" s="4"/>
      <c r="BQ69" s="3"/>
      <c r="BS69" s="1"/>
      <c r="BV69" s="1"/>
      <c r="CA69" s="4"/>
      <c r="CB69" s="3"/>
      <c r="CD69" s="1"/>
      <c r="CE69" s="1"/>
      <c r="CF69" s="1"/>
    </row>
    <row r="70" spans="22:84" ht="18.75" x14ac:dyDescent="0.25">
      <c r="V70" s="1"/>
      <c r="W70" s="1"/>
      <c r="AR70" s="4"/>
      <c r="AS70" s="3"/>
      <c r="AU70" s="1"/>
      <c r="AV70" s="1"/>
      <c r="AW70" s="1"/>
      <c r="AZ70" s="4"/>
      <c r="BA70" s="3"/>
      <c r="BC70" s="32"/>
      <c r="BD70" s="1"/>
      <c r="BE70" s="1"/>
      <c r="BH70" s="4"/>
      <c r="BI70" s="3"/>
      <c r="BK70" s="32"/>
      <c r="BL70" s="1"/>
      <c r="BM70" s="1"/>
      <c r="BP70" s="4"/>
      <c r="BQ70" s="3"/>
      <c r="BS70" s="1"/>
      <c r="BV70" s="1"/>
      <c r="CA70" s="4"/>
      <c r="CB70" s="3"/>
      <c r="CD70" s="1"/>
      <c r="CE70" s="1"/>
      <c r="CF70" s="1"/>
    </row>
    <row r="71" spans="22:84" ht="18.75" x14ac:dyDescent="0.25">
      <c r="V71" s="1"/>
      <c r="W71" s="1"/>
      <c r="AR71" s="4"/>
      <c r="AS71" s="3"/>
      <c r="AU71" s="1"/>
      <c r="AV71" s="1"/>
      <c r="AW71" s="1"/>
      <c r="AZ71" s="4"/>
      <c r="BA71" s="3"/>
      <c r="BC71" s="32"/>
      <c r="BD71" s="1"/>
      <c r="BE71" s="1"/>
      <c r="BH71" s="4"/>
      <c r="BI71" s="3"/>
      <c r="BK71" s="32"/>
      <c r="BL71" s="1"/>
      <c r="BM71" s="1"/>
      <c r="BP71" s="4"/>
      <c r="BQ71" s="3"/>
      <c r="BS71" s="1"/>
      <c r="BV71" s="1"/>
      <c r="CA71" s="4"/>
      <c r="CB71" s="3"/>
      <c r="CD71" s="1"/>
      <c r="CE71" s="1"/>
      <c r="CF71" s="1"/>
    </row>
    <row r="72" spans="22:84" ht="18.75" x14ac:dyDescent="0.25">
      <c r="V72" s="1"/>
      <c r="W72" s="1"/>
      <c r="AR72" s="4"/>
      <c r="AS72" s="3"/>
      <c r="AU72" s="1"/>
      <c r="AZ72" s="4"/>
      <c r="BA72" s="3"/>
      <c r="BC72" s="32"/>
      <c r="BD72" s="1"/>
      <c r="BE72" s="1"/>
      <c r="BH72" s="4"/>
      <c r="BI72" s="3"/>
      <c r="BK72" s="32"/>
      <c r="BL72" s="1"/>
      <c r="BM72" s="1"/>
      <c r="BP72" s="4"/>
      <c r="BQ72" s="3"/>
      <c r="BS72" s="1"/>
      <c r="BV72" s="1"/>
      <c r="CA72" s="4"/>
      <c r="CB72" s="3"/>
      <c r="CD72" s="1"/>
      <c r="CE72" s="1"/>
      <c r="CF72" s="1"/>
    </row>
    <row r="73" spans="22:84" ht="18.75" x14ac:dyDescent="0.25">
      <c r="V73" s="1"/>
      <c r="W73" s="1"/>
      <c r="AR73" s="4"/>
      <c r="AS73" s="3"/>
      <c r="AU73" s="1"/>
      <c r="AZ73" s="4"/>
      <c r="BA73" s="3"/>
      <c r="BC73" s="32"/>
      <c r="BD73" s="1"/>
      <c r="BE73" s="1"/>
      <c r="BH73" s="4"/>
      <c r="BI73" s="3"/>
      <c r="BK73" s="32"/>
      <c r="BL73" s="1"/>
      <c r="BM73" s="1"/>
      <c r="BP73" s="4"/>
      <c r="BQ73" s="3"/>
      <c r="BS73" s="1"/>
      <c r="BV73" s="1"/>
      <c r="CA73" s="4"/>
      <c r="CB73" s="3"/>
      <c r="CD73" s="1"/>
      <c r="CE73" s="1"/>
      <c r="CF73" s="1"/>
    </row>
    <row r="74" spans="22:84" ht="18.75" x14ac:dyDescent="0.25">
      <c r="V74" s="1"/>
      <c r="W74" s="1"/>
      <c r="AR74" s="4"/>
      <c r="AS74" s="3"/>
      <c r="AU74" s="1"/>
      <c r="AZ74" s="4"/>
      <c r="BA74" s="3"/>
      <c r="BC74" s="32"/>
      <c r="BD74" s="1"/>
      <c r="BE74" s="1"/>
      <c r="BH74" s="4"/>
      <c r="BI74" s="3"/>
      <c r="BK74" s="32"/>
      <c r="BL74" s="1"/>
      <c r="BM74" s="1"/>
      <c r="BP74" s="4"/>
      <c r="BQ74" s="3"/>
      <c r="BS74" s="1"/>
      <c r="BV74" s="1"/>
      <c r="CA74" s="4"/>
      <c r="CB74" s="3"/>
      <c r="CD74" s="1"/>
      <c r="CE74" s="1"/>
      <c r="CF74" s="1"/>
    </row>
    <row r="75" spans="22:84" ht="18.75" x14ac:dyDescent="0.25">
      <c r="V75" s="1"/>
      <c r="W75" s="1"/>
      <c r="AR75" s="4"/>
      <c r="AS75" s="3"/>
      <c r="AU75" s="1"/>
      <c r="AZ75" s="4"/>
      <c r="BA75" s="3"/>
      <c r="BC75" s="32"/>
      <c r="BD75" s="1"/>
      <c r="BE75" s="1"/>
      <c r="BH75" s="4"/>
      <c r="BI75" s="3"/>
      <c r="BK75" s="32"/>
      <c r="BL75" s="1"/>
      <c r="BM75" s="1"/>
      <c r="BP75" s="4"/>
      <c r="BQ75" s="3"/>
      <c r="BS75" s="1"/>
      <c r="BV75" s="1"/>
      <c r="CA75" s="4"/>
      <c r="CB75" s="3"/>
      <c r="CD75" s="1"/>
      <c r="CE75" s="1"/>
      <c r="CF75" s="1"/>
    </row>
    <row r="76" spans="22:84" ht="18.75" x14ac:dyDescent="0.25">
      <c r="V76" s="1"/>
      <c r="W76" s="1"/>
      <c r="AR76" s="4"/>
      <c r="AS76" s="3"/>
      <c r="AU76" s="1"/>
      <c r="AZ76" s="4"/>
      <c r="BA76" s="3"/>
      <c r="BC76" s="32"/>
      <c r="BD76" s="1"/>
      <c r="BE76" s="1"/>
      <c r="BH76" s="4"/>
      <c r="BI76" s="3"/>
      <c r="BK76" s="32"/>
      <c r="BL76" s="1"/>
      <c r="BM76" s="1"/>
      <c r="BP76" s="4"/>
      <c r="BQ76" s="3"/>
      <c r="BS76" s="1"/>
      <c r="BV76" s="1"/>
      <c r="CA76" s="4"/>
      <c r="CB76" s="3"/>
      <c r="CD76" s="1"/>
      <c r="CE76" s="1"/>
      <c r="CF76" s="1"/>
    </row>
    <row r="77" spans="22:84" ht="18.75" x14ac:dyDescent="0.25">
      <c r="V77" s="1"/>
      <c r="W77" s="1"/>
      <c r="AR77" s="4"/>
      <c r="AS77" s="3"/>
      <c r="AU77" s="1"/>
      <c r="AZ77" s="4"/>
      <c r="BA77" s="3"/>
      <c r="BC77" s="32"/>
      <c r="BD77" s="1"/>
      <c r="BE77" s="1"/>
      <c r="BH77" s="4"/>
      <c r="BI77" s="3"/>
      <c r="BK77" s="32"/>
      <c r="BL77" s="1"/>
      <c r="BM77" s="1"/>
      <c r="BP77" s="4"/>
      <c r="BQ77" s="3"/>
      <c r="BS77" s="1"/>
      <c r="BV77" s="1"/>
      <c r="CA77" s="4"/>
      <c r="CB77" s="3"/>
      <c r="CD77" s="1"/>
      <c r="CE77" s="1"/>
      <c r="CF77" s="1"/>
    </row>
    <row r="78" spans="22:84" ht="18.75" x14ac:dyDescent="0.25">
      <c r="V78" s="1"/>
      <c r="W78" s="1"/>
      <c r="AR78" s="4"/>
      <c r="AS78" s="3"/>
      <c r="AU78" s="1"/>
      <c r="AZ78" s="4"/>
      <c r="BA78" s="3"/>
      <c r="BC78" s="32"/>
      <c r="BD78" s="1"/>
      <c r="BE78" s="1"/>
      <c r="BH78" s="4"/>
      <c r="BI78" s="3"/>
      <c r="BK78" s="32"/>
      <c r="BL78" s="1"/>
      <c r="BM78" s="1"/>
      <c r="BP78" s="4"/>
      <c r="BQ78" s="3"/>
      <c r="BS78" s="1"/>
      <c r="BV78" s="1"/>
      <c r="CA78" s="4"/>
      <c r="CB78" s="3"/>
      <c r="CD78" s="1"/>
      <c r="CE78" s="1"/>
      <c r="CF78" s="1"/>
    </row>
    <row r="79" spans="22:84" ht="18.75" x14ac:dyDescent="0.25">
      <c r="V79" s="1"/>
      <c r="W79" s="1"/>
      <c r="AR79" s="4"/>
      <c r="AS79" s="3"/>
      <c r="AU79" s="1"/>
      <c r="AZ79" s="4"/>
      <c r="BA79" s="3"/>
      <c r="BC79" s="32"/>
      <c r="BD79" s="1"/>
      <c r="BE79" s="1"/>
      <c r="BH79" s="4"/>
      <c r="BI79" s="3"/>
      <c r="BK79" s="32"/>
      <c r="BL79" s="1"/>
      <c r="BM79" s="1"/>
      <c r="BP79" s="4"/>
      <c r="BQ79" s="3"/>
      <c r="BS79" s="1"/>
      <c r="BV79" s="1"/>
      <c r="CA79" s="4"/>
      <c r="CB79" s="3"/>
      <c r="CD79" s="1"/>
      <c r="CE79" s="1"/>
      <c r="CF79" s="1"/>
    </row>
    <row r="80" spans="22:84" ht="18.75" x14ac:dyDescent="0.25">
      <c r="V80" s="1"/>
      <c r="W80" s="1"/>
      <c r="AR80" s="4"/>
      <c r="AS80" s="3"/>
      <c r="AU80" s="1"/>
      <c r="AZ80" s="4"/>
      <c r="BA80" s="3"/>
      <c r="BC80" s="32"/>
      <c r="BD80" s="1"/>
      <c r="BE80" s="1"/>
      <c r="BH80" s="4"/>
      <c r="BI80" s="3"/>
      <c r="BK80" s="32"/>
      <c r="BL80" s="1"/>
      <c r="BM80" s="1"/>
      <c r="BP80" s="4"/>
      <c r="BQ80" s="3"/>
      <c r="BS80" s="1"/>
      <c r="BV80" s="1"/>
      <c r="CA80" s="4"/>
      <c r="CB80" s="3"/>
      <c r="CD80" s="1"/>
      <c r="CE80" s="1"/>
      <c r="CF80" s="1"/>
    </row>
    <row r="81" spans="22:84" ht="18.75" x14ac:dyDescent="0.25">
      <c r="V81" s="1"/>
      <c r="W81" s="1"/>
      <c r="AR81" s="4"/>
      <c r="AS81" s="3"/>
      <c r="AU81" s="1"/>
      <c r="AZ81" s="4"/>
      <c r="BA81" s="3"/>
      <c r="BC81" s="32"/>
      <c r="BD81" s="1"/>
      <c r="BE81" s="1"/>
      <c r="BH81" s="4"/>
      <c r="BI81" s="3"/>
      <c r="BK81" s="32"/>
      <c r="BL81" s="1"/>
      <c r="BM81" s="1"/>
      <c r="BP81" s="4"/>
      <c r="BQ81" s="3"/>
      <c r="BS81" s="1"/>
      <c r="BV81" s="1"/>
      <c r="CA81" s="4"/>
      <c r="CB81" s="3"/>
      <c r="CD81" s="1"/>
      <c r="CE81" s="1"/>
      <c r="CF81" s="1"/>
    </row>
    <row r="82" spans="22:84" ht="18.75" x14ac:dyDescent="0.25">
      <c r="V82" s="1"/>
      <c r="W82" s="1"/>
      <c r="AR82" s="4"/>
      <c r="AS82" s="3"/>
      <c r="AU82" s="1"/>
      <c r="AZ82" s="4"/>
      <c r="BA82" s="3"/>
      <c r="BC82" s="32"/>
      <c r="BD82" s="1"/>
      <c r="BE82" s="1"/>
      <c r="BH82" s="4"/>
      <c r="BI82" s="3"/>
      <c r="BK82" s="32"/>
      <c r="BL82" s="1"/>
      <c r="BM82" s="1"/>
      <c r="BP82" s="4"/>
      <c r="BQ82" s="3"/>
      <c r="BS82" s="1"/>
      <c r="BV82" s="1"/>
      <c r="CA82" s="4"/>
      <c r="CB82" s="3"/>
      <c r="CD82" s="1"/>
      <c r="CE82" s="1"/>
      <c r="CF82" s="1"/>
    </row>
    <row r="83" spans="22:84" ht="18.75" x14ac:dyDescent="0.25">
      <c r="V83" s="1"/>
      <c r="W83" s="1"/>
      <c r="AR83" s="4"/>
      <c r="AS83" s="3"/>
      <c r="AU83" s="1"/>
      <c r="AZ83" s="4"/>
      <c r="BA83" s="3"/>
      <c r="BC83" s="32"/>
      <c r="BD83" s="1"/>
      <c r="BE83" s="1"/>
      <c r="BH83" s="4"/>
      <c r="BI83" s="3"/>
      <c r="BK83" s="32"/>
      <c r="BL83" s="1"/>
      <c r="BM83" s="1"/>
      <c r="BP83" s="4"/>
      <c r="BQ83" s="3"/>
      <c r="BS83" s="1"/>
      <c r="BV83" s="1"/>
      <c r="CA83" s="4"/>
      <c r="CB83" s="3"/>
      <c r="CD83" s="1"/>
      <c r="CE83" s="1"/>
      <c r="CF83" s="1"/>
    </row>
    <row r="84" spans="22:84" ht="18.75" x14ac:dyDescent="0.25">
      <c r="V84" s="1"/>
      <c r="W84" s="1"/>
      <c r="AR84" s="4"/>
      <c r="AS84" s="3"/>
      <c r="AU84" s="1"/>
      <c r="AZ84" s="4"/>
      <c r="BA84" s="3"/>
      <c r="BC84" s="32"/>
      <c r="BD84" s="1"/>
      <c r="BE84" s="1"/>
      <c r="BH84" s="4"/>
      <c r="BI84" s="3"/>
      <c r="BK84" s="32"/>
      <c r="BL84" s="1"/>
      <c r="BM84" s="1"/>
      <c r="BP84" s="4"/>
      <c r="BQ84" s="3"/>
      <c r="BS84" s="1"/>
      <c r="BV84" s="1"/>
      <c r="CA84" s="4"/>
      <c r="CB84" s="3"/>
      <c r="CD84" s="1"/>
      <c r="CE84" s="1"/>
      <c r="CF84" s="1"/>
    </row>
    <row r="85" spans="22:84" ht="18.75" x14ac:dyDescent="0.25">
      <c r="V85" s="1"/>
      <c r="W85" s="1"/>
      <c r="AR85" s="4"/>
      <c r="AS85" s="3"/>
      <c r="AU85" s="1"/>
      <c r="AZ85" s="4"/>
      <c r="BA85" s="3"/>
      <c r="BC85" s="32"/>
      <c r="BD85" s="1"/>
      <c r="BE85" s="1"/>
      <c r="BH85" s="4"/>
      <c r="BI85" s="3"/>
      <c r="BK85" s="32"/>
      <c r="BL85" s="1"/>
      <c r="BM85" s="1"/>
      <c r="BP85" s="4"/>
      <c r="BQ85" s="3"/>
      <c r="BS85" s="1"/>
      <c r="BV85" s="1"/>
      <c r="CA85" s="4"/>
      <c r="CB85" s="3"/>
      <c r="CD85" s="1"/>
      <c r="CE85" s="1"/>
      <c r="CF85" s="1"/>
    </row>
    <row r="86" spans="22:84" ht="18.75" x14ac:dyDescent="0.25">
      <c r="V86" s="1"/>
      <c r="W86" s="1"/>
      <c r="AR86" s="4"/>
      <c r="AS86" s="3"/>
      <c r="AU86" s="1"/>
      <c r="AZ86" s="4"/>
      <c r="BA86" s="3"/>
      <c r="BC86" s="32"/>
      <c r="BD86" s="1"/>
      <c r="BE86" s="1"/>
      <c r="BH86" s="4"/>
      <c r="BI86" s="3"/>
      <c r="BK86" s="32"/>
      <c r="BL86" s="1"/>
      <c r="BM86" s="1"/>
      <c r="BP86" s="4"/>
      <c r="BQ86" s="3"/>
      <c r="BS86" s="1"/>
      <c r="BV86" s="1"/>
      <c r="CA86" s="4"/>
      <c r="CB86" s="3"/>
      <c r="CD86" s="1"/>
      <c r="CE86" s="1"/>
      <c r="CF86" s="1"/>
    </row>
    <row r="87" spans="22:84" ht="18.75" x14ac:dyDescent="0.25">
      <c r="V87" s="1"/>
      <c r="W87" s="1"/>
      <c r="AR87" s="4"/>
      <c r="AS87" s="3"/>
      <c r="AU87" s="1"/>
      <c r="AZ87" s="4"/>
      <c r="BA87" s="3"/>
      <c r="BC87" s="32"/>
      <c r="BD87" s="1"/>
      <c r="BE87" s="1"/>
      <c r="BH87" s="4"/>
      <c r="BI87" s="3"/>
      <c r="BK87" s="32"/>
      <c r="BL87" s="1"/>
      <c r="BM87" s="1"/>
      <c r="BP87" s="4"/>
      <c r="BQ87" s="3"/>
      <c r="BS87" s="1"/>
      <c r="BV87" s="1"/>
      <c r="CA87" s="4"/>
      <c r="CB87" s="3"/>
      <c r="CD87" s="1"/>
      <c r="CE87" s="1"/>
      <c r="CF87" s="1"/>
    </row>
    <row r="88" spans="22:84" ht="18.75" x14ac:dyDescent="0.25">
      <c r="V88" s="1"/>
      <c r="W88" s="1"/>
      <c r="AR88" s="4"/>
      <c r="AS88" s="3"/>
      <c r="AU88" s="1"/>
      <c r="AZ88" s="4"/>
      <c r="BA88" s="3"/>
      <c r="BC88" s="32"/>
      <c r="BD88" s="1"/>
      <c r="BE88" s="1"/>
      <c r="BH88" s="4"/>
      <c r="BI88" s="3"/>
      <c r="BK88" s="32"/>
      <c r="BL88" s="1"/>
      <c r="BM88" s="1"/>
      <c r="BP88" s="4"/>
      <c r="BQ88" s="3"/>
      <c r="BS88" s="1"/>
      <c r="BV88" s="1"/>
      <c r="CA88" s="4"/>
      <c r="CB88" s="3"/>
      <c r="CD88" s="1"/>
      <c r="CE88" s="1"/>
      <c r="CF88" s="1"/>
    </row>
    <row r="89" spans="22:84" ht="18.75" x14ac:dyDescent="0.25">
      <c r="V89" s="1"/>
      <c r="W89" s="1"/>
      <c r="AR89" s="4"/>
      <c r="AS89" s="3"/>
      <c r="AU89" s="1"/>
      <c r="AZ89" s="4"/>
      <c r="BA89" s="3"/>
      <c r="BC89" s="32"/>
      <c r="BD89" s="1"/>
      <c r="BE89" s="1"/>
      <c r="BH89" s="4"/>
      <c r="BI89" s="3"/>
      <c r="BK89" s="32"/>
      <c r="BL89" s="1"/>
      <c r="BM89" s="1"/>
      <c r="BP89" s="4"/>
      <c r="BQ89" s="3"/>
      <c r="BS89" s="1"/>
      <c r="BV89" s="1"/>
      <c r="CA89" s="4"/>
      <c r="CB89" s="3"/>
      <c r="CD89" s="1"/>
      <c r="CE89" s="1"/>
      <c r="CF89" s="1"/>
    </row>
    <row r="90" spans="22:84" ht="18.75" x14ac:dyDescent="0.25">
      <c r="V90" s="1"/>
      <c r="W90" s="1"/>
      <c r="AR90" s="4"/>
      <c r="AS90" s="3"/>
      <c r="AU90" s="1"/>
      <c r="AZ90" s="4"/>
      <c r="BA90" s="3"/>
      <c r="BC90" s="32"/>
      <c r="BD90" s="1"/>
      <c r="BE90" s="1"/>
      <c r="BH90" s="4"/>
      <c r="BI90" s="3"/>
      <c r="BK90" s="32"/>
      <c r="BL90" s="1"/>
      <c r="BM90" s="1"/>
      <c r="BP90" s="4"/>
      <c r="BQ90" s="3"/>
      <c r="BS90" s="1"/>
      <c r="BV90" s="1"/>
      <c r="CA90" s="4"/>
      <c r="CB90" s="3"/>
      <c r="CD90" s="1"/>
      <c r="CE90" s="1"/>
      <c r="CF90" s="1"/>
    </row>
    <row r="91" spans="22:84" ht="18.75" x14ac:dyDescent="0.25">
      <c r="V91" s="1"/>
      <c r="W91" s="1"/>
      <c r="AR91" s="4"/>
      <c r="AS91" s="3"/>
      <c r="AU91" s="1"/>
      <c r="AZ91" s="4"/>
      <c r="BA91" s="3"/>
      <c r="BC91" s="32"/>
      <c r="BD91" s="1"/>
      <c r="BE91" s="1"/>
      <c r="BH91" s="4"/>
      <c r="BI91" s="3"/>
      <c r="BK91" s="32"/>
      <c r="BL91" s="1"/>
      <c r="BM91" s="1"/>
      <c r="BP91" s="4"/>
      <c r="BQ91" s="3"/>
      <c r="BS91" s="1"/>
      <c r="BV91" s="1"/>
      <c r="CA91" s="4"/>
      <c r="CB91" s="3"/>
      <c r="CD91" s="1"/>
      <c r="CF91" s="1"/>
    </row>
    <row r="92" spans="22:84" ht="18.75" x14ac:dyDescent="0.25">
      <c r="V92" s="1"/>
      <c r="W92" s="1"/>
      <c r="AR92" s="4"/>
      <c r="AS92" s="3"/>
      <c r="AU92" s="1"/>
      <c r="AZ92" s="4"/>
      <c r="BA92" s="3"/>
      <c r="BC92" s="32"/>
      <c r="BD92" s="1"/>
      <c r="BE92" s="1"/>
      <c r="BH92" s="4"/>
      <c r="BI92" s="3"/>
      <c r="BK92" s="32"/>
      <c r="BL92" s="1"/>
      <c r="BM92" s="1"/>
      <c r="BP92" s="4"/>
      <c r="BQ92" s="3"/>
      <c r="BS92" s="1"/>
      <c r="BV92" s="1"/>
      <c r="CA92" s="4"/>
      <c r="CB92" s="3"/>
      <c r="CD92" s="1"/>
      <c r="CF92" s="1"/>
    </row>
    <row r="93" spans="22:84" ht="18.75" x14ac:dyDescent="0.25">
      <c r="V93" s="1"/>
      <c r="W93" s="1"/>
      <c r="AR93" s="4"/>
      <c r="AS93" s="3"/>
      <c r="AU93" s="1"/>
      <c r="AZ93" s="4"/>
      <c r="BA93" s="3"/>
      <c r="BC93" s="32"/>
      <c r="BD93" s="1"/>
      <c r="BE93" s="1"/>
      <c r="BH93" s="4"/>
      <c r="BI93" s="3"/>
      <c r="BK93" s="32"/>
      <c r="BL93" s="1"/>
      <c r="BM93" s="1"/>
      <c r="BP93" s="4"/>
      <c r="BQ93" s="3"/>
      <c r="BS93" s="1"/>
      <c r="BV93" s="1"/>
      <c r="CA93" s="4"/>
      <c r="CB93" s="3"/>
      <c r="CD93" s="1"/>
      <c r="CF93" s="1"/>
    </row>
    <row r="94" spans="22:84" ht="18.75" x14ac:dyDescent="0.25">
      <c r="V94" s="1"/>
      <c r="W94" s="1"/>
      <c r="AR94" s="4"/>
      <c r="AS94" s="3"/>
      <c r="AU94" s="1"/>
      <c r="AZ94" s="4"/>
      <c r="BA94" s="3"/>
      <c r="BC94" s="32"/>
      <c r="BD94" s="1"/>
      <c r="BE94" s="1"/>
      <c r="BH94" s="4"/>
      <c r="BI94" s="3"/>
      <c r="BK94" s="32"/>
      <c r="BL94" s="1"/>
      <c r="BM94" s="1"/>
      <c r="BP94" s="4"/>
      <c r="BQ94" s="3"/>
      <c r="BS94" s="1"/>
      <c r="BV94" s="1"/>
      <c r="CA94" s="4"/>
      <c r="CB94" s="3"/>
      <c r="CD94" s="1"/>
      <c r="CF94" s="1"/>
    </row>
    <row r="95" spans="22:84" ht="18.75" x14ac:dyDescent="0.25">
      <c r="V95" s="1"/>
      <c r="W95" s="1"/>
      <c r="AR95" s="4"/>
      <c r="AS95" s="3"/>
      <c r="AU95" s="1"/>
      <c r="AZ95" s="4"/>
      <c r="BA95" s="3"/>
      <c r="BC95" s="32"/>
      <c r="BD95" s="1"/>
      <c r="BE95" s="1"/>
      <c r="BH95" s="4"/>
      <c r="BI95" s="3"/>
      <c r="BK95" s="32"/>
      <c r="BL95" s="1"/>
      <c r="BM95" s="1"/>
      <c r="BP95" s="4"/>
      <c r="BQ95" s="3"/>
      <c r="BS95" s="1"/>
      <c r="BV95" s="1"/>
      <c r="CA95" s="4"/>
      <c r="CB95" s="3"/>
      <c r="CD95" s="1"/>
      <c r="CF95" s="1"/>
    </row>
    <row r="96" spans="22:84" ht="18.75" x14ac:dyDescent="0.25">
      <c r="V96" s="1"/>
      <c r="W96" s="1"/>
      <c r="AR96" s="4"/>
      <c r="AS96" s="3"/>
      <c r="AU96" s="1"/>
      <c r="AZ96" s="4"/>
      <c r="BA96" s="3"/>
      <c r="BC96" s="32"/>
      <c r="BD96" s="1"/>
      <c r="BE96" s="1"/>
      <c r="BH96" s="4"/>
      <c r="BI96" s="3"/>
      <c r="BK96" s="32"/>
      <c r="BL96" s="1"/>
      <c r="BM96" s="1"/>
      <c r="BP96" s="4"/>
      <c r="BQ96" s="3"/>
      <c r="BS96" s="1"/>
      <c r="BV96" s="1"/>
      <c r="CA96" s="4"/>
      <c r="CB96" s="3"/>
      <c r="CD96" s="1"/>
      <c r="CF96" s="1"/>
    </row>
    <row r="97" spans="22:84" ht="18.75" x14ac:dyDescent="0.25">
      <c r="V97" s="1"/>
      <c r="W97" s="1"/>
      <c r="AR97" s="4"/>
      <c r="AS97" s="3"/>
      <c r="AU97" s="1"/>
      <c r="AZ97" s="4"/>
      <c r="BA97" s="3"/>
      <c r="BC97" s="32"/>
      <c r="BD97" s="1"/>
      <c r="BE97" s="1"/>
      <c r="BH97" s="4"/>
      <c r="BI97" s="3"/>
      <c r="BK97" s="32"/>
      <c r="BL97" s="1"/>
      <c r="BM97" s="1"/>
      <c r="BP97" s="4"/>
      <c r="BQ97" s="3"/>
      <c r="BS97" s="1"/>
      <c r="BV97" s="1"/>
      <c r="CA97" s="4"/>
      <c r="CB97" s="3"/>
      <c r="CD97" s="1"/>
      <c r="CF97" s="1"/>
    </row>
    <row r="98" spans="22:84" ht="18.75" x14ac:dyDescent="0.25">
      <c r="V98" s="1"/>
      <c r="W98" s="1"/>
      <c r="AR98" s="4"/>
      <c r="AS98" s="3"/>
      <c r="AU98" s="1"/>
      <c r="AZ98" s="4"/>
      <c r="BA98" s="3"/>
      <c r="BC98" s="32"/>
      <c r="BD98" s="1"/>
      <c r="BE98" s="1"/>
      <c r="BH98" s="4"/>
      <c r="BI98" s="3"/>
      <c r="BK98" s="32"/>
      <c r="BL98" s="1"/>
      <c r="BM98" s="1"/>
      <c r="BP98" s="4"/>
      <c r="BQ98" s="3"/>
      <c r="BS98" s="1"/>
      <c r="CA98" s="4"/>
      <c r="CB98" s="3"/>
      <c r="CD98" s="1"/>
      <c r="CF98" s="1"/>
    </row>
    <row r="99" spans="22:84" ht="18.75" x14ac:dyDescent="0.25">
      <c r="V99" s="1"/>
      <c r="W99" s="1"/>
      <c r="AR99" s="4"/>
      <c r="AS99" s="3"/>
      <c r="AU99" s="1"/>
      <c r="AZ99" s="4"/>
      <c r="BA99" s="3"/>
      <c r="BC99" s="32"/>
      <c r="BD99" s="1"/>
      <c r="BE99" s="1"/>
      <c r="BH99" s="4"/>
      <c r="BI99" s="3"/>
      <c r="BK99" s="32"/>
      <c r="BL99" s="1"/>
      <c r="BM99" s="1"/>
      <c r="BP99" s="4"/>
      <c r="BQ99" s="3"/>
      <c r="BS99" s="1"/>
      <c r="CA99" s="4"/>
      <c r="CB99" s="3"/>
      <c r="CD99" s="1"/>
      <c r="CF99" s="1"/>
    </row>
    <row r="100" spans="22:84" ht="18.75" x14ac:dyDescent="0.25">
      <c r="V100" s="1"/>
      <c r="W100" s="1"/>
      <c r="AZ100" s="4"/>
      <c r="BA100" s="3"/>
      <c r="BC100" s="32"/>
      <c r="BD100" s="1"/>
      <c r="BE100" s="1"/>
      <c r="BH100" s="4"/>
      <c r="BI100" s="3"/>
      <c r="BK100" s="32"/>
      <c r="BL100" s="1"/>
      <c r="BM100" s="1"/>
      <c r="BP100" s="4"/>
      <c r="BQ100" s="3"/>
      <c r="BS100" s="1"/>
      <c r="CA100" s="4"/>
      <c r="CB100" s="3"/>
      <c r="CD100" s="1"/>
      <c r="CF100" s="1"/>
    </row>
    <row r="101" spans="22:84" ht="18.75" x14ac:dyDescent="0.25">
      <c r="W101" s="1"/>
      <c r="BH101" s="4"/>
      <c r="BI101" s="3"/>
      <c r="BP101" s="4"/>
      <c r="BQ101" s="3"/>
      <c r="BS101" s="1"/>
      <c r="CA101" s="4"/>
      <c r="CB101" s="3"/>
      <c r="CD101" s="1"/>
    </row>
    <row r="102" spans="22:84" ht="18.75" x14ac:dyDescent="0.15">
      <c r="W102" s="1"/>
      <c r="BS102" s="1"/>
      <c r="CD102" s="1"/>
    </row>
    <row r="103" spans="22:84" ht="18.75" x14ac:dyDescent="0.15">
      <c r="W103" s="1"/>
    </row>
    <row r="104" spans="22:84" ht="18.75" x14ac:dyDescent="0.15">
      <c r="W104" s="1"/>
    </row>
    <row r="105" spans="22:84" ht="18.75" x14ac:dyDescent="0.15">
      <c r="W105" s="1"/>
    </row>
    <row r="106" spans="22:84" ht="18.75" x14ac:dyDescent="0.15">
      <c r="W106" s="1"/>
    </row>
    <row r="107" spans="22:84" ht="18.75" x14ac:dyDescent="0.15">
      <c r="W107" s="1"/>
    </row>
    <row r="108" spans="22:84" ht="18.75" x14ac:dyDescent="0.15">
      <c r="W108" s="1"/>
    </row>
    <row r="109" spans="22:84" ht="18.75" x14ac:dyDescent="0.15">
      <c r="W109" s="1"/>
    </row>
    <row r="110" spans="22:84" ht="18.75" x14ac:dyDescent="0.15">
      <c r="W110" s="1"/>
    </row>
    <row r="111" spans="22:84" ht="18.75" x14ac:dyDescent="0.15">
      <c r="W111" s="1"/>
    </row>
    <row r="112" spans="22:84" ht="18.75" x14ac:dyDescent="0.15">
      <c r="W112" s="1"/>
    </row>
    <row r="113" spans="23:23" ht="18.75" x14ac:dyDescent="0.15">
      <c r="W113" s="1"/>
    </row>
    <row r="114" spans="23:23" ht="18.75" x14ac:dyDescent="0.15">
      <c r="W114" s="1"/>
    </row>
    <row r="115" spans="23:23" ht="18.75" x14ac:dyDescent="0.15">
      <c r="W115" s="1"/>
    </row>
    <row r="116" spans="23:23" ht="18.75" x14ac:dyDescent="0.15">
      <c r="W116" s="1"/>
    </row>
    <row r="117" spans="23:23" ht="18.75" x14ac:dyDescent="0.15">
      <c r="W117" s="1"/>
    </row>
    <row r="118" spans="23:23" ht="18.75" x14ac:dyDescent="0.15">
      <c r="W118" s="1"/>
    </row>
    <row r="119" spans="23:23" ht="18.75" x14ac:dyDescent="0.15">
      <c r="W119" s="1"/>
    </row>
  </sheetData>
  <sheetProtection algorithmName="SHA-512" hashValue="HFV9WDfTc2aO4AlejeYS0E3STyWzWePX2t+kJJ0KjUha4DvOe7a/k5cKU61aJO8/IWT9qe/oMMr+VStpHrIcng==" saltValue="Tu1xOEK6i/rPH6CR0H/zOw==" spinCount="100000" sheet="1" objects="1" scenarios="1" selectLockedCells="1"/>
  <mergeCells count="10">
    <mergeCell ref="A1:S1"/>
    <mergeCell ref="T1:U1"/>
    <mergeCell ref="C2:F2"/>
    <mergeCell ref="G2:J2"/>
    <mergeCell ref="L2:T2"/>
    <mergeCell ref="A24:S24"/>
    <mergeCell ref="T24:U24"/>
    <mergeCell ref="C25:F25"/>
    <mergeCell ref="G25:J25"/>
    <mergeCell ref="K25:T25"/>
  </mergeCells>
  <phoneticPr fontId="6"/>
  <conditionalFormatting sqref="C7">
    <cfRule type="cellIs" dxfId="719" priority="562" operator="equal">
      <formula>0</formula>
    </cfRule>
  </conditionalFormatting>
  <conditionalFormatting sqref="D7">
    <cfRule type="expression" dxfId="718" priority="561">
      <formula>AVD(C7=0,D7=0)</formula>
    </cfRule>
  </conditionalFormatting>
  <conditionalFormatting sqref="B30">
    <cfRule type="cellIs" dxfId="717" priority="310" operator="equal">
      <formula>0</formula>
    </cfRule>
  </conditionalFormatting>
  <conditionalFormatting sqref="I30">
    <cfRule type="cellIs" dxfId="716" priority="309" operator="equal">
      <formula>0</formula>
    </cfRule>
  </conditionalFormatting>
  <conditionalFormatting sqref="P30">
    <cfRule type="cellIs" dxfId="715" priority="308" operator="equal">
      <formula>0</formula>
    </cfRule>
  </conditionalFormatting>
  <conditionalFormatting sqref="B35">
    <cfRule type="cellIs" dxfId="714" priority="307" operator="equal">
      <formula>0</formula>
    </cfRule>
  </conditionalFormatting>
  <conditionalFormatting sqref="I35">
    <cfRule type="cellIs" dxfId="713" priority="306" operator="equal">
      <formula>0</formula>
    </cfRule>
  </conditionalFormatting>
  <conditionalFormatting sqref="P35">
    <cfRule type="cellIs" dxfId="712" priority="305" operator="equal">
      <formula>0</formula>
    </cfRule>
  </conditionalFormatting>
  <conditionalFormatting sqref="P40">
    <cfRule type="cellIs" dxfId="711" priority="304" operator="equal">
      <formula>0</formula>
    </cfRule>
  </conditionalFormatting>
  <conditionalFormatting sqref="I40">
    <cfRule type="cellIs" dxfId="710" priority="303" operator="equal">
      <formula>0</formula>
    </cfRule>
  </conditionalFormatting>
  <conditionalFormatting sqref="B40">
    <cfRule type="cellIs" dxfId="709" priority="302" operator="equal">
      <formula>0</formula>
    </cfRule>
  </conditionalFormatting>
  <conditionalFormatting sqref="B45">
    <cfRule type="cellIs" dxfId="708" priority="301" operator="equal">
      <formula>0</formula>
    </cfRule>
  </conditionalFormatting>
  <conditionalFormatting sqref="I45">
    <cfRule type="cellIs" dxfId="707" priority="300" operator="equal">
      <formula>0</formula>
    </cfRule>
  </conditionalFormatting>
  <conditionalFormatting sqref="P45">
    <cfRule type="cellIs" dxfId="706" priority="299" operator="equal">
      <formula>0</formula>
    </cfRule>
  </conditionalFormatting>
  <conditionalFormatting sqref="C5">
    <cfRule type="expression" dxfId="705" priority="298">
      <formula>C5=0</formula>
    </cfRule>
  </conditionalFormatting>
  <conditionalFormatting sqref="C6">
    <cfRule type="expression" dxfId="704" priority="297">
      <formula>C6=0</formula>
    </cfRule>
  </conditionalFormatting>
  <conditionalFormatting sqref="D6">
    <cfRule type="expression" dxfId="703" priority="296">
      <formula>AND(C6=0,D6=0)</formula>
    </cfRule>
  </conditionalFormatting>
  <conditionalFormatting sqref="D5">
    <cfRule type="expression" dxfId="702" priority="295">
      <formula>AND(C5=0,D5=0)</formula>
    </cfRule>
  </conditionalFormatting>
  <conditionalFormatting sqref="E6">
    <cfRule type="expression" dxfId="701" priority="294">
      <formula>AND(C6=0,D6=0,E6=0)</formula>
    </cfRule>
  </conditionalFormatting>
  <conditionalFormatting sqref="E5">
    <cfRule type="expression" dxfId="700" priority="293">
      <formula>AND(C5=0,D5=0,E5=0)</formula>
    </cfRule>
  </conditionalFormatting>
  <conditionalFormatting sqref="C28">
    <cfRule type="expression" dxfId="699" priority="160">
      <formula>C28=0</formula>
    </cfRule>
  </conditionalFormatting>
  <conditionalFormatting sqref="C29">
    <cfRule type="expression" dxfId="698" priority="159">
      <formula>C29=0</formula>
    </cfRule>
  </conditionalFormatting>
  <conditionalFormatting sqref="D29">
    <cfRule type="expression" dxfId="697" priority="158">
      <formula>AND(C29=0,D29=0)</formula>
    </cfRule>
  </conditionalFormatting>
  <conditionalFormatting sqref="D28">
    <cfRule type="expression" dxfId="696" priority="157">
      <formula>AND(C28=0,D28=0)</formula>
    </cfRule>
  </conditionalFormatting>
  <conditionalFormatting sqref="E29">
    <cfRule type="expression" dxfId="695" priority="156">
      <formula>AND(C29=0,D29=0,E29=0)</formula>
    </cfRule>
  </conditionalFormatting>
  <conditionalFormatting sqref="E28">
    <cfRule type="expression" dxfId="694" priority="155">
      <formula>AND(C28=0,D28=0,E28=0)</formula>
    </cfRule>
  </conditionalFormatting>
  <conditionalFormatting sqref="J28">
    <cfRule type="expression" dxfId="693" priority="154">
      <formula>J28=0</formula>
    </cfRule>
  </conditionalFormatting>
  <conditionalFormatting sqref="J29">
    <cfRule type="expression" dxfId="692" priority="153">
      <formula>J29=0</formula>
    </cfRule>
  </conditionalFormatting>
  <conditionalFormatting sqref="K29">
    <cfRule type="expression" dxfId="691" priority="152">
      <formula>AND(J29=0,K29=0)</formula>
    </cfRule>
  </conditionalFormatting>
  <conditionalFormatting sqref="K28">
    <cfRule type="expression" dxfId="690" priority="151">
      <formula>AND(J28=0,K28=0)</formula>
    </cfRule>
  </conditionalFormatting>
  <conditionalFormatting sqref="L29">
    <cfRule type="expression" dxfId="689" priority="150">
      <formula>AND(J29=0,K29=0,L29=0)</formula>
    </cfRule>
  </conditionalFormatting>
  <conditionalFormatting sqref="L28">
    <cfRule type="expression" dxfId="688" priority="149">
      <formula>AND(J28=0,K28=0,L28=0)</formula>
    </cfRule>
  </conditionalFormatting>
  <conditionalFormatting sqref="Q28">
    <cfRule type="expression" dxfId="687" priority="148">
      <formula>Q28=0</formula>
    </cfRule>
  </conditionalFormatting>
  <conditionalFormatting sqref="Q29">
    <cfRule type="expression" dxfId="686" priority="147">
      <formula>Q29=0</formula>
    </cfRule>
  </conditionalFormatting>
  <conditionalFormatting sqref="R29">
    <cfRule type="expression" dxfId="685" priority="146">
      <formula>AND(Q29=0,R29=0)</formula>
    </cfRule>
  </conditionalFormatting>
  <conditionalFormatting sqref="R28">
    <cfRule type="expression" dxfId="684" priority="145">
      <formula>AND(Q28=0,R28=0)</formula>
    </cfRule>
  </conditionalFormatting>
  <conditionalFormatting sqref="S29">
    <cfRule type="expression" dxfId="683" priority="144">
      <formula>AND(Q29=0,R29=0,S29=0)</formula>
    </cfRule>
  </conditionalFormatting>
  <conditionalFormatting sqref="S28">
    <cfRule type="expression" dxfId="682" priority="143">
      <formula>AND(Q28=0,R28=0,S28=0)</formula>
    </cfRule>
  </conditionalFormatting>
  <conditionalFormatting sqref="Q33">
    <cfRule type="expression" dxfId="681" priority="142">
      <formula>Q33=0</formula>
    </cfRule>
  </conditionalFormatting>
  <conditionalFormatting sqref="Q34">
    <cfRule type="expression" dxfId="680" priority="141">
      <formula>Q34=0</formula>
    </cfRule>
  </conditionalFormatting>
  <conditionalFormatting sqref="R34">
    <cfRule type="expression" dxfId="679" priority="140">
      <formula>AND(Q34=0,R34=0)</formula>
    </cfRule>
  </conditionalFormatting>
  <conditionalFormatting sqref="R33">
    <cfRule type="expression" dxfId="678" priority="139">
      <formula>AND(Q33=0,R33=0)</formula>
    </cfRule>
  </conditionalFormatting>
  <conditionalFormatting sqref="S34">
    <cfRule type="expression" dxfId="677" priority="138">
      <formula>AND(Q34=0,R34=0,S34=0)</formula>
    </cfRule>
  </conditionalFormatting>
  <conditionalFormatting sqref="S33">
    <cfRule type="expression" dxfId="676" priority="137">
      <formula>AND(Q33=0,R33=0,S33=0)</formula>
    </cfRule>
  </conditionalFormatting>
  <conditionalFormatting sqref="J33">
    <cfRule type="expression" dxfId="675" priority="136">
      <formula>J33=0</formula>
    </cfRule>
  </conditionalFormatting>
  <conditionalFormatting sqref="J34">
    <cfRule type="expression" dxfId="674" priority="135">
      <formula>J34=0</formula>
    </cfRule>
  </conditionalFormatting>
  <conditionalFormatting sqref="K34">
    <cfRule type="expression" dxfId="673" priority="134">
      <formula>AND(J34=0,K34=0)</formula>
    </cfRule>
  </conditionalFormatting>
  <conditionalFormatting sqref="K33">
    <cfRule type="expression" dxfId="672" priority="133">
      <formula>AND(J33=0,K33=0)</formula>
    </cfRule>
  </conditionalFormatting>
  <conditionalFormatting sqref="L34">
    <cfRule type="expression" dxfId="671" priority="132">
      <formula>AND(J34=0,K34=0,L34=0)</formula>
    </cfRule>
  </conditionalFormatting>
  <conditionalFormatting sqref="L33">
    <cfRule type="expression" dxfId="670" priority="131">
      <formula>AND(J33=0,K33=0,L33=0)</formula>
    </cfRule>
  </conditionalFormatting>
  <conditionalFormatting sqref="C33">
    <cfRule type="expression" dxfId="669" priority="130">
      <formula>C33=0</formula>
    </cfRule>
  </conditionalFormatting>
  <conditionalFormatting sqref="C34">
    <cfRule type="expression" dxfId="668" priority="129">
      <formula>C34=0</formula>
    </cfRule>
  </conditionalFormatting>
  <conditionalFormatting sqref="D34">
    <cfRule type="expression" dxfId="667" priority="128">
      <formula>AND(C34=0,D34=0)</formula>
    </cfRule>
  </conditionalFormatting>
  <conditionalFormatting sqref="D33">
    <cfRule type="expression" dxfId="666" priority="127">
      <formula>AND(C33=0,D33=0)</formula>
    </cfRule>
  </conditionalFormatting>
  <conditionalFormatting sqref="E34">
    <cfRule type="expression" dxfId="665" priority="126">
      <formula>AND(C34=0,D34=0,E34=0)</formula>
    </cfRule>
  </conditionalFormatting>
  <conditionalFormatting sqref="E33">
    <cfRule type="expression" dxfId="664" priority="125">
      <formula>AND(C33=0,D33=0,E33=0)</formula>
    </cfRule>
  </conditionalFormatting>
  <conditionalFormatting sqref="C38">
    <cfRule type="expression" dxfId="663" priority="124">
      <formula>C38=0</formula>
    </cfRule>
  </conditionalFormatting>
  <conditionalFormatting sqref="C39">
    <cfRule type="expression" dxfId="662" priority="123">
      <formula>C39=0</formula>
    </cfRule>
  </conditionalFormatting>
  <conditionalFormatting sqref="D39">
    <cfRule type="expression" dxfId="661" priority="122">
      <formula>AND(C39=0,D39=0)</formula>
    </cfRule>
  </conditionalFormatting>
  <conditionalFormatting sqref="D38">
    <cfRule type="expression" dxfId="660" priority="121">
      <formula>AND(C38=0,D38=0)</formula>
    </cfRule>
  </conditionalFormatting>
  <conditionalFormatting sqref="E39">
    <cfRule type="expression" dxfId="659" priority="120">
      <formula>AND(C39=0,D39=0,E39=0)</formula>
    </cfRule>
  </conditionalFormatting>
  <conditionalFormatting sqref="E38">
    <cfRule type="expression" dxfId="658" priority="119">
      <formula>AND(C38=0,D38=0,E38=0)</formula>
    </cfRule>
  </conditionalFormatting>
  <conditionalFormatting sqref="J38">
    <cfRule type="expression" dxfId="657" priority="118">
      <formula>J38=0</formula>
    </cfRule>
  </conditionalFormatting>
  <conditionalFormatting sqref="J39">
    <cfRule type="expression" dxfId="656" priority="117">
      <formula>J39=0</formula>
    </cfRule>
  </conditionalFormatting>
  <conditionalFormatting sqref="K39">
    <cfRule type="expression" dxfId="655" priority="116">
      <formula>AND(J39=0,K39=0)</formula>
    </cfRule>
  </conditionalFormatting>
  <conditionalFormatting sqref="K38">
    <cfRule type="expression" dxfId="654" priority="115">
      <formula>AND(J38=0,K38=0)</formula>
    </cfRule>
  </conditionalFormatting>
  <conditionalFormatting sqref="L39">
    <cfRule type="expression" dxfId="653" priority="114">
      <formula>AND(J39=0,K39=0,L39=0)</formula>
    </cfRule>
  </conditionalFormatting>
  <conditionalFormatting sqref="L38">
    <cfRule type="expression" dxfId="652" priority="113">
      <formula>AND(J38=0,K38=0,L38=0)</formula>
    </cfRule>
  </conditionalFormatting>
  <conditionalFormatting sqref="Q38">
    <cfRule type="expression" dxfId="651" priority="112">
      <formula>Q38=0</formula>
    </cfRule>
  </conditionalFormatting>
  <conditionalFormatting sqref="Q39">
    <cfRule type="expression" dxfId="650" priority="111">
      <formula>Q39=0</formula>
    </cfRule>
  </conditionalFormatting>
  <conditionalFormatting sqref="R39">
    <cfRule type="expression" dxfId="649" priority="110">
      <formula>AND(Q39=0,R39=0)</formula>
    </cfRule>
  </conditionalFormatting>
  <conditionalFormatting sqref="R38">
    <cfRule type="expression" dxfId="648" priority="109">
      <formula>AND(Q38=0,R38=0)</formula>
    </cfRule>
  </conditionalFormatting>
  <conditionalFormatting sqref="S39">
    <cfRule type="expression" dxfId="647" priority="108">
      <formula>AND(Q39=0,R39=0,S39=0)</formula>
    </cfRule>
  </conditionalFormatting>
  <conditionalFormatting sqref="S38">
    <cfRule type="expression" dxfId="646" priority="107">
      <formula>AND(Q38=0,R38=0,S38=0)</formula>
    </cfRule>
  </conditionalFormatting>
  <conditionalFormatting sqref="Q43">
    <cfRule type="expression" dxfId="645" priority="106">
      <formula>Q43=0</formula>
    </cfRule>
  </conditionalFormatting>
  <conditionalFormatting sqref="Q44">
    <cfRule type="expression" dxfId="644" priority="105">
      <formula>Q44=0</formula>
    </cfRule>
  </conditionalFormatting>
  <conditionalFormatting sqref="R44">
    <cfRule type="expression" dxfId="643" priority="104">
      <formula>AND(Q44=0,R44=0)</formula>
    </cfRule>
  </conditionalFormatting>
  <conditionalFormatting sqref="R43">
    <cfRule type="expression" dxfId="642" priority="103">
      <formula>AND(Q43=0,R43=0)</formula>
    </cfRule>
  </conditionalFormatting>
  <conditionalFormatting sqref="S44">
    <cfRule type="expression" dxfId="641" priority="102">
      <formula>AND(Q44=0,R44=0,S44=0)</formula>
    </cfRule>
  </conditionalFormatting>
  <conditionalFormatting sqref="S43">
    <cfRule type="expression" dxfId="640" priority="101">
      <formula>AND(Q43=0,R43=0,S43=0)</formula>
    </cfRule>
  </conditionalFormatting>
  <conditionalFormatting sqref="J43">
    <cfRule type="expression" dxfId="639" priority="100">
      <formula>J43=0</formula>
    </cfRule>
  </conditionalFormatting>
  <conditionalFormatting sqref="J44">
    <cfRule type="expression" dxfId="638" priority="99">
      <formula>J44=0</formula>
    </cfRule>
  </conditionalFormatting>
  <conditionalFormatting sqref="K44">
    <cfRule type="expression" dxfId="637" priority="98">
      <formula>AND(J44=0,K44=0)</formula>
    </cfRule>
  </conditionalFormatting>
  <conditionalFormatting sqref="K43">
    <cfRule type="expression" dxfId="636" priority="97">
      <formula>AND(J43=0,K43=0)</formula>
    </cfRule>
  </conditionalFormatting>
  <conditionalFormatting sqref="L44">
    <cfRule type="expression" dxfId="635" priority="96">
      <formula>AND(J44=0,K44=0,L44=0)</formula>
    </cfRule>
  </conditionalFormatting>
  <conditionalFormatting sqref="L43">
    <cfRule type="expression" dxfId="634" priority="95">
      <formula>AND(J43=0,K43=0,L43=0)</formula>
    </cfRule>
  </conditionalFormatting>
  <conditionalFormatting sqref="C43">
    <cfRule type="expression" dxfId="633" priority="94">
      <formula>C43=0</formula>
    </cfRule>
  </conditionalFormatting>
  <conditionalFormatting sqref="C44">
    <cfRule type="expression" dxfId="632" priority="93">
      <formula>C44=0</formula>
    </cfRule>
  </conditionalFormatting>
  <conditionalFormatting sqref="D44">
    <cfRule type="expression" dxfId="631" priority="92">
      <formula>AND(C44=0,D44=0)</formula>
    </cfRule>
  </conditionalFormatting>
  <conditionalFormatting sqref="D43">
    <cfRule type="expression" dxfId="630" priority="91">
      <formula>AND(C43=0,D43=0)</formula>
    </cfRule>
  </conditionalFormatting>
  <conditionalFormatting sqref="E44">
    <cfRule type="expression" dxfId="629" priority="90">
      <formula>AND(C44=0,D44=0,E44=0)</formula>
    </cfRule>
  </conditionalFormatting>
  <conditionalFormatting sqref="E43">
    <cfRule type="expression" dxfId="628" priority="89">
      <formula>AND(C43=0,D43=0,E43=0)</formula>
    </cfRule>
  </conditionalFormatting>
  <conditionalFormatting sqref="J7">
    <cfRule type="cellIs" dxfId="627" priority="88" operator="equal">
      <formula>0</formula>
    </cfRule>
  </conditionalFormatting>
  <conditionalFormatting sqref="K7">
    <cfRule type="expression" dxfId="626" priority="87">
      <formula>AVD(J7=0,K7=0)</formula>
    </cfRule>
  </conditionalFormatting>
  <conditionalFormatting sqref="J5">
    <cfRule type="expression" dxfId="625" priority="86">
      <formula>J5=0</formula>
    </cfRule>
  </conditionalFormatting>
  <conditionalFormatting sqref="J6">
    <cfRule type="expression" dxfId="624" priority="85">
      <formula>J6=0</formula>
    </cfRule>
  </conditionalFormatting>
  <conditionalFormatting sqref="K6">
    <cfRule type="expression" dxfId="623" priority="84">
      <formula>AND(J6=0,K6=0)</formula>
    </cfRule>
  </conditionalFormatting>
  <conditionalFormatting sqref="K5">
    <cfRule type="expression" dxfId="622" priority="83">
      <formula>AND(J5=0,K5=0)</formula>
    </cfRule>
  </conditionalFormatting>
  <conditionalFormatting sqref="L6">
    <cfRule type="expression" dxfId="621" priority="82">
      <formula>AND(J6=0,K6=0,L6=0)</formula>
    </cfRule>
  </conditionalFormatting>
  <conditionalFormatting sqref="L5">
    <cfRule type="expression" dxfId="620" priority="81">
      <formula>AND(J5=0,K5=0,L5=0)</formula>
    </cfRule>
  </conditionalFormatting>
  <conditionalFormatting sqref="Q7">
    <cfRule type="cellIs" dxfId="619" priority="80" operator="equal">
      <formula>0</formula>
    </cfRule>
  </conditionalFormatting>
  <conditionalFormatting sqref="R7">
    <cfRule type="expression" dxfId="618" priority="79">
      <formula>AVD(Q7=0,R7=0)</formula>
    </cfRule>
  </conditionalFormatting>
  <conditionalFormatting sqref="Q5">
    <cfRule type="expression" dxfId="617" priority="78">
      <formula>Q5=0</formula>
    </cfRule>
  </conditionalFormatting>
  <conditionalFormatting sqref="Q6">
    <cfRule type="expression" dxfId="616" priority="77">
      <formula>Q6=0</formula>
    </cfRule>
  </conditionalFormatting>
  <conditionalFormatting sqref="R6">
    <cfRule type="expression" dxfId="615" priority="76">
      <formula>AND(Q6=0,R6=0)</formula>
    </cfRule>
  </conditionalFormatting>
  <conditionalFormatting sqref="R5">
    <cfRule type="expression" dxfId="614" priority="75">
      <formula>AND(Q5=0,R5=0)</formula>
    </cfRule>
  </conditionalFormatting>
  <conditionalFormatting sqref="S6">
    <cfRule type="expression" dxfId="613" priority="74">
      <formula>AND(Q6=0,R6=0,S6=0)</formula>
    </cfRule>
  </conditionalFormatting>
  <conditionalFormatting sqref="S5">
    <cfRule type="expression" dxfId="612" priority="73">
      <formula>AND(Q5=0,R5=0,S5=0)</formula>
    </cfRule>
  </conditionalFormatting>
  <conditionalFormatting sqref="C12">
    <cfRule type="cellIs" dxfId="611" priority="72" operator="equal">
      <formula>0</formula>
    </cfRule>
  </conditionalFormatting>
  <conditionalFormatting sqref="D12">
    <cfRule type="expression" dxfId="610" priority="71">
      <formula>AVD(C12=0,D12=0)</formula>
    </cfRule>
  </conditionalFormatting>
  <conditionalFormatting sqref="C10">
    <cfRule type="expression" dxfId="609" priority="70">
      <formula>C10=0</formula>
    </cfRule>
  </conditionalFormatting>
  <conditionalFormatting sqref="C11">
    <cfRule type="expression" dxfId="608" priority="69">
      <formula>C11=0</formula>
    </cfRule>
  </conditionalFormatting>
  <conditionalFormatting sqref="D11">
    <cfRule type="expression" dxfId="607" priority="68">
      <formula>AND(C11=0,D11=0)</formula>
    </cfRule>
  </conditionalFormatting>
  <conditionalFormatting sqref="D10">
    <cfRule type="expression" dxfId="606" priority="67">
      <formula>AND(C10=0,D10=0)</formula>
    </cfRule>
  </conditionalFormatting>
  <conditionalFormatting sqref="E11">
    <cfRule type="expression" dxfId="605" priority="66">
      <formula>AND(C11=0,D11=0,E11=0)</formula>
    </cfRule>
  </conditionalFormatting>
  <conditionalFormatting sqref="E10">
    <cfRule type="expression" dxfId="604" priority="65">
      <formula>AND(C10=0,D10=0,E10=0)</formula>
    </cfRule>
  </conditionalFormatting>
  <conditionalFormatting sqref="J12">
    <cfRule type="cellIs" dxfId="603" priority="64" operator="equal">
      <formula>0</formula>
    </cfRule>
  </conditionalFormatting>
  <conditionalFormatting sqref="K12">
    <cfRule type="expression" dxfId="602" priority="63">
      <formula>AVD(J12=0,K12=0)</formula>
    </cfRule>
  </conditionalFormatting>
  <conditionalFormatting sqref="J10">
    <cfRule type="expression" dxfId="601" priority="62">
      <formula>J10=0</formula>
    </cfRule>
  </conditionalFormatting>
  <conditionalFormatting sqref="J11">
    <cfRule type="expression" dxfId="600" priority="61">
      <formula>J11=0</formula>
    </cfRule>
  </conditionalFormatting>
  <conditionalFormatting sqref="K11">
    <cfRule type="expression" dxfId="599" priority="60">
      <formula>AND(J11=0,K11=0)</formula>
    </cfRule>
  </conditionalFormatting>
  <conditionalFormatting sqref="K10">
    <cfRule type="expression" dxfId="598" priority="59">
      <formula>AND(J10=0,K10=0)</formula>
    </cfRule>
  </conditionalFormatting>
  <conditionalFormatting sqref="L11">
    <cfRule type="expression" dxfId="597" priority="58">
      <formula>AND(J11=0,K11=0,L11=0)</formula>
    </cfRule>
  </conditionalFormatting>
  <conditionalFormatting sqref="L10">
    <cfRule type="expression" dxfId="596" priority="57">
      <formula>AND(J10=0,K10=0,L10=0)</formula>
    </cfRule>
  </conditionalFormatting>
  <conditionalFormatting sqref="Q12">
    <cfRule type="cellIs" dxfId="595" priority="56" operator="equal">
      <formula>0</formula>
    </cfRule>
  </conditionalFormatting>
  <conditionalFormatting sqref="R12">
    <cfRule type="expression" dxfId="594" priority="55">
      <formula>AVD(Q12=0,R12=0)</formula>
    </cfRule>
  </conditionalFormatting>
  <conditionalFormatting sqref="Q10">
    <cfRule type="expression" dxfId="593" priority="54">
      <formula>Q10=0</formula>
    </cfRule>
  </conditionalFormatting>
  <conditionalFormatting sqref="Q11">
    <cfRule type="expression" dxfId="592" priority="53">
      <formula>Q11=0</formula>
    </cfRule>
  </conditionalFormatting>
  <conditionalFormatting sqref="R11">
    <cfRule type="expression" dxfId="591" priority="52">
      <formula>AND(Q11=0,R11=0)</formula>
    </cfRule>
  </conditionalFormatting>
  <conditionalFormatting sqref="R10">
    <cfRule type="expression" dxfId="590" priority="51">
      <formula>AND(Q10=0,R10=0)</formula>
    </cfRule>
  </conditionalFormatting>
  <conditionalFormatting sqref="S11">
    <cfRule type="expression" dxfId="589" priority="50">
      <formula>AND(Q11=0,R11=0,S11=0)</formula>
    </cfRule>
  </conditionalFormatting>
  <conditionalFormatting sqref="S10">
    <cfRule type="expression" dxfId="588" priority="49">
      <formula>AND(Q10=0,R10=0,S10=0)</formula>
    </cfRule>
  </conditionalFormatting>
  <conditionalFormatting sqref="Q17">
    <cfRule type="cellIs" dxfId="587" priority="48" operator="equal">
      <formula>0</formula>
    </cfRule>
  </conditionalFormatting>
  <conditionalFormatting sqref="R17">
    <cfRule type="expression" dxfId="586" priority="47">
      <formula>AVD(Q17=0,R17=0)</formula>
    </cfRule>
  </conditionalFormatting>
  <conditionalFormatting sqref="Q15">
    <cfRule type="expression" dxfId="585" priority="46">
      <formula>Q15=0</formula>
    </cfRule>
  </conditionalFormatting>
  <conditionalFormatting sqref="Q16">
    <cfRule type="expression" dxfId="584" priority="45">
      <formula>Q16=0</formula>
    </cfRule>
  </conditionalFormatting>
  <conditionalFormatting sqref="R16">
    <cfRule type="expression" dxfId="583" priority="44">
      <formula>AND(Q16=0,R16=0)</formula>
    </cfRule>
  </conditionalFormatting>
  <conditionalFormatting sqref="R15">
    <cfRule type="expression" dxfId="582" priority="43">
      <formula>AND(Q15=0,R15=0)</formula>
    </cfRule>
  </conditionalFormatting>
  <conditionalFormatting sqref="S16">
    <cfRule type="expression" dxfId="581" priority="42">
      <formula>AND(Q16=0,R16=0,S16=0)</formula>
    </cfRule>
  </conditionalFormatting>
  <conditionalFormatting sqref="S15">
    <cfRule type="expression" dxfId="580" priority="41">
      <formula>AND(Q15=0,R15=0,S15=0)</formula>
    </cfRule>
  </conditionalFormatting>
  <conditionalFormatting sqref="J17">
    <cfRule type="cellIs" dxfId="579" priority="40" operator="equal">
      <formula>0</formula>
    </cfRule>
  </conditionalFormatting>
  <conditionalFormatting sqref="K17">
    <cfRule type="expression" dxfId="578" priority="39">
      <formula>AVD(J17=0,K17=0)</formula>
    </cfRule>
  </conditionalFormatting>
  <conditionalFormatting sqref="J15">
    <cfRule type="expression" dxfId="577" priority="38">
      <formula>J15=0</formula>
    </cfRule>
  </conditionalFormatting>
  <conditionalFormatting sqref="J16">
    <cfRule type="expression" dxfId="576" priority="37">
      <formula>J16=0</formula>
    </cfRule>
  </conditionalFormatting>
  <conditionalFormatting sqref="K16">
    <cfRule type="expression" dxfId="575" priority="36">
      <formula>AND(J16=0,K16=0)</formula>
    </cfRule>
  </conditionalFormatting>
  <conditionalFormatting sqref="K15">
    <cfRule type="expression" dxfId="574" priority="35">
      <formula>AND(J15=0,K15=0)</formula>
    </cfRule>
  </conditionalFormatting>
  <conditionalFormatting sqref="L16">
    <cfRule type="expression" dxfId="573" priority="34">
      <formula>AND(J16=0,K16=0,L16=0)</formula>
    </cfRule>
  </conditionalFormatting>
  <conditionalFormatting sqref="L15">
    <cfRule type="expression" dxfId="572" priority="33">
      <formula>AND(J15=0,K15=0,L15=0)</formula>
    </cfRule>
  </conditionalFormatting>
  <conditionalFormatting sqref="C17">
    <cfRule type="cellIs" dxfId="571" priority="32" operator="equal">
      <formula>0</formula>
    </cfRule>
  </conditionalFormatting>
  <conditionalFormatting sqref="D17">
    <cfRule type="expression" dxfId="570" priority="31">
      <formula>AVD(C17=0,D17=0)</formula>
    </cfRule>
  </conditionalFormatting>
  <conditionalFormatting sqref="C15">
    <cfRule type="expression" dxfId="569" priority="30">
      <formula>C15=0</formula>
    </cfRule>
  </conditionalFormatting>
  <conditionalFormatting sqref="C16">
    <cfRule type="expression" dxfId="568" priority="29">
      <formula>C16=0</formula>
    </cfRule>
  </conditionalFormatting>
  <conditionalFormatting sqref="D16">
    <cfRule type="expression" dxfId="567" priority="28">
      <formula>AND(C16=0,D16=0)</formula>
    </cfRule>
  </conditionalFormatting>
  <conditionalFormatting sqref="D15">
    <cfRule type="expression" dxfId="566" priority="27">
      <formula>AND(C15=0,D15=0)</formula>
    </cfRule>
  </conditionalFormatting>
  <conditionalFormatting sqref="E16">
    <cfRule type="expression" dxfId="565" priority="26">
      <formula>AND(C16=0,D16=0,E16=0)</formula>
    </cfRule>
  </conditionalFormatting>
  <conditionalFormatting sqref="E15">
    <cfRule type="expression" dxfId="564" priority="25">
      <formula>AND(C15=0,D15=0,E15=0)</formula>
    </cfRule>
  </conditionalFormatting>
  <conditionalFormatting sqref="C22">
    <cfRule type="cellIs" dxfId="563" priority="24" operator="equal">
      <formula>0</formula>
    </cfRule>
  </conditionalFormatting>
  <conditionalFormatting sqref="D22">
    <cfRule type="expression" dxfId="562" priority="23">
      <formula>AVD(C22=0,D22=0)</formula>
    </cfRule>
  </conditionalFormatting>
  <conditionalFormatting sqref="C20">
    <cfRule type="expression" dxfId="561" priority="22">
      <formula>C20=0</formula>
    </cfRule>
  </conditionalFormatting>
  <conditionalFormatting sqref="C21">
    <cfRule type="expression" dxfId="560" priority="21">
      <formula>C21=0</formula>
    </cfRule>
  </conditionalFormatting>
  <conditionalFormatting sqref="D21">
    <cfRule type="expression" dxfId="559" priority="20">
      <formula>AND(C21=0,D21=0)</formula>
    </cfRule>
  </conditionalFormatting>
  <conditionalFormatting sqref="D20">
    <cfRule type="expression" dxfId="558" priority="19">
      <formula>AND(C20=0,D20=0)</formula>
    </cfRule>
  </conditionalFormatting>
  <conditionalFormatting sqref="E21">
    <cfRule type="expression" dxfId="557" priority="18">
      <formula>AND(C21=0,D21=0,E21=0)</formula>
    </cfRule>
  </conditionalFormatting>
  <conditionalFormatting sqref="E20">
    <cfRule type="expression" dxfId="556" priority="17">
      <formula>AND(C20=0,D20=0,E20=0)</formula>
    </cfRule>
  </conditionalFormatting>
  <conditionalFormatting sqref="J22">
    <cfRule type="cellIs" dxfId="555" priority="16" operator="equal">
      <formula>0</formula>
    </cfRule>
  </conditionalFormatting>
  <conditionalFormatting sqref="K22">
    <cfRule type="expression" dxfId="554" priority="15">
      <formula>AVD(J22=0,K22=0)</formula>
    </cfRule>
  </conditionalFormatting>
  <conditionalFormatting sqref="J20">
    <cfRule type="expression" dxfId="553" priority="14">
      <formula>J20=0</formula>
    </cfRule>
  </conditionalFormatting>
  <conditionalFormatting sqref="J21">
    <cfRule type="expression" dxfId="552" priority="13">
      <formula>J21=0</formula>
    </cfRule>
  </conditionalFormatting>
  <conditionalFormatting sqref="K21">
    <cfRule type="expression" dxfId="551" priority="12">
      <formula>AND(J21=0,K21=0)</formula>
    </cfRule>
  </conditionalFormatting>
  <conditionalFormatting sqref="K20">
    <cfRule type="expression" dxfId="550" priority="11">
      <formula>AND(J20=0,K20=0)</formula>
    </cfRule>
  </conditionalFormatting>
  <conditionalFormatting sqref="L21">
    <cfRule type="expression" dxfId="549" priority="10">
      <formula>AND(J21=0,K21=0,L21=0)</formula>
    </cfRule>
  </conditionalFormatting>
  <conditionalFormatting sqref="L20">
    <cfRule type="expression" dxfId="548" priority="9">
      <formula>AND(J20=0,K20=0,L20=0)</formula>
    </cfRule>
  </conditionalFormatting>
  <conditionalFormatting sqref="Q22">
    <cfRule type="cellIs" dxfId="547" priority="8" operator="equal">
      <formula>0</formula>
    </cfRule>
  </conditionalFormatting>
  <conditionalFormatting sqref="R22">
    <cfRule type="expression" dxfId="546" priority="7">
      <formula>AVD(Q22=0,R22=0)</formula>
    </cfRule>
  </conditionalFormatting>
  <conditionalFormatting sqref="Q20">
    <cfRule type="expression" dxfId="545" priority="6">
      <formula>Q20=0</formula>
    </cfRule>
  </conditionalFormatting>
  <conditionalFormatting sqref="Q21">
    <cfRule type="expression" dxfId="544" priority="5">
      <formula>Q21=0</formula>
    </cfRule>
  </conditionalFormatting>
  <conditionalFormatting sqref="R21">
    <cfRule type="expression" dxfId="543" priority="4">
      <formula>AND(Q21=0,R21=0)</formula>
    </cfRule>
  </conditionalFormatting>
  <conditionalFormatting sqref="R20">
    <cfRule type="expression" dxfId="542" priority="3">
      <formula>AND(Q20=0,R20=0)</formula>
    </cfRule>
  </conditionalFormatting>
  <conditionalFormatting sqref="S21">
    <cfRule type="expression" dxfId="541" priority="2">
      <formula>AND(Q21=0,R21=0,S21=0)</formula>
    </cfRule>
  </conditionalFormatting>
  <conditionalFormatting sqref="S20">
    <cfRule type="expression" dxfId="540" priority="1">
      <formula>AND(Q20=0,R20=0,S20=0)</formula>
    </cfRule>
  </conditionalFormatting>
  <dataValidations count="1">
    <dataValidation imeMode="off" allowBlank="1" showInputMessage="1" showErrorMessage="1" sqref="T1:U1"/>
  </dataValidations>
  <pageMargins left="0.70866141732283472" right="0.70866141732283472" top="0.94488188976377963" bottom="0.55118110236220474" header="0.31496062992125984" footer="0.31496062992125984"/>
  <pageSetup paperSize="9" scale="80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119"/>
  <sheetViews>
    <sheetView showGridLines="0" zoomScale="55" zoomScaleNormal="55" zoomScaleSheetLayoutView="70" zoomScalePageLayoutView="90" workbookViewId="0">
      <selection activeCell="T1" sqref="T1:U1"/>
    </sheetView>
  </sheetViews>
  <sheetFormatPr defaultRowHeight="15" x14ac:dyDescent="0.15"/>
  <cols>
    <col min="1" max="1" width="2.625" style="2" customWidth="1"/>
    <col min="2" max="6" width="6.25" style="2" customWidth="1"/>
    <col min="7" max="8" width="2.625" style="2" customWidth="1"/>
    <col min="9" max="13" width="6.25" style="2" customWidth="1"/>
    <col min="14" max="15" width="2.625" style="2" customWidth="1"/>
    <col min="16" max="20" width="6.25" style="2" customWidth="1"/>
    <col min="21" max="21" width="2.625" style="2" customWidth="1"/>
    <col min="22" max="23" width="3.375" style="2" customWidth="1"/>
    <col min="24" max="26" width="5.375" style="2" hidden="1" customWidth="1"/>
    <col min="27" max="27" width="5.75" style="2" hidden="1" customWidth="1"/>
    <col min="28" max="28" width="4" style="2" hidden="1" customWidth="1"/>
    <col min="29" max="29" width="4.875" style="2" hidden="1" customWidth="1"/>
    <col min="30" max="32" width="4.75" style="2" hidden="1" customWidth="1"/>
    <col min="33" max="33" width="5.75" style="2" hidden="1" customWidth="1"/>
    <col min="34" max="34" width="4" style="2" hidden="1" customWidth="1"/>
    <col min="35" max="35" width="5.625" style="2" hidden="1" customWidth="1"/>
    <col min="36" max="36" width="4.75" style="2" hidden="1" customWidth="1"/>
    <col min="37" max="37" width="7.125" style="2" hidden="1" customWidth="1"/>
    <col min="38" max="38" width="4.875" style="2" hidden="1" customWidth="1"/>
    <col min="39" max="39" width="7.125" style="2" hidden="1" customWidth="1"/>
    <col min="40" max="40" width="4.875" style="2" hidden="1" customWidth="1"/>
    <col min="41" max="41" width="8.25" style="2" hidden="1" customWidth="1"/>
    <col min="42" max="42" width="3.125" style="2" hidden="1" customWidth="1"/>
    <col min="43" max="43" width="4.625" style="2" hidden="1" customWidth="1"/>
    <col min="44" max="44" width="8.25" style="2" hidden="1" customWidth="1"/>
    <col min="45" max="45" width="4.625" style="2" hidden="1" customWidth="1"/>
    <col min="46" max="46" width="2.625" style="2" hidden="1" customWidth="1"/>
    <col min="47" max="49" width="4.625" style="2" hidden="1" customWidth="1"/>
    <col min="50" max="50" width="3.125" style="2" hidden="1" customWidth="1"/>
    <col min="51" max="51" width="4.625" style="2" hidden="1" customWidth="1"/>
    <col min="52" max="52" width="8.25" style="2" hidden="1" customWidth="1"/>
    <col min="53" max="53" width="4.625" style="2" hidden="1" customWidth="1"/>
    <col min="54" max="54" width="2.625" style="2" hidden="1" customWidth="1"/>
    <col min="55" max="59" width="4.625" style="2" hidden="1" customWidth="1"/>
    <col min="60" max="60" width="9" style="2" hidden="1" customWidth="1"/>
    <col min="61" max="61" width="4.375" style="2" hidden="1" customWidth="1"/>
    <col min="62" max="62" width="2.625" style="2" hidden="1" customWidth="1"/>
    <col min="63" max="63" width="4.75" style="2" hidden="1" customWidth="1"/>
    <col min="64" max="65" width="3.5" style="2" hidden="1" customWidth="1"/>
    <col min="66" max="66" width="3.75" style="2" hidden="1" customWidth="1"/>
    <col min="67" max="67" width="4.625" style="2" hidden="1" customWidth="1"/>
    <col min="68" max="68" width="9" style="2" hidden="1" customWidth="1"/>
    <col min="69" max="69" width="4.375" style="2" hidden="1" customWidth="1"/>
    <col min="70" max="70" width="2.625" style="2" hidden="1" customWidth="1"/>
    <col min="71" max="71" width="4.75" style="2" hidden="1" customWidth="1"/>
    <col min="72" max="73" width="3.5" style="2" hidden="1" customWidth="1"/>
    <col min="74" max="74" width="4.75" style="2" bestFit="1" customWidth="1"/>
    <col min="75" max="76" width="3.5" style="2" bestFit="1" customWidth="1"/>
    <col min="77" max="77" width="3.75" style="2" customWidth="1"/>
    <col min="78" max="78" width="4.625" style="2" customWidth="1"/>
    <col min="79" max="79" width="9" style="2" customWidth="1"/>
    <col min="80" max="80" width="4.375" style="2" bestFit="1" customWidth="1"/>
    <col min="81" max="81" width="2.625" style="2" customWidth="1"/>
    <col min="82" max="82" width="4.75" style="2" bestFit="1" customWidth="1"/>
    <col min="83" max="84" width="3.5" style="2" bestFit="1" customWidth="1"/>
    <col min="85" max="16384" width="9" style="2"/>
  </cols>
  <sheetData>
    <row r="1" spans="1:84" ht="45" customHeight="1" thickBot="1" x14ac:dyDescent="0.3">
      <c r="A1" s="57" t="s">
        <v>18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8">
        <v>1</v>
      </c>
      <c r="U1" s="58"/>
      <c r="V1" s="1"/>
      <c r="W1" s="1"/>
      <c r="Z1" s="3" t="s">
        <v>0</v>
      </c>
      <c r="AE1" s="3" t="s">
        <v>1</v>
      </c>
      <c r="AO1" s="27" t="s">
        <v>7</v>
      </c>
      <c r="AQ1" s="3" t="s">
        <v>12</v>
      </c>
      <c r="AR1" s="4">
        <f ca="1">RAND()</f>
        <v>0.83386504514813131</v>
      </c>
      <c r="AS1" s="3">
        <f ca="1">RANK(AR1,$AR$1:$AR$101,)</f>
        <v>2</v>
      </c>
      <c r="AT1" s="1"/>
      <c r="AU1" s="1">
        <v>1</v>
      </c>
      <c r="AV1" s="1">
        <v>1</v>
      </c>
      <c r="AW1" s="1">
        <v>9</v>
      </c>
      <c r="AY1" s="3" t="s">
        <v>2</v>
      </c>
      <c r="AZ1" s="4">
        <f ca="1">RAND()</f>
        <v>1.0614110149610778E-2</v>
      </c>
      <c r="BA1" s="3">
        <f t="shared" ref="BA1:BA55" ca="1" si="0">RANK(AZ1,$AZ$1:$AZ$101,)</f>
        <v>54</v>
      </c>
      <c r="BB1" s="1"/>
      <c r="BC1" s="1">
        <v>1</v>
      </c>
      <c r="BD1" s="1">
        <v>0</v>
      </c>
      <c r="BE1" s="1">
        <v>0</v>
      </c>
      <c r="BF1" s="1"/>
      <c r="BG1" s="3" t="s">
        <v>3</v>
      </c>
      <c r="BH1" s="4">
        <f ca="1">RAND()</f>
        <v>0.82113914181680525</v>
      </c>
      <c r="BI1" s="3">
        <f t="shared" ref="BI1:BI55" ca="1" si="1">RANK(BH1,$BH$1:$BH$101,)</f>
        <v>6</v>
      </c>
      <c r="BJ1" s="1"/>
      <c r="BK1" s="1">
        <v>1</v>
      </c>
      <c r="BL1" s="1">
        <v>0</v>
      </c>
      <c r="BM1" s="1">
        <v>0</v>
      </c>
      <c r="BO1" s="3" t="s">
        <v>4</v>
      </c>
      <c r="BP1" s="4">
        <f ca="1">RAND()</f>
        <v>0.75623415283690676</v>
      </c>
      <c r="BQ1" s="3">
        <f t="shared" ref="BQ1:BQ55" ca="1" si="2">RANK(BP1,$BP$1:$BP$101,)</f>
        <v>15</v>
      </c>
      <c r="BR1" s="1"/>
      <c r="BS1" s="1">
        <v>1</v>
      </c>
      <c r="BT1" s="1">
        <v>0</v>
      </c>
      <c r="BU1" s="1">
        <v>0</v>
      </c>
      <c r="BV1" s="1"/>
      <c r="BW1" s="1"/>
      <c r="BX1" s="1"/>
      <c r="BZ1" s="3"/>
      <c r="CA1" s="4"/>
      <c r="CB1" s="3"/>
      <c r="CC1" s="1"/>
      <c r="CD1" s="1"/>
      <c r="CE1" s="1"/>
      <c r="CF1" s="1"/>
    </row>
    <row r="2" spans="1:84" ht="50.1" customHeight="1" thickBot="1" x14ac:dyDescent="0.3">
      <c r="C2" s="54" t="s">
        <v>5</v>
      </c>
      <c r="D2" s="55"/>
      <c r="E2" s="55"/>
      <c r="F2" s="56"/>
      <c r="G2" s="54" t="s">
        <v>6</v>
      </c>
      <c r="H2" s="55"/>
      <c r="I2" s="55"/>
      <c r="J2" s="55"/>
      <c r="K2" s="5"/>
      <c r="L2" s="59"/>
      <c r="M2" s="59"/>
      <c r="N2" s="59"/>
      <c r="O2" s="59"/>
      <c r="P2" s="59"/>
      <c r="Q2" s="59"/>
      <c r="R2" s="59"/>
      <c r="S2" s="59"/>
      <c r="T2" s="60"/>
      <c r="V2" s="1"/>
      <c r="W2" s="1"/>
      <c r="AR2" s="4">
        <f t="shared" ref="AR2:AR45" ca="1" si="3">RAND()</f>
        <v>0.21552497272055171</v>
      </c>
      <c r="AS2" s="3">
        <f t="shared" ref="AS2:AS45" ca="1" si="4">RANK(AR2,$AR$1:$AR$101,)</f>
        <v>41</v>
      </c>
      <c r="AU2" s="1">
        <v>2</v>
      </c>
      <c r="AV2" s="1">
        <v>2</v>
      </c>
      <c r="AW2" s="1">
        <v>8</v>
      </c>
      <c r="AZ2" s="4">
        <f t="shared" ref="AZ2:AZ55" ca="1" si="5">RAND()</f>
        <v>0.5524611216770059</v>
      </c>
      <c r="BA2" s="3">
        <f t="shared" ca="1" si="0"/>
        <v>24</v>
      </c>
      <c r="BC2" s="1">
        <v>2</v>
      </c>
      <c r="BD2" s="1">
        <v>0</v>
      </c>
      <c r="BE2" s="1">
        <v>1</v>
      </c>
      <c r="BF2" s="1"/>
      <c r="BH2" s="4">
        <f t="shared" ref="BH2:BH55" ca="1" si="6">RAND()</f>
        <v>0.10434941542192577</v>
      </c>
      <c r="BI2" s="3">
        <f t="shared" ca="1" si="1"/>
        <v>47</v>
      </c>
      <c r="BJ2" s="1"/>
      <c r="BK2" s="1">
        <v>2</v>
      </c>
      <c r="BL2" s="1">
        <v>0</v>
      </c>
      <c r="BM2" s="1">
        <v>1</v>
      </c>
      <c r="BP2" s="4">
        <f t="shared" ref="BP2:BP55" ca="1" si="7">RAND()</f>
        <v>0.8015762427013664</v>
      </c>
      <c r="BQ2" s="3">
        <f t="shared" ca="1" si="2"/>
        <v>14</v>
      </c>
      <c r="BR2" s="1"/>
      <c r="BS2" s="1">
        <v>2</v>
      </c>
      <c r="BT2" s="1">
        <v>0</v>
      </c>
      <c r="BU2" s="1">
        <v>1</v>
      </c>
      <c r="BV2" s="1"/>
      <c r="BW2" s="1"/>
      <c r="BX2" s="1"/>
      <c r="CA2" s="4"/>
      <c r="CB2" s="3"/>
      <c r="CC2" s="1"/>
      <c r="CD2" s="1"/>
      <c r="CE2" s="1"/>
      <c r="CF2" s="1"/>
    </row>
    <row r="3" spans="1:84" ht="15" customHeight="1" x14ac:dyDescent="0.25">
      <c r="D3" s="6"/>
      <c r="E3" s="6"/>
      <c r="F3" s="6"/>
      <c r="G3" s="6"/>
      <c r="H3" s="6"/>
      <c r="I3" s="6"/>
      <c r="J3" s="6"/>
      <c r="K3" s="6"/>
      <c r="L3" s="7"/>
      <c r="M3" s="7"/>
      <c r="N3" s="7"/>
      <c r="O3" s="7"/>
      <c r="P3" s="7"/>
      <c r="Q3" s="7"/>
      <c r="R3" s="7"/>
      <c r="S3" s="7"/>
      <c r="V3" s="1"/>
      <c r="W3" s="1"/>
      <c r="AR3" s="4">
        <f t="shared" ca="1" si="3"/>
        <v>0.8216550171806587</v>
      </c>
      <c r="AS3" s="3">
        <f t="shared" ca="1" si="4"/>
        <v>4</v>
      </c>
      <c r="AU3" s="1">
        <v>3</v>
      </c>
      <c r="AV3" s="1">
        <v>2</v>
      </c>
      <c r="AW3" s="1">
        <v>9</v>
      </c>
      <c r="AZ3" s="4">
        <f t="shared" ca="1" si="5"/>
        <v>0.7514826494831206</v>
      </c>
      <c r="BA3" s="3">
        <f t="shared" ca="1" si="0"/>
        <v>15</v>
      </c>
      <c r="BC3" s="1">
        <v>3</v>
      </c>
      <c r="BD3" s="1">
        <v>0</v>
      </c>
      <c r="BE3" s="1">
        <v>2</v>
      </c>
      <c r="BF3" s="1"/>
      <c r="BH3" s="4">
        <f t="shared" ca="1" si="6"/>
        <v>6.1892610263399983E-2</v>
      </c>
      <c r="BI3" s="3">
        <f t="shared" ca="1" si="1"/>
        <v>51</v>
      </c>
      <c r="BJ3" s="1"/>
      <c r="BK3" s="1">
        <v>3</v>
      </c>
      <c r="BL3" s="1">
        <v>0</v>
      </c>
      <c r="BM3" s="1">
        <v>2</v>
      </c>
      <c r="BP3" s="4">
        <f t="shared" ca="1" si="7"/>
        <v>0.86532379763549994</v>
      </c>
      <c r="BQ3" s="3">
        <f t="shared" ca="1" si="2"/>
        <v>7</v>
      </c>
      <c r="BR3" s="1"/>
      <c r="BS3" s="1">
        <v>3</v>
      </c>
      <c r="BT3" s="1">
        <v>0</v>
      </c>
      <c r="BU3" s="1">
        <v>2</v>
      </c>
      <c r="BV3" s="1"/>
      <c r="BW3" s="1"/>
      <c r="BX3" s="1"/>
      <c r="CA3" s="4"/>
      <c r="CB3" s="3"/>
      <c r="CC3" s="1"/>
      <c r="CD3" s="1"/>
      <c r="CE3" s="1"/>
      <c r="CF3" s="1"/>
    </row>
    <row r="4" spans="1:84" ht="45" customHeight="1" x14ac:dyDescent="0.25">
      <c r="A4" s="8"/>
      <c r="B4" s="9"/>
      <c r="C4" s="9"/>
      <c r="D4" s="9"/>
      <c r="E4" s="9"/>
      <c r="F4" s="10"/>
      <c r="G4" s="37"/>
      <c r="H4" s="38"/>
      <c r="I4" s="9"/>
      <c r="J4" s="9"/>
      <c r="K4" s="9"/>
      <c r="L4" s="9"/>
      <c r="M4" s="10"/>
      <c r="N4" s="37"/>
      <c r="O4" s="38"/>
      <c r="P4" s="9"/>
      <c r="Q4" s="9"/>
      <c r="R4" s="9"/>
      <c r="S4" s="9"/>
      <c r="T4" s="10"/>
      <c r="U4" s="11"/>
      <c r="V4" s="1"/>
      <c r="W4" s="1"/>
      <c r="AR4" s="4">
        <f t="shared" ca="1" si="3"/>
        <v>3.7508690706699044E-2</v>
      </c>
      <c r="AS4" s="3">
        <f t="shared" ca="1" si="4"/>
        <v>45</v>
      </c>
      <c r="AU4" s="1">
        <v>4</v>
      </c>
      <c r="AV4" s="1">
        <v>3</v>
      </c>
      <c r="AW4" s="1">
        <v>7</v>
      </c>
      <c r="AZ4" s="4">
        <f t="shared" ca="1" si="5"/>
        <v>0.14267746480363686</v>
      </c>
      <c r="BA4" s="3">
        <f t="shared" ca="1" si="0"/>
        <v>44</v>
      </c>
      <c r="BC4" s="1">
        <v>4</v>
      </c>
      <c r="BD4" s="1">
        <v>0</v>
      </c>
      <c r="BE4" s="1">
        <v>3</v>
      </c>
      <c r="BF4" s="1"/>
      <c r="BH4" s="4">
        <f t="shared" ca="1" si="6"/>
        <v>0.36028235595746216</v>
      </c>
      <c r="BI4" s="3">
        <f t="shared" ca="1" si="1"/>
        <v>30</v>
      </c>
      <c r="BJ4" s="1"/>
      <c r="BK4" s="1">
        <v>4</v>
      </c>
      <c r="BL4" s="1">
        <v>0</v>
      </c>
      <c r="BM4" s="1">
        <v>3</v>
      </c>
      <c r="BP4" s="4">
        <f t="shared" ca="1" si="7"/>
        <v>0.45009161487455873</v>
      </c>
      <c r="BQ4" s="3">
        <f t="shared" ca="1" si="2"/>
        <v>28</v>
      </c>
      <c r="BR4" s="1"/>
      <c r="BS4" s="1">
        <v>4</v>
      </c>
      <c r="BT4" s="1">
        <v>0</v>
      </c>
      <c r="BU4" s="1">
        <v>3</v>
      </c>
      <c r="BV4" s="1"/>
      <c r="BW4" s="1"/>
      <c r="BX4" s="1"/>
      <c r="CA4" s="4"/>
      <c r="CB4" s="3"/>
      <c r="CC4" s="1"/>
      <c r="CD4" s="1"/>
      <c r="CE4" s="1"/>
      <c r="CF4" s="1"/>
    </row>
    <row r="5" spans="1:84" ht="50.1" customHeight="1" x14ac:dyDescent="0.25">
      <c r="A5" s="12"/>
      <c r="B5" s="34"/>
      <c r="C5" s="49">
        <f ca="1">$Y5</f>
        <v>2</v>
      </c>
      <c r="D5" s="49">
        <f ca="1">$Z5</f>
        <v>8</v>
      </c>
      <c r="E5" s="49">
        <f ca="1">$AA5</f>
        <v>0</v>
      </c>
      <c r="F5" s="49">
        <f ca="1">$AB5</f>
        <v>1</v>
      </c>
      <c r="G5" s="35"/>
      <c r="H5" s="36"/>
      <c r="I5" s="34"/>
      <c r="J5" s="49">
        <f ca="1">Y6</f>
        <v>9</v>
      </c>
      <c r="K5" s="49">
        <f ca="1">$Z6</f>
        <v>2</v>
      </c>
      <c r="L5" s="49">
        <f ca="1">$AA6</f>
        <v>6</v>
      </c>
      <c r="M5" s="49">
        <f ca="1">$AB6</f>
        <v>1</v>
      </c>
      <c r="N5" s="35"/>
      <c r="O5" s="36"/>
      <c r="P5" s="34"/>
      <c r="Q5" s="49">
        <f ca="1">Y7</f>
        <v>3</v>
      </c>
      <c r="R5" s="49">
        <f ca="1">$Z7</f>
        <v>1</v>
      </c>
      <c r="S5" s="49">
        <f ca="1">$AA7</f>
        <v>7</v>
      </c>
      <c r="T5" s="49">
        <f ca="1">$AB7</f>
        <v>0</v>
      </c>
      <c r="U5" s="14"/>
      <c r="V5" s="1"/>
      <c r="W5" s="1"/>
      <c r="X5" s="1">
        <v>1</v>
      </c>
      <c r="Y5" s="15">
        <f ca="1">VLOOKUP($AS1,$AU$1:$AW$101,2,FALSE)</f>
        <v>2</v>
      </c>
      <c r="Z5" s="15">
        <f ca="1">VLOOKUP($BA1,$BC$1:$BE$101,2,FALSE)</f>
        <v>8</v>
      </c>
      <c r="AA5" s="15">
        <f ca="1">VLOOKUP($BI1,$BK$1:$BM$101,2,FALSE)</f>
        <v>0</v>
      </c>
      <c r="AB5" s="15">
        <f ca="1">VLOOKUP($BQ1,$BS$1:$BU$101,2,FALSE)</f>
        <v>1</v>
      </c>
      <c r="AC5" s="16"/>
      <c r="AD5" s="1">
        <v>1</v>
      </c>
      <c r="AE5" s="15">
        <f ca="1">VLOOKUP($AS1,$AU$1:$AW$101,3,FALSE)</f>
        <v>8</v>
      </c>
      <c r="AF5" s="15">
        <f ca="1">VLOOKUP($BA1,$BC$1:$BE$101,3,FALSE)</f>
        <v>1</v>
      </c>
      <c r="AG5" s="15">
        <f ca="1">VLOOKUP($BI1,$BK$1:$BM$101,3,FALSE)</f>
        <v>5</v>
      </c>
      <c r="AH5" s="15">
        <f t="shared" ref="AH5:AH16" ca="1" si="8">VLOOKUP($BQ1,$BS$1:$BU$101,3,FALSE)</f>
        <v>4</v>
      </c>
      <c r="AI5" s="16"/>
      <c r="AJ5" s="1">
        <v>1</v>
      </c>
      <c r="AK5" s="17">
        <f ca="1">Y5*1000+Z5*100+AA5*10+AB5</f>
        <v>2801</v>
      </c>
      <c r="AL5" s="18" t="s">
        <v>19</v>
      </c>
      <c r="AM5" s="18">
        <f ca="1">AE5*1000+AF5*100+AG5*10+AH5</f>
        <v>8154</v>
      </c>
      <c r="AN5" s="19" t="s">
        <v>20</v>
      </c>
      <c r="AO5" s="15">
        <f ca="1">AK5+AM5</f>
        <v>10955</v>
      </c>
      <c r="AP5" s="16"/>
      <c r="AR5" s="4">
        <f t="shared" ca="1" si="3"/>
        <v>0.72624190749205486</v>
      </c>
      <c r="AS5" s="3">
        <f t="shared" ca="1" si="4"/>
        <v>10</v>
      </c>
      <c r="AU5" s="1">
        <v>5</v>
      </c>
      <c r="AV5" s="1">
        <v>3</v>
      </c>
      <c r="AW5" s="1">
        <v>8</v>
      </c>
      <c r="AX5" s="16"/>
      <c r="AZ5" s="4">
        <f t="shared" ca="1" si="5"/>
        <v>4.3461210734471623E-2</v>
      </c>
      <c r="BA5" s="3">
        <f t="shared" ca="1" si="0"/>
        <v>52</v>
      </c>
      <c r="BC5" s="1">
        <v>5</v>
      </c>
      <c r="BD5" s="1">
        <v>0</v>
      </c>
      <c r="BE5" s="1">
        <v>4</v>
      </c>
      <c r="BF5" s="1"/>
      <c r="BH5" s="4">
        <f t="shared" ca="1" si="6"/>
        <v>0.92293033423595428</v>
      </c>
      <c r="BI5" s="3">
        <f t="shared" ca="1" si="1"/>
        <v>2</v>
      </c>
      <c r="BJ5" s="1"/>
      <c r="BK5" s="1">
        <v>5</v>
      </c>
      <c r="BL5" s="1">
        <v>0</v>
      </c>
      <c r="BM5" s="1">
        <v>4</v>
      </c>
      <c r="BP5" s="4">
        <f t="shared" ca="1" si="7"/>
        <v>0.97276630757537419</v>
      </c>
      <c r="BQ5" s="3">
        <f t="shared" ca="1" si="2"/>
        <v>1</v>
      </c>
      <c r="BR5" s="1"/>
      <c r="BS5" s="1">
        <v>5</v>
      </c>
      <c r="BT5" s="1">
        <v>0</v>
      </c>
      <c r="BU5" s="1">
        <v>4</v>
      </c>
      <c r="BV5" s="1"/>
      <c r="BW5" s="1"/>
      <c r="BX5" s="1"/>
      <c r="CA5" s="4"/>
      <c r="CB5" s="3"/>
      <c r="CC5" s="1"/>
      <c r="CD5" s="1"/>
      <c r="CE5" s="1"/>
      <c r="CF5" s="1"/>
    </row>
    <row r="6" spans="1:84" ht="50.1" customHeight="1" thickBot="1" x14ac:dyDescent="0.3">
      <c r="A6" s="12"/>
      <c r="B6" s="50" t="s">
        <v>21</v>
      </c>
      <c r="C6" s="50">
        <f ca="1">AE5</f>
        <v>8</v>
      </c>
      <c r="D6" s="50">
        <f ca="1">$AF5</f>
        <v>1</v>
      </c>
      <c r="E6" s="50">
        <f ca="1">$AG5</f>
        <v>5</v>
      </c>
      <c r="F6" s="50">
        <f ca="1">$AH5</f>
        <v>4</v>
      </c>
      <c r="G6" s="35"/>
      <c r="H6" s="36"/>
      <c r="I6" s="50" t="s">
        <v>21</v>
      </c>
      <c r="J6" s="50">
        <f ca="1">AE6</f>
        <v>5</v>
      </c>
      <c r="K6" s="50">
        <f ca="1">$AF6</f>
        <v>4</v>
      </c>
      <c r="L6" s="50">
        <f ca="1">$AG6</f>
        <v>1</v>
      </c>
      <c r="M6" s="50">
        <f ca="1">$AH6</f>
        <v>3</v>
      </c>
      <c r="N6" s="35"/>
      <c r="O6" s="36"/>
      <c r="P6" s="50" t="s">
        <v>21</v>
      </c>
      <c r="Q6" s="50">
        <f ca="1">AE7</f>
        <v>7</v>
      </c>
      <c r="R6" s="50">
        <f ca="1">$AF7</f>
        <v>4</v>
      </c>
      <c r="S6" s="50">
        <f ca="1">$AG7</f>
        <v>1</v>
      </c>
      <c r="T6" s="50">
        <f ca="1">$AH7</f>
        <v>6</v>
      </c>
      <c r="U6" s="14"/>
      <c r="V6" s="1"/>
      <c r="W6" s="1"/>
      <c r="X6" s="1">
        <v>2</v>
      </c>
      <c r="Y6" s="15">
        <f t="shared" ref="Y6:Y16" ca="1" si="9">VLOOKUP($AS2,$AU$1:$AW$101,2,FALSE)</f>
        <v>9</v>
      </c>
      <c r="Z6" s="15">
        <f t="shared" ref="Z6:Z16" ca="1" si="10">VLOOKUP($BA2,$BC$1:$BE$101,2,FALSE)</f>
        <v>2</v>
      </c>
      <c r="AA6" s="15">
        <f t="shared" ref="AA6:AA16" ca="1" si="11">VLOOKUP($BI2,$BK$1:$BM$101,2,FALSE)</f>
        <v>6</v>
      </c>
      <c r="AB6" s="15">
        <f t="shared" ref="AB6:AB16" ca="1" si="12">VLOOKUP($BQ2,$BS$1:$BU$101,2,FALSE)</f>
        <v>1</v>
      </c>
      <c r="AC6" s="16"/>
      <c r="AD6" s="1">
        <v>2</v>
      </c>
      <c r="AE6" s="15">
        <f t="shared" ref="AE6:AE16" ca="1" si="13">VLOOKUP($AS2,$AU$1:$AW$101,3,FALSE)</f>
        <v>5</v>
      </c>
      <c r="AF6" s="15">
        <f t="shared" ref="AF6:AF16" ca="1" si="14">VLOOKUP($BA2,$BC$1:$BE$101,3,FALSE)</f>
        <v>4</v>
      </c>
      <c r="AG6" s="15">
        <f t="shared" ref="AG6:AG16" ca="1" si="15">VLOOKUP($BI2,$BK$1:$BM$101,3,FALSE)</f>
        <v>1</v>
      </c>
      <c r="AH6" s="15">
        <f t="shared" ca="1" si="8"/>
        <v>3</v>
      </c>
      <c r="AI6" s="16"/>
      <c r="AJ6" s="1">
        <v>2</v>
      </c>
      <c r="AK6" s="17">
        <f t="shared" ref="AK6:AK16" ca="1" si="16">Y6*1000+Z6*100+AA6*10+AB6</f>
        <v>9261</v>
      </c>
      <c r="AL6" s="18" t="s">
        <v>19</v>
      </c>
      <c r="AM6" s="18">
        <f t="shared" ref="AM6:AM16" ca="1" si="17">AE6*1000+AF6*100+AG6*10+AH6</f>
        <v>5413</v>
      </c>
      <c r="AN6" s="19" t="s">
        <v>20</v>
      </c>
      <c r="AO6" s="15">
        <f t="shared" ref="AO6:AO16" ca="1" si="18">AK6+AM6</f>
        <v>14674</v>
      </c>
      <c r="AP6" s="16"/>
      <c r="AR6" s="4">
        <f t="shared" ca="1" si="3"/>
        <v>0.32238314246337663</v>
      </c>
      <c r="AS6" s="3">
        <f t="shared" ca="1" si="4"/>
        <v>35</v>
      </c>
      <c r="AU6" s="1">
        <v>6</v>
      </c>
      <c r="AV6" s="1">
        <v>3</v>
      </c>
      <c r="AW6" s="1">
        <v>9</v>
      </c>
      <c r="AX6" s="16"/>
      <c r="AZ6" s="4">
        <f t="shared" ca="1" si="5"/>
        <v>0.86631155560331241</v>
      </c>
      <c r="BA6" s="3">
        <f t="shared" ca="1" si="0"/>
        <v>10</v>
      </c>
      <c r="BC6" s="1">
        <v>6</v>
      </c>
      <c r="BD6" s="1">
        <v>0</v>
      </c>
      <c r="BE6" s="1">
        <v>5</v>
      </c>
      <c r="BF6" s="1"/>
      <c r="BH6" s="4">
        <f t="shared" ca="1" si="6"/>
        <v>0.66117327160952699</v>
      </c>
      <c r="BI6" s="3">
        <f t="shared" ca="1" si="1"/>
        <v>15</v>
      </c>
      <c r="BJ6" s="1"/>
      <c r="BK6" s="1">
        <v>6</v>
      </c>
      <c r="BL6" s="1">
        <v>0</v>
      </c>
      <c r="BM6" s="1">
        <v>5</v>
      </c>
      <c r="BP6" s="4">
        <f t="shared" ca="1" si="7"/>
        <v>0.18198671837638636</v>
      </c>
      <c r="BQ6" s="3">
        <f t="shared" ca="1" si="2"/>
        <v>42</v>
      </c>
      <c r="BR6" s="1"/>
      <c r="BS6" s="1">
        <v>6</v>
      </c>
      <c r="BT6" s="1">
        <v>0</v>
      </c>
      <c r="BU6" s="1">
        <v>5</v>
      </c>
      <c r="BV6" s="1"/>
      <c r="BW6" s="1"/>
      <c r="BX6" s="1"/>
      <c r="CA6" s="4"/>
      <c r="CB6" s="3"/>
      <c r="CC6" s="1"/>
      <c r="CD6" s="1"/>
      <c r="CE6" s="1"/>
      <c r="CF6" s="1"/>
    </row>
    <row r="7" spans="1:84" ht="54.95" customHeight="1" x14ac:dyDescent="0.25">
      <c r="A7" s="12"/>
      <c r="B7" s="43"/>
      <c r="C7" s="43"/>
      <c r="D7" s="34"/>
      <c r="E7" s="34"/>
      <c r="F7" s="34"/>
      <c r="G7" s="35"/>
      <c r="H7" s="36"/>
      <c r="I7" s="43"/>
      <c r="J7" s="43"/>
      <c r="K7" s="34"/>
      <c r="L7" s="34"/>
      <c r="M7" s="34"/>
      <c r="N7" s="35"/>
      <c r="O7" s="36"/>
      <c r="P7" s="43"/>
      <c r="Q7" s="43"/>
      <c r="R7" s="34"/>
      <c r="S7" s="34"/>
      <c r="T7" s="34"/>
      <c r="U7" s="14"/>
      <c r="V7" s="1"/>
      <c r="W7" s="1"/>
      <c r="X7" s="1">
        <v>3</v>
      </c>
      <c r="Y7" s="15">
        <f t="shared" ca="1" si="9"/>
        <v>3</v>
      </c>
      <c r="Z7" s="15">
        <f t="shared" ca="1" si="10"/>
        <v>1</v>
      </c>
      <c r="AA7" s="15">
        <f t="shared" ca="1" si="11"/>
        <v>7</v>
      </c>
      <c r="AB7" s="15">
        <f t="shared" ca="1" si="12"/>
        <v>0</v>
      </c>
      <c r="AC7" s="16"/>
      <c r="AD7" s="1">
        <v>3</v>
      </c>
      <c r="AE7" s="15">
        <f t="shared" ca="1" si="13"/>
        <v>7</v>
      </c>
      <c r="AF7" s="15">
        <f t="shared" ca="1" si="14"/>
        <v>4</v>
      </c>
      <c r="AG7" s="15">
        <f t="shared" ca="1" si="15"/>
        <v>1</v>
      </c>
      <c r="AH7" s="15">
        <f t="shared" ca="1" si="8"/>
        <v>6</v>
      </c>
      <c r="AI7" s="16"/>
      <c r="AJ7" s="1">
        <v>3</v>
      </c>
      <c r="AK7" s="17">
        <f t="shared" ca="1" si="16"/>
        <v>3170</v>
      </c>
      <c r="AL7" s="18" t="s">
        <v>19</v>
      </c>
      <c r="AM7" s="18">
        <f t="shared" ca="1" si="17"/>
        <v>7416</v>
      </c>
      <c r="AN7" s="19" t="s">
        <v>20</v>
      </c>
      <c r="AO7" s="15">
        <f t="shared" ca="1" si="18"/>
        <v>10586</v>
      </c>
      <c r="AP7" s="16"/>
      <c r="AR7" s="4">
        <f t="shared" ca="1" si="3"/>
        <v>0.37844140583914776</v>
      </c>
      <c r="AS7" s="3">
        <f t="shared" ca="1" si="4"/>
        <v>33</v>
      </c>
      <c r="AU7" s="1">
        <v>7</v>
      </c>
      <c r="AV7" s="1">
        <v>4</v>
      </c>
      <c r="AW7" s="1">
        <v>6</v>
      </c>
      <c r="AX7" s="16"/>
      <c r="AZ7" s="4">
        <f t="shared" ca="1" si="5"/>
        <v>0.38384940807531731</v>
      </c>
      <c r="BA7" s="3">
        <f t="shared" ca="1" si="0"/>
        <v>35</v>
      </c>
      <c r="BC7" s="1">
        <v>7</v>
      </c>
      <c r="BD7" s="1">
        <v>0</v>
      </c>
      <c r="BE7" s="1">
        <v>6</v>
      </c>
      <c r="BF7" s="1"/>
      <c r="BH7" s="4">
        <f t="shared" ca="1" si="6"/>
        <v>0.17053344648689794</v>
      </c>
      <c r="BI7" s="3">
        <f t="shared" ca="1" si="1"/>
        <v>40</v>
      </c>
      <c r="BJ7" s="1"/>
      <c r="BK7" s="1">
        <v>7</v>
      </c>
      <c r="BL7" s="1">
        <v>0</v>
      </c>
      <c r="BM7" s="1">
        <v>6</v>
      </c>
      <c r="BP7" s="4">
        <f t="shared" ca="1" si="7"/>
        <v>0.80420457530022671</v>
      </c>
      <c r="BQ7" s="3">
        <f t="shared" ca="1" si="2"/>
        <v>13</v>
      </c>
      <c r="BR7" s="1"/>
      <c r="BS7" s="1">
        <v>7</v>
      </c>
      <c r="BT7" s="1">
        <v>0</v>
      </c>
      <c r="BU7" s="1">
        <v>6</v>
      </c>
      <c r="BV7" s="1"/>
      <c r="BW7" s="1"/>
      <c r="BX7" s="1"/>
      <c r="CA7" s="4"/>
      <c r="CB7" s="3"/>
      <c r="CC7" s="1"/>
      <c r="CD7" s="1"/>
      <c r="CE7" s="1"/>
      <c r="CF7" s="1"/>
    </row>
    <row r="8" spans="1:84" ht="15" customHeight="1" x14ac:dyDescent="0.25">
      <c r="A8" s="23"/>
      <c r="B8" s="40"/>
      <c r="C8" s="40"/>
      <c r="D8" s="40"/>
      <c r="E8" s="40"/>
      <c r="F8" s="40"/>
      <c r="G8" s="41"/>
      <c r="H8" s="42"/>
      <c r="I8" s="40"/>
      <c r="J8" s="40"/>
      <c r="K8" s="40"/>
      <c r="L8" s="40"/>
      <c r="M8" s="40"/>
      <c r="N8" s="41"/>
      <c r="O8" s="42"/>
      <c r="P8" s="40"/>
      <c r="Q8" s="40"/>
      <c r="R8" s="40"/>
      <c r="S8" s="40"/>
      <c r="T8" s="40"/>
      <c r="U8" s="25"/>
      <c r="V8" s="1"/>
      <c r="W8" s="1"/>
      <c r="X8" s="1">
        <v>4</v>
      </c>
      <c r="Y8" s="15">
        <f t="shared" ca="1" si="9"/>
        <v>9</v>
      </c>
      <c r="Z8" s="15">
        <f t="shared" ca="1" si="10"/>
        <v>5</v>
      </c>
      <c r="AA8" s="15">
        <f t="shared" ca="1" si="11"/>
        <v>3</v>
      </c>
      <c r="AB8" s="15">
        <f t="shared" ca="1" si="12"/>
        <v>3</v>
      </c>
      <c r="AC8" s="16"/>
      <c r="AD8" s="1">
        <v>4</v>
      </c>
      <c r="AE8" s="15">
        <f t="shared" ca="1" si="13"/>
        <v>9</v>
      </c>
      <c r="AF8" s="15">
        <f t="shared" ca="1" si="14"/>
        <v>3</v>
      </c>
      <c r="AG8" s="15">
        <f t="shared" ca="1" si="15"/>
        <v>2</v>
      </c>
      <c r="AH8" s="15">
        <f t="shared" ca="1" si="8"/>
        <v>0</v>
      </c>
      <c r="AI8" s="16"/>
      <c r="AJ8" s="1">
        <v>4</v>
      </c>
      <c r="AK8" s="17">
        <f t="shared" ca="1" si="16"/>
        <v>9533</v>
      </c>
      <c r="AL8" s="18" t="s">
        <v>19</v>
      </c>
      <c r="AM8" s="18">
        <f t="shared" ca="1" si="17"/>
        <v>9320</v>
      </c>
      <c r="AN8" s="19" t="s">
        <v>20</v>
      </c>
      <c r="AO8" s="15">
        <f t="shared" ca="1" si="18"/>
        <v>18853</v>
      </c>
      <c r="AP8" s="16"/>
      <c r="AR8" s="4">
        <f t="shared" ca="1" si="3"/>
        <v>0.43434645686658324</v>
      </c>
      <c r="AS8" s="3">
        <f t="shared" ca="1" si="4"/>
        <v>29</v>
      </c>
      <c r="AU8" s="1">
        <v>8</v>
      </c>
      <c r="AV8" s="1">
        <v>4</v>
      </c>
      <c r="AW8" s="1">
        <v>7</v>
      </c>
      <c r="AX8" s="16"/>
      <c r="AZ8" s="4">
        <f t="shared" ca="1" si="5"/>
        <v>0.61358223262038136</v>
      </c>
      <c r="BA8" s="3">
        <f t="shared" ca="1" si="0"/>
        <v>19</v>
      </c>
      <c r="BC8" s="1">
        <v>8</v>
      </c>
      <c r="BD8" s="1">
        <v>0</v>
      </c>
      <c r="BE8" s="1">
        <v>7</v>
      </c>
      <c r="BF8" s="1"/>
      <c r="BH8" s="4">
        <f t="shared" ca="1" si="6"/>
        <v>0.49448687327986152</v>
      </c>
      <c r="BI8" s="3">
        <f t="shared" ca="1" si="1"/>
        <v>22</v>
      </c>
      <c r="BJ8" s="1"/>
      <c r="BK8" s="1">
        <v>8</v>
      </c>
      <c r="BL8" s="1">
        <v>0</v>
      </c>
      <c r="BM8" s="1">
        <v>7</v>
      </c>
      <c r="BP8" s="4">
        <f t="shared" ca="1" si="7"/>
        <v>0.53069902422824067</v>
      </c>
      <c r="BQ8" s="3">
        <f t="shared" ca="1" si="2"/>
        <v>21</v>
      </c>
      <c r="BR8" s="1"/>
      <c r="BS8" s="1">
        <v>8</v>
      </c>
      <c r="BT8" s="1">
        <v>0</v>
      </c>
      <c r="BU8" s="1">
        <v>7</v>
      </c>
      <c r="BV8" s="1"/>
      <c r="BW8" s="1"/>
      <c r="BX8" s="1"/>
      <c r="CA8" s="4"/>
      <c r="CB8" s="3"/>
      <c r="CC8" s="1"/>
      <c r="CD8" s="1"/>
      <c r="CE8" s="1"/>
      <c r="CF8" s="1"/>
    </row>
    <row r="9" spans="1:84" ht="45" customHeight="1" x14ac:dyDescent="0.25">
      <c r="A9" s="8"/>
      <c r="B9" s="9"/>
      <c r="C9" s="9"/>
      <c r="D9" s="9"/>
      <c r="E9" s="9"/>
      <c r="F9" s="10"/>
      <c r="G9" s="37"/>
      <c r="H9" s="38"/>
      <c r="I9" s="9"/>
      <c r="J9" s="9"/>
      <c r="K9" s="9"/>
      <c r="L9" s="9"/>
      <c r="M9" s="10"/>
      <c r="N9" s="37"/>
      <c r="O9" s="38"/>
      <c r="P9" s="9"/>
      <c r="Q9" s="9"/>
      <c r="R9" s="9"/>
      <c r="S9" s="9"/>
      <c r="T9" s="10"/>
      <c r="U9" s="11"/>
      <c r="V9" s="1"/>
      <c r="W9" s="1"/>
      <c r="X9" s="1">
        <v>5</v>
      </c>
      <c r="Y9" s="15">
        <f t="shared" ca="1" si="9"/>
        <v>4</v>
      </c>
      <c r="Z9" s="15">
        <f t="shared" ca="1" si="10"/>
        <v>7</v>
      </c>
      <c r="AA9" s="15">
        <f t="shared" ca="1" si="11"/>
        <v>0</v>
      </c>
      <c r="AB9" s="15">
        <f t="shared" ca="1" si="12"/>
        <v>0</v>
      </c>
      <c r="AC9" s="16"/>
      <c r="AD9" s="1">
        <v>5</v>
      </c>
      <c r="AE9" s="15">
        <f t="shared" ca="1" si="13"/>
        <v>9</v>
      </c>
      <c r="AF9" s="15">
        <f t="shared" ca="1" si="14"/>
        <v>2</v>
      </c>
      <c r="AG9" s="15">
        <f t="shared" ca="1" si="15"/>
        <v>1</v>
      </c>
      <c r="AH9" s="15">
        <f t="shared" ca="1" si="8"/>
        <v>0</v>
      </c>
      <c r="AI9" s="16"/>
      <c r="AJ9" s="1">
        <v>5</v>
      </c>
      <c r="AK9" s="17">
        <f t="shared" ca="1" si="16"/>
        <v>4700</v>
      </c>
      <c r="AL9" s="18" t="s">
        <v>19</v>
      </c>
      <c r="AM9" s="18">
        <f t="shared" ca="1" si="17"/>
        <v>9210</v>
      </c>
      <c r="AN9" s="19" t="s">
        <v>20</v>
      </c>
      <c r="AO9" s="15">
        <f t="shared" ca="1" si="18"/>
        <v>13910</v>
      </c>
      <c r="AP9" s="16"/>
      <c r="AR9" s="4">
        <f t="shared" ca="1" si="3"/>
        <v>0.44563471988271619</v>
      </c>
      <c r="AS9" s="3">
        <f t="shared" ca="1" si="4"/>
        <v>27</v>
      </c>
      <c r="AU9" s="1">
        <v>9</v>
      </c>
      <c r="AV9" s="1">
        <v>4</v>
      </c>
      <c r="AW9" s="1">
        <v>8</v>
      </c>
      <c r="AX9" s="16"/>
      <c r="AZ9" s="4">
        <f t="shared" ca="1" si="5"/>
        <v>0.45715430666143442</v>
      </c>
      <c r="BA9" s="3">
        <f t="shared" ca="1" si="0"/>
        <v>29</v>
      </c>
      <c r="BC9" s="1">
        <v>9</v>
      </c>
      <c r="BD9" s="1">
        <v>0</v>
      </c>
      <c r="BE9" s="1">
        <v>8</v>
      </c>
      <c r="BF9" s="1"/>
      <c r="BH9" s="4">
        <f t="shared" ca="1" si="6"/>
        <v>0.26082619959287767</v>
      </c>
      <c r="BI9" s="3">
        <f t="shared" ca="1" si="1"/>
        <v>36</v>
      </c>
      <c r="BJ9" s="1"/>
      <c r="BK9" s="1">
        <v>9</v>
      </c>
      <c r="BL9" s="1">
        <v>0</v>
      </c>
      <c r="BM9" s="1">
        <v>8</v>
      </c>
      <c r="BP9" s="4">
        <f t="shared" ca="1" si="7"/>
        <v>0.34316553731952015</v>
      </c>
      <c r="BQ9" s="3">
        <f t="shared" ca="1" si="2"/>
        <v>35</v>
      </c>
      <c r="BR9" s="1"/>
      <c r="BS9" s="1">
        <v>9</v>
      </c>
      <c r="BT9" s="1">
        <v>0</v>
      </c>
      <c r="BU9" s="1">
        <v>8</v>
      </c>
      <c r="BV9" s="1"/>
      <c r="BW9" s="1"/>
      <c r="BX9" s="1"/>
      <c r="CA9" s="4"/>
      <c r="CB9" s="3"/>
      <c r="CC9" s="1"/>
      <c r="CD9" s="1"/>
      <c r="CE9" s="1"/>
      <c r="CF9" s="1"/>
    </row>
    <row r="10" spans="1:84" ht="50.1" customHeight="1" x14ac:dyDescent="0.25">
      <c r="A10" s="12"/>
      <c r="B10" s="34"/>
      <c r="C10" s="49">
        <f ca="1">Y8</f>
        <v>9</v>
      </c>
      <c r="D10" s="49">
        <f ca="1">$Z8</f>
        <v>5</v>
      </c>
      <c r="E10" s="49">
        <f ca="1">$AA8</f>
        <v>3</v>
      </c>
      <c r="F10" s="49">
        <f ca="1">$AB8</f>
        <v>3</v>
      </c>
      <c r="G10" s="35"/>
      <c r="H10" s="36"/>
      <c r="I10" s="34"/>
      <c r="J10" s="49">
        <f ca="1">Y9</f>
        <v>4</v>
      </c>
      <c r="K10" s="49">
        <f ca="1">$Z9</f>
        <v>7</v>
      </c>
      <c r="L10" s="49">
        <f ca="1">$AA9</f>
        <v>0</v>
      </c>
      <c r="M10" s="49">
        <f ca="1">$AB9</f>
        <v>0</v>
      </c>
      <c r="N10" s="35"/>
      <c r="O10" s="36"/>
      <c r="P10" s="34"/>
      <c r="Q10" s="49">
        <f ca="1">Y10</f>
        <v>8</v>
      </c>
      <c r="R10" s="49">
        <f ca="1">$Z10</f>
        <v>0</v>
      </c>
      <c r="S10" s="49">
        <f ca="1">$AA10</f>
        <v>1</v>
      </c>
      <c r="T10" s="49">
        <f ca="1">$AB10</f>
        <v>5</v>
      </c>
      <c r="U10" s="14"/>
      <c r="V10" s="1"/>
      <c r="W10" s="1"/>
      <c r="X10" s="1">
        <v>6</v>
      </c>
      <c r="Y10" s="15">
        <f t="shared" ca="1" si="9"/>
        <v>8</v>
      </c>
      <c r="Z10" s="15">
        <f t="shared" ca="1" si="10"/>
        <v>0</v>
      </c>
      <c r="AA10" s="15">
        <f t="shared" ca="1" si="11"/>
        <v>1</v>
      </c>
      <c r="AB10" s="15">
        <f t="shared" ca="1" si="12"/>
        <v>5</v>
      </c>
      <c r="AC10" s="16"/>
      <c r="AD10" s="1">
        <v>6</v>
      </c>
      <c r="AE10" s="15">
        <f t="shared" ca="1" si="13"/>
        <v>8</v>
      </c>
      <c r="AF10" s="15">
        <f t="shared" ca="1" si="14"/>
        <v>9</v>
      </c>
      <c r="AG10" s="15">
        <f t="shared" ca="1" si="15"/>
        <v>4</v>
      </c>
      <c r="AH10" s="15">
        <f t="shared" ca="1" si="8"/>
        <v>1</v>
      </c>
      <c r="AI10" s="16"/>
      <c r="AJ10" s="1">
        <v>6</v>
      </c>
      <c r="AK10" s="17">
        <f t="shared" ca="1" si="16"/>
        <v>8015</v>
      </c>
      <c r="AL10" s="18" t="s">
        <v>10</v>
      </c>
      <c r="AM10" s="18">
        <f t="shared" ca="1" si="17"/>
        <v>8941</v>
      </c>
      <c r="AN10" s="19" t="s">
        <v>11</v>
      </c>
      <c r="AO10" s="15">
        <f t="shared" ca="1" si="18"/>
        <v>16956</v>
      </c>
      <c r="AP10" s="16"/>
      <c r="AR10" s="4">
        <f t="shared" ca="1" si="3"/>
        <v>0.11320872548899186</v>
      </c>
      <c r="AS10" s="3">
        <f t="shared" ca="1" si="4"/>
        <v>43</v>
      </c>
      <c r="AU10" s="1">
        <v>10</v>
      </c>
      <c r="AV10" s="1">
        <v>4</v>
      </c>
      <c r="AW10" s="1">
        <v>9</v>
      </c>
      <c r="AX10" s="16"/>
      <c r="AZ10" s="4">
        <f t="shared" ca="1" si="5"/>
        <v>0.66444201570627448</v>
      </c>
      <c r="BA10" s="3">
        <f t="shared" ca="1" si="0"/>
        <v>17</v>
      </c>
      <c r="BC10" s="1">
        <v>10</v>
      </c>
      <c r="BD10" s="1">
        <v>0</v>
      </c>
      <c r="BE10" s="1">
        <v>9</v>
      </c>
      <c r="BF10" s="1"/>
      <c r="BH10" s="4">
        <f t="shared" ca="1" si="6"/>
        <v>0.33509802981907888</v>
      </c>
      <c r="BI10" s="3">
        <f t="shared" ca="1" si="1"/>
        <v>31</v>
      </c>
      <c r="BJ10" s="1"/>
      <c r="BK10" s="1">
        <v>10</v>
      </c>
      <c r="BL10" s="1">
        <v>0</v>
      </c>
      <c r="BM10" s="1">
        <v>9</v>
      </c>
      <c r="BP10" s="4">
        <f t="shared" ca="1" si="7"/>
        <v>0.83103931764180694</v>
      </c>
      <c r="BQ10" s="3">
        <f t="shared" ca="1" si="2"/>
        <v>9</v>
      </c>
      <c r="BR10" s="1"/>
      <c r="BS10" s="1">
        <v>10</v>
      </c>
      <c r="BT10" s="1">
        <v>0</v>
      </c>
      <c r="BU10" s="1">
        <v>9</v>
      </c>
      <c r="BV10" s="1"/>
      <c r="BW10" s="1"/>
      <c r="BX10" s="1"/>
      <c r="CA10" s="4"/>
      <c r="CB10" s="3"/>
      <c r="CC10" s="1"/>
      <c r="CD10" s="1"/>
      <c r="CE10" s="1"/>
      <c r="CF10" s="1"/>
    </row>
    <row r="11" spans="1:84" ht="50.1" customHeight="1" thickBot="1" x14ac:dyDescent="0.3">
      <c r="A11" s="12"/>
      <c r="B11" s="50" t="s">
        <v>22</v>
      </c>
      <c r="C11" s="50">
        <f ca="1">AE8</f>
        <v>9</v>
      </c>
      <c r="D11" s="50">
        <f ca="1">$AF8</f>
        <v>3</v>
      </c>
      <c r="E11" s="50">
        <f ca="1">$AG8</f>
        <v>2</v>
      </c>
      <c r="F11" s="50">
        <f ca="1">$AH8</f>
        <v>0</v>
      </c>
      <c r="G11" s="35"/>
      <c r="H11" s="36"/>
      <c r="I11" s="50" t="s">
        <v>22</v>
      </c>
      <c r="J11" s="50">
        <f ca="1">AE9</f>
        <v>9</v>
      </c>
      <c r="K11" s="50">
        <f ca="1">$AF9</f>
        <v>2</v>
      </c>
      <c r="L11" s="50">
        <f ca="1">$AG9</f>
        <v>1</v>
      </c>
      <c r="M11" s="50">
        <f ca="1">$AH9</f>
        <v>0</v>
      </c>
      <c r="N11" s="35"/>
      <c r="O11" s="36"/>
      <c r="P11" s="50" t="s">
        <v>22</v>
      </c>
      <c r="Q11" s="50">
        <f ca="1">AE10</f>
        <v>8</v>
      </c>
      <c r="R11" s="50">
        <f ca="1">$AF10</f>
        <v>9</v>
      </c>
      <c r="S11" s="50">
        <f ca="1">$AG10</f>
        <v>4</v>
      </c>
      <c r="T11" s="50">
        <f ca="1">$AH10</f>
        <v>1</v>
      </c>
      <c r="U11" s="14"/>
      <c r="V11" s="1"/>
      <c r="W11" s="1"/>
      <c r="X11" s="1">
        <v>7</v>
      </c>
      <c r="Y11" s="15">
        <f t="shared" ca="1" si="9"/>
        <v>8</v>
      </c>
      <c r="Z11" s="15">
        <f t="shared" ca="1" si="10"/>
        <v>4</v>
      </c>
      <c r="AA11" s="15">
        <f t="shared" ca="1" si="11"/>
        <v>4</v>
      </c>
      <c r="AB11" s="15">
        <f t="shared" ca="1" si="12"/>
        <v>1</v>
      </c>
      <c r="AC11" s="16"/>
      <c r="AD11" s="1">
        <v>7</v>
      </c>
      <c r="AE11" s="15">
        <f t="shared" ca="1" si="13"/>
        <v>6</v>
      </c>
      <c r="AF11" s="15">
        <f t="shared" ca="1" si="14"/>
        <v>0</v>
      </c>
      <c r="AG11" s="15">
        <f t="shared" ca="1" si="15"/>
        <v>5</v>
      </c>
      <c r="AH11" s="15">
        <f t="shared" ca="1" si="8"/>
        <v>2</v>
      </c>
      <c r="AI11" s="16"/>
      <c r="AJ11" s="1">
        <v>7</v>
      </c>
      <c r="AK11" s="17">
        <f t="shared" ca="1" si="16"/>
        <v>8441</v>
      </c>
      <c r="AL11" s="18" t="s">
        <v>10</v>
      </c>
      <c r="AM11" s="18">
        <f t="shared" ca="1" si="17"/>
        <v>6052</v>
      </c>
      <c r="AN11" s="19" t="s">
        <v>23</v>
      </c>
      <c r="AO11" s="15">
        <f t="shared" ca="1" si="18"/>
        <v>14493</v>
      </c>
      <c r="AP11" s="16"/>
      <c r="AR11" s="4">
        <f t="shared" ca="1" si="3"/>
        <v>0.60514679623145751</v>
      </c>
      <c r="AS11" s="3">
        <f t="shared" ca="1" si="4"/>
        <v>15</v>
      </c>
      <c r="AU11" s="1">
        <v>11</v>
      </c>
      <c r="AV11" s="1">
        <v>5</v>
      </c>
      <c r="AW11" s="1">
        <v>5</v>
      </c>
      <c r="AX11" s="16"/>
      <c r="AZ11" s="4">
        <f t="shared" ca="1" si="5"/>
        <v>0.92081820615733245</v>
      </c>
      <c r="BA11" s="3">
        <f t="shared" ca="1" si="0"/>
        <v>4</v>
      </c>
      <c r="BC11" s="1">
        <v>11</v>
      </c>
      <c r="BD11" s="1">
        <v>1</v>
      </c>
      <c r="BE11" s="1">
        <v>0</v>
      </c>
      <c r="BF11" s="1"/>
      <c r="BH11" s="4">
        <f t="shared" ca="1" si="6"/>
        <v>0.45270392647117452</v>
      </c>
      <c r="BI11" s="3">
        <f t="shared" ca="1" si="1"/>
        <v>24</v>
      </c>
      <c r="BJ11" s="1"/>
      <c r="BK11" s="1">
        <v>11</v>
      </c>
      <c r="BL11" s="1">
        <v>1</v>
      </c>
      <c r="BM11" s="1">
        <v>0</v>
      </c>
      <c r="BP11" s="4">
        <f t="shared" ca="1" si="7"/>
        <v>0.44303525315104697</v>
      </c>
      <c r="BQ11" s="3">
        <f t="shared" ca="1" si="2"/>
        <v>29</v>
      </c>
      <c r="BR11" s="1"/>
      <c r="BS11" s="1">
        <v>11</v>
      </c>
      <c r="BT11" s="1">
        <v>1</v>
      </c>
      <c r="BU11" s="1">
        <v>0</v>
      </c>
      <c r="BV11" s="1"/>
      <c r="BW11" s="1"/>
      <c r="BX11" s="1"/>
      <c r="CA11" s="4"/>
      <c r="CB11" s="3"/>
      <c r="CC11" s="1"/>
      <c r="CD11" s="1"/>
      <c r="CE11" s="1"/>
      <c r="CF11" s="1"/>
    </row>
    <row r="12" spans="1:84" ht="54.95" customHeight="1" x14ac:dyDescent="0.25">
      <c r="A12" s="12"/>
      <c r="B12" s="43"/>
      <c r="C12" s="43"/>
      <c r="D12" s="34"/>
      <c r="E12" s="34"/>
      <c r="F12" s="34"/>
      <c r="G12" s="35"/>
      <c r="H12" s="36"/>
      <c r="I12" s="43"/>
      <c r="J12" s="43"/>
      <c r="K12" s="34"/>
      <c r="L12" s="34"/>
      <c r="M12" s="34"/>
      <c r="N12" s="35"/>
      <c r="O12" s="36"/>
      <c r="P12" s="43"/>
      <c r="Q12" s="43"/>
      <c r="R12" s="34"/>
      <c r="S12" s="34"/>
      <c r="T12" s="34"/>
      <c r="U12" s="14"/>
      <c r="V12" s="1"/>
      <c r="W12" s="1"/>
      <c r="X12" s="1">
        <v>8</v>
      </c>
      <c r="Y12" s="15">
        <f t="shared" ca="1" si="9"/>
        <v>8</v>
      </c>
      <c r="Z12" s="15">
        <f t="shared" ca="1" si="10"/>
        <v>1</v>
      </c>
      <c r="AA12" s="15">
        <f t="shared" ca="1" si="11"/>
        <v>2</v>
      </c>
      <c r="AB12" s="15">
        <f t="shared" ca="1" si="12"/>
        <v>2</v>
      </c>
      <c r="AC12" s="16"/>
      <c r="AD12" s="1">
        <v>8</v>
      </c>
      <c r="AE12" s="15">
        <f t="shared" ca="1" si="13"/>
        <v>2</v>
      </c>
      <c r="AF12" s="15">
        <f t="shared" ca="1" si="14"/>
        <v>8</v>
      </c>
      <c r="AG12" s="15">
        <f t="shared" ca="1" si="15"/>
        <v>2</v>
      </c>
      <c r="AH12" s="15">
        <f t="shared" ca="1" si="8"/>
        <v>1</v>
      </c>
      <c r="AI12" s="16"/>
      <c r="AJ12" s="1">
        <v>8</v>
      </c>
      <c r="AK12" s="17">
        <f t="shared" ca="1" si="16"/>
        <v>8122</v>
      </c>
      <c r="AL12" s="18" t="s">
        <v>10</v>
      </c>
      <c r="AM12" s="18">
        <f t="shared" ca="1" si="17"/>
        <v>2821</v>
      </c>
      <c r="AN12" s="19" t="s">
        <v>23</v>
      </c>
      <c r="AO12" s="15">
        <f t="shared" ca="1" si="18"/>
        <v>10943</v>
      </c>
      <c r="AP12" s="16"/>
      <c r="AR12" s="4">
        <f t="shared" ca="1" si="3"/>
        <v>0.59840458162302745</v>
      </c>
      <c r="AS12" s="3">
        <f t="shared" ca="1" si="4"/>
        <v>16</v>
      </c>
      <c r="AU12" s="1">
        <v>12</v>
      </c>
      <c r="AV12" s="1">
        <v>5</v>
      </c>
      <c r="AW12" s="1">
        <v>6</v>
      </c>
      <c r="AX12" s="16"/>
      <c r="AZ12" s="4">
        <f t="shared" ca="1" si="5"/>
        <v>0.59961730560322501</v>
      </c>
      <c r="BA12" s="3">
        <f t="shared" ca="1" si="0"/>
        <v>20</v>
      </c>
      <c r="BC12" s="1">
        <v>12</v>
      </c>
      <c r="BD12" s="1">
        <v>1</v>
      </c>
      <c r="BE12" s="1">
        <v>1</v>
      </c>
      <c r="BF12" s="1"/>
      <c r="BH12" s="4">
        <f t="shared" ca="1" si="6"/>
        <v>0.66373190047484554</v>
      </c>
      <c r="BI12" s="3">
        <f t="shared" ca="1" si="1"/>
        <v>14</v>
      </c>
      <c r="BJ12" s="1"/>
      <c r="BK12" s="1">
        <v>12</v>
      </c>
      <c r="BL12" s="1">
        <v>1</v>
      </c>
      <c r="BM12" s="1">
        <v>1</v>
      </c>
      <c r="BP12" s="4">
        <f t="shared" ca="1" si="7"/>
        <v>0.22331297164994246</v>
      </c>
      <c r="BQ12" s="3">
        <f t="shared" ca="1" si="2"/>
        <v>41</v>
      </c>
      <c r="BR12" s="1"/>
      <c r="BS12" s="1">
        <v>12</v>
      </c>
      <c r="BT12" s="1">
        <v>1</v>
      </c>
      <c r="BU12" s="1">
        <v>1</v>
      </c>
      <c r="BV12" s="1"/>
      <c r="BW12" s="1"/>
      <c r="BX12" s="1"/>
      <c r="CA12" s="4"/>
      <c r="CB12" s="3"/>
      <c r="CC12" s="1"/>
      <c r="CD12" s="1"/>
      <c r="CE12" s="1"/>
      <c r="CF12" s="1"/>
    </row>
    <row r="13" spans="1:84" ht="15" customHeight="1" x14ac:dyDescent="0.25">
      <c r="A13" s="23"/>
      <c r="B13" s="40"/>
      <c r="C13" s="40"/>
      <c r="D13" s="40"/>
      <c r="E13" s="40"/>
      <c r="F13" s="40"/>
      <c r="G13" s="41"/>
      <c r="H13" s="42"/>
      <c r="I13" s="40"/>
      <c r="J13" s="40"/>
      <c r="K13" s="40"/>
      <c r="L13" s="40"/>
      <c r="M13" s="40"/>
      <c r="N13" s="41"/>
      <c r="O13" s="42"/>
      <c r="P13" s="40"/>
      <c r="Q13" s="40"/>
      <c r="R13" s="40"/>
      <c r="S13" s="40"/>
      <c r="T13" s="40"/>
      <c r="U13" s="25"/>
      <c r="V13" s="1"/>
      <c r="W13" s="1"/>
      <c r="X13" s="1">
        <v>9</v>
      </c>
      <c r="Y13" s="15">
        <f t="shared" ca="1" si="9"/>
        <v>7</v>
      </c>
      <c r="Z13" s="15">
        <f t="shared" ca="1" si="10"/>
        <v>3</v>
      </c>
      <c r="AA13" s="15">
        <f t="shared" ca="1" si="11"/>
        <v>4</v>
      </c>
      <c r="AB13" s="15">
        <f t="shared" ca="1" si="12"/>
        <v>4</v>
      </c>
      <c r="AC13" s="16"/>
      <c r="AD13" s="1">
        <v>9</v>
      </c>
      <c r="AE13" s="15">
        <f t="shared" ca="1" si="13"/>
        <v>8</v>
      </c>
      <c r="AF13" s="15">
        <f t="shared" ca="1" si="14"/>
        <v>1</v>
      </c>
      <c r="AG13" s="15">
        <f t="shared" ca="1" si="15"/>
        <v>1</v>
      </c>
      <c r="AH13" s="15">
        <f t="shared" ca="1" si="8"/>
        <v>0</v>
      </c>
      <c r="AI13" s="16"/>
      <c r="AJ13" s="1">
        <v>9</v>
      </c>
      <c r="AK13" s="17">
        <f t="shared" ca="1" si="16"/>
        <v>7344</v>
      </c>
      <c r="AL13" s="18" t="s">
        <v>19</v>
      </c>
      <c r="AM13" s="18">
        <f t="shared" ca="1" si="17"/>
        <v>8110</v>
      </c>
      <c r="AN13" s="19" t="s">
        <v>23</v>
      </c>
      <c r="AO13" s="15">
        <f t="shared" ca="1" si="18"/>
        <v>15454</v>
      </c>
      <c r="AP13" s="16"/>
      <c r="AR13" s="4">
        <f t="shared" ca="1" si="3"/>
        <v>0.91915357430177791</v>
      </c>
      <c r="AS13" s="3">
        <f t="shared" ca="1" si="4"/>
        <v>1</v>
      </c>
      <c r="AU13" s="1">
        <v>13</v>
      </c>
      <c r="AV13" s="1">
        <v>5</v>
      </c>
      <c r="AW13" s="1">
        <v>7</v>
      </c>
      <c r="AX13" s="16"/>
      <c r="AZ13" s="4">
        <f t="shared" ca="1" si="5"/>
        <v>0.17865344488978285</v>
      </c>
      <c r="BA13" s="3">
        <f t="shared" ca="1" si="0"/>
        <v>42</v>
      </c>
      <c r="BC13" s="1">
        <v>13</v>
      </c>
      <c r="BD13" s="1">
        <v>1</v>
      </c>
      <c r="BE13" s="1">
        <v>2</v>
      </c>
      <c r="BF13" s="1"/>
      <c r="BH13" s="4">
        <f t="shared" ca="1" si="6"/>
        <v>0.10800900264357582</v>
      </c>
      <c r="BI13" s="3">
        <f t="shared" ca="1" si="1"/>
        <v>46</v>
      </c>
      <c r="BJ13" s="1"/>
      <c r="BK13" s="1">
        <v>13</v>
      </c>
      <c r="BL13" s="1">
        <v>1</v>
      </c>
      <c r="BM13" s="1">
        <v>2</v>
      </c>
      <c r="BP13" s="4">
        <f t="shared" ca="1" si="7"/>
        <v>0.60266547657878733</v>
      </c>
      <c r="BQ13" s="3">
        <f t="shared" ca="1" si="2"/>
        <v>20</v>
      </c>
      <c r="BR13" s="1"/>
      <c r="BS13" s="1">
        <v>13</v>
      </c>
      <c r="BT13" s="1">
        <v>1</v>
      </c>
      <c r="BU13" s="1">
        <v>2</v>
      </c>
      <c r="BV13" s="1"/>
      <c r="BW13" s="1"/>
      <c r="BX13" s="1"/>
      <c r="CA13" s="4"/>
      <c r="CB13" s="3"/>
      <c r="CC13" s="1"/>
      <c r="CD13" s="1"/>
      <c r="CE13" s="1"/>
      <c r="CF13" s="1"/>
    </row>
    <row r="14" spans="1:84" ht="45" customHeight="1" x14ac:dyDescent="0.25">
      <c r="A14" s="8"/>
      <c r="B14" s="9"/>
      <c r="C14" s="9"/>
      <c r="D14" s="9"/>
      <c r="E14" s="9"/>
      <c r="F14" s="10"/>
      <c r="G14" s="37"/>
      <c r="H14" s="38"/>
      <c r="I14" s="9"/>
      <c r="J14" s="9"/>
      <c r="K14" s="9"/>
      <c r="L14" s="9"/>
      <c r="M14" s="10"/>
      <c r="N14" s="37"/>
      <c r="O14" s="38"/>
      <c r="P14" s="9"/>
      <c r="Q14" s="9"/>
      <c r="R14" s="9"/>
      <c r="S14" s="9"/>
      <c r="T14" s="10"/>
      <c r="U14" s="11"/>
      <c r="V14" s="1"/>
      <c r="W14" s="1"/>
      <c r="X14" s="1">
        <v>10</v>
      </c>
      <c r="Y14" s="15">
        <f t="shared" ca="1" si="9"/>
        <v>9</v>
      </c>
      <c r="Z14" s="15">
        <f t="shared" ca="1" si="10"/>
        <v>1</v>
      </c>
      <c r="AA14" s="15">
        <f t="shared" ca="1" si="11"/>
        <v>3</v>
      </c>
      <c r="AB14" s="15">
        <f t="shared" ca="1" si="12"/>
        <v>0</v>
      </c>
      <c r="AC14" s="16"/>
      <c r="AD14" s="1">
        <v>10</v>
      </c>
      <c r="AE14" s="15">
        <f t="shared" ca="1" si="13"/>
        <v>7</v>
      </c>
      <c r="AF14" s="15">
        <f t="shared" ca="1" si="14"/>
        <v>6</v>
      </c>
      <c r="AG14" s="15">
        <f t="shared" ca="1" si="15"/>
        <v>3</v>
      </c>
      <c r="AH14" s="15">
        <f t="shared" ca="1" si="8"/>
        <v>8</v>
      </c>
      <c r="AI14" s="16"/>
      <c r="AJ14" s="1">
        <v>10</v>
      </c>
      <c r="AK14" s="17">
        <f t="shared" ca="1" si="16"/>
        <v>9130</v>
      </c>
      <c r="AL14" s="18" t="s">
        <v>24</v>
      </c>
      <c r="AM14" s="18">
        <f t="shared" ca="1" si="17"/>
        <v>7638</v>
      </c>
      <c r="AN14" s="19" t="s">
        <v>23</v>
      </c>
      <c r="AO14" s="15">
        <f t="shared" ca="1" si="18"/>
        <v>16768</v>
      </c>
      <c r="AP14" s="16"/>
      <c r="AR14" s="4">
        <f t="shared" ca="1" si="3"/>
        <v>0.82090890892532786</v>
      </c>
      <c r="AS14" s="3">
        <f t="shared" ca="1" si="4"/>
        <v>5</v>
      </c>
      <c r="AU14" s="1">
        <v>14</v>
      </c>
      <c r="AV14" s="1">
        <v>5</v>
      </c>
      <c r="AW14" s="1">
        <v>8</v>
      </c>
      <c r="AX14" s="16"/>
      <c r="AZ14" s="4">
        <f t="shared" ca="1" si="5"/>
        <v>0.9993896469646163</v>
      </c>
      <c r="BA14" s="3">
        <f t="shared" ca="1" si="0"/>
        <v>1</v>
      </c>
      <c r="BC14" s="1">
        <v>14</v>
      </c>
      <c r="BD14" s="1">
        <v>1</v>
      </c>
      <c r="BE14" s="1">
        <v>3</v>
      </c>
      <c r="BF14" s="1"/>
      <c r="BH14" s="4">
        <f t="shared" ca="1" si="6"/>
        <v>0.13582070301974114</v>
      </c>
      <c r="BI14" s="3">
        <f t="shared" ca="1" si="1"/>
        <v>42</v>
      </c>
      <c r="BJ14" s="1"/>
      <c r="BK14" s="1">
        <v>14</v>
      </c>
      <c r="BL14" s="1">
        <v>1</v>
      </c>
      <c r="BM14" s="1">
        <v>3</v>
      </c>
      <c r="BP14" s="4">
        <f t="shared" ca="1" si="7"/>
        <v>0.14069659659240996</v>
      </c>
      <c r="BQ14" s="3">
        <f t="shared" ca="1" si="2"/>
        <v>47</v>
      </c>
      <c r="BR14" s="1"/>
      <c r="BS14" s="1">
        <v>14</v>
      </c>
      <c r="BT14" s="1">
        <v>1</v>
      </c>
      <c r="BU14" s="1">
        <v>3</v>
      </c>
      <c r="BV14" s="1"/>
      <c r="BW14" s="1"/>
      <c r="BX14" s="1"/>
      <c r="CA14" s="4"/>
      <c r="CB14" s="3"/>
      <c r="CC14" s="1"/>
      <c r="CD14" s="1"/>
      <c r="CE14" s="1"/>
      <c r="CF14" s="1"/>
    </row>
    <row r="15" spans="1:84" ht="50.1" customHeight="1" x14ac:dyDescent="0.25">
      <c r="A15" s="12"/>
      <c r="B15" s="34"/>
      <c r="C15" s="49">
        <f ca="1">Y11</f>
        <v>8</v>
      </c>
      <c r="D15" s="49">
        <f ca="1">$Z11</f>
        <v>4</v>
      </c>
      <c r="E15" s="49">
        <f ca="1">$AA11</f>
        <v>4</v>
      </c>
      <c r="F15" s="49">
        <f ca="1">$AB11</f>
        <v>1</v>
      </c>
      <c r="G15" s="35"/>
      <c r="H15" s="36"/>
      <c r="I15" s="34"/>
      <c r="J15" s="49">
        <f ca="1">Y12</f>
        <v>8</v>
      </c>
      <c r="K15" s="49">
        <f ca="1">$Z12</f>
        <v>1</v>
      </c>
      <c r="L15" s="49">
        <f ca="1">$AA12</f>
        <v>2</v>
      </c>
      <c r="M15" s="49">
        <f ca="1">$AB12</f>
        <v>2</v>
      </c>
      <c r="N15" s="35"/>
      <c r="O15" s="36"/>
      <c r="P15" s="34"/>
      <c r="Q15" s="49">
        <f ca="1">Y13</f>
        <v>7</v>
      </c>
      <c r="R15" s="49">
        <f ca="1">$Z13</f>
        <v>3</v>
      </c>
      <c r="S15" s="49">
        <f ca="1">$AA13</f>
        <v>4</v>
      </c>
      <c r="T15" s="49">
        <f ca="1">$AB13</f>
        <v>4</v>
      </c>
      <c r="U15" s="14"/>
      <c r="V15" s="1"/>
      <c r="W15" s="1"/>
      <c r="X15" s="1">
        <v>11</v>
      </c>
      <c r="Y15" s="15">
        <f t="shared" ca="1" si="9"/>
        <v>5</v>
      </c>
      <c r="Z15" s="15">
        <f t="shared" ca="1" si="10"/>
        <v>0</v>
      </c>
      <c r="AA15" s="15">
        <f t="shared" ca="1" si="11"/>
        <v>2</v>
      </c>
      <c r="AB15" s="15">
        <f t="shared" ca="1" si="12"/>
        <v>3</v>
      </c>
      <c r="AC15" s="16"/>
      <c r="AD15" s="1">
        <v>11</v>
      </c>
      <c r="AE15" s="15">
        <f t="shared" ca="1" si="13"/>
        <v>9</v>
      </c>
      <c r="AF15" s="15">
        <f t="shared" ca="1" si="14"/>
        <v>3</v>
      </c>
      <c r="AG15" s="15">
        <f t="shared" ca="1" si="15"/>
        <v>4</v>
      </c>
      <c r="AH15" s="15">
        <f t="shared" ca="1" si="8"/>
        <v>1</v>
      </c>
      <c r="AI15" s="16"/>
      <c r="AJ15" s="1">
        <v>11</v>
      </c>
      <c r="AK15" s="17">
        <f t="shared" ca="1" si="16"/>
        <v>5023</v>
      </c>
      <c r="AL15" s="18" t="s">
        <v>10</v>
      </c>
      <c r="AM15" s="18">
        <f t="shared" ca="1" si="17"/>
        <v>9341</v>
      </c>
      <c r="AN15" s="19" t="s">
        <v>11</v>
      </c>
      <c r="AO15" s="15">
        <f t="shared" ca="1" si="18"/>
        <v>14364</v>
      </c>
      <c r="AP15" s="16"/>
      <c r="AR15" s="4">
        <f t="shared" ca="1" si="3"/>
        <v>0.49316746508338705</v>
      </c>
      <c r="AS15" s="3">
        <f t="shared" ca="1" si="4"/>
        <v>25</v>
      </c>
      <c r="AU15" s="1">
        <v>15</v>
      </c>
      <c r="AV15" s="1">
        <v>5</v>
      </c>
      <c r="AW15" s="1">
        <v>9</v>
      </c>
      <c r="AX15" s="16"/>
      <c r="AZ15" s="4">
        <f t="shared" ca="1" si="5"/>
        <v>0.24395520281153815</v>
      </c>
      <c r="BA15" s="3">
        <f t="shared" ca="1" si="0"/>
        <v>38</v>
      </c>
      <c r="BC15" s="1">
        <v>15</v>
      </c>
      <c r="BD15" s="1">
        <v>1</v>
      </c>
      <c r="BE15" s="1">
        <v>4</v>
      </c>
      <c r="BF15" s="1"/>
      <c r="BH15" s="4">
        <f t="shared" ca="1" si="6"/>
        <v>0.5427405107427058</v>
      </c>
      <c r="BI15" s="3">
        <f t="shared" ca="1" si="1"/>
        <v>20</v>
      </c>
      <c r="BJ15" s="1"/>
      <c r="BK15" s="1">
        <v>15</v>
      </c>
      <c r="BL15" s="1">
        <v>1</v>
      </c>
      <c r="BM15" s="1">
        <v>4</v>
      </c>
      <c r="BP15" s="4">
        <f t="shared" ca="1" si="7"/>
        <v>0.2857472857478639</v>
      </c>
      <c r="BQ15" s="3">
        <f t="shared" ca="1" si="2"/>
        <v>37</v>
      </c>
      <c r="BR15" s="1"/>
      <c r="BS15" s="1">
        <v>15</v>
      </c>
      <c r="BT15" s="1">
        <v>1</v>
      </c>
      <c r="BU15" s="1">
        <v>4</v>
      </c>
      <c r="BV15" s="1"/>
      <c r="BW15" s="1"/>
      <c r="BX15" s="1"/>
      <c r="CA15" s="4"/>
      <c r="CB15" s="3"/>
      <c r="CC15" s="1"/>
      <c r="CD15" s="1"/>
      <c r="CE15" s="1"/>
      <c r="CF15" s="1"/>
    </row>
    <row r="16" spans="1:84" ht="50.1" customHeight="1" thickBot="1" x14ac:dyDescent="0.3">
      <c r="A16" s="12"/>
      <c r="B16" s="50" t="s">
        <v>8</v>
      </c>
      <c r="C16" s="50">
        <f ca="1">AE11</f>
        <v>6</v>
      </c>
      <c r="D16" s="50">
        <f ca="1">$AF11</f>
        <v>0</v>
      </c>
      <c r="E16" s="50">
        <f ca="1">$AG11</f>
        <v>5</v>
      </c>
      <c r="F16" s="50">
        <f ca="1">$AH11</f>
        <v>2</v>
      </c>
      <c r="G16" s="35"/>
      <c r="H16" s="36"/>
      <c r="I16" s="50" t="s">
        <v>25</v>
      </c>
      <c r="J16" s="50">
        <f ca="1">AE12</f>
        <v>2</v>
      </c>
      <c r="K16" s="50">
        <f ca="1">$AF12</f>
        <v>8</v>
      </c>
      <c r="L16" s="50">
        <f ca="1">$AG12</f>
        <v>2</v>
      </c>
      <c r="M16" s="50">
        <f ca="1">$AH12</f>
        <v>1</v>
      </c>
      <c r="N16" s="35"/>
      <c r="O16" s="36"/>
      <c r="P16" s="50" t="s">
        <v>8</v>
      </c>
      <c r="Q16" s="50">
        <f ca="1">AE13</f>
        <v>8</v>
      </c>
      <c r="R16" s="50">
        <f ca="1">$AF13</f>
        <v>1</v>
      </c>
      <c r="S16" s="50">
        <f ca="1">$AG13</f>
        <v>1</v>
      </c>
      <c r="T16" s="50">
        <f ca="1">$AH13</f>
        <v>0</v>
      </c>
      <c r="U16" s="14"/>
      <c r="V16" s="1"/>
      <c r="W16" s="1"/>
      <c r="X16" s="1">
        <v>12</v>
      </c>
      <c r="Y16" s="15">
        <f t="shared" ca="1" si="9"/>
        <v>6</v>
      </c>
      <c r="Z16" s="15">
        <f t="shared" ca="1" si="10"/>
        <v>2</v>
      </c>
      <c r="AA16" s="15">
        <f t="shared" ca="1" si="11"/>
        <v>1</v>
      </c>
      <c r="AB16" s="15">
        <f t="shared" ca="1" si="12"/>
        <v>5</v>
      </c>
      <c r="AC16" s="16"/>
      <c r="AD16" s="1">
        <v>12</v>
      </c>
      <c r="AE16" s="15">
        <f t="shared" ca="1" si="13"/>
        <v>4</v>
      </c>
      <c r="AF16" s="15">
        <f t="shared" ca="1" si="14"/>
        <v>0</v>
      </c>
      <c r="AG16" s="15">
        <f t="shared" ca="1" si="15"/>
        <v>3</v>
      </c>
      <c r="AH16" s="15">
        <f t="shared" ca="1" si="8"/>
        <v>0</v>
      </c>
      <c r="AI16" s="16"/>
      <c r="AJ16" s="1">
        <v>12</v>
      </c>
      <c r="AK16" s="17">
        <f t="shared" ca="1" si="16"/>
        <v>6215</v>
      </c>
      <c r="AL16" s="18" t="s">
        <v>26</v>
      </c>
      <c r="AM16" s="18">
        <f t="shared" ca="1" si="17"/>
        <v>4030</v>
      </c>
      <c r="AN16" s="19" t="s">
        <v>20</v>
      </c>
      <c r="AO16" s="15">
        <f t="shared" ca="1" si="18"/>
        <v>10245</v>
      </c>
      <c r="AP16" s="16"/>
      <c r="AR16" s="4">
        <f t="shared" ca="1" si="3"/>
        <v>0.44453949356046962</v>
      </c>
      <c r="AS16" s="3">
        <f t="shared" ca="1" si="4"/>
        <v>28</v>
      </c>
      <c r="AU16" s="1">
        <v>16</v>
      </c>
      <c r="AV16" s="1">
        <v>6</v>
      </c>
      <c r="AW16" s="1">
        <v>4</v>
      </c>
      <c r="AX16" s="16"/>
      <c r="AZ16" s="4">
        <f t="shared" ca="1" si="5"/>
        <v>0.45953673237683335</v>
      </c>
      <c r="BA16" s="3">
        <f t="shared" ca="1" si="0"/>
        <v>28</v>
      </c>
      <c r="BC16" s="1">
        <v>16</v>
      </c>
      <c r="BD16" s="1">
        <v>1</v>
      </c>
      <c r="BE16" s="1">
        <v>5</v>
      </c>
      <c r="BF16" s="1"/>
      <c r="BH16" s="4">
        <f t="shared" ca="1" si="6"/>
        <v>0.87686548285797328</v>
      </c>
      <c r="BI16" s="3">
        <f t="shared" ca="1" si="1"/>
        <v>4</v>
      </c>
      <c r="BJ16" s="1"/>
      <c r="BK16" s="1">
        <v>16</v>
      </c>
      <c r="BL16" s="1">
        <v>1</v>
      </c>
      <c r="BM16" s="1">
        <v>5</v>
      </c>
      <c r="BP16" s="4">
        <f t="shared" ca="1" si="7"/>
        <v>0.49609632164604556</v>
      </c>
      <c r="BQ16" s="3">
        <f t="shared" ca="1" si="2"/>
        <v>25</v>
      </c>
      <c r="BR16" s="1"/>
      <c r="BS16" s="1">
        <v>16</v>
      </c>
      <c r="BT16" s="1">
        <v>1</v>
      </c>
      <c r="BU16" s="1">
        <v>5</v>
      </c>
      <c r="BV16" s="1"/>
      <c r="BW16" s="1"/>
      <c r="BX16" s="1"/>
      <c r="CA16" s="4"/>
      <c r="CB16" s="3"/>
      <c r="CC16" s="1"/>
      <c r="CD16" s="1"/>
      <c r="CE16" s="1"/>
      <c r="CF16" s="1"/>
    </row>
    <row r="17" spans="1:84" ht="54.95" customHeight="1" x14ac:dyDescent="0.25">
      <c r="A17" s="12"/>
      <c r="B17" s="51"/>
      <c r="C17" s="43"/>
      <c r="D17" s="34"/>
      <c r="E17" s="34"/>
      <c r="F17" s="34"/>
      <c r="G17" s="35"/>
      <c r="H17" s="36"/>
      <c r="I17" s="51"/>
      <c r="J17" s="43"/>
      <c r="K17" s="34"/>
      <c r="L17" s="34"/>
      <c r="M17" s="34"/>
      <c r="N17" s="35"/>
      <c r="O17" s="36"/>
      <c r="P17" s="51"/>
      <c r="Q17" s="43"/>
      <c r="R17" s="34"/>
      <c r="S17" s="34"/>
      <c r="T17" s="34"/>
      <c r="U17" s="14"/>
      <c r="V17" s="1"/>
      <c r="W17" s="1"/>
      <c r="X17" s="1"/>
      <c r="Y17" s="26" t="s">
        <v>2</v>
      </c>
      <c r="Z17" s="26"/>
      <c r="AC17" s="1"/>
      <c r="AD17" s="26" t="s">
        <v>2</v>
      </c>
      <c r="AE17" s="26"/>
      <c r="AH17" s="26" t="s">
        <v>3</v>
      </c>
      <c r="AI17" s="26"/>
      <c r="AK17" s="4"/>
      <c r="AL17" s="26" t="s">
        <v>4</v>
      </c>
      <c r="AM17" s="27"/>
      <c r="AR17" s="4">
        <f t="shared" ca="1" si="3"/>
        <v>0.22976714996204661</v>
      </c>
      <c r="AS17" s="3">
        <f t="shared" ca="1" si="4"/>
        <v>40</v>
      </c>
      <c r="AU17" s="1">
        <v>17</v>
      </c>
      <c r="AV17" s="1">
        <v>6</v>
      </c>
      <c r="AW17" s="1">
        <v>5</v>
      </c>
      <c r="AZ17" s="4">
        <f t="shared" ca="1" si="5"/>
        <v>4.9804264305274404E-2</v>
      </c>
      <c r="BA17" s="3">
        <f t="shared" ca="1" si="0"/>
        <v>51</v>
      </c>
      <c r="BC17" s="1">
        <v>17</v>
      </c>
      <c r="BD17" s="1">
        <v>1</v>
      </c>
      <c r="BE17" s="1">
        <v>6</v>
      </c>
      <c r="BH17" s="4">
        <f t="shared" ca="1" si="6"/>
        <v>7.8805938920541441E-2</v>
      </c>
      <c r="BI17" s="3">
        <f t="shared" ca="1" si="1"/>
        <v>50</v>
      </c>
      <c r="BJ17" s="1"/>
      <c r="BK17" s="1">
        <v>17</v>
      </c>
      <c r="BL17" s="1">
        <v>1</v>
      </c>
      <c r="BM17" s="1">
        <v>6</v>
      </c>
      <c r="BP17" s="4">
        <f t="shared" ca="1" si="7"/>
        <v>0.39790907954272403</v>
      </c>
      <c r="BQ17" s="3">
        <f t="shared" ca="1" si="2"/>
        <v>31</v>
      </c>
      <c r="BR17" s="1"/>
      <c r="BS17" s="1">
        <v>17</v>
      </c>
      <c r="BT17" s="1">
        <v>1</v>
      </c>
      <c r="BU17" s="1">
        <v>6</v>
      </c>
      <c r="BV17" s="1"/>
      <c r="BW17" s="1"/>
      <c r="BX17" s="1"/>
      <c r="CA17" s="4"/>
      <c r="CB17" s="3"/>
      <c r="CC17" s="1"/>
      <c r="CD17" s="1"/>
      <c r="CE17" s="1"/>
      <c r="CF17" s="1"/>
    </row>
    <row r="18" spans="1:84" ht="15" customHeight="1" x14ac:dyDescent="0.25">
      <c r="A18" s="23"/>
      <c r="B18" s="40"/>
      <c r="C18" s="40"/>
      <c r="D18" s="40"/>
      <c r="E18" s="40"/>
      <c r="F18" s="40"/>
      <c r="G18" s="41"/>
      <c r="H18" s="42"/>
      <c r="I18" s="40"/>
      <c r="J18" s="40"/>
      <c r="K18" s="40"/>
      <c r="L18" s="40"/>
      <c r="M18" s="40"/>
      <c r="N18" s="41"/>
      <c r="O18" s="42"/>
      <c r="P18" s="40"/>
      <c r="Q18" s="40"/>
      <c r="R18" s="40"/>
      <c r="S18" s="40"/>
      <c r="T18" s="40"/>
      <c r="U18" s="25"/>
      <c r="V18" s="1"/>
      <c r="W18" s="1"/>
      <c r="X18" s="1">
        <v>1</v>
      </c>
      <c r="Y18" s="28">
        <f ca="1">Y5+AE5</f>
        <v>10</v>
      </c>
      <c r="Z18" s="28" t="str">
        <f ca="1">IF(Y18+IF(AD18+IF(AH18+IF(AL18&gt;=10,1,0)&gt;=10,1,0)&gt;=10,1,0)&gt;=10,"◯","")</f>
        <v>◯</v>
      </c>
      <c r="AC18" s="1">
        <v>1</v>
      </c>
      <c r="AD18" s="28">
        <f t="shared" ref="AD18:AD29" ca="1" si="19">Z5+AF5</f>
        <v>9</v>
      </c>
      <c r="AE18" s="28" t="str">
        <f t="shared" ref="AE18:AE29" ca="1" si="20">IF(AD18+IF(AH18+IF(AL18&gt;=10,1,0)&gt;=10,1,0)&gt;=10,"◯","")</f>
        <v/>
      </c>
      <c r="AG18" s="1">
        <v>1</v>
      </c>
      <c r="AH18" s="28">
        <f t="shared" ref="AH18:AH29" ca="1" si="21">AA5+AG5</f>
        <v>5</v>
      </c>
      <c r="AI18" s="28" t="str">
        <f t="shared" ref="AI18:AI29" ca="1" si="22">IF(AH18+IF(AL18&gt;=10,1,0)&gt;=10,"◯","")</f>
        <v/>
      </c>
      <c r="AK18" s="1">
        <v>1</v>
      </c>
      <c r="AL18" s="28">
        <f t="shared" ref="AL18:AL29" ca="1" si="23">AB5+AH5</f>
        <v>5</v>
      </c>
      <c r="AM18" s="28" t="str">
        <f ca="1">IF(AL18&gt;=10,"◯","")</f>
        <v/>
      </c>
      <c r="AR18" s="4">
        <f t="shared" ca="1" si="3"/>
        <v>0.58373503033842822</v>
      </c>
      <c r="AS18" s="3">
        <f t="shared" ca="1" si="4"/>
        <v>19</v>
      </c>
      <c r="AU18" s="1">
        <v>18</v>
      </c>
      <c r="AV18" s="1">
        <v>6</v>
      </c>
      <c r="AW18" s="1">
        <v>6</v>
      </c>
      <c r="AZ18" s="4">
        <f t="shared" ca="1" si="5"/>
        <v>0.78345298453986745</v>
      </c>
      <c r="BA18" s="3">
        <f t="shared" ca="1" si="0"/>
        <v>13</v>
      </c>
      <c r="BC18" s="1">
        <v>18</v>
      </c>
      <c r="BD18" s="1">
        <v>1</v>
      </c>
      <c r="BE18" s="1">
        <v>7</v>
      </c>
      <c r="BH18" s="4">
        <f t="shared" ca="1" si="6"/>
        <v>0.74880631264174513</v>
      </c>
      <c r="BI18" s="3">
        <f t="shared" ca="1" si="1"/>
        <v>10</v>
      </c>
      <c r="BJ18" s="1"/>
      <c r="BK18" s="1">
        <v>18</v>
      </c>
      <c r="BL18" s="1">
        <v>1</v>
      </c>
      <c r="BM18" s="1">
        <v>7</v>
      </c>
      <c r="BP18" s="4">
        <f t="shared" ca="1" si="7"/>
        <v>0.16166350053210377</v>
      </c>
      <c r="BQ18" s="3">
        <f t="shared" ca="1" si="2"/>
        <v>43</v>
      </c>
      <c r="BR18" s="1"/>
      <c r="BS18" s="1">
        <v>18</v>
      </c>
      <c r="BT18" s="1">
        <v>1</v>
      </c>
      <c r="BU18" s="1">
        <v>7</v>
      </c>
      <c r="BV18" s="1"/>
      <c r="BW18" s="1"/>
      <c r="BX18" s="1"/>
      <c r="CA18" s="4"/>
      <c r="CB18" s="3"/>
      <c r="CC18" s="1"/>
      <c r="CD18" s="1"/>
      <c r="CE18" s="1"/>
      <c r="CF18" s="1"/>
    </row>
    <row r="19" spans="1:84" ht="45" customHeight="1" x14ac:dyDescent="0.25">
      <c r="A19" s="8"/>
      <c r="B19" s="9"/>
      <c r="C19" s="9"/>
      <c r="D19" s="9"/>
      <c r="E19" s="9"/>
      <c r="F19" s="10"/>
      <c r="G19" s="37"/>
      <c r="H19" s="38"/>
      <c r="I19" s="9"/>
      <c r="J19" s="9"/>
      <c r="K19" s="9"/>
      <c r="L19" s="9"/>
      <c r="M19" s="10"/>
      <c r="N19" s="37"/>
      <c r="O19" s="38"/>
      <c r="P19" s="9"/>
      <c r="Q19" s="9"/>
      <c r="R19" s="9"/>
      <c r="S19" s="9"/>
      <c r="T19" s="10"/>
      <c r="U19" s="11"/>
      <c r="V19" s="1"/>
      <c r="W19" s="1"/>
      <c r="X19" s="1">
        <v>2</v>
      </c>
      <c r="Y19" s="28">
        <f t="shared" ref="Y19:Y29" ca="1" si="24">Y6+AE6</f>
        <v>14</v>
      </c>
      <c r="Z19" s="28" t="str">
        <f t="shared" ref="Z19:Z29" ca="1" si="25">IF(Y19+IF(AD19+IF(AH19+IF(AL19&gt;=10,1,0)&gt;=10,1,0)&gt;=10,1,0)&gt;=10,"◯","")</f>
        <v>◯</v>
      </c>
      <c r="AC19" s="1">
        <v>2</v>
      </c>
      <c r="AD19" s="28">
        <f t="shared" ca="1" si="19"/>
        <v>6</v>
      </c>
      <c r="AE19" s="28" t="str">
        <f t="shared" ca="1" si="20"/>
        <v/>
      </c>
      <c r="AG19" s="1">
        <v>2</v>
      </c>
      <c r="AH19" s="28">
        <f t="shared" ca="1" si="21"/>
        <v>7</v>
      </c>
      <c r="AI19" s="28" t="str">
        <f t="shared" ca="1" si="22"/>
        <v/>
      </c>
      <c r="AK19" s="1">
        <v>2</v>
      </c>
      <c r="AL19" s="28">
        <f t="shared" ca="1" si="23"/>
        <v>4</v>
      </c>
      <c r="AM19" s="28" t="str">
        <f t="shared" ref="AM19:AM29" ca="1" si="26">IF(AL19&gt;=10,"◯","")</f>
        <v/>
      </c>
      <c r="AR19" s="4">
        <f t="shared" ca="1" si="3"/>
        <v>0.57257794261093753</v>
      </c>
      <c r="AS19" s="3">
        <f t="shared" ca="1" si="4"/>
        <v>20</v>
      </c>
      <c r="AU19" s="1">
        <v>19</v>
      </c>
      <c r="AV19" s="1">
        <v>6</v>
      </c>
      <c r="AW19" s="1">
        <v>7</v>
      </c>
      <c r="AZ19" s="4">
        <f t="shared" ca="1" si="5"/>
        <v>0.5092808287576579</v>
      </c>
      <c r="BA19" s="3">
        <f t="shared" ca="1" si="0"/>
        <v>26</v>
      </c>
      <c r="BC19" s="1">
        <v>19</v>
      </c>
      <c r="BD19" s="1">
        <v>1</v>
      </c>
      <c r="BE19" s="1">
        <v>8</v>
      </c>
      <c r="BH19" s="4">
        <f t="shared" ca="1" si="6"/>
        <v>0.33316092946340503</v>
      </c>
      <c r="BI19" s="3">
        <f t="shared" ca="1" si="1"/>
        <v>32</v>
      </c>
      <c r="BJ19" s="1"/>
      <c r="BK19" s="1">
        <v>19</v>
      </c>
      <c r="BL19" s="1">
        <v>1</v>
      </c>
      <c r="BM19" s="1">
        <v>8</v>
      </c>
      <c r="BP19" s="4">
        <f t="shared" ca="1" si="7"/>
        <v>5.8025962738688985E-2</v>
      </c>
      <c r="BQ19" s="3">
        <f t="shared" ca="1" si="2"/>
        <v>53</v>
      </c>
      <c r="BR19" s="1"/>
      <c r="BS19" s="1">
        <v>19</v>
      </c>
      <c r="BT19" s="1">
        <v>1</v>
      </c>
      <c r="BU19" s="1">
        <v>8</v>
      </c>
      <c r="BV19" s="1"/>
      <c r="BW19" s="1"/>
      <c r="BX19" s="1"/>
      <c r="CA19" s="4"/>
      <c r="CB19" s="3"/>
      <c r="CC19" s="1"/>
      <c r="CD19" s="1"/>
      <c r="CE19" s="1"/>
      <c r="CF19" s="1"/>
    </row>
    <row r="20" spans="1:84" ht="50.1" customHeight="1" x14ac:dyDescent="0.25">
      <c r="A20" s="12"/>
      <c r="B20" s="34"/>
      <c r="C20" s="49">
        <f ca="1">Y14</f>
        <v>9</v>
      </c>
      <c r="D20" s="49">
        <f ca="1">$Z14</f>
        <v>1</v>
      </c>
      <c r="E20" s="49">
        <f ca="1">$AA14</f>
        <v>3</v>
      </c>
      <c r="F20" s="49">
        <f ca="1">$AB14</f>
        <v>0</v>
      </c>
      <c r="G20" s="35"/>
      <c r="H20" s="36"/>
      <c r="I20" s="34"/>
      <c r="J20" s="49">
        <f ca="1">Y15</f>
        <v>5</v>
      </c>
      <c r="K20" s="49">
        <f ca="1">$Z15</f>
        <v>0</v>
      </c>
      <c r="L20" s="49">
        <f ca="1">$AA15</f>
        <v>2</v>
      </c>
      <c r="M20" s="49">
        <f ca="1">$AB15</f>
        <v>3</v>
      </c>
      <c r="N20" s="35"/>
      <c r="O20" s="36"/>
      <c r="P20" s="34"/>
      <c r="Q20" s="49">
        <f ca="1">Y16</f>
        <v>6</v>
      </c>
      <c r="R20" s="49">
        <f ca="1">$Z16</f>
        <v>2</v>
      </c>
      <c r="S20" s="49">
        <f ca="1">$AA16</f>
        <v>1</v>
      </c>
      <c r="T20" s="49">
        <f ca="1">$AB16</f>
        <v>5</v>
      </c>
      <c r="U20" s="14"/>
      <c r="V20" s="1"/>
      <c r="W20" s="1"/>
      <c r="X20" s="1">
        <v>3</v>
      </c>
      <c r="Y20" s="28">
        <f ca="1">Y7+AE7</f>
        <v>10</v>
      </c>
      <c r="Z20" s="28" t="str">
        <f t="shared" ca="1" si="25"/>
        <v>◯</v>
      </c>
      <c r="AC20" s="1">
        <v>3</v>
      </c>
      <c r="AD20" s="28">
        <f t="shared" ca="1" si="19"/>
        <v>5</v>
      </c>
      <c r="AE20" s="28" t="str">
        <f t="shared" ca="1" si="20"/>
        <v/>
      </c>
      <c r="AG20" s="1">
        <v>3</v>
      </c>
      <c r="AH20" s="28">
        <f t="shared" ca="1" si="21"/>
        <v>8</v>
      </c>
      <c r="AI20" s="28" t="str">
        <f t="shared" ca="1" si="22"/>
        <v/>
      </c>
      <c r="AK20" s="1">
        <v>3</v>
      </c>
      <c r="AL20" s="28">
        <f t="shared" ca="1" si="23"/>
        <v>6</v>
      </c>
      <c r="AM20" s="28" t="str">
        <f t="shared" ca="1" si="26"/>
        <v/>
      </c>
      <c r="AR20" s="4">
        <f t="shared" ca="1" si="3"/>
        <v>0.40691854724780774</v>
      </c>
      <c r="AS20" s="3">
        <f t="shared" ca="1" si="4"/>
        <v>31</v>
      </c>
      <c r="AU20" s="1">
        <v>20</v>
      </c>
      <c r="AV20" s="1">
        <v>6</v>
      </c>
      <c r="AW20" s="1">
        <v>8</v>
      </c>
      <c r="AZ20" s="4">
        <f t="shared" ca="1" si="5"/>
        <v>0.95509049833950521</v>
      </c>
      <c r="BA20" s="3">
        <f t="shared" ca="1" si="0"/>
        <v>3</v>
      </c>
      <c r="BC20" s="1">
        <v>20</v>
      </c>
      <c r="BD20" s="1">
        <v>2</v>
      </c>
      <c r="BE20" s="1">
        <v>0</v>
      </c>
      <c r="BH20" s="4">
        <f t="shared" ca="1" si="6"/>
        <v>4.4380497606985037E-3</v>
      </c>
      <c r="BI20" s="3">
        <f t="shared" ca="1" si="1"/>
        <v>55</v>
      </c>
      <c r="BJ20" s="1"/>
      <c r="BK20" s="1">
        <v>20</v>
      </c>
      <c r="BL20" s="1">
        <v>2</v>
      </c>
      <c r="BM20" s="1">
        <v>0</v>
      </c>
      <c r="BP20" s="4">
        <f t="shared" ca="1" si="7"/>
        <v>0.809179510302932</v>
      </c>
      <c r="BQ20" s="3">
        <f t="shared" ca="1" si="2"/>
        <v>12</v>
      </c>
      <c r="BR20" s="1"/>
      <c r="BS20" s="1">
        <v>20</v>
      </c>
      <c r="BT20" s="1">
        <v>2</v>
      </c>
      <c r="BU20" s="1">
        <v>0</v>
      </c>
      <c r="BV20" s="1"/>
      <c r="BW20" s="1"/>
      <c r="BX20" s="1"/>
      <c r="CA20" s="4"/>
      <c r="CB20" s="3"/>
      <c r="CC20" s="1"/>
      <c r="CD20" s="1"/>
      <c r="CE20" s="1"/>
      <c r="CF20" s="1"/>
    </row>
    <row r="21" spans="1:84" ht="50.1" customHeight="1" thickBot="1" x14ac:dyDescent="0.3">
      <c r="A21" s="12"/>
      <c r="B21" s="50" t="s">
        <v>21</v>
      </c>
      <c r="C21" s="50">
        <f ca="1">AE14</f>
        <v>7</v>
      </c>
      <c r="D21" s="50">
        <f ca="1">$AF14</f>
        <v>6</v>
      </c>
      <c r="E21" s="50">
        <f ca="1">$AG14</f>
        <v>3</v>
      </c>
      <c r="F21" s="50">
        <f ca="1">$AH14</f>
        <v>8</v>
      </c>
      <c r="G21" s="35"/>
      <c r="H21" s="36"/>
      <c r="I21" s="50" t="s">
        <v>8</v>
      </c>
      <c r="J21" s="50">
        <f ca="1">AE15</f>
        <v>9</v>
      </c>
      <c r="K21" s="50">
        <f ca="1">$AF15</f>
        <v>3</v>
      </c>
      <c r="L21" s="50">
        <f ca="1">$AG15</f>
        <v>4</v>
      </c>
      <c r="M21" s="50">
        <f ca="1">$AH15</f>
        <v>1</v>
      </c>
      <c r="N21" s="35"/>
      <c r="O21" s="36"/>
      <c r="P21" s="50" t="s">
        <v>21</v>
      </c>
      <c r="Q21" s="50">
        <f ca="1">AE16</f>
        <v>4</v>
      </c>
      <c r="R21" s="50">
        <f ca="1">$AF16</f>
        <v>0</v>
      </c>
      <c r="S21" s="50">
        <f ca="1">$AG16</f>
        <v>3</v>
      </c>
      <c r="T21" s="50">
        <f ca="1">$AH16</f>
        <v>0</v>
      </c>
      <c r="U21" s="14"/>
      <c r="V21" s="1"/>
      <c r="W21" s="1"/>
      <c r="X21" s="1">
        <v>4</v>
      </c>
      <c r="Y21" s="28">
        <f ca="1">Y8+AE8</f>
        <v>18</v>
      </c>
      <c r="Z21" s="28" t="str">
        <f t="shared" ca="1" si="25"/>
        <v>◯</v>
      </c>
      <c r="AC21" s="1">
        <v>4</v>
      </c>
      <c r="AD21" s="28">
        <f t="shared" ca="1" si="19"/>
        <v>8</v>
      </c>
      <c r="AE21" s="28" t="str">
        <f t="shared" ca="1" si="20"/>
        <v/>
      </c>
      <c r="AG21" s="1">
        <v>4</v>
      </c>
      <c r="AH21" s="28">
        <f t="shared" ca="1" si="21"/>
        <v>5</v>
      </c>
      <c r="AI21" s="28" t="str">
        <f t="shared" ca="1" si="22"/>
        <v/>
      </c>
      <c r="AK21" s="1">
        <v>4</v>
      </c>
      <c r="AL21" s="28">
        <f t="shared" ca="1" si="23"/>
        <v>3</v>
      </c>
      <c r="AM21" s="28" t="str">
        <f t="shared" ca="1" si="26"/>
        <v/>
      </c>
      <c r="AR21" s="4">
        <f t="shared" ca="1" si="3"/>
        <v>0.1409753867011736</v>
      </c>
      <c r="AS21" s="3">
        <f t="shared" ca="1" si="4"/>
        <v>42</v>
      </c>
      <c r="AU21" s="1">
        <v>21</v>
      </c>
      <c r="AV21" s="1">
        <v>6</v>
      </c>
      <c r="AW21" s="1">
        <v>9</v>
      </c>
      <c r="AZ21" s="4">
        <f t="shared" ca="1" si="5"/>
        <v>0.22506409546654771</v>
      </c>
      <c r="BA21" s="3">
        <f t="shared" ca="1" si="0"/>
        <v>39</v>
      </c>
      <c r="BC21" s="1">
        <v>21</v>
      </c>
      <c r="BD21" s="1">
        <v>2</v>
      </c>
      <c r="BE21" s="1">
        <v>1</v>
      </c>
      <c r="BH21" s="4">
        <f t="shared" ca="1" si="6"/>
        <v>0.31335315555821552</v>
      </c>
      <c r="BI21" s="3">
        <f t="shared" ca="1" si="1"/>
        <v>34</v>
      </c>
      <c r="BJ21" s="1"/>
      <c r="BK21" s="1">
        <v>21</v>
      </c>
      <c r="BL21" s="1">
        <v>2</v>
      </c>
      <c r="BM21" s="1">
        <v>1</v>
      </c>
      <c r="BP21" s="4">
        <f t="shared" ca="1" si="7"/>
        <v>0.35442066753790435</v>
      </c>
      <c r="BQ21" s="3">
        <f t="shared" ca="1" si="2"/>
        <v>33</v>
      </c>
      <c r="BR21" s="1"/>
      <c r="BS21" s="1">
        <v>21</v>
      </c>
      <c r="BT21" s="1">
        <v>2</v>
      </c>
      <c r="BU21" s="1">
        <v>1</v>
      </c>
      <c r="BV21" s="1"/>
      <c r="BW21" s="1"/>
      <c r="BX21" s="1"/>
      <c r="CA21" s="4"/>
      <c r="CB21" s="3"/>
      <c r="CC21" s="1"/>
      <c r="CD21" s="1"/>
      <c r="CE21" s="1"/>
      <c r="CF21" s="1"/>
    </row>
    <row r="22" spans="1:84" ht="54.95" customHeight="1" x14ac:dyDescent="0.25">
      <c r="A22" s="12"/>
      <c r="B22" s="51"/>
      <c r="C22" s="43"/>
      <c r="D22" s="34"/>
      <c r="E22" s="34"/>
      <c r="F22" s="34"/>
      <c r="G22" s="35"/>
      <c r="H22" s="36"/>
      <c r="I22" s="51"/>
      <c r="J22" s="43"/>
      <c r="K22" s="34"/>
      <c r="L22" s="34"/>
      <c r="M22" s="34"/>
      <c r="N22" s="35"/>
      <c r="O22" s="36"/>
      <c r="P22" s="51"/>
      <c r="Q22" s="43"/>
      <c r="R22" s="34"/>
      <c r="S22" s="34"/>
      <c r="T22" s="34"/>
      <c r="U22" s="14"/>
      <c r="V22" s="1"/>
      <c r="W22" s="1"/>
      <c r="X22" s="1">
        <v>5</v>
      </c>
      <c r="Y22" s="28">
        <f ca="1">Y9+AE9</f>
        <v>13</v>
      </c>
      <c r="Z22" s="28" t="str">
        <f t="shared" ca="1" si="25"/>
        <v>◯</v>
      </c>
      <c r="AC22" s="1">
        <v>5</v>
      </c>
      <c r="AD22" s="28">
        <f t="shared" ca="1" si="19"/>
        <v>9</v>
      </c>
      <c r="AE22" s="28" t="str">
        <f t="shared" ca="1" si="20"/>
        <v/>
      </c>
      <c r="AG22" s="1">
        <v>5</v>
      </c>
      <c r="AH22" s="28">
        <f t="shared" ca="1" si="21"/>
        <v>1</v>
      </c>
      <c r="AI22" s="28" t="str">
        <f t="shared" ca="1" si="22"/>
        <v/>
      </c>
      <c r="AK22" s="1">
        <v>5</v>
      </c>
      <c r="AL22" s="28">
        <f t="shared" ca="1" si="23"/>
        <v>0</v>
      </c>
      <c r="AM22" s="28" t="str">
        <f t="shared" ca="1" si="26"/>
        <v/>
      </c>
      <c r="AR22" s="4">
        <f t="shared" ca="1" si="3"/>
        <v>0.62927467003476456</v>
      </c>
      <c r="AS22" s="3">
        <f t="shared" ca="1" si="4"/>
        <v>14</v>
      </c>
      <c r="AU22" s="1">
        <v>22</v>
      </c>
      <c r="AV22" s="1">
        <v>7</v>
      </c>
      <c r="AW22" s="1">
        <v>3</v>
      </c>
      <c r="AZ22" s="4">
        <f t="shared" ca="1" si="5"/>
        <v>9.9086633539753777E-2</v>
      </c>
      <c r="BA22" s="3">
        <f t="shared" ca="1" si="0"/>
        <v>50</v>
      </c>
      <c r="BC22" s="1">
        <v>22</v>
      </c>
      <c r="BD22" s="1">
        <v>2</v>
      </c>
      <c r="BE22" s="1">
        <v>2</v>
      </c>
      <c r="BH22" s="4">
        <f t="shared" ca="1" si="6"/>
        <v>0.14996451194879901</v>
      </c>
      <c r="BI22" s="3">
        <f t="shared" ca="1" si="1"/>
        <v>41</v>
      </c>
      <c r="BJ22" s="1"/>
      <c r="BK22" s="1">
        <v>22</v>
      </c>
      <c r="BL22" s="1">
        <v>2</v>
      </c>
      <c r="BM22" s="1">
        <v>2</v>
      </c>
      <c r="BP22" s="4">
        <f t="shared" ca="1" si="7"/>
        <v>0.23868438007175663</v>
      </c>
      <c r="BQ22" s="3">
        <f t="shared" ca="1" si="2"/>
        <v>40</v>
      </c>
      <c r="BR22" s="1"/>
      <c r="BS22" s="1">
        <v>22</v>
      </c>
      <c r="BT22" s="1">
        <v>2</v>
      </c>
      <c r="BU22" s="1">
        <v>2</v>
      </c>
      <c r="BV22" s="1"/>
      <c r="BW22" s="1"/>
      <c r="BX22" s="1"/>
      <c r="CA22" s="4"/>
      <c r="CB22" s="3"/>
      <c r="CC22" s="1"/>
      <c r="CD22" s="1"/>
      <c r="CE22" s="1"/>
      <c r="CF22" s="1"/>
    </row>
    <row r="23" spans="1:84" ht="15" customHeight="1" x14ac:dyDescent="0.25">
      <c r="A23" s="23"/>
      <c r="B23" s="24"/>
      <c r="C23" s="24"/>
      <c r="D23" s="24"/>
      <c r="E23" s="24"/>
      <c r="F23" s="24"/>
      <c r="G23" s="25"/>
      <c r="H23" s="23"/>
      <c r="I23" s="24"/>
      <c r="J23" s="24"/>
      <c r="K23" s="24"/>
      <c r="L23" s="24"/>
      <c r="M23" s="24"/>
      <c r="N23" s="25"/>
      <c r="O23" s="23"/>
      <c r="P23" s="24"/>
      <c r="Q23" s="24"/>
      <c r="R23" s="24"/>
      <c r="S23" s="24"/>
      <c r="T23" s="24"/>
      <c r="U23" s="25"/>
      <c r="V23" s="1"/>
      <c r="W23" s="1"/>
      <c r="X23" s="1">
        <v>6</v>
      </c>
      <c r="Y23" s="28">
        <f t="shared" ca="1" si="24"/>
        <v>16</v>
      </c>
      <c r="Z23" s="28" t="str">
        <f t="shared" ca="1" si="25"/>
        <v>◯</v>
      </c>
      <c r="AC23" s="1">
        <v>6</v>
      </c>
      <c r="AD23" s="28">
        <f t="shared" ca="1" si="19"/>
        <v>9</v>
      </c>
      <c r="AE23" s="28" t="str">
        <f t="shared" ca="1" si="20"/>
        <v/>
      </c>
      <c r="AG23" s="1">
        <v>6</v>
      </c>
      <c r="AH23" s="28">
        <f t="shared" ca="1" si="21"/>
        <v>5</v>
      </c>
      <c r="AI23" s="28" t="str">
        <f t="shared" ca="1" si="22"/>
        <v/>
      </c>
      <c r="AK23" s="1">
        <v>6</v>
      </c>
      <c r="AL23" s="28">
        <f t="shared" ca="1" si="23"/>
        <v>6</v>
      </c>
      <c r="AM23" s="28" t="str">
        <f t="shared" ca="1" si="26"/>
        <v/>
      </c>
      <c r="AR23" s="4">
        <f t="shared" ca="1" si="3"/>
        <v>0.65055052675526892</v>
      </c>
      <c r="AS23" s="3">
        <f t="shared" ca="1" si="4"/>
        <v>13</v>
      </c>
      <c r="AU23" s="1">
        <v>23</v>
      </c>
      <c r="AV23" s="1">
        <v>7</v>
      </c>
      <c r="AW23" s="1">
        <v>4</v>
      </c>
      <c r="AZ23" s="4">
        <f t="shared" ca="1" si="5"/>
        <v>0.56117544037151357</v>
      </c>
      <c r="BA23" s="3">
        <f t="shared" ca="1" si="0"/>
        <v>23</v>
      </c>
      <c r="BC23" s="1">
        <v>23</v>
      </c>
      <c r="BD23" s="1">
        <v>2</v>
      </c>
      <c r="BE23" s="1">
        <v>3</v>
      </c>
      <c r="BH23" s="4">
        <f t="shared" ca="1" si="6"/>
        <v>0.10420356986807444</v>
      </c>
      <c r="BI23" s="3">
        <f t="shared" ca="1" si="1"/>
        <v>48</v>
      </c>
      <c r="BJ23" s="1"/>
      <c r="BK23" s="1">
        <v>23</v>
      </c>
      <c r="BL23" s="1">
        <v>2</v>
      </c>
      <c r="BM23" s="1">
        <v>3</v>
      </c>
      <c r="BP23" s="4">
        <f t="shared" ca="1" si="7"/>
        <v>0.89125831182820869</v>
      </c>
      <c r="BQ23" s="3">
        <f t="shared" ca="1" si="2"/>
        <v>5</v>
      </c>
      <c r="BR23" s="1"/>
      <c r="BS23" s="1">
        <v>23</v>
      </c>
      <c r="BT23" s="1">
        <v>2</v>
      </c>
      <c r="BU23" s="1">
        <v>3</v>
      </c>
      <c r="BV23" s="1"/>
      <c r="BW23" s="1"/>
      <c r="BX23" s="1"/>
      <c r="CA23" s="4"/>
      <c r="CB23" s="3"/>
      <c r="CC23" s="1"/>
      <c r="CD23" s="1"/>
      <c r="CE23" s="1"/>
      <c r="CF23" s="1"/>
    </row>
    <row r="24" spans="1:84" ht="45" customHeight="1" thickBot="1" x14ac:dyDescent="0.3">
      <c r="A24" s="52" t="str">
        <f t="shared" ref="A24:T24" si="27">A1</f>
        <v>たし算筆算 ４けたノーマル(上) 千位くり上がり</v>
      </c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3">
        <f t="shared" si="27"/>
        <v>1</v>
      </c>
      <c r="U24" s="53"/>
      <c r="V24" s="1"/>
      <c r="W24" s="1"/>
      <c r="X24" s="1">
        <v>7</v>
      </c>
      <c r="Y24" s="28">
        <f t="shared" ca="1" si="24"/>
        <v>14</v>
      </c>
      <c r="Z24" s="28" t="str">
        <f t="shared" ca="1" si="25"/>
        <v>◯</v>
      </c>
      <c r="AC24" s="1">
        <v>7</v>
      </c>
      <c r="AD24" s="28">
        <f t="shared" ca="1" si="19"/>
        <v>4</v>
      </c>
      <c r="AE24" s="28" t="str">
        <f t="shared" ca="1" si="20"/>
        <v/>
      </c>
      <c r="AG24" s="1">
        <v>7</v>
      </c>
      <c r="AH24" s="28">
        <f t="shared" ca="1" si="21"/>
        <v>9</v>
      </c>
      <c r="AI24" s="28" t="str">
        <f t="shared" ca="1" si="22"/>
        <v/>
      </c>
      <c r="AK24" s="1">
        <v>7</v>
      </c>
      <c r="AL24" s="28">
        <f t="shared" ca="1" si="23"/>
        <v>3</v>
      </c>
      <c r="AM24" s="28" t="str">
        <f t="shared" ca="1" si="26"/>
        <v/>
      </c>
      <c r="AR24" s="4">
        <f t="shared" ca="1" si="3"/>
        <v>0.77441154073217833</v>
      </c>
      <c r="AS24" s="3">
        <f t="shared" ca="1" si="4"/>
        <v>8</v>
      </c>
      <c r="AU24" s="1">
        <v>24</v>
      </c>
      <c r="AV24" s="1">
        <v>7</v>
      </c>
      <c r="AW24" s="1">
        <v>5</v>
      </c>
      <c r="AZ24" s="4">
        <f t="shared" ca="1" si="5"/>
        <v>6.0640274059297061E-3</v>
      </c>
      <c r="BA24" s="3">
        <f t="shared" ca="1" si="0"/>
        <v>55</v>
      </c>
      <c r="BC24" s="1">
        <v>24</v>
      </c>
      <c r="BD24" s="1">
        <v>2</v>
      </c>
      <c r="BE24" s="1">
        <v>4</v>
      </c>
      <c r="BH24" s="4">
        <f t="shared" ca="1" si="6"/>
        <v>0.42591900205930822</v>
      </c>
      <c r="BI24" s="3">
        <f t="shared" ca="1" si="1"/>
        <v>26</v>
      </c>
      <c r="BJ24" s="1"/>
      <c r="BK24" s="1">
        <v>24</v>
      </c>
      <c r="BL24" s="1">
        <v>2</v>
      </c>
      <c r="BM24" s="1">
        <v>4</v>
      </c>
      <c r="BP24" s="4">
        <f t="shared" ca="1" si="7"/>
        <v>0.16124636687585436</v>
      </c>
      <c r="BQ24" s="3">
        <f t="shared" ca="1" si="2"/>
        <v>44</v>
      </c>
      <c r="BR24" s="1"/>
      <c r="BS24" s="1">
        <v>24</v>
      </c>
      <c r="BT24" s="1">
        <v>2</v>
      </c>
      <c r="BU24" s="1">
        <v>4</v>
      </c>
      <c r="BV24" s="1"/>
      <c r="BW24" s="1"/>
      <c r="BX24" s="1"/>
      <c r="CA24" s="4"/>
      <c r="CB24" s="3"/>
      <c r="CC24" s="1"/>
      <c r="CD24" s="1"/>
      <c r="CE24" s="1"/>
      <c r="CF24" s="1"/>
    </row>
    <row r="25" spans="1:84" ht="50.1" customHeight="1" thickBot="1" x14ac:dyDescent="0.3">
      <c r="A25" s="29"/>
      <c r="B25" s="29"/>
      <c r="C25" s="54" t="str">
        <f>C2</f>
        <v>　　月　　日</v>
      </c>
      <c r="D25" s="55"/>
      <c r="E25" s="55"/>
      <c r="F25" s="56"/>
      <c r="G25" s="54" t="str">
        <f t="shared" ref="G25" si="28">G2</f>
        <v>名前</v>
      </c>
      <c r="H25" s="55"/>
      <c r="I25" s="55"/>
      <c r="J25" s="55"/>
      <c r="K25" s="54"/>
      <c r="L25" s="55"/>
      <c r="M25" s="55"/>
      <c r="N25" s="55"/>
      <c r="O25" s="55"/>
      <c r="P25" s="55"/>
      <c r="Q25" s="55"/>
      <c r="R25" s="55"/>
      <c r="S25" s="55"/>
      <c r="T25" s="56"/>
      <c r="U25" s="29"/>
      <c r="V25" s="1"/>
      <c r="W25" s="1"/>
      <c r="X25" s="1">
        <v>8</v>
      </c>
      <c r="Y25" s="28">
        <f t="shared" ca="1" si="24"/>
        <v>10</v>
      </c>
      <c r="Z25" s="28" t="str">
        <f t="shared" ca="1" si="25"/>
        <v>◯</v>
      </c>
      <c r="AC25" s="1">
        <v>8</v>
      </c>
      <c r="AD25" s="28">
        <f t="shared" ca="1" si="19"/>
        <v>9</v>
      </c>
      <c r="AE25" s="28" t="str">
        <f t="shared" ca="1" si="20"/>
        <v/>
      </c>
      <c r="AG25" s="1">
        <v>8</v>
      </c>
      <c r="AH25" s="28">
        <f t="shared" ca="1" si="21"/>
        <v>4</v>
      </c>
      <c r="AI25" s="28" t="str">
        <f t="shared" ca="1" si="22"/>
        <v/>
      </c>
      <c r="AK25" s="1">
        <v>8</v>
      </c>
      <c r="AL25" s="28">
        <f t="shared" ca="1" si="23"/>
        <v>3</v>
      </c>
      <c r="AM25" s="28" t="str">
        <f t="shared" ca="1" si="26"/>
        <v/>
      </c>
      <c r="AR25" s="4">
        <f t="shared" ca="1" si="3"/>
        <v>0.58719268563161098</v>
      </c>
      <c r="AS25" s="3">
        <f t="shared" ca="1" si="4"/>
        <v>18</v>
      </c>
      <c r="AU25" s="1">
        <v>25</v>
      </c>
      <c r="AV25" s="1">
        <v>7</v>
      </c>
      <c r="AW25" s="1">
        <v>6</v>
      </c>
      <c r="AZ25" s="4">
        <f t="shared" ca="1" si="5"/>
        <v>0.74193094847392393</v>
      </c>
      <c r="BA25" s="3">
        <f t="shared" ca="1" si="0"/>
        <v>16</v>
      </c>
      <c r="BC25" s="1">
        <v>25</v>
      </c>
      <c r="BD25" s="1">
        <v>2</v>
      </c>
      <c r="BE25" s="1">
        <v>5</v>
      </c>
      <c r="BH25" s="4">
        <f t="shared" ca="1" si="6"/>
        <v>0.68487126201474702</v>
      </c>
      <c r="BI25" s="3">
        <f t="shared" ca="1" si="1"/>
        <v>13</v>
      </c>
      <c r="BJ25" s="1"/>
      <c r="BK25" s="1">
        <v>25</v>
      </c>
      <c r="BL25" s="1">
        <v>2</v>
      </c>
      <c r="BM25" s="1">
        <v>5</v>
      </c>
      <c r="BP25" s="4">
        <f t="shared" ca="1" si="7"/>
        <v>0.15952600650312454</v>
      </c>
      <c r="BQ25" s="3">
        <f t="shared" ca="1" si="2"/>
        <v>46</v>
      </c>
      <c r="BR25" s="1"/>
      <c r="BS25" s="1">
        <v>25</v>
      </c>
      <c r="BT25" s="1">
        <v>2</v>
      </c>
      <c r="BU25" s="1">
        <v>5</v>
      </c>
      <c r="BV25" s="1"/>
      <c r="BW25" s="1"/>
      <c r="BX25" s="1"/>
      <c r="CA25" s="4"/>
      <c r="CB25" s="3"/>
      <c r="CC25" s="1"/>
      <c r="CD25" s="1"/>
      <c r="CE25" s="1"/>
      <c r="CF25" s="1"/>
    </row>
    <row r="26" spans="1:84" ht="15" customHeight="1" x14ac:dyDescent="0.25">
      <c r="D26" s="6"/>
      <c r="E26" s="6"/>
      <c r="F26" s="33"/>
      <c r="G26" s="6"/>
      <c r="H26" s="6"/>
      <c r="I26" s="6"/>
      <c r="J26" s="6"/>
      <c r="K26" s="6"/>
      <c r="L26" s="7"/>
      <c r="M26" s="7"/>
      <c r="N26" s="7"/>
      <c r="O26" s="7"/>
      <c r="P26" s="7"/>
      <c r="Q26" s="7"/>
      <c r="R26" s="7"/>
      <c r="S26" s="7"/>
      <c r="V26" s="1"/>
      <c r="W26" s="1"/>
      <c r="X26" s="1">
        <v>9</v>
      </c>
      <c r="Y26" s="28">
        <f t="shared" ca="1" si="24"/>
        <v>15</v>
      </c>
      <c r="Z26" s="28" t="str">
        <f t="shared" ca="1" si="25"/>
        <v>◯</v>
      </c>
      <c r="AC26" s="1">
        <v>9</v>
      </c>
      <c r="AD26" s="28">
        <f t="shared" ca="1" si="19"/>
        <v>4</v>
      </c>
      <c r="AE26" s="28" t="str">
        <f t="shared" ca="1" si="20"/>
        <v/>
      </c>
      <c r="AG26" s="1">
        <v>9</v>
      </c>
      <c r="AH26" s="28">
        <f t="shared" ca="1" si="21"/>
        <v>5</v>
      </c>
      <c r="AI26" s="28" t="str">
        <f t="shared" ca="1" si="22"/>
        <v/>
      </c>
      <c r="AK26" s="1">
        <v>9</v>
      </c>
      <c r="AL26" s="28">
        <f t="shared" ca="1" si="23"/>
        <v>4</v>
      </c>
      <c r="AM26" s="28" t="str">
        <f t="shared" ca="1" si="26"/>
        <v/>
      </c>
      <c r="AR26" s="4">
        <f t="shared" ca="1" si="3"/>
        <v>0.38182643591453902</v>
      </c>
      <c r="AS26" s="3">
        <f t="shared" ca="1" si="4"/>
        <v>32</v>
      </c>
      <c r="AU26" s="1">
        <v>26</v>
      </c>
      <c r="AV26" s="1">
        <v>7</v>
      </c>
      <c r="AW26" s="1">
        <v>7</v>
      </c>
      <c r="AZ26" s="4">
        <f t="shared" ca="1" si="5"/>
        <v>0.40358084304960962</v>
      </c>
      <c r="BA26" s="3">
        <f t="shared" ca="1" si="0"/>
        <v>34</v>
      </c>
      <c r="BC26" s="1">
        <v>26</v>
      </c>
      <c r="BD26" s="1">
        <v>2</v>
      </c>
      <c r="BE26" s="1">
        <v>6</v>
      </c>
      <c r="BH26" s="4">
        <f t="shared" ca="1" si="6"/>
        <v>1.871620342191882E-2</v>
      </c>
      <c r="BI26" s="3">
        <f t="shared" ca="1" si="1"/>
        <v>54</v>
      </c>
      <c r="BJ26" s="1"/>
      <c r="BK26" s="1">
        <v>26</v>
      </c>
      <c r="BL26" s="1">
        <v>2</v>
      </c>
      <c r="BM26" s="1">
        <v>6</v>
      </c>
      <c r="BP26" s="4">
        <f t="shared" ca="1" si="7"/>
        <v>0.24221068573389193</v>
      </c>
      <c r="BQ26" s="3">
        <f t="shared" ca="1" si="2"/>
        <v>39</v>
      </c>
      <c r="BR26" s="1"/>
      <c r="BS26" s="1">
        <v>26</v>
      </c>
      <c r="BT26" s="1">
        <v>2</v>
      </c>
      <c r="BU26" s="1">
        <v>6</v>
      </c>
      <c r="BV26" s="1"/>
      <c r="BW26" s="1"/>
      <c r="BX26" s="1"/>
      <c r="CA26" s="4"/>
      <c r="CB26" s="3"/>
      <c r="CC26" s="1"/>
      <c r="CD26" s="1"/>
      <c r="CE26" s="1"/>
      <c r="CF26" s="1"/>
    </row>
    <row r="27" spans="1:84" ht="45" customHeight="1" x14ac:dyDescent="0.25">
      <c r="A27" s="8"/>
      <c r="B27" s="9" t="str">
        <f ca="1">Z45</f>
        <v>1</v>
      </c>
      <c r="C27" s="9" t="str">
        <f ca="1">$AD45</f>
        <v/>
      </c>
      <c r="D27" s="9" t="str">
        <f ca="1">$AH45</f>
        <v/>
      </c>
      <c r="E27" s="9" t="str">
        <f ca="1">$AL45</f>
        <v/>
      </c>
      <c r="F27" s="10"/>
      <c r="G27" s="37"/>
      <c r="H27" s="38"/>
      <c r="I27" s="9" t="str">
        <f ca="1">Z46</f>
        <v>1</v>
      </c>
      <c r="J27" s="9" t="str">
        <f ca="1">$AD46</f>
        <v/>
      </c>
      <c r="K27" s="9" t="str">
        <f ca="1">$AH46</f>
        <v/>
      </c>
      <c r="L27" s="9" t="str">
        <f ca="1">$AL46</f>
        <v/>
      </c>
      <c r="M27" s="10"/>
      <c r="N27" s="37"/>
      <c r="O27" s="38"/>
      <c r="P27" s="9" t="str">
        <f ca="1">Z47</f>
        <v>1</v>
      </c>
      <c r="Q27" s="9" t="str">
        <f ca="1">$AD47</f>
        <v/>
      </c>
      <c r="R27" s="9" t="str">
        <f ca="1">$AH47</f>
        <v/>
      </c>
      <c r="S27" s="9" t="str">
        <f ca="1">$AL47</f>
        <v/>
      </c>
      <c r="T27" s="10"/>
      <c r="U27" s="11"/>
      <c r="V27" s="1"/>
      <c r="W27" s="1"/>
      <c r="X27" s="1">
        <v>10</v>
      </c>
      <c r="Y27" s="28">
        <f t="shared" ca="1" si="24"/>
        <v>16</v>
      </c>
      <c r="Z27" s="28" t="str">
        <f t="shared" ca="1" si="25"/>
        <v>◯</v>
      </c>
      <c r="AC27" s="1">
        <v>10</v>
      </c>
      <c r="AD27" s="28">
        <f t="shared" ca="1" si="19"/>
        <v>7</v>
      </c>
      <c r="AE27" s="28" t="str">
        <f t="shared" ca="1" si="20"/>
        <v/>
      </c>
      <c r="AG27" s="1">
        <v>10</v>
      </c>
      <c r="AH27" s="28">
        <f t="shared" ca="1" si="21"/>
        <v>6</v>
      </c>
      <c r="AI27" s="28" t="str">
        <f t="shared" ca="1" si="22"/>
        <v/>
      </c>
      <c r="AK27" s="1">
        <v>10</v>
      </c>
      <c r="AL27" s="28">
        <f t="shared" ca="1" si="23"/>
        <v>8</v>
      </c>
      <c r="AM27" s="28" t="str">
        <f t="shared" ca="1" si="26"/>
        <v/>
      </c>
      <c r="AR27" s="4">
        <f t="shared" ca="1" si="3"/>
        <v>0.82265568460043792</v>
      </c>
      <c r="AS27" s="3">
        <f t="shared" ca="1" si="4"/>
        <v>3</v>
      </c>
      <c r="AU27" s="1">
        <v>27</v>
      </c>
      <c r="AV27" s="1">
        <v>7</v>
      </c>
      <c r="AW27" s="1">
        <v>8</v>
      </c>
      <c r="AZ27" s="4">
        <f t="shared" ca="1" si="5"/>
        <v>0.12828663759585257</v>
      </c>
      <c r="BA27" s="3">
        <f t="shared" ca="1" si="0"/>
        <v>47</v>
      </c>
      <c r="BC27" s="1">
        <v>27</v>
      </c>
      <c r="BD27" s="1">
        <v>2</v>
      </c>
      <c r="BE27" s="1">
        <v>7</v>
      </c>
      <c r="BH27" s="4">
        <f t="shared" ca="1" si="6"/>
        <v>0.88746749887756793</v>
      </c>
      <c r="BI27" s="3">
        <f t="shared" ca="1" si="1"/>
        <v>3</v>
      </c>
      <c r="BJ27" s="1"/>
      <c r="BK27" s="1">
        <v>27</v>
      </c>
      <c r="BL27" s="1">
        <v>2</v>
      </c>
      <c r="BM27" s="1">
        <v>7</v>
      </c>
      <c r="BP27" s="4">
        <f t="shared" ca="1" si="7"/>
        <v>0.972731978831609</v>
      </c>
      <c r="BQ27" s="3">
        <f t="shared" ca="1" si="2"/>
        <v>2</v>
      </c>
      <c r="BR27" s="1"/>
      <c r="BS27" s="1">
        <v>27</v>
      </c>
      <c r="BT27" s="1">
        <v>2</v>
      </c>
      <c r="BU27" s="1">
        <v>7</v>
      </c>
      <c r="BV27" s="1"/>
      <c r="BW27" s="1"/>
      <c r="BX27" s="1"/>
      <c r="CA27" s="4"/>
      <c r="CB27" s="3"/>
      <c r="CC27" s="1"/>
      <c r="CD27" s="1"/>
      <c r="CE27" s="1"/>
      <c r="CF27" s="1"/>
    </row>
    <row r="28" spans="1:84" ht="50.1" customHeight="1" x14ac:dyDescent="0.25">
      <c r="A28" s="12"/>
      <c r="B28" s="43"/>
      <c r="C28" s="13">
        <f ca="1">C5</f>
        <v>2</v>
      </c>
      <c r="D28" s="13">
        <f ca="1">D5</f>
        <v>8</v>
      </c>
      <c r="E28" s="13">
        <f ca="1">E5</f>
        <v>0</v>
      </c>
      <c r="F28" s="13">
        <f t="shared" ref="F28" ca="1" si="29">F5</f>
        <v>1</v>
      </c>
      <c r="G28" s="35"/>
      <c r="H28" s="36"/>
      <c r="I28" s="43"/>
      <c r="J28" s="13">
        <f ca="1">J5</f>
        <v>9</v>
      </c>
      <c r="K28" s="13">
        <f ca="1">K5</f>
        <v>2</v>
      </c>
      <c r="L28" s="13">
        <f ca="1">L5</f>
        <v>6</v>
      </c>
      <c r="M28" s="13">
        <f t="shared" ref="M28" ca="1" si="30">M5</f>
        <v>1</v>
      </c>
      <c r="N28" s="35"/>
      <c r="O28" s="36"/>
      <c r="P28" s="43"/>
      <c r="Q28" s="13">
        <f ca="1">Q5</f>
        <v>3</v>
      </c>
      <c r="R28" s="13">
        <f ca="1">R5</f>
        <v>1</v>
      </c>
      <c r="S28" s="13">
        <f ca="1">S5</f>
        <v>7</v>
      </c>
      <c r="T28" s="13">
        <f t="shared" ref="T28" ca="1" si="31">T5</f>
        <v>0</v>
      </c>
      <c r="U28" s="14"/>
      <c r="V28" s="1"/>
      <c r="W28" s="1"/>
      <c r="X28" s="1">
        <v>11</v>
      </c>
      <c r="Y28" s="28">
        <f t="shared" ca="1" si="24"/>
        <v>14</v>
      </c>
      <c r="Z28" s="28" t="str">
        <f t="shared" ca="1" si="25"/>
        <v>◯</v>
      </c>
      <c r="AC28" s="1">
        <v>11</v>
      </c>
      <c r="AD28" s="28">
        <f t="shared" ca="1" si="19"/>
        <v>3</v>
      </c>
      <c r="AE28" s="28" t="str">
        <f t="shared" ca="1" si="20"/>
        <v/>
      </c>
      <c r="AG28" s="1">
        <v>11</v>
      </c>
      <c r="AH28" s="28">
        <f t="shared" ca="1" si="21"/>
        <v>6</v>
      </c>
      <c r="AI28" s="28" t="str">
        <f t="shared" ca="1" si="22"/>
        <v/>
      </c>
      <c r="AK28" s="1">
        <v>11</v>
      </c>
      <c r="AL28" s="28">
        <f t="shared" ca="1" si="23"/>
        <v>4</v>
      </c>
      <c r="AM28" s="28" t="str">
        <f t="shared" ca="1" si="26"/>
        <v/>
      </c>
      <c r="AR28" s="4">
        <f t="shared" ca="1" si="3"/>
        <v>0.56443742591653223</v>
      </c>
      <c r="AS28" s="3">
        <f t="shared" ca="1" si="4"/>
        <v>21</v>
      </c>
      <c r="AU28" s="1">
        <v>28</v>
      </c>
      <c r="AV28" s="1">
        <v>7</v>
      </c>
      <c r="AW28" s="1">
        <v>9</v>
      </c>
      <c r="AZ28" s="4">
        <f t="shared" ca="1" si="5"/>
        <v>0.57091301306443043</v>
      </c>
      <c r="BA28" s="3">
        <f t="shared" ca="1" si="0"/>
        <v>22</v>
      </c>
      <c r="BC28" s="1">
        <v>28</v>
      </c>
      <c r="BD28" s="1">
        <v>3</v>
      </c>
      <c r="BE28" s="1">
        <v>0</v>
      </c>
      <c r="BH28" s="4">
        <f t="shared" ca="1" si="6"/>
        <v>0.22550972829263205</v>
      </c>
      <c r="BI28" s="3">
        <f t="shared" ca="1" si="1"/>
        <v>38</v>
      </c>
      <c r="BJ28" s="1"/>
      <c r="BK28" s="1">
        <v>28</v>
      </c>
      <c r="BL28" s="1">
        <v>3</v>
      </c>
      <c r="BM28" s="1">
        <v>0</v>
      </c>
      <c r="BP28" s="4">
        <f t="shared" ca="1" si="7"/>
        <v>0.82827472695313953</v>
      </c>
      <c r="BQ28" s="3">
        <f t="shared" ca="1" si="2"/>
        <v>10</v>
      </c>
      <c r="BR28" s="1"/>
      <c r="BS28" s="1">
        <v>28</v>
      </c>
      <c r="BT28" s="1">
        <v>3</v>
      </c>
      <c r="BU28" s="1">
        <v>0</v>
      </c>
      <c r="BV28" s="1"/>
      <c r="BW28" s="1"/>
      <c r="BX28" s="1"/>
      <c r="CA28" s="4"/>
      <c r="CB28" s="3"/>
      <c r="CC28" s="1"/>
      <c r="CD28" s="1"/>
      <c r="CE28" s="1"/>
      <c r="CF28" s="1"/>
    </row>
    <row r="29" spans="1:84" ht="50.1" customHeight="1" thickBot="1" x14ac:dyDescent="0.3">
      <c r="A29" s="12"/>
      <c r="B29" s="20" t="str">
        <f>B6</f>
        <v>＋</v>
      </c>
      <c r="C29" s="21">
        <f ca="1">C6</f>
        <v>8</v>
      </c>
      <c r="D29" s="21">
        <f t="shared" ref="D29:F29" ca="1" si="32">D6</f>
        <v>1</v>
      </c>
      <c r="E29" s="21">
        <f t="shared" ca="1" si="32"/>
        <v>5</v>
      </c>
      <c r="F29" s="21">
        <f t="shared" ca="1" si="32"/>
        <v>4</v>
      </c>
      <c r="G29" s="35"/>
      <c r="H29" s="36"/>
      <c r="I29" s="20" t="str">
        <f>I6</f>
        <v>＋</v>
      </c>
      <c r="J29" s="21">
        <f ca="1">J6</f>
        <v>5</v>
      </c>
      <c r="K29" s="21">
        <f t="shared" ref="K29:M29" ca="1" si="33">K6</f>
        <v>4</v>
      </c>
      <c r="L29" s="21">
        <f t="shared" ca="1" si="33"/>
        <v>1</v>
      </c>
      <c r="M29" s="21">
        <f t="shared" ca="1" si="33"/>
        <v>3</v>
      </c>
      <c r="N29" s="35"/>
      <c r="O29" s="36"/>
      <c r="P29" s="20" t="str">
        <f>P6</f>
        <v>＋</v>
      </c>
      <c r="Q29" s="21">
        <f ca="1">Q6</f>
        <v>7</v>
      </c>
      <c r="R29" s="21">
        <f t="shared" ref="R29:T29" ca="1" si="34">R6</f>
        <v>4</v>
      </c>
      <c r="S29" s="21">
        <f t="shared" ca="1" si="34"/>
        <v>1</v>
      </c>
      <c r="T29" s="21">
        <f t="shared" ca="1" si="34"/>
        <v>6</v>
      </c>
      <c r="U29" s="14"/>
      <c r="V29" s="1"/>
      <c r="W29" s="1"/>
      <c r="X29" s="1">
        <v>12</v>
      </c>
      <c r="Y29" s="28">
        <f t="shared" ca="1" si="24"/>
        <v>10</v>
      </c>
      <c r="Z29" s="28" t="str">
        <f t="shared" ca="1" si="25"/>
        <v>◯</v>
      </c>
      <c r="AC29" s="1">
        <v>12</v>
      </c>
      <c r="AD29" s="28">
        <f t="shared" ca="1" si="19"/>
        <v>2</v>
      </c>
      <c r="AE29" s="28" t="str">
        <f t="shared" ca="1" si="20"/>
        <v/>
      </c>
      <c r="AG29" s="1">
        <v>12</v>
      </c>
      <c r="AH29" s="28">
        <f t="shared" ca="1" si="21"/>
        <v>4</v>
      </c>
      <c r="AI29" s="28" t="str">
        <f t="shared" ca="1" si="22"/>
        <v/>
      </c>
      <c r="AK29" s="1">
        <v>12</v>
      </c>
      <c r="AL29" s="28">
        <f t="shared" ca="1" si="23"/>
        <v>5</v>
      </c>
      <c r="AM29" s="28" t="str">
        <f t="shared" ca="1" si="26"/>
        <v/>
      </c>
      <c r="AR29" s="4">
        <f t="shared" ca="1" si="3"/>
        <v>0.33278895210792581</v>
      </c>
      <c r="AS29" s="3">
        <f t="shared" ca="1" si="4"/>
        <v>34</v>
      </c>
      <c r="AU29" s="1">
        <v>29</v>
      </c>
      <c r="AV29" s="1">
        <v>8</v>
      </c>
      <c r="AW29" s="1">
        <v>2</v>
      </c>
      <c r="AZ29" s="4">
        <f t="shared" ca="1" si="5"/>
        <v>0.48493640072117783</v>
      </c>
      <c r="BA29" s="3">
        <f t="shared" ca="1" si="0"/>
        <v>27</v>
      </c>
      <c r="BC29" s="1">
        <v>29</v>
      </c>
      <c r="BD29" s="1">
        <v>3</v>
      </c>
      <c r="BE29" s="1">
        <v>1</v>
      </c>
      <c r="BH29" s="4">
        <f t="shared" ca="1" si="6"/>
        <v>0.71458904751840779</v>
      </c>
      <c r="BI29" s="3">
        <f t="shared" ca="1" si="1"/>
        <v>12</v>
      </c>
      <c r="BJ29" s="1"/>
      <c r="BK29" s="1">
        <v>29</v>
      </c>
      <c r="BL29" s="1">
        <v>3</v>
      </c>
      <c r="BM29" s="1">
        <v>1</v>
      </c>
      <c r="BP29" s="4">
        <f t="shared" ca="1" si="7"/>
        <v>0.3499742837285108</v>
      </c>
      <c r="BQ29" s="3">
        <f t="shared" ca="1" si="2"/>
        <v>34</v>
      </c>
      <c r="BR29" s="1"/>
      <c r="BS29" s="1">
        <v>29</v>
      </c>
      <c r="BT29" s="1">
        <v>3</v>
      </c>
      <c r="BU29" s="1">
        <v>1</v>
      </c>
      <c r="BV29" s="1"/>
      <c r="BW29" s="1"/>
      <c r="BX29" s="1"/>
      <c r="CA29" s="4"/>
      <c r="CB29" s="3"/>
      <c r="CC29" s="1"/>
      <c r="CD29" s="1"/>
      <c r="CE29" s="1"/>
      <c r="CF29" s="1"/>
    </row>
    <row r="30" spans="1:84" ht="54.95" customHeight="1" x14ac:dyDescent="0.25">
      <c r="A30" s="22"/>
      <c r="B30" s="44">
        <f ca="1">MOD(ROUNDDOWN($AO31/10000,0),10)</f>
        <v>1</v>
      </c>
      <c r="C30" s="44">
        <f ca="1">MOD(ROUNDDOWN($AO31/1000,0),10)</f>
        <v>0</v>
      </c>
      <c r="D30" s="45">
        <f ca="1">MOD(ROUNDDOWN($AO31/100,0),10)</f>
        <v>9</v>
      </c>
      <c r="E30" s="46">
        <f ca="1">MOD(ROUNDDOWN($AO31/10,0),10)</f>
        <v>5</v>
      </c>
      <c r="F30" s="46">
        <f ca="1">MOD(ROUNDDOWN($AO31/1,0),10)</f>
        <v>5</v>
      </c>
      <c r="G30" s="47"/>
      <c r="H30" s="48"/>
      <c r="I30" s="44">
        <f ca="1">MOD(ROUNDDOWN($AO32/10000,0),10)</f>
        <v>1</v>
      </c>
      <c r="J30" s="44">
        <f ca="1">MOD(ROUNDDOWN($AO32/1000,0),10)</f>
        <v>4</v>
      </c>
      <c r="K30" s="45">
        <f ca="1">MOD(ROUNDDOWN($AO32/100,0),10)</f>
        <v>6</v>
      </c>
      <c r="L30" s="46">
        <f ca="1">MOD(ROUNDDOWN($AO32/10,0),10)</f>
        <v>7</v>
      </c>
      <c r="M30" s="46">
        <f ca="1">MOD(ROUNDDOWN($AO32/1,0),10)</f>
        <v>4</v>
      </c>
      <c r="N30" s="47"/>
      <c r="O30" s="48"/>
      <c r="P30" s="44">
        <f ca="1">MOD(ROUNDDOWN($AO33/10000,0),10)</f>
        <v>1</v>
      </c>
      <c r="Q30" s="44">
        <f ca="1">MOD(ROUNDDOWN($AO33/1000,0),10)</f>
        <v>0</v>
      </c>
      <c r="R30" s="45">
        <f ca="1">MOD(ROUNDDOWN($AO33/100,0),10)</f>
        <v>5</v>
      </c>
      <c r="S30" s="46">
        <f ca="1">MOD(ROUNDDOWN($AO33/10,0),10)</f>
        <v>8</v>
      </c>
      <c r="T30" s="46">
        <f ca="1">MOD(ROUNDDOWN($AO33/1,0),10)</f>
        <v>6</v>
      </c>
      <c r="U30" s="14"/>
      <c r="V30" s="1"/>
      <c r="W30" s="1"/>
      <c r="AR30" s="4">
        <f t="shared" ca="1" si="3"/>
        <v>0.24198870984529974</v>
      </c>
      <c r="AS30" s="3">
        <f t="shared" ca="1" si="4"/>
        <v>39</v>
      </c>
      <c r="AU30" s="1">
        <v>30</v>
      </c>
      <c r="AV30" s="1">
        <v>8</v>
      </c>
      <c r="AW30" s="1">
        <v>3</v>
      </c>
      <c r="AZ30" s="4">
        <f t="shared" ca="1" si="5"/>
        <v>0.12503952972145438</v>
      </c>
      <c r="BA30" s="3">
        <f t="shared" ca="1" si="0"/>
        <v>48</v>
      </c>
      <c r="BC30" s="1">
        <v>30</v>
      </c>
      <c r="BD30" s="1">
        <v>3</v>
      </c>
      <c r="BE30" s="1">
        <v>2</v>
      </c>
      <c r="BH30" s="4">
        <f t="shared" ca="1" si="6"/>
        <v>0.38917295465664725</v>
      </c>
      <c r="BI30" s="3">
        <f t="shared" ca="1" si="1"/>
        <v>27</v>
      </c>
      <c r="BJ30" s="1"/>
      <c r="BK30" s="1">
        <v>30</v>
      </c>
      <c r="BL30" s="1">
        <v>3</v>
      </c>
      <c r="BM30" s="1">
        <v>2</v>
      </c>
      <c r="BP30" s="4">
        <f t="shared" ca="1" si="7"/>
        <v>0.69145259268488668</v>
      </c>
      <c r="BQ30" s="3">
        <f t="shared" ca="1" si="2"/>
        <v>19</v>
      </c>
      <c r="BR30" s="1"/>
      <c r="BS30" s="1">
        <v>30</v>
      </c>
      <c r="BT30" s="1">
        <v>3</v>
      </c>
      <c r="BU30" s="1">
        <v>2</v>
      </c>
      <c r="BV30" s="1"/>
      <c r="BW30" s="1"/>
      <c r="BX30" s="1"/>
      <c r="CA30" s="4"/>
      <c r="CB30" s="3"/>
      <c r="CC30" s="1"/>
      <c r="CD30" s="1"/>
      <c r="CE30" s="1"/>
      <c r="CF30" s="1"/>
    </row>
    <row r="31" spans="1:84" ht="15" customHeight="1" x14ac:dyDescent="0.25">
      <c r="A31" s="23"/>
      <c r="B31" s="40"/>
      <c r="C31" s="40"/>
      <c r="D31" s="40"/>
      <c r="E31" s="40"/>
      <c r="F31" s="40"/>
      <c r="G31" s="41"/>
      <c r="H31" s="42"/>
      <c r="I31" s="40"/>
      <c r="J31" s="40"/>
      <c r="K31" s="40"/>
      <c r="L31" s="40"/>
      <c r="M31" s="40"/>
      <c r="N31" s="41"/>
      <c r="O31" s="42"/>
      <c r="P31" s="40"/>
      <c r="Q31" s="40"/>
      <c r="R31" s="40"/>
      <c r="S31" s="40"/>
      <c r="T31" s="40"/>
      <c r="U31" s="25"/>
      <c r="V31" s="1"/>
      <c r="W31" s="1"/>
      <c r="X31" s="2">
        <f t="shared" ref="X31:AB42" si="35">X5</f>
        <v>1</v>
      </c>
      <c r="Y31" s="15">
        <f ca="1">Y5</f>
        <v>2</v>
      </c>
      <c r="Z31" s="15">
        <f ca="1">Z5</f>
        <v>8</v>
      </c>
      <c r="AA31" s="15">
        <f t="shared" ca="1" si="35"/>
        <v>0</v>
      </c>
      <c r="AB31" s="15">
        <f t="shared" ca="1" si="35"/>
        <v>1</v>
      </c>
      <c r="AC31" s="16"/>
      <c r="AD31" s="1">
        <f t="shared" ref="AD31:AH42" si="36">AD5</f>
        <v>1</v>
      </c>
      <c r="AE31" s="15">
        <f t="shared" ca="1" si="36"/>
        <v>8</v>
      </c>
      <c r="AF31" s="15">
        <f t="shared" ca="1" si="36"/>
        <v>1</v>
      </c>
      <c r="AG31" s="15">
        <f t="shared" ca="1" si="36"/>
        <v>5</v>
      </c>
      <c r="AH31" s="15">
        <f t="shared" ca="1" si="36"/>
        <v>4</v>
      </c>
      <c r="AI31" s="16"/>
      <c r="AJ31" s="30">
        <f t="shared" ref="AJ31:AO42" si="37">AJ5</f>
        <v>1</v>
      </c>
      <c r="AK31" s="17">
        <f ca="1">AK5</f>
        <v>2801</v>
      </c>
      <c r="AL31" s="18" t="str">
        <f t="shared" si="37"/>
        <v>＋</v>
      </c>
      <c r="AM31" s="18">
        <f t="shared" ca="1" si="37"/>
        <v>8154</v>
      </c>
      <c r="AN31" s="19" t="str">
        <f t="shared" si="37"/>
        <v>＝</v>
      </c>
      <c r="AO31" s="15">
        <f t="shared" ca="1" si="37"/>
        <v>10955</v>
      </c>
      <c r="AP31" s="16"/>
      <c r="AR31" s="4">
        <f t="shared" ca="1" si="3"/>
        <v>0.25905053389628341</v>
      </c>
      <c r="AS31" s="3">
        <f t="shared" ca="1" si="4"/>
        <v>37</v>
      </c>
      <c r="AU31" s="1">
        <v>31</v>
      </c>
      <c r="AV31" s="1">
        <v>8</v>
      </c>
      <c r="AW31" s="1">
        <v>4</v>
      </c>
      <c r="AX31" s="16"/>
      <c r="AZ31" s="4">
        <f t="shared" ca="1" si="5"/>
        <v>0.22365923710825708</v>
      </c>
      <c r="BA31" s="3">
        <f t="shared" ca="1" si="0"/>
        <v>40</v>
      </c>
      <c r="BC31" s="1">
        <v>31</v>
      </c>
      <c r="BD31" s="1">
        <v>3</v>
      </c>
      <c r="BE31" s="1">
        <v>3</v>
      </c>
      <c r="BH31" s="4">
        <f t="shared" ca="1" si="6"/>
        <v>0.38817594225727214</v>
      </c>
      <c r="BI31" s="3">
        <f t="shared" ca="1" si="1"/>
        <v>28</v>
      </c>
      <c r="BJ31" s="1"/>
      <c r="BK31" s="1">
        <v>31</v>
      </c>
      <c r="BL31" s="1">
        <v>3</v>
      </c>
      <c r="BM31" s="1">
        <v>3</v>
      </c>
      <c r="BP31" s="4">
        <f t="shared" ca="1" si="7"/>
        <v>0.40982885717157358</v>
      </c>
      <c r="BQ31" s="3">
        <f t="shared" ca="1" si="2"/>
        <v>30</v>
      </c>
      <c r="BR31" s="1"/>
      <c r="BS31" s="1">
        <v>31</v>
      </c>
      <c r="BT31" s="1">
        <v>3</v>
      </c>
      <c r="BU31" s="1">
        <v>3</v>
      </c>
      <c r="BV31" s="1"/>
      <c r="BW31" s="1"/>
      <c r="BX31" s="1"/>
      <c r="CA31" s="4"/>
      <c r="CB31" s="3"/>
      <c r="CC31" s="1"/>
      <c r="CD31" s="1"/>
      <c r="CE31" s="1"/>
      <c r="CF31" s="1"/>
    </row>
    <row r="32" spans="1:84" ht="45" customHeight="1" x14ac:dyDescent="0.25">
      <c r="A32" s="8"/>
      <c r="B32" s="9" t="str">
        <f ca="1">Z48</f>
        <v>1</v>
      </c>
      <c r="C32" s="9" t="str">
        <f ca="1">$AD48</f>
        <v/>
      </c>
      <c r="D32" s="9" t="str">
        <f ca="1">$AH48</f>
        <v/>
      </c>
      <c r="E32" s="9" t="str">
        <f ca="1">$AL48</f>
        <v/>
      </c>
      <c r="F32" s="10"/>
      <c r="G32" s="37"/>
      <c r="H32" s="38"/>
      <c r="I32" s="9" t="str">
        <f ca="1">Z49</f>
        <v>1</v>
      </c>
      <c r="J32" s="9" t="str">
        <f ca="1">$AD49</f>
        <v/>
      </c>
      <c r="K32" s="9" t="str">
        <f ca="1">$AH49</f>
        <v/>
      </c>
      <c r="L32" s="9" t="str">
        <f ca="1">$AL49</f>
        <v/>
      </c>
      <c r="M32" s="10"/>
      <c r="N32" s="37"/>
      <c r="O32" s="38"/>
      <c r="P32" s="9" t="str">
        <f ca="1">Z50</f>
        <v>1</v>
      </c>
      <c r="Q32" s="9" t="str">
        <f ca="1">$AD50</f>
        <v/>
      </c>
      <c r="R32" s="9" t="str">
        <f ca="1">$AH50</f>
        <v/>
      </c>
      <c r="S32" s="9" t="str">
        <f ca="1">$AL50</f>
        <v/>
      </c>
      <c r="T32" s="10"/>
      <c r="U32" s="11"/>
      <c r="V32" s="1"/>
      <c r="W32" s="1"/>
      <c r="X32" s="2">
        <f t="shared" si="35"/>
        <v>2</v>
      </c>
      <c r="Y32" s="15">
        <f t="shared" ca="1" si="35"/>
        <v>9</v>
      </c>
      <c r="Z32" s="15">
        <f t="shared" ca="1" si="35"/>
        <v>2</v>
      </c>
      <c r="AA32" s="15">
        <f t="shared" ca="1" si="35"/>
        <v>6</v>
      </c>
      <c r="AB32" s="15">
        <f t="shared" ca="1" si="35"/>
        <v>1</v>
      </c>
      <c r="AC32" s="16"/>
      <c r="AD32" s="1">
        <f t="shared" si="36"/>
        <v>2</v>
      </c>
      <c r="AE32" s="15">
        <f t="shared" ca="1" si="36"/>
        <v>5</v>
      </c>
      <c r="AF32" s="15">
        <f t="shared" ca="1" si="36"/>
        <v>4</v>
      </c>
      <c r="AG32" s="15">
        <f t="shared" ca="1" si="36"/>
        <v>1</v>
      </c>
      <c r="AH32" s="15">
        <f t="shared" ca="1" si="36"/>
        <v>3</v>
      </c>
      <c r="AI32" s="16"/>
      <c r="AJ32" s="30">
        <f t="shared" si="37"/>
        <v>2</v>
      </c>
      <c r="AK32" s="17">
        <f t="shared" ca="1" si="37"/>
        <v>9261</v>
      </c>
      <c r="AL32" s="18" t="str">
        <f t="shared" si="37"/>
        <v>＋</v>
      </c>
      <c r="AM32" s="18">
        <f t="shared" ca="1" si="37"/>
        <v>5413</v>
      </c>
      <c r="AN32" s="19" t="str">
        <f t="shared" si="37"/>
        <v>＝</v>
      </c>
      <c r="AO32" s="15">
        <f t="shared" ca="1" si="37"/>
        <v>14674</v>
      </c>
      <c r="AP32" s="16"/>
      <c r="AR32" s="4">
        <f t="shared" ca="1" si="3"/>
        <v>0.41606420107981079</v>
      </c>
      <c r="AS32" s="3">
        <f t="shared" ca="1" si="4"/>
        <v>30</v>
      </c>
      <c r="AU32" s="1">
        <v>32</v>
      </c>
      <c r="AV32" s="1">
        <v>8</v>
      </c>
      <c r="AW32" s="1">
        <v>5</v>
      </c>
      <c r="AX32" s="16"/>
      <c r="AZ32" s="4">
        <f t="shared" ca="1" si="5"/>
        <v>0.4465299750259647</v>
      </c>
      <c r="BA32" s="3">
        <f t="shared" ca="1" si="0"/>
        <v>32</v>
      </c>
      <c r="BC32" s="1">
        <v>32</v>
      </c>
      <c r="BD32" s="1">
        <v>3</v>
      </c>
      <c r="BE32" s="1">
        <v>4</v>
      </c>
      <c r="BH32" s="4">
        <f t="shared" ca="1" si="6"/>
        <v>0.11792839885654471</v>
      </c>
      <c r="BI32" s="3">
        <f t="shared" ca="1" si="1"/>
        <v>44</v>
      </c>
      <c r="BJ32" s="1"/>
      <c r="BK32" s="1">
        <v>32</v>
      </c>
      <c r="BL32" s="1">
        <v>3</v>
      </c>
      <c r="BM32" s="1">
        <v>4</v>
      </c>
      <c r="BP32" s="4">
        <f t="shared" ca="1" si="7"/>
        <v>0.50230537363090966</v>
      </c>
      <c r="BQ32" s="3">
        <f t="shared" ca="1" si="2"/>
        <v>24</v>
      </c>
      <c r="BR32" s="1"/>
      <c r="BS32" s="1">
        <v>32</v>
      </c>
      <c r="BT32" s="1">
        <v>3</v>
      </c>
      <c r="BU32" s="1">
        <v>4</v>
      </c>
      <c r="BV32" s="1"/>
      <c r="BW32" s="1"/>
      <c r="BX32" s="1"/>
      <c r="CA32" s="4"/>
      <c r="CB32" s="3"/>
      <c r="CC32" s="1"/>
      <c r="CD32" s="1"/>
      <c r="CE32" s="1"/>
      <c r="CF32" s="1"/>
    </row>
    <row r="33" spans="1:84" ht="50.1" customHeight="1" x14ac:dyDescent="0.25">
      <c r="A33" s="12"/>
      <c r="B33" s="43"/>
      <c r="C33" s="13">
        <f ca="1">C10</f>
        <v>9</v>
      </c>
      <c r="D33" s="13">
        <f ca="1">D10</f>
        <v>5</v>
      </c>
      <c r="E33" s="13">
        <f ca="1">E10</f>
        <v>3</v>
      </c>
      <c r="F33" s="13">
        <f t="shared" ref="F33" ca="1" si="38">F10</f>
        <v>3</v>
      </c>
      <c r="G33" s="35"/>
      <c r="H33" s="36"/>
      <c r="I33" s="43"/>
      <c r="J33" s="13">
        <f ca="1">J10</f>
        <v>4</v>
      </c>
      <c r="K33" s="13">
        <f ca="1">K10</f>
        <v>7</v>
      </c>
      <c r="L33" s="13">
        <f ca="1">L10</f>
        <v>0</v>
      </c>
      <c r="M33" s="13">
        <f t="shared" ref="M33" ca="1" si="39">M10</f>
        <v>0</v>
      </c>
      <c r="N33" s="35"/>
      <c r="O33" s="36"/>
      <c r="P33" s="43"/>
      <c r="Q33" s="13">
        <f ca="1">Q10</f>
        <v>8</v>
      </c>
      <c r="R33" s="13">
        <f ca="1">R10</f>
        <v>0</v>
      </c>
      <c r="S33" s="13">
        <f ca="1">S10</f>
        <v>1</v>
      </c>
      <c r="T33" s="13">
        <f t="shared" ref="T33" ca="1" si="40">T10</f>
        <v>5</v>
      </c>
      <c r="U33" s="14"/>
      <c r="V33" s="1"/>
      <c r="W33" s="1"/>
      <c r="X33" s="1">
        <f t="shared" si="35"/>
        <v>3</v>
      </c>
      <c r="Y33" s="15">
        <f t="shared" ca="1" si="35"/>
        <v>3</v>
      </c>
      <c r="Z33" s="15">
        <f t="shared" ca="1" si="35"/>
        <v>1</v>
      </c>
      <c r="AA33" s="15">
        <f t="shared" ca="1" si="35"/>
        <v>7</v>
      </c>
      <c r="AB33" s="15">
        <f t="shared" ca="1" si="35"/>
        <v>0</v>
      </c>
      <c r="AC33" s="16"/>
      <c r="AD33" s="1">
        <f t="shared" si="36"/>
        <v>3</v>
      </c>
      <c r="AE33" s="15">
        <f t="shared" ca="1" si="36"/>
        <v>7</v>
      </c>
      <c r="AF33" s="15">
        <f t="shared" ca="1" si="36"/>
        <v>4</v>
      </c>
      <c r="AG33" s="15">
        <f t="shared" ca="1" si="36"/>
        <v>1</v>
      </c>
      <c r="AH33" s="15">
        <f t="shared" ca="1" si="36"/>
        <v>6</v>
      </c>
      <c r="AI33" s="16"/>
      <c r="AJ33" s="30">
        <f t="shared" si="37"/>
        <v>3</v>
      </c>
      <c r="AK33" s="17">
        <f t="shared" ca="1" si="37"/>
        <v>3170</v>
      </c>
      <c r="AL33" s="18" t="str">
        <f t="shared" si="37"/>
        <v>＋</v>
      </c>
      <c r="AM33" s="18">
        <f t="shared" ca="1" si="37"/>
        <v>7416</v>
      </c>
      <c r="AN33" s="19" t="str">
        <f t="shared" si="37"/>
        <v>＝</v>
      </c>
      <c r="AO33" s="15">
        <f t="shared" ca="1" si="37"/>
        <v>10586</v>
      </c>
      <c r="AP33" s="16"/>
      <c r="AR33" s="4">
        <f t="shared" ca="1" si="3"/>
        <v>0.55380150383526272</v>
      </c>
      <c r="AS33" s="3">
        <f t="shared" ca="1" si="4"/>
        <v>22</v>
      </c>
      <c r="AU33" s="1">
        <v>33</v>
      </c>
      <c r="AV33" s="1">
        <v>8</v>
      </c>
      <c r="AW33" s="1">
        <v>6</v>
      </c>
      <c r="AX33" s="16"/>
      <c r="AZ33" s="4">
        <f t="shared" ca="1" si="5"/>
        <v>0.13242191069289244</v>
      </c>
      <c r="BA33" s="3">
        <f t="shared" ca="1" si="0"/>
        <v>46</v>
      </c>
      <c r="BC33" s="1">
        <v>33</v>
      </c>
      <c r="BD33" s="1">
        <v>3</v>
      </c>
      <c r="BE33" s="1">
        <v>5</v>
      </c>
      <c r="BH33" s="4">
        <f t="shared" ca="1" si="6"/>
        <v>9.4062553666982129E-2</v>
      </c>
      <c r="BI33" s="3">
        <f t="shared" ca="1" si="1"/>
        <v>49</v>
      </c>
      <c r="BJ33" s="1"/>
      <c r="BK33" s="1">
        <v>33</v>
      </c>
      <c r="BL33" s="1">
        <v>3</v>
      </c>
      <c r="BM33" s="1">
        <v>5</v>
      </c>
      <c r="BP33" s="4">
        <f t="shared" ca="1" si="7"/>
        <v>0.27209213483033667</v>
      </c>
      <c r="BQ33" s="3">
        <f t="shared" ca="1" si="2"/>
        <v>38</v>
      </c>
      <c r="BR33" s="1"/>
      <c r="BS33" s="1">
        <v>33</v>
      </c>
      <c r="BT33" s="1">
        <v>3</v>
      </c>
      <c r="BU33" s="1">
        <v>5</v>
      </c>
      <c r="BV33" s="1"/>
      <c r="BW33" s="1"/>
      <c r="BX33" s="1"/>
      <c r="CA33" s="4"/>
      <c r="CB33" s="3"/>
      <c r="CC33" s="1"/>
      <c r="CD33" s="1"/>
      <c r="CE33" s="1"/>
      <c r="CF33" s="1"/>
    </row>
    <row r="34" spans="1:84" ht="50.1" customHeight="1" thickBot="1" x14ac:dyDescent="0.3">
      <c r="A34" s="12"/>
      <c r="B34" s="20" t="str">
        <f>B11</f>
        <v>＋</v>
      </c>
      <c r="C34" s="21">
        <f ca="1">C11</f>
        <v>9</v>
      </c>
      <c r="D34" s="21">
        <f t="shared" ref="D34:F34" ca="1" si="41">D11</f>
        <v>3</v>
      </c>
      <c r="E34" s="21">
        <f t="shared" ca="1" si="41"/>
        <v>2</v>
      </c>
      <c r="F34" s="21">
        <f t="shared" ca="1" si="41"/>
        <v>0</v>
      </c>
      <c r="G34" s="35"/>
      <c r="H34" s="36"/>
      <c r="I34" s="20" t="str">
        <f>I11</f>
        <v>＋</v>
      </c>
      <c r="J34" s="21">
        <f ca="1">J11</f>
        <v>9</v>
      </c>
      <c r="K34" s="21">
        <f t="shared" ref="K34:M34" ca="1" si="42">K11</f>
        <v>2</v>
      </c>
      <c r="L34" s="21">
        <f t="shared" ca="1" si="42"/>
        <v>1</v>
      </c>
      <c r="M34" s="21">
        <f t="shared" ca="1" si="42"/>
        <v>0</v>
      </c>
      <c r="N34" s="35"/>
      <c r="O34" s="36"/>
      <c r="P34" s="20" t="str">
        <f>P11</f>
        <v>＋</v>
      </c>
      <c r="Q34" s="21">
        <f ca="1">Q11</f>
        <v>8</v>
      </c>
      <c r="R34" s="21">
        <f t="shared" ref="R34:T34" ca="1" si="43">R11</f>
        <v>9</v>
      </c>
      <c r="S34" s="21">
        <f t="shared" ca="1" si="43"/>
        <v>4</v>
      </c>
      <c r="T34" s="21">
        <f t="shared" ca="1" si="43"/>
        <v>1</v>
      </c>
      <c r="U34" s="14"/>
      <c r="V34" s="1"/>
      <c r="W34" s="1"/>
      <c r="X34" s="1">
        <f t="shared" si="35"/>
        <v>4</v>
      </c>
      <c r="Y34" s="15">
        <f t="shared" ca="1" si="35"/>
        <v>9</v>
      </c>
      <c r="Z34" s="15">
        <f t="shared" ca="1" si="35"/>
        <v>5</v>
      </c>
      <c r="AA34" s="15">
        <f t="shared" ca="1" si="35"/>
        <v>3</v>
      </c>
      <c r="AB34" s="15">
        <f t="shared" ca="1" si="35"/>
        <v>3</v>
      </c>
      <c r="AC34" s="16"/>
      <c r="AD34" s="1">
        <f t="shared" si="36"/>
        <v>4</v>
      </c>
      <c r="AE34" s="15">
        <f t="shared" ca="1" si="36"/>
        <v>9</v>
      </c>
      <c r="AF34" s="15">
        <f t="shared" ca="1" si="36"/>
        <v>3</v>
      </c>
      <c r="AG34" s="15">
        <f t="shared" ca="1" si="36"/>
        <v>2</v>
      </c>
      <c r="AH34" s="15">
        <f t="shared" ca="1" si="36"/>
        <v>0</v>
      </c>
      <c r="AI34" s="16"/>
      <c r="AJ34" s="30">
        <f t="shared" si="37"/>
        <v>4</v>
      </c>
      <c r="AK34" s="17">
        <f t="shared" ca="1" si="37"/>
        <v>9533</v>
      </c>
      <c r="AL34" s="18" t="str">
        <f t="shared" si="37"/>
        <v>＋</v>
      </c>
      <c r="AM34" s="18">
        <f t="shared" ca="1" si="37"/>
        <v>9320</v>
      </c>
      <c r="AN34" s="19" t="str">
        <f t="shared" si="37"/>
        <v>＝</v>
      </c>
      <c r="AO34" s="15">
        <f t="shared" ca="1" si="37"/>
        <v>18853</v>
      </c>
      <c r="AP34" s="16"/>
      <c r="AR34" s="4">
        <f t="shared" ca="1" si="3"/>
        <v>0.74962608842099676</v>
      </c>
      <c r="AS34" s="3">
        <f t="shared" ca="1" si="4"/>
        <v>9</v>
      </c>
      <c r="AU34" s="1">
        <v>34</v>
      </c>
      <c r="AV34" s="1">
        <v>8</v>
      </c>
      <c r="AW34" s="1">
        <v>7</v>
      </c>
      <c r="AX34" s="16"/>
      <c r="AZ34" s="4">
        <f t="shared" ca="1" si="5"/>
        <v>0.90501549553033556</v>
      </c>
      <c r="BA34" s="3">
        <f t="shared" ca="1" si="0"/>
        <v>6</v>
      </c>
      <c r="BC34" s="1">
        <v>34</v>
      </c>
      <c r="BD34" s="1">
        <v>3</v>
      </c>
      <c r="BE34" s="1">
        <v>6</v>
      </c>
      <c r="BH34" s="4">
        <f t="shared" ca="1" si="6"/>
        <v>0.96308694692002317</v>
      </c>
      <c r="BI34" s="3">
        <f t="shared" ca="1" si="1"/>
        <v>1</v>
      </c>
      <c r="BJ34" s="1"/>
      <c r="BK34" s="1">
        <v>34</v>
      </c>
      <c r="BL34" s="1">
        <v>3</v>
      </c>
      <c r="BM34" s="1">
        <v>6</v>
      </c>
      <c r="BP34" s="4">
        <f t="shared" ca="1" si="7"/>
        <v>0.86603204675547296</v>
      </c>
      <c r="BQ34" s="3">
        <f t="shared" ca="1" si="2"/>
        <v>6</v>
      </c>
      <c r="BR34" s="1"/>
      <c r="BS34" s="1">
        <v>34</v>
      </c>
      <c r="BT34" s="1">
        <v>3</v>
      </c>
      <c r="BU34" s="1">
        <v>6</v>
      </c>
      <c r="BV34" s="1"/>
      <c r="BW34" s="1"/>
      <c r="BX34" s="1"/>
      <c r="CA34" s="4"/>
      <c r="CB34" s="3"/>
      <c r="CC34" s="1"/>
      <c r="CD34" s="1"/>
      <c r="CE34" s="1"/>
      <c r="CF34" s="1"/>
    </row>
    <row r="35" spans="1:84" ht="54.95" customHeight="1" x14ac:dyDescent="0.25">
      <c r="A35" s="22"/>
      <c r="B35" s="44">
        <f ca="1">MOD(ROUNDDOWN($AO34/10000,0),10)</f>
        <v>1</v>
      </c>
      <c r="C35" s="44">
        <f ca="1">MOD(ROUNDDOWN($AO34/1000,0),10)</f>
        <v>8</v>
      </c>
      <c r="D35" s="45">
        <f ca="1">MOD(ROUNDDOWN($AO34/100,0),10)</f>
        <v>8</v>
      </c>
      <c r="E35" s="46">
        <f ca="1">MOD(ROUNDDOWN($AO34/10,0),10)</f>
        <v>5</v>
      </c>
      <c r="F35" s="46">
        <f ca="1">MOD(ROUNDDOWN($AO34/1,0),10)</f>
        <v>3</v>
      </c>
      <c r="G35" s="47"/>
      <c r="H35" s="48"/>
      <c r="I35" s="44">
        <f ca="1">MOD(ROUNDDOWN($AO35/10000,0),10)</f>
        <v>1</v>
      </c>
      <c r="J35" s="44">
        <f ca="1">MOD(ROUNDDOWN($AO35/1000,0),10)</f>
        <v>3</v>
      </c>
      <c r="K35" s="45">
        <f ca="1">MOD(ROUNDDOWN($AO35/100,0),10)</f>
        <v>9</v>
      </c>
      <c r="L35" s="46">
        <f ca="1">MOD(ROUNDDOWN($AO35/10,0),10)</f>
        <v>1</v>
      </c>
      <c r="M35" s="46">
        <f ca="1">MOD(ROUNDDOWN($AO35/1,0),10)</f>
        <v>0</v>
      </c>
      <c r="N35" s="47"/>
      <c r="O35" s="48"/>
      <c r="P35" s="44">
        <f ca="1">MOD(ROUNDDOWN($AO36/10000,0),10)</f>
        <v>1</v>
      </c>
      <c r="Q35" s="44">
        <f ca="1">MOD(ROUNDDOWN($AO36/1000,0),10)</f>
        <v>6</v>
      </c>
      <c r="R35" s="45">
        <f ca="1">MOD(ROUNDDOWN($AO36/100,0),10)</f>
        <v>9</v>
      </c>
      <c r="S35" s="46">
        <f ca="1">MOD(ROUNDDOWN($AO36/10,0),10)</f>
        <v>5</v>
      </c>
      <c r="T35" s="46">
        <f ca="1">MOD(ROUNDDOWN($AO36/1,0),10)</f>
        <v>6</v>
      </c>
      <c r="U35" s="14"/>
      <c r="V35" s="1"/>
      <c r="W35" s="1"/>
      <c r="X35" s="1">
        <f t="shared" si="35"/>
        <v>5</v>
      </c>
      <c r="Y35" s="15">
        <f t="shared" ca="1" si="35"/>
        <v>4</v>
      </c>
      <c r="Z35" s="15">
        <f t="shared" ca="1" si="35"/>
        <v>7</v>
      </c>
      <c r="AA35" s="15">
        <f t="shared" ca="1" si="35"/>
        <v>0</v>
      </c>
      <c r="AB35" s="15">
        <f t="shared" ca="1" si="35"/>
        <v>0</v>
      </c>
      <c r="AC35" s="16"/>
      <c r="AD35" s="1">
        <f t="shared" si="36"/>
        <v>5</v>
      </c>
      <c r="AE35" s="15">
        <f t="shared" ca="1" si="36"/>
        <v>9</v>
      </c>
      <c r="AF35" s="15">
        <f t="shared" ca="1" si="36"/>
        <v>2</v>
      </c>
      <c r="AG35" s="15">
        <f t="shared" ca="1" si="36"/>
        <v>1</v>
      </c>
      <c r="AH35" s="15">
        <f t="shared" ca="1" si="36"/>
        <v>0</v>
      </c>
      <c r="AI35" s="16"/>
      <c r="AJ35" s="30">
        <f t="shared" si="37"/>
        <v>5</v>
      </c>
      <c r="AK35" s="17">
        <f t="shared" ca="1" si="37"/>
        <v>4700</v>
      </c>
      <c r="AL35" s="18" t="str">
        <f t="shared" si="37"/>
        <v>＋</v>
      </c>
      <c r="AM35" s="18">
        <f t="shared" ca="1" si="37"/>
        <v>9210</v>
      </c>
      <c r="AN35" s="19" t="str">
        <f t="shared" si="37"/>
        <v>＝</v>
      </c>
      <c r="AO35" s="15">
        <f t="shared" ca="1" si="37"/>
        <v>13910</v>
      </c>
      <c r="AP35" s="16"/>
      <c r="AR35" s="4">
        <f t="shared" ca="1" si="3"/>
        <v>0.29620637882592615</v>
      </c>
      <c r="AS35" s="3">
        <f t="shared" ca="1" si="4"/>
        <v>36</v>
      </c>
      <c r="AU35" s="1">
        <v>35</v>
      </c>
      <c r="AV35" s="1">
        <v>8</v>
      </c>
      <c r="AW35" s="1">
        <v>8</v>
      </c>
      <c r="AX35" s="16"/>
      <c r="AZ35" s="4">
        <f t="shared" ca="1" si="5"/>
        <v>0.45525624068371695</v>
      </c>
      <c r="BA35" s="3">
        <f t="shared" ca="1" si="0"/>
        <v>30</v>
      </c>
      <c r="BC35" s="1">
        <v>35</v>
      </c>
      <c r="BD35" s="1">
        <v>4</v>
      </c>
      <c r="BE35" s="1">
        <v>0</v>
      </c>
      <c r="BH35" s="4">
        <f t="shared" ca="1" si="6"/>
        <v>0.50206589970565529</v>
      </c>
      <c r="BI35" s="3">
        <f t="shared" ca="1" si="1"/>
        <v>21</v>
      </c>
      <c r="BJ35" s="1"/>
      <c r="BK35" s="1">
        <v>35</v>
      </c>
      <c r="BL35" s="1">
        <v>4</v>
      </c>
      <c r="BM35" s="1">
        <v>0</v>
      </c>
      <c r="BP35" s="4">
        <f t="shared" ca="1" si="7"/>
        <v>0.50686161314581557</v>
      </c>
      <c r="BQ35" s="3">
        <f t="shared" ca="1" si="2"/>
        <v>22</v>
      </c>
      <c r="BR35" s="1"/>
      <c r="BS35" s="1">
        <v>35</v>
      </c>
      <c r="BT35" s="1">
        <v>4</v>
      </c>
      <c r="BU35" s="1">
        <v>0</v>
      </c>
      <c r="BV35" s="1"/>
      <c r="BW35" s="1"/>
      <c r="BX35" s="1"/>
      <c r="CA35" s="4"/>
      <c r="CB35" s="3"/>
      <c r="CC35" s="1"/>
      <c r="CD35" s="1"/>
      <c r="CE35" s="1"/>
      <c r="CF35" s="1"/>
    </row>
    <row r="36" spans="1:84" ht="15" customHeight="1" x14ac:dyDescent="0.25">
      <c r="A36" s="23"/>
      <c r="B36" s="40"/>
      <c r="C36" s="40"/>
      <c r="D36" s="40"/>
      <c r="E36" s="40"/>
      <c r="F36" s="40"/>
      <c r="G36" s="41"/>
      <c r="H36" s="42"/>
      <c r="I36" s="40"/>
      <c r="J36" s="40"/>
      <c r="K36" s="40"/>
      <c r="L36" s="40"/>
      <c r="M36" s="40"/>
      <c r="N36" s="41"/>
      <c r="O36" s="42"/>
      <c r="P36" s="40"/>
      <c r="Q36" s="40"/>
      <c r="R36" s="40"/>
      <c r="S36" s="40"/>
      <c r="T36" s="40"/>
      <c r="U36" s="25"/>
      <c r="V36" s="1"/>
      <c r="W36" s="1"/>
      <c r="X36" s="1">
        <f t="shared" si="35"/>
        <v>6</v>
      </c>
      <c r="Y36" s="15">
        <f t="shared" ca="1" si="35"/>
        <v>8</v>
      </c>
      <c r="Z36" s="15">
        <f t="shared" ca="1" si="35"/>
        <v>0</v>
      </c>
      <c r="AA36" s="15">
        <f t="shared" ca="1" si="35"/>
        <v>1</v>
      </c>
      <c r="AB36" s="15">
        <f t="shared" ca="1" si="35"/>
        <v>5</v>
      </c>
      <c r="AC36" s="16"/>
      <c r="AD36" s="1">
        <f t="shared" si="36"/>
        <v>6</v>
      </c>
      <c r="AE36" s="15">
        <f t="shared" ca="1" si="36"/>
        <v>8</v>
      </c>
      <c r="AF36" s="15">
        <f t="shared" ca="1" si="36"/>
        <v>9</v>
      </c>
      <c r="AG36" s="15">
        <f t="shared" ca="1" si="36"/>
        <v>4</v>
      </c>
      <c r="AH36" s="15">
        <f t="shared" ca="1" si="36"/>
        <v>1</v>
      </c>
      <c r="AI36" s="16"/>
      <c r="AJ36" s="30">
        <f t="shared" si="37"/>
        <v>6</v>
      </c>
      <c r="AK36" s="17">
        <f t="shared" ca="1" si="37"/>
        <v>8015</v>
      </c>
      <c r="AL36" s="18" t="str">
        <f t="shared" si="37"/>
        <v>＋</v>
      </c>
      <c r="AM36" s="18">
        <f t="shared" ca="1" si="37"/>
        <v>8941</v>
      </c>
      <c r="AN36" s="19" t="str">
        <f t="shared" si="37"/>
        <v>＝</v>
      </c>
      <c r="AO36" s="15">
        <f t="shared" ca="1" si="37"/>
        <v>16956</v>
      </c>
      <c r="AP36" s="16"/>
      <c r="AR36" s="4">
        <f t="shared" ca="1" si="3"/>
        <v>0.80000674494755364</v>
      </c>
      <c r="AS36" s="3">
        <f t="shared" ca="1" si="4"/>
        <v>6</v>
      </c>
      <c r="AU36" s="1">
        <v>36</v>
      </c>
      <c r="AV36" s="1">
        <v>8</v>
      </c>
      <c r="AW36" s="1">
        <v>9</v>
      </c>
      <c r="AX36" s="16"/>
      <c r="AZ36" s="4">
        <f t="shared" ca="1" si="5"/>
        <v>0.5757345924523517</v>
      </c>
      <c r="BA36" s="3">
        <f t="shared" ca="1" si="0"/>
        <v>21</v>
      </c>
      <c r="BC36" s="1">
        <v>36</v>
      </c>
      <c r="BD36" s="1">
        <v>4</v>
      </c>
      <c r="BE36" s="1">
        <v>1</v>
      </c>
      <c r="BH36" s="4">
        <f t="shared" ca="1" si="6"/>
        <v>4.6849031309706302E-2</v>
      </c>
      <c r="BI36" s="3">
        <f t="shared" ca="1" si="1"/>
        <v>52</v>
      </c>
      <c r="BJ36" s="1"/>
      <c r="BK36" s="1">
        <v>36</v>
      </c>
      <c r="BL36" s="1">
        <v>4</v>
      </c>
      <c r="BM36" s="1">
        <v>1</v>
      </c>
      <c r="BP36" s="4">
        <f t="shared" ca="1" si="7"/>
        <v>0.13615539889962813</v>
      </c>
      <c r="BQ36" s="3">
        <f t="shared" ca="1" si="2"/>
        <v>49</v>
      </c>
      <c r="BR36" s="1"/>
      <c r="BS36" s="1">
        <v>36</v>
      </c>
      <c r="BT36" s="1">
        <v>4</v>
      </c>
      <c r="BU36" s="1">
        <v>1</v>
      </c>
      <c r="BV36" s="1"/>
      <c r="BW36" s="1"/>
      <c r="BX36" s="1"/>
      <c r="CA36" s="4"/>
      <c r="CB36" s="3"/>
      <c r="CC36" s="1"/>
      <c r="CD36" s="1"/>
      <c r="CE36" s="1"/>
      <c r="CF36" s="1"/>
    </row>
    <row r="37" spans="1:84" ht="45" customHeight="1" x14ac:dyDescent="0.25">
      <c r="A37" s="8"/>
      <c r="B37" s="9" t="str">
        <f ca="1">Z51</f>
        <v>1</v>
      </c>
      <c r="C37" s="9" t="str">
        <f ca="1">$AD51</f>
        <v/>
      </c>
      <c r="D37" s="9" t="str">
        <f ca="1">$AH51</f>
        <v/>
      </c>
      <c r="E37" s="9" t="str">
        <f ca="1">$AL51</f>
        <v/>
      </c>
      <c r="F37" s="10"/>
      <c r="G37" s="37"/>
      <c r="H37" s="38"/>
      <c r="I37" s="9" t="str">
        <f ca="1">Z52</f>
        <v>1</v>
      </c>
      <c r="J37" s="9" t="str">
        <f ca="1">$AD52</f>
        <v/>
      </c>
      <c r="K37" s="9" t="str">
        <f ca="1">$AH52</f>
        <v/>
      </c>
      <c r="L37" s="9" t="str">
        <f ca="1">$AL52</f>
        <v/>
      </c>
      <c r="M37" s="10"/>
      <c r="N37" s="37"/>
      <c r="O37" s="38"/>
      <c r="P37" s="9" t="str">
        <f ca="1">Z53</f>
        <v>1</v>
      </c>
      <c r="Q37" s="9" t="str">
        <f ca="1">$AD53</f>
        <v/>
      </c>
      <c r="R37" s="9" t="str">
        <f ca="1">$AH53</f>
        <v/>
      </c>
      <c r="S37" s="9" t="str">
        <f ca="1">$AL53</f>
        <v/>
      </c>
      <c r="T37" s="10"/>
      <c r="U37" s="11"/>
      <c r="V37" s="1"/>
      <c r="W37" s="1"/>
      <c r="X37" s="1">
        <f t="shared" si="35"/>
        <v>7</v>
      </c>
      <c r="Y37" s="15">
        <f t="shared" ca="1" si="35"/>
        <v>8</v>
      </c>
      <c r="Z37" s="15">
        <f t="shared" ca="1" si="35"/>
        <v>4</v>
      </c>
      <c r="AA37" s="15">
        <f t="shared" ca="1" si="35"/>
        <v>4</v>
      </c>
      <c r="AB37" s="15">
        <f t="shared" ca="1" si="35"/>
        <v>1</v>
      </c>
      <c r="AC37" s="16"/>
      <c r="AD37" s="1">
        <f t="shared" si="36"/>
        <v>7</v>
      </c>
      <c r="AE37" s="15">
        <f t="shared" ca="1" si="36"/>
        <v>6</v>
      </c>
      <c r="AF37" s="15">
        <f t="shared" ca="1" si="36"/>
        <v>0</v>
      </c>
      <c r="AG37" s="15">
        <f t="shared" ca="1" si="36"/>
        <v>5</v>
      </c>
      <c r="AH37" s="15">
        <f t="shared" ca="1" si="36"/>
        <v>2</v>
      </c>
      <c r="AI37" s="16"/>
      <c r="AJ37" s="30">
        <f t="shared" si="37"/>
        <v>7</v>
      </c>
      <c r="AK37" s="17">
        <f t="shared" ca="1" si="37"/>
        <v>8441</v>
      </c>
      <c r="AL37" s="18" t="str">
        <f t="shared" si="37"/>
        <v>＋</v>
      </c>
      <c r="AM37" s="18">
        <f t="shared" ca="1" si="37"/>
        <v>6052</v>
      </c>
      <c r="AN37" s="19" t="str">
        <f t="shared" si="37"/>
        <v>＝</v>
      </c>
      <c r="AO37" s="15">
        <f t="shared" ca="1" si="37"/>
        <v>14493</v>
      </c>
      <c r="AP37" s="16"/>
      <c r="AR37" s="4">
        <f t="shared" ca="1" si="3"/>
        <v>0.70243459958124344</v>
      </c>
      <c r="AS37" s="3">
        <f t="shared" ca="1" si="4"/>
        <v>11</v>
      </c>
      <c r="AU37" s="1">
        <v>37</v>
      </c>
      <c r="AV37" s="1">
        <v>9</v>
      </c>
      <c r="AW37" s="1">
        <v>1</v>
      </c>
      <c r="AX37" s="16"/>
      <c r="AZ37" s="4">
        <f t="shared" ca="1" si="5"/>
        <v>0.89183317055390088</v>
      </c>
      <c r="BA37" s="3">
        <f t="shared" ca="1" si="0"/>
        <v>7</v>
      </c>
      <c r="BC37" s="1">
        <v>37</v>
      </c>
      <c r="BD37" s="1">
        <v>4</v>
      </c>
      <c r="BE37" s="1">
        <v>2</v>
      </c>
      <c r="BH37" s="4">
        <f t="shared" ca="1" si="6"/>
        <v>4.6302746780765958E-2</v>
      </c>
      <c r="BI37" s="3">
        <f t="shared" ca="1" si="1"/>
        <v>53</v>
      </c>
      <c r="BJ37" s="1"/>
      <c r="BK37" s="1">
        <v>37</v>
      </c>
      <c r="BL37" s="1">
        <v>4</v>
      </c>
      <c r="BM37" s="1">
        <v>2</v>
      </c>
      <c r="BP37" s="4">
        <f t="shared" ca="1" si="7"/>
        <v>1.6840947394320849E-2</v>
      </c>
      <c r="BQ37" s="3">
        <f t="shared" ca="1" si="2"/>
        <v>55</v>
      </c>
      <c r="BR37" s="1"/>
      <c r="BS37" s="1">
        <v>37</v>
      </c>
      <c r="BT37" s="1">
        <v>4</v>
      </c>
      <c r="BU37" s="1">
        <v>2</v>
      </c>
      <c r="BV37" s="1"/>
      <c r="BW37" s="1"/>
      <c r="BX37" s="1"/>
      <c r="CA37" s="4"/>
      <c r="CB37" s="3"/>
      <c r="CC37" s="1"/>
      <c r="CD37" s="1"/>
      <c r="CE37" s="1"/>
      <c r="CF37" s="1"/>
    </row>
    <row r="38" spans="1:84" ht="50.1" customHeight="1" x14ac:dyDescent="0.25">
      <c r="A38" s="12"/>
      <c r="B38" s="43"/>
      <c r="C38" s="13">
        <f ca="1">C15</f>
        <v>8</v>
      </c>
      <c r="D38" s="13">
        <f ca="1">D15</f>
        <v>4</v>
      </c>
      <c r="E38" s="13">
        <f ca="1">E15</f>
        <v>4</v>
      </c>
      <c r="F38" s="13">
        <f t="shared" ref="F38" ca="1" si="44">F15</f>
        <v>1</v>
      </c>
      <c r="G38" s="35"/>
      <c r="H38" s="36"/>
      <c r="I38" s="43"/>
      <c r="J38" s="13">
        <f ca="1">J15</f>
        <v>8</v>
      </c>
      <c r="K38" s="13">
        <f ca="1">K15</f>
        <v>1</v>
      </c>
      <c r="L38" s="13">
        <f ca="1">L15</f>
        <v>2</v>
      </c>
      <c r="M38" s="13">
        <f t="shared" ref="M38" ca="1" si="45">M15</f>
        <v>2</v>
      </c>
      <c r="N38" s="35"/>
      <c r="O38" s="36"/>
      <c r="P38" s="43"/>
      <c r="Q38" s="13">
        <f ca="1">Q15</f>
        <v>7</v>
      </c>
      <c r="R38" s="13">
        <f ca="1">R15</f>
        <v>3</v>
      </c>
      <c r="S38" s="13">
        <f ca="1">S15</f>
        <v>4</v>
      </c>
      <c r="T38" s="13">
        <f t="shared" ref="T38" ca="1" si="46">T15</f>
        <v>4</v>
      </c>
      <c r="U38" s="14"/>
      <c r="V38" s="1"/>
      <c r="W38" s="1"/>
      <c r="X38" s="1">
        <f t="shared" si="35"/>
        <v>8</v>
      </c>
      <c r="Y38" s="15">
        <f t="shared" ca="1" si="35"/>
        <v>8</v>
      </c>
      <c r="Z38" s="15">
        <f t="shared" ca="1" si="35"/>
        <v>1</v>
      </c>
      <c r="AA38" s="15">
        <f t="shared" ca="1" si="35"/>
        <v>2</v>
      </c>
      <c r="AB38" s="15">
        <f t="shared" ca="1" si="35"/>
        <v>2</v>
      </c>
      <c r="AC38" s="16"/>
      <c r="AD38" s="1">
        <f t="shared" si="36"/>
        <v>8</v>
      </c>
      <c r="AE38" s="15">
        <f t="shared" ca="1" si="36"/>
        <v>2</v>
      </c>
      <c r="AF38" s="15">
        <f t="shared" ca="1" si="36"/>
        <v>8</v>
      </c>
      <c r="AG38" s="15">
        <f t="shared" ca="1" si="36"/>
        <v>2</v>
      </c>
      <c r="AH38" s="15">
        <f t="shared" ca="1" si="36"/>
        <v>1</v>
      </c>
      <c r="AI38" s="16"/>
      <c r="AJ38" s="30">
        <f t="shared" si="37"/>
        <v>8</v>
      </c>
      <c r="AK38" s="17">
        <f t="shared" ca="1" si="37"/>
        <v>8122</v>
      </c>
      <c r="AL38" s="18" t="str">
        <f t="shared" si="37"/>
        <v>＋</v>
      </c>
      <c r="AM38" s="18">
        <f t="shared" ca="1" si="37"/>
        <v>2821</v>
      </c>
      <c r="AN38" s="19" t="str">
        <f t="shared" si="37"/>
        <v>＝</v>
      </c>
      <c r="AO38" s="15">
        <f t="shared" ca="1" si="37"/>
        <v>10943</v>
      </c>
      <c r="AP38" s="16"/>
      <c r="AR38" s="4">
        <f t="shared" ca="1" si="3"/>
        <v>0.24922335708775789</v>
      </c>
      <c r="AS38" s="3">
        <f t="shared" ca="1" si="4"/>
        <v>38</v>
      </c>
      <c r="AU38" s="1">
        <v>38</v>
      </c>
      <c r="AV38" s="1">
        <v>9</v>
      </c>
      <c r="AW38" s="1">
        <v>2</v>
      </c>
      <c r="AX38" s="16"/>
      <c r="AZ38" s="4">
        <f t="shared" ca="1" si="5"/>
        <v>0.88198395650990269</v>
      </c>
      <c r="BA38" s="3">
        <f t="shared" ca="1" si="0"/>
        <v>8</v>
      </c>
      <c r="BC38" s="1">
        <v>38</v>
      </c>
      <c r="BD38" s="1">
        <v>4</v>
      </c>
      <c r="BE38" s="1">
        <v>3</v>
      </c>
      <c r="BH38" s="4">
        <f t="shared" ca="1" si="6"/>
        <v>0.38033713082446097</v>
      </c>
      <c r="BI38" s="3">
        <f t="shared" ca="1" si="1"/>
        <v>29</v>
      </c>
      <c r="BJ38" s="1"/>
      <c r="BK38" s="1">
        <v>38</v>
      </c>
      <c r="BL38" s="1">
        <v>4</v>
      </c>
      <c r="BM38" s="1">
        <v>3</v>
      </c>
      <c r="BP38" s="4">
        <f t="shared" ca="1" si="7"/>
        <v>0.36439148338963601</v>
      </c>
      <c r="BQ38" s="3">
        <f t="shared" ca="1" si="2"/>
        <v>32</v>
      </c>
      <c r="BR38" s="1"/>
      <c r="BS38" s="1">
        <v>38</v>
      </c>
      <c r="BT38" s="1">
        <v>4</v>
      </c>
      <c r="BU38" s="1">
        <v>3</v>
      </c>
      <c r="BV38" s="1"/>
      <c r="BW38" s="1"/>
      <c r="BX38" s="1"/>
      <c r="CA38" s="4"/>
      <c r="CB38" s="3"/>
      <c r="CC38" s="1"/>
      <c r="CD38" s="1"/>
      <c r="CE38" s="1"/>
      <c r="CF38" s="1"/>
    </row>
    <row r="39" spans="1:84" ht="50.1" customHeight="1" thickBot="1" x14ac:dyDescent="0.3">
      <c r="A39" s="12"/>
      <c r="B39" s="20" t="str">
        <f>B16</f>
        <v>＋</v>
      </c>
      <c r="C39" s="21">
        <f ca="1">C16</f>
        <v>6</v>
      </c>
      <c r="D39" s="21">
        <f t="shared" ref="D39:F39" ca="1" si="47">D16</f>
        <v>0</v>
      </c>
      <c r="E39" s="21">
        <f t="shared" ca="1" si="47"/>
        <v>5</v>
      </c>
      <c r="F39" s="21">
        <f t="shared" ca="1" si="47"/>
        <v>2</v>
      </c>
      <c r="G39" s="35"/>
      <c r="H39" s="36"/>
      <c r="I39" s="20" t="str">
        <f>I16</f>
        <v>＋</v>
      </c>
      <c r="J39" s="21">
        <f ca="1">J16</f>
        <v>2</v>
      </c>
      <c r="K39" s="21">
        <f t="shared" ref="K39:M39" ca="1" si="48">K16</f>
        <v>8</v>
      </c>
      <c r="L39" s="21">
        <f t="shared" ca="1" si="48"/>
        <v>2</v>
      </c>
      <c r="M39" s="21">
        <f t="shared" ca="1" si="48"/>
        <v>1</v>
      </c>
      <c r="N39" s="35"/>
      <c r="O39" s="36"/>
      <c r="P39" s="20" t="str">
        <f>P16</f>
        <v>＋</v>
      </c>
      <c r="Q39" s="21">
        <f ca="1">Q16</f>
        <v>8</v>
      </c>
      <c r="R39" s="21">
        <f t="shared" ref="R39:T39" ca="1" si="49">R16</f>
        <v>1</v>
      </c>
      <c r="S39" s="21">
        <f t="shared" ca="1" si="49"/>
        <v>1</v>
      </c>
      <c r="T39" s="21">
        <f t="shared" ca="1" si="49"/>
        <v>0</v>
      </c>
      <c r="U39" s="14"/>
      <c r="V39" s="1"/>
      <c r="W39" s="1"/>
      <c r="X39" s="1">
        <f t="shared" si="35"/>
        <v>9</v>
      </c>
      <c r="Y39" s="15">
        <f t="shared" ca="1" si="35"/>
        <v>7</v>
      </c>
      <c r="Z39" s="15">
        <f t="shared" ca="1" si="35"/>
        <v>3</v>
      </c>
      <c r="AA39" s="15">
        <f t="shared" ca="1" si="35"/>
        <v>4</v>
      </c>
      <c r="AB39" s="15">
        <f t="shared" ca="1" si="35"/>
        <v>4</v>
      </c>
      <c r="AC39" s="16"/>
      <c r="AD39" s="1">
        <f t="shared" si="36"/>
        <v>9</v>
      </c>
      <c r="AE39" s="15">
        <f t="shared" ca="1" si="36"/>
        <v>8</v>
      </c>
      <c r="AF39" s="15">
        <f t="shared" ca="1" si="36"/>
        <v>1</v>
      </c>
      <c r="AG39" s="15">
        <f t="shared" ca="1" si="36"/>
        <v>1</v>
      </c>
      <c r="AH39" s="15">
        <f t="shared" ca="1" si="36"/>
        <v>0</v>
      </c>
      <c r="AI39" s="16"/>
      <c r="AJ39" s="30">
        <f t="shared" si="37"/>
        <v>9</v>
      </c>
      <c r="AK39" s="17">
        <f t="shared" ca="1" si="37"/>
        <v>7344</v>
      </c>
      <c r="AL39" s="18" t="str">
        <f t="shared" si="37"/>
        <v>＋</v>
      </c>
      <c r="AM39" s="18">
        <f t="shared" ca="1" si="37"/>
        <v>8110</v>
      </c>
      <c r="AN39" s="19" t="str">
        <f t="shared" si="37"/>
        <v>＝</v>
      </c>
      <c r="AO39" s="15">
        <f t="shared" ca="1" si="37"/>
        <v>15454</v>
      </c>
      <c r="AP39" s="16"/>
      <c r="AR39" s="4">
        <f t="shared" ca="1" si="3"/>
        <v>0.52720248580041207</v>
      </c>
      <c r="AS39" s="3">
        <f t="shared" ca="1" si="4"/>
        <v>24</v>
      </c>
      <c r="AU39" s="1">
        <v>39</v>
      </c>
      <c r="AV39" s="1">
        <v>9</v>
      </c>
      <c r="AW39" s="1">
        <v>3</v>
      </c>
      <c r="AX39" s="16"/>
      <c r="AZ39" s="4">
        <f t="shared" ca="1" si="5"/>
        <v>0.14529843468175141</v>
      </c>
      <c r="BA39" s="3">
        <f t="shared" ca="1" si="0"/>
        <v>43</v>
      </c>
      <c r="BC39" s="1">
        <v>39</v>
      </c>
      <c r="BD39" s="1">
        <v>4</v>
      </c>
      <c r="BE39" s="1">
        <v>4</v>
      </c>
      <c r="BH39" s="4">
        <f t="shared" ca="1" si="6"/>
        <v>0.76322457459066562</v>
      </c>
      <c r="BI39" s="3">
        <f t="shared" ca="1" si="1"/>
        <v>9</v>
      </c>
      <c r="BJ39" s="1"/>
      <c r="BK39" s="1">
        <v>39</v>
      </c>
      <c r="BL39" s="1">
        <v>4</v>
      </c>
      <c r="BM39" s="1">
        <v>4</v>
      </c>
      <c r="BP39" s="4">
        <f t="shared" ca="1" si="7"/>
        <v>9.1298826684130141E-2</v>
      </c>
      <c r="BQ39" s="3">
        <f t="shared" ca="1" si="2"/>
        <v>52</v>
      </c>
      <c r="BR39" s="1"/>
      <c r="BS39" s="1">
        <v>39</v>
      </c>
      <c r="BT39" s="1">
        <v>4</v>
      </c>
      <c r="BU39" s="1">
        <v>4</v>
      </c>
      <c r="BV39" s="1"/>
      <c r="BW39" s="1"/>
      <c r="BX39" s="1"/>
      <c r="CA39" s="4"/>
      <c r="CB39" s="3"/>
      <c r="CC39" s="1"/>
      <c r="CD39" s="1"/>
      <c r="CE39" s="1"/>
      <c r="CF39" s="1"/>
    </row>
    <row r="40" spans="1:84" ht="54.95" customHeight="1" x14ac:dyDescent="0.25">
      <c r="A40" s="22"/>
      <c r="B40" s="44">
        <f ca="1">MOD(ROUNDDOWN($AO37/10000,0),10)</f>
        <v>1</v>
      </c>
      <c r="C40" s="44">
        <f ca="1">MOD(ROUNDDOWN($AO37/1000,0),10)</f>
        <v>4</v>
      </c>
      <c r="D40" s="45">
        <f ca="1">MOD(ROUNDDOWN($AO37/100,0),10)</f>
        <v>4</v>
      </c>
      <c r="E40" s="46">
        <f ca="1">MOD(ROUNDDOWN($AO37/10,0),10)</f>
        <v>9</v>
      </c>
      <c r="F40" s="46">
        <f ca="1">MOD(ROUNDDOWN($AO37/1,0),10)</f>
        <v>3</v>
      </c>
      <c r="G40" s="47"/>
      <c r="H40" s="48"/>
      <c r="I40" s="44">
        <f ca="1">MOD(ROUNDDOWN($AO38/10000,0),10)</f>
        <v>1</v>
      </c>
      <c r="J40" s="44">
        <f ca="1">MOD(ROUNDDOWN($AO38/1000,0),10)</f>
        <v>0</v>
      </c>
      <c r="K40" s="45">
        <f ca="1">MOD(ROUNDDOWN($AO38/100,0),10)</f>
        <v>9</v>
      </c>
      <c r="L40" s="46">
        <f ca="1">MOD(ROUNDDOWN($AO38/10,0),10)</f>
        <v>4</v>
      </c>
      <c r="M40" s="46">
        <f ca="1">MOD(ROUNDDOWN($AO38/1,0),10)</f>
        <v>3</v>
      </c>
      <c r="N40" s="47"/>
      <c r="O40" s="48"/>
      <c r="P40" s="44">
        <f ca="1">MOD(ROUNDDOWN($AO39/10000,0),10)</f>
        <v>1</v>
      </c>
      <c r="Q40" s="44">
        <f ca="1">MOD(ROUNDDOWN($AO39/1000,0),10)</f>
        <v>5</v>
      </c>
      <c r="R40" s="45">
        <f ca="1">MOD(ROUNDDOWN($AO39/100,0),10)</f>
        <v>4</v>
      </c>
      <c r="S40" s="46">
        <f ca="1">MOD(ROUNDDOWN($AO39/10,0),10)</f>
        <v>5</v>
      </c>
      <c r="T40" s="46">
        <f ca="1">MOD(ROUNDDOWN($AO39/1,0),10)</f>
        <v>4</v>
      </c>
      <c r="U40" s="14"/>
      <c r="V40" s="1"/>
      <c r="W40" s="1"/>
      <c r="X40" s="1">
        <f t="shared" si="35"/>
        <v>10</v>
      </c>
      <c r="Y40" s="15">
        <f t="shared" ca="1" si="35"/>
        <v>9</v>
      </c>
      <c r="Z40" s="15">
        <f t="shared" ca="1" si="35"/>
        <v>1</v>
      </c>
      <c r="AA40" s="15">
        <f t="shared" ca="1" si="35"/>
        <v>3</v>
      </c>
      <c r="AB40" s="15">
        <f t="shared" ca="1" si="35"/>
        <v>0</v>
      </c>
      <c r="AC40" s="16"/>
      <c r="AD40" s="1">
        <f t="shared" si="36"/>
        <v>10</v>
      </c>
      <c r="AE40" s="15">
        <f t="shared" ca="1" si="36"/>
        <v>7</v>
      </c>
      <c r="AF40" s="15">
        <f t="shared" ca="1" si="36"/>
        <v>6</v>
      </c>
      <c r="AG40" s="15">
        <f t="shared" ca="1" si="36"/>
        <v>3</v>
      </c>
      <c r="AH40" s="15">
        <f t="shared" ca="1" si="36"/>
        <v>8</v>
      </c>
      <c r="AI40" s="16"/>
      <c r="AJ40" s="30">
        <f t="shared" si="37"/>
        <v>10</v>
      </c>
      <c r="AK40" s="17">
        <f t="shared" ca="1" si="37"/>
        <v>9130</v>
      </c>
      <c r="AL40" s="18" t="str">
        <f t="shared" si="37"/>
        <v>＋</v>
      </c>
      <c r="AM40" s="18">
        <f t="shared" ca="1" si="37"/>
        <v>7638</v>
      </c>
      <c r="AN40" s="19" t="str">
        <f t="shared" si="37"/>
        <v>＝</v>
      </c>
      <c r="AO40" s="15">
        <f t="shared" ca="1" si="37"/>
        <v>16768</v>
      </c>
      <c r="AP40" s="16"/>
      <c r="AR40" s="4">
        <f t="shared" ca="1" si="3"/>
        <v>0.79642504642032641</v>
      </c>
      <c r="AS40" s="3">
        <f t="shared" ca="1" si="4"/>
        <v>7</v>
      </c>
      <c r="AU40" s="1">
        <v>40</v>
      </c>
      <c r="AV40" s="1">
        <v>9</v>
      </c>
      <c r="AW40" s="1">
        <v>4</v>
      </c>
      <c r="AX40" s="16"/>
      <c r="AZ40" s="4">
        <f t="shared" ca="1" si="5"/>
        <v>0.79387154234296975</v>
      </c>
      <c r="BA40" s="3">
        <f t="shared" ca="1" si="0"/>
        <v>12</v>
      </c>
      <c r="BC40" s="1">
        <v>40</v>
      </c>
      <c r="BD40" s="1">
        <v>4</v>
      </c>
      <c r="BE40" s="1">
        <v>5</v>
      </c>
      <c r="BH40" s="4">
        <f t="shared" ca="1" si="6"/>
        <v>0.79775208625254113</v>
      </c>
      <c r="BI40" s="3">
        <f t="shared" ca="1" si="1"/>
        <v>8</v>
      </c>
      <c r="BJ40" s="1"/>
      <c r="BK40" s="1">
        <v>40</v>
      </c>
      <c r="BL40" s="1">
        <v>4</v>
      </c>
      <c r="BM40" s="1">
        <v>5</v>
      </c>
      <c r="BP40" s="4">
        <f t="shared" ca="1" si="7"/>
        <v>0.45558516087913181</v>
      </c>
      <c r="BQ40" s="3">
        <f t="shared" ca="1" si="2"/>
        <v>27</v>
      </c>
      <c r="BR40" s="1"/>
      <c r="BS40" s="1">
        <v>40</v>
      </c>
      <c r="BT40" s="1">
        <v>4</v>
      </c>
      <c r="BU40" s="1">
        <v>5</v>
      </c>
      <c r="BV40" s="1"/>
      <c r="BW40" s="1"/>
      <c r="BX40" s="1"/>
      <c r="CA40" s="4"/>
      <c r="CB40" s="3"/>
      <c r="CC40" s="1"/>
      <c r="CD40" s="1"/>
      <c r="CE40" s="1"/>
      <c r="CF40" s="1"/>
    </row>
    <row r="41" spans="1:84" ht="15" customHeight="1" x14ac:dyDescent="0.25">
      <c r="A41" s="23"/>
      <c r="B41" s="40"/>
      <c r="C41" s="40"/>
      <c r="D41" s="40"/>
      <c r="E41" s="40"/>
      <c r="F41" s="40"/>
      <c r="G41" s="41"/>
      <c r="H41" s="42"/>
      <c r="I41" s="40"/>
      <c r="J41" s="40"/>
      <c r="K41" s="40"/>
      <c r="L41" s="40"/>
      <c r="M41" s="40"/>
      <c r="N41" s="41"/>
      <c r="O41" s="42"/>
      <c r="P41" s="40"/>
      <c r="Q41" s="40"/>
      <c r="R41" s="40"/>
      <c r="S41" s="40"/>
      <c r="T41" s="40"/>
      <c r="U41" s="25"/>
      <c r="V41" s="1"/>
      <c r="W41" s="1"/>
      <c r="X41" s="1">
        <f t="shared" si="35"/>
        <v>11</v>
      </c>
      <c r="Y41" s="15">
        <f t="shared" ca="1" si="35"/>
        <v>5</v>
      </c>
      <c r="Z41" s="15">
        <f t="shared" ca="1" si="35"/>
        <v>0</v>
      </c>
      <c r="AA41" s="15">
        <f t="shared" ca="1" si="35"/>
        <v>2</v>
      </c>
      <c r="AB41" s="15">
        <f t="shared" ca="1" si="35"/>
        <v>3</v>
      </c>
      <c r="AC41" s="16"/>
      <c r="AD41" s="1">
        <f t="shared" si="36"/>
        <v>11</v>
      </c>
      <c r="AE41" s="15">
        <f t="shared" ca="1" si="36"/>
        <v>9</v>
      </c>
      <c r="AF41" s="15">
        <f t="shared" ca="1" si="36"/>
        <v>3</v>
      </c>
      <c r="AG41" s="15">
        <f t="shared" ca="1" si="36"/>
        <v>4</v>
      </c>
      <c r="AH41" s="15">
        <f t="shared" ca="1" si="36"/>
        <v>1</v>
      </c>
      <c r="AI41" s="16"/>
      <c r="AJ41" s="30">
        <f t="shared" si="37"/>
        <v>11</v>
      </c>
      <c r="AK41" s="17">
        <f t="shared" ca="1" si="37"/>
        <v>5023</v>
      </c>
      <c r="AL41" s="18" t="str">
        <f t="shared" si="37"/>
        <v>＋</v>
      </c>
      <c r="AM41" s="18">
        <f t="shared" ca="1" si="37"/>
        <v>9341</v>
      </c>
      <c r="AN41" s="19" t="str">
        <f t="shared" si="37"/>
        <v>＝</v>
      </c>
      <c r="AO41" s="15">
        <f t="shared" ca="1" si="37"/>
        <v>14364</v>
      </c>
      <c r="AP41" s="16"/>
      <c r="AR41" s="4">
        <f t="shared" ca="1" si="3"/>
        <v>0.48022162766276888</v>
      </c>
      <c r="AS41" s="3">
        <f t="shared" ca="1" si="4"/>
        <v>26</v>
      </c>
      <c r="AU41" s="1">
        <v>41</v>
      </c>
      <c r="AV41" s="1">
        <v>9</v>
      </c>
      <c r="AW41" s="1">
        <v>5</v>
      </c>
      <c r="AX41" s="16"/>
      <c r="AZ41" s="4">
        <f t="shared" ca="1" si="5"/>
        <v>0.31926124508046672</v>
      </c>
      <c r="BA41" s="3">
        <f t="shared" ca="1" si="0"/>
        <v>37</v>
      </c>
      <c r="BC41" s="1">
        <v>41</v>
      </c>
      <c r="BD41" s="1">
        <v>5</v>
      </c>
      <c r="BE41" s="1">
        <v>0</v>
      </c>
      <c r="BH41" s="4">
        <f t="shared" ca="1" si="6"/>
        <v>0.81795197015148424</v>
      </c>
      <c r="BI41" s="3">
        <f t="shared" ca="1" si="1"/>
        <v>7</v>
      </c>
      <c r="BJ41" s="1"/>
      <c r="BK41" s="1">
        <v>41</v>
      </c>
      <c r="BL41" s="1">
        <v>5</v>
      </c>
      <c r="BM41" s="1">
        <v>0</v>
      </c>
      <c r="BP41" s="4">
        <f t="shared" ca="1" si="7"/>
        <v>4.3333629756059477E-2</v>
      </c>
      <c r="BQ41" s="3">
        <f t="shared" ca="1" si="2"/>
        <v>54</v>
      </c>
      <c r="BR41" s="1"/>
      <c r="BS41" s="1">
        <v>41</v>
      </c>
      <c r="BT41" s="1">
        <v>5</v>
      </c>
      <c r="BU41" s="1">
        <v>0</v>
      </c>
      <c r="BV41" s="1"/>
      <c r="BW41" s="1"/>
      <c r="BX41" s="1"/>
      <c r="CA41" s="4"/>
      <c r="CB41" s="3"/>
      <c r="CC41" s="1"/>
      <c r="CD41" s="1"/>
      <c r="CE41" s="1"/>
      <c r="CF41" s="1"/>
    </row>
    <row r="42" spans="1:84" ht="45" customHeight="1" x14ac:dyDescent="0.25">
      <c r="A42" s="8"/>
      <c r="B42" s="9" t="str">
        <f ca="1">Z54</f>
        <v>1</v>
      </c>
      <c r="C42" s="9" t="str">
        <f ca="1">$AD54</f>
        <v/>
      </c>
      <c r="D42" s="9" t="str">
        <f ca="1">$AH54</f>
        <v/>
      </c>
      <c r="E42" s="9" t="str">
        <f ca="1">$AL54</f>
        <v/>
      </c>
      <c r="F42" s="10"/>
      <c r="G42" s="37"/>
      <c r="H42" s="38"/>
      <c r="I42" s="9" t="str">
        <f ca="1">Z55</f>
        <v>1</v>
      </c>
      <c r="J42" s="9" t="str">
        <f ca="1">$AD55</f>
        <v/>
      </c>
      <c r="K42" s="9" t="str">
        <f ca="1">$AH55</f>
        <v/>
      </c>
      <c r="L42" s="9" t="str">
        <f ca="1">$AL55</f>
        <v/>
      </c>
      <c r="M42" s="10"/>
      <c r="N42" s="37"/>
      <c r="O42" s="38"/>
      <c r="P42" s="9" t="str">
        <f ca="1">Z56</f>
        <v>1</v>
      </c>
      <c r="Q42" s="9" t="str">
        <f ca="1">$AD56</f>
        <v/>
      </c>
      <c r="R42" s="9" t="str">
        <f ca="1">$AH56</f>
        <v/>
      </c>
      <c r="S42" s="9" t="str">
        <f ca="1">$AL56</f>
        <v/>
      </c>
      <c r="T42" s="10"/>
      <c r="U42" s="11"/>
      <c r="V42" s="1"/>
      <c r="W42" s="1"/>
      <c r="X42" s="1">
        <f t="shared" si="35"/>
        <v>12</v>
      </c>
      <c r="Y42" s="15">
        <f t="shared" ca="1" si="35"/>
        <v>6</v>
      </c>
      <c r="Z42" s="15">
        <f t="shared" ca="1" si="35"/>
        <v>2</v>
      </c>
      <c r="AA42" s="15">
        <f t="shared" ca="1" si="35"/>
        <v>1</v>
      </c>
      <c r="AB42" s="15">
        <f t="shared" ca="1" si="35"/>
        <v>5</v>
      </c>
      <c r="AC42" s="16"/>
      <c r="AD42" s="1">
        <f t="shared" si="36"/>
        <v>12</v>
      </c>
      <c r="AE42" s="15">
        <f t="shared" ca="1" si="36"/>
        <v>4</v>
      </c>
      <c r="AF42" s="15">
        <f t="shared" ca="1" si="36"/>
        <v>0</v>
      </c>
      <c r="AG42" s="15">
        <f t="shared" ca="1" si="36"/>
        <v>3</v>
      </c>
      <c r="AH42" s="15">
        <f t="shared" ca="1" si="36"/>
        <v>0</v>
      </c>
      <c r="AI42" s="16"/>
      <c r="AJ42" s="30">
        <f t="shared" si="37"/>
        <v>12</v>
      </c>
      <c r="AK42" s="17">
        <f t="shared" ca="1" si="37"/>
        <v>6215</v>
      </c>
      <c r="AL42" s="18" t="str">
        <f t="shared" si="37"/>
        <v>＋</v>
      </c>
      <c r="AM42" s="18">
        <f t="shared" ca="1" si="37"/>
        <v>4030</v>
      </c>
      <c r="AN42" s="19" t="str">
        <f t="shared" si="37"/>
        <v>＝</v>
      </c>
      <c r="AO42" s="15">
        <f t="shared" ca="1" si="37"/>
        <v>10245</v>
      </c>
      <c r="AP42" s="16"/>
      <c r="AR42" s="4">
        <f t="shared" ca="1" si="3"/>
        <v>4.9454605002261953E-2</v>
      </c>
      <c r="AS42" s="3">
        <f t="shared" ca="1" si="4"/>
        <v>44</v>
      </c>
      <c r="AU42" s="1">
        <v>42</v>
      </c>
      <c r="AV42" s="1">
        <v>9</v>
      </c>
      <c r="AW42" s="1">
        <v>6</v>
      </c>
      <c r="AX42" s="16"/>
      <c r="AZ42" s="4">
        <f t="shared" ca="1" si="5"/>
        <v>0.7824790836401877</v>
      </c>
      <c r="BA42" s="3">
        <f t="shared" ca="1" si="0"/>
        <v>14</v>
      </c>
      <c r="BC42" s="1">
        <v>42</v>
      </c>
      <c r="BD42" s="1">
        <v>5</v>
      </c>
      <c r="BE42" s="1">
        <v>1</v>
      </c>
      <c r="BH42" s="4">
        <f t="shared" ca="1" si="6"/>
        <v>0.4645209655311886</v>
      </c>
      <c r="BI42" s="3">
        <f t="shared" ca="1" si="1"/>
        <v>23</v>
      </c>
      <c r="BJ42" s="1"/>
      <c r="BK42" s="1">
        <v>42</v>
      </c>
      <c r="BL42" s="1">
        <v>5</v>
      </c>
      <c r="BM42" s="1">
        <v>1</v>
      </c>
      <c r="BP42" s="4">
        <f t="shared" ca="1" si="7"/>
        <v>0.73961751635256312</v>
      </c>
      <c r="BQ42" s="3">
        <f t="shared" ca="1" si="2"/>
        <v>17</v>
      </c>
      <c r="BR42" s="1"/>
      <c r="BS42" s="1">
        <v>42</v>
      </c>
      <c r="BT42" s="1">
        <v>5</v>
      </c>
      <c r="BU42" s="1">
        <v>1</v>
      </c>
      <c r="BV42" s="1"/>
      <c r="BW42" s="1"/>
      <c r="BX42" s="1"/>
      <c r="CA42" s="4"/>
      <c r="CB42" s="3"/>
      <c r="CC42" s="1"/>
      <c r="CD42" s="1"/>
      <c r="CE42" s="1"/>
      <c r="CF42" s="1"/>
    </row>
    <row r="43" spans="1:84" ht="50.1" customHeight="1" x14ac:dyDescent="0.25">
      <c r="A43" s="12"/>
      <c r="B43" s="43"/>
      <c r="C43" s="13">
        <f ca="1">C20</f>
        <v>9</v>
      </c>
      <c r="D43" s="13">
        <f ca="1">D20</f>
        <v>1</v>
      </c>
      <c r="E43" s="13">
        <f ca="1">E20</f>
        <v>3</v>
      </c>
      <c r="F43" s="13">
        <f t="shared" ref="F43" ca="1" si="50">F20</f>
        <v>0</v>
      </c>
      <c r="G43" s="35"/>
      <c r="H43" s="36"/>
      <c r="I43" s="43"/>
      <c r="J43" s="13">
        <f ca="1">J20</f>
        <v>5</v>
      </c>
      <c r="K43" s="13">
        <f ca="1">K20</f>
        <v>0</v>
      </c>
      <c r="L43" s="13">
        <f ca="1">L20</f>
        <v>2</v>
      </c>
      <c r="M43" s="13">
        <f t="shared" ref="M43" ca="1" si="51">M20</f>
        <v>3</v>
      </c>
      <c r="N43" s="35"/>
      <c r="O43" s="36"/>
      <c r="P43" s="43"/>
      <c r="Q43" s="13">
        <f ca="1">Q20</f>
        <v>6</v>
      </c>
      <c r="R43" s="13">
        <f ca="1">R20</f>
        <v>2</v>
      </c>
      <c r="S43" s="13">
        <f ca="1">S20</f>
        <v>1</v>
      </c>
      <c r="T43" s="13">
        <f t="shared" ref="T43" ca="1" si="52">T20</f>
        <v>5</v>
      </c>
      <c r="U43" s="14"/>
      <c r="V43" s="1"/>
      <c r="W43" s="1"/>
      <c r="X43" s="1" t="s">
        <v>9</v>
      </c>
      <c r="Y43" s="1"/>
      <c r="Z43" s="1"/>
      <c r="AR43" s="4">
        <f t="shared" ca="1" si="3"/>
        <v>0.70106648997949339</v>
      </c>
      <c r="AS43" s="3">
        <f t="shared" ca="1" si="4"/>
        <v>12</v>
      </c>
      <c r="AU43" s="1">
        <v>43</v>
      </c>
      <c r="AV43" s="1">
        <v>9</v>
      </c>
      <c r="AW43" s="1">
        <v>7</v>
      </c>
      <c r="AZ43" s="4">
        <f t="shared" ca="1" si="5"/>
        <v>0.45242596589823703</v>
      </c>
      <c r="BA43" s="3">
        <f t="shared" ca="1" si="0"/>
        <v>31</v>
      </c>
      <c r="BC43" s="1">
        <v>43</v>
      </c>
      <c r="BD43" s="1">
        <v>5</v>
      </c>
      <c r="BE43" s="1">
        <v>2</v>
      </c>
      <c r="BH43" s="4">
        <f t="shared" ca="1" si="6"/>
        <v>0.73555663614723499</v>
      </c>
      <c r="BI43" s="3">
        <f t="shared" ca="1" si="1"/>
        <v>11</v>
      </c>
      <c r="BJ43" s="1"/>
      <c r="BK43" s="1">
        <v>43</v>
      </c>
      <c r="BL43" s="1">
        <v>5</v>
      </c>
      <c r="BM43" s="1">
        <v>2</v>
      </c>
      <c r="BP43" s="4">
        <f t="shared" ca="1" si="7"/>
        <v>0.94565631256960248</v>
      </c>
      <c r="BQ43" s="3">
        <f t="shared" ca="1" si="2"/>
        <v>4</v>
      </c>
      <c r="BR43" s="1"/>
      <c r="BS43" s="1">
        <v>43</v>
      </c>
      <c r="BT43" s="1">
        <v>5</v>
      </c>
      <c r="BU43" s="1">
        <v>2</v>
      </c>
      <c r="BV43" s="1"/>
      <c r="BW43" s="1"/>
      <c r="BX43" s="1"/>
      <c r="CA43" s="4"/>
      <c r="CB43" s="3"/>
      <c r="CC43" s="1"/>
      <c r="CD43" s="1"/>
      <c r="CE43" s="1"/>
      <c r="CF43" s="1"/>
    </row>
    <row r="44" spans="1:84" ht="50.1" customHeight="1" thickBot="1" x14ac:dyDescent="0.3">
      <c r="A44" s="12"/>
      <c r="B44" s="20" t="str">
        <f>B21</f>
        <v>＋</v>
      </c>
      <c r="C44" s="21">
        <f ca="1">C21</f>
        <v>7</v>
      </c>
      <c r="D44" s="21">
        <f t="shared" ref="D44:F44" ca="1" si="53">D21</f>
        <v>6</v>
      </c>
      <c r="E44" s="21">
        <f t="shared" ca="1" si="53"/>
        <v>3</v>
      </c>
      <c r="F44" s="21">
        <f t="shared" ca="1" si="53"/>
        <v>8</v>
      </c>
      <c r="G44" s="35"/>
      <c r="H44" s="36"/>
      <c r="I44" s="20" t="str">
        <f>I21</f>
        <v>＋</v>
      </c>
      <c r="J44" s="21">
        <f ca="1">J21</f>
        <v>9</v>
      </c>
      <c r="K44" s="21">
        <f t="shared" ref="K44:M44" ca="1" si="54">K21</f>
        <v>3</v>
      </c>
      <c r="L44" s="21">
        <f t="shared" ca="1" si="54"/>
        <v>4</v>
      </c>
      <c r="M44" s="21">
        <f t="shared" ca="1" si="54"/>
        <v>1</v>
      </c>
      <c r="N44" s="35"/>
      <c r="O44" s="36"/>
      <c r="P44" s="20" t="str">
        <f>P21</f>
        <v>＋</v>
      </c>
      <c r="Q44" s="21">
        <f ca="1">Q21</f>
        <v>4</v>
      </c>
      <c r="R44" s="21">
        <f t="shared" ref="R44:T44" ca="1" si="55">R21</f>
        <v>0</v>
      </c>
      <c r="S44" s="21">
        <f t="shared" ca="1" si="55"/>
        <v>3</v>
      </c>
      <c r="T44" s="21">
        <f t="shared" ca="1" si="55"/>
        <v>0</v>
      </c>
      <c r="U44" s="14"/>
      <c r="V44" s="1"/>
      <c r="W44" s="1"/>
      <c r="X44" s="1"/>
      <c r="Y44" s="27" t="s">
        <v>12</v>
      </c>
      <c r="AB44" s="1"/>
      <c r="AC44" s="1" t="s">
        <v>13</v>
      </c>
      <c r="AG44" s="27" t="s">
        <v>3</v>
      </c>
      <c r="AH44" s="27"/>
      <c r="AK44" s="27" t="s">
        <v>4</v>
      </c>
      <c r="AL44" s="27"/>
      <c r="AR44" s="4">
        <f t="shared" ca="1" si="3"/>
        <v>0.52736083356850749</v>
      </c>
      <c r="AS44" s="3">
        <f t="shared" ca="1" si="4"/>
        <v>23</v>
      </c>
      <c r="AU44" s="1">
        <v>44</v>
      </c>
      <c r="AV44" s="1">
        <v>9</v>
      </c>
      <c r="AW44" s="1">
        <v>8</v>
      </c>
      <c r="AZ44" s="4">
        <f t="shared" ca="1" si="5"/>
        <v>0.90852052295340324</v>
      </c>
      <c r="BA44" s="3">
        <f t="shared" ca="1" si="0"/>
        <v>5</v>
      </c>
      <c r="BC44" s="1">
        <v>44</v>
      </c>
      <c r="BD44" s="1">
        <v>5</v>
      </c>
      <c r="BE44" s="1">
        <v>3</v>
      </c>
      <c r="BH44" s="4">
        <f t="shared" ca="1" si="6"/>
        <v>0.65789926371718599</v>
      </c>
      <c r="BI44" s="3">
        <f t="shared" ca="1" si="1"/>
        <v>16</v>
      </c>
      <c r="BJ44" s="1"/>
      <c r="BK44" s="1">
        <v>44</v>
      </c>
      <c r="BL44" s="1">
        <v>5</v>
      </c>
      <c r="BM44" s="1">
        <v>3</v>
      </c>
      <c r="BP44" s="4">
        <f t="shared" ca="1" si="7"/>
        <v>0.16112905671456945</v>
      </c>
      <c r="BQ44" s="3">
        <f t="shared" ca="1" si="2"/>
        <v>45</v>
      </c>
      <c r="BR44" s="1"/>
      <c r="BS44" s="1">
        <v>44</v>
      </c>
      <c r="BT44" s="1">
        <v>5</v>
      </c>
      <c r="BU44" s="1">
        <v>3</v>
      </c>
      <c r="BV44" s="1"/>
      <c r="BW44" s="1"/>
      <c r="BX44" s="1"/>
      <c r="CA44" s="4"/>
      <c r="CB44" s="3"/>
      <c r="CC44" s="1"/>
      <c r="CD44" s="1"/>
      <c r="CE44" s="1"/>
      <c r="CF44" s="1"/>
    </row>
    <row r="45" spans="1:84" ht="54.95" customHeight="1" x14ac:dyDescent="0.25">
      <c r="A45" s="22"/>
      <c r="B45" s="44">
        <f ca="1">MOD(ROUNDDOWN($AO40/10000,0),10)</f>
        <v>1</v>
      </c>
      <c r="C45" s="44">
        <f ca="1">MOD(ROUNDDOWN($AO40/1000,0),10)</f>
        <v>6</v>
      </c>
      <c r="D45" s="45">
        <f ca="1">MOD(ROUNDDOWN($AO40/100,0),10)</f>
        <v>7</v>
      </c>
      <c r="E45" s="46">
        <f ca="1">MOD(ROUNDDOWN($AO40/10,0),10)</f>
        <v>6</v>
      </c>
      <c r="F45" s="46">
        <f ca="1">MOD(ROUNDDOWN($AO40/1,0),10)</f>
        <v>8</v>
      </c>
      <c r="G45" s="35"/>
      <c r="H45" s="39"/>
      <c r="I45" s="44">
        <f ca="1">MOD(ROUNDDOWN($AO41/10000,0),10)</f>
        <v>1</v>
      </c>
      <c r="J45" s="44">
        <f ca="1">MOD(ROUNDDOWN($AO41/1000,0),10)</f>
        <v>4</v>
      </c>
      <c r="K45" s="45">
        <f ca="1">MOD(ROUNDDOWN($AO41/100,0),10)</f>
        <v>3</v>
      </c>
      <c r="L45" s="46">
        <f ca="1">MOD(ROUNDDOWN($AO41/10,0),10)</f>
        <v>6</v>
      </c>
      <c r="M45" s="46">
        <f ca="1">MOD(ROUNDDOWN($AO41/1,0),10)</f>
        <v>4</v>
      </c>
      <c r="N45" s="35"/>
      <c r="O45" s="39"/>
      <c r="P45" s="44">
        <f ca="1">MOD(ROUNDDOWN($AO42/10000,0),10)</f>
        <v>1</v>
      </c>
      <c r="Q45" s="44">
        <f ca="1">MOD(ROUNDDOWN($AO42/1000,0),10)</f>
        <v>0</v>
      </c>
      <c r="R45" s="45">
        <f ca="1">MOD(ROUNDDOWN($AO42/100,0),10)</f>
        <v>2</v>
      </c>
      <c r="S45" s="46">
        <f ca="1">MOD(ROUNDDOWN($AO42/10,0),10)</f>
        <v>4</v>
      </c>
      <c r="T45" s="46">
        <f ca="1">MOD(ROUNDDOWN($AO42/1,0),10)</f>
        <v>5</v>
      </c>
      <c r="U45" s="14"/>
      <c r="V45" s="1"/>
      <c r="W45" s="1"/>
      <c r="X45" s="1">
        <v>1</v>
      </c>
      <c r="Y45" s="28">
        <f ca="1">Y31+AE31</f>
        <v>10</v>
      </c>
      <c r="Z45" s="28" t="str">
        <f ca="1">IF(Y45+IF(AC45+IF(AG45+IF(AK45&gt;=10,1,0)&gt;=10,1,0)&gt;=10,1,0)&gt;=10,"1","")</f>
        <v>1</v>
      </c>
      <c r="AB45" s="1">
        <v>1</v>
      </c>
      <c r="AC45" s="28">
        <f t="shared" ref="AC45:AC56" ca="1" si="56">Z31+AF31</f>
        <v>9</v>
      </c>
      <c r="AD45" s="28" t="str">
        <f ca="1">IF(AC45+IF(AG45+IF(AK45&gt;=10,1,0)&gt;=10,1,0)&gt;=10,"1","")</f>
        <v/>
      </c>
      <c r="AF45" s="1">
        <v>1</v>
      </c>
      <c r="AG45" s="28">
        <f t="shared" ref="AG45:AG56" ca="1" si="57">AA31+AG31</f>
        <v>5</v>
      </c>
      <c r="AH45" s="28" t="str">
        <f ca="1">IF(AG45+IF(AK45&gt;=10,1,0)&gt;=10,"1","")</f>
        <v/>
      </c>
      <c r="AJ45" s="1">
        <v>1</v>
      </c>
      <c r="AK45" s="28">
        <f t="shared" ref="AK45:AK56" ca="1" si="58">AB31+AH31</f>
        <v>5</v>
      </c>
      <c r="AL45" s="28" t="str">
        <f ca="1">IF(AK45&gt;=10,"1","")</f>
        <v/>
      </c>
      <c r="AR45" s="4">
        <f t="shared" ca="1" si="3"/>
        <v>0.59434385250963884</v>
      </c>
      <c r="AS45" s="3">
        <f t="shared" ca="1" si="4"/>
        <v>17</v>
      </c>
      <c r="AU45" s="1">
        <v>45</v>
      </c>
      <c r="AV45" s="1">
        <v>9</v>
      </c>
      <c r="AW45" s="1">
        <v>9</v>
      </c>
      <c r="AZ45" s="4">
        <f t="shared" ca="1" si="5"/>
        <v>0.97363300439118927</v>
      </c>
      <c r="BA45" s="3">
        <f t="shared" ca="1" si="0"/>
        <v>2</v>
      </c>
      <c r="BC45" s="1">
        <v>45</v>
      </c>
      <c r="BD45" s="1">
        <v>5</v>
      </c>
      <c r="BE45" s="1">
        <v>4</v>
      </c>
      <c r="BH45" s="4">
        <f t="shared" ca="1" si="6"/>
        <v>0.63536109252561201</v>
      </c>
      <c r="BI45" s="3">
        <f t="shared" ca="1" si="1"/>
        <v>17</v>
      </c>
      <c r="BJ45" s="1"/>
      <c r="BK45" s="1">
        <v>45</v>
      </c>
      <c r="BL45" s="1">
        <v>5</v>
      </c>
      <c r="BM45" s="1">
        <v>4</v>
      </c>
      <c r="BP45" s="4">
        <f t="shared" ca="1" si="7"/>
        <v>0.82285210210766702</v>
      </c>
      <c r="BQ45" s="3">
        <f t="shared" ca="1" si="2"/>
        <v>11</v>
      </c>
      <c r="BR45" s="1"/>
      <c r="BS45" s="1">
        <v>45</v>
      </c>
      <c r="BT45" s="1">
        <v>5</v>
      </c>
      <c r="BU45" s="1">
        <v>4</v>
      </c>
      <c r="BV45" s="1"/>
      <c r="BW45" s="1"/>
      <c r="BX45" s="1"/>
      <c r="CA45" s="4"/>
      <c r="CB45" s="3"/>
      <c r="CC45" s="1"/>
      <c r="CD45" s="1"/>
      <c r="CE45" s="1"/>
      <c r="CF45" s="1"/>
    </row>
    <row r="46" spans="1:84" ht="15" customHeight="1" x14ac:dyDescent="0.25">
      <c r="A46" s="23"/>
      <c r="B46" s="24"/>
      <c r="C46" s="24"/>
      <c r="D46" s="24"/>
      <c r="E46" s="24"/>
      <c r="F46" s="24"/>
      <c r="G46" s="25"/>
      <c r="H46" s="23"/>
      <c r="I46" s="24"/>
      <c r="J46" s="24"/>
      <c r="K46" s="24"/>
      <c r="L46" s="24"/>
      <c r="M46" s="24"/>
      <c r="N46" s="25"/>
      <c r="O46" s="23"/>
      <c r="P46" s="24"/>
      <c r="Q46" s="24"/>
      <c r="R46" s="24"/>
      <c r="S46" s="24"/>
      <c r="T46" s="24"/>
      <c r="U46" s="25"/>
      <c r="V46" s="1"/>
      <c r="W46" s="1"/>
      <c r="X46" s="1">
        <v>2</v>
      </c>
      <c r="Y46" s="28">
        <f t="shared" ref="Y46:Y56" ca="1" si="59">Y32+AE32</f>
        <v>14</v>
      </c>
      <c r="Z46" s="28" t="str">
        <f t="shared" ref="Z46:Z56" ca="1" si="60">IF(Y46+IF(AC46+IF(AG46+IF(AK46&gt;=10,1,0)&gt;=10,1,0)&gt;=10,1,0)&gt;=10,"1","")</f>
        <v>1</v>
      </c>
      <c r="AB46" s="1">
        <v>2</v>
      </c>
      <c r="AC46" s="28">
        <f t="shared" ca="1" si="56"/>
        <v>6</v>
      </c>
      <c r="AD46" s="28" t="str">
        <f t="shared" ref="AD46:AD56" ca="1" si="61">IF(AC46+IF(AG46+IF(AK46&gt;=10,1,0)&gt;=10,1,0)&gt;=10,"1","")</f>
        <v/>
      </c>
      <c r="AF46" s="1">
        <v>2</v>
      </c>
      <c r="AG46" s="28">
        <f t="shared" ca="1" si="57"/>
        <v>7</v>
      </c>
      <c r="AH46" s="28" t="str">
        <f t="shared" ref="AH46:AH56" ca="1" si="62">IF(AG46+IF(AK46&gt;=10,1,0)&gt;=10,"1","")</f>
        <v/>
      </c>
      <c r="AJ46" s="1">
        <v>2</v>
      </c>
      <c r="AK46" s="28">
        <f t="shared" ca="1" si="58"/>
        <v>4</v>
      </c>
      <c r="AL46" s="28" t="str">
        <f t="shared" ref="AL46:AL56" ca="1" si="63">IF(AK46&gt;=10,"1","")</f>
        <v/>
      </c>
      <c r="AR46" s="4"/>
      <c r="AS46" s="3"/>
      <c r="AU46" s="1"/>
      <c r="AV46" s="1"/>
      <c r="AW46" s="1"/>
      <c r="AZ46" s="4">
        <f t="shared" ca="1" si="5"/>
        <v>0.21719354158939008</v>
      </c>
      <c r="BA46" s="3">
        <f t="shared" ca="1" si="0"/>
        <v>41</v>
      </c>
      <c r="BC46" s="1">
        <v>46</v>
      </c>
      <c r="BD46" s="1">
        <v>6</v>
      </c>
      <c r="BE46" s="1">
        <v>0</v>
      </c>
      <c r="BH46" s="4">
        <f t="shared" ca="1" si="6"/>
        <v>0.32983696383777694</v>
      </c>
      <c r="BI46" s="3">
        <f t="shared" ca="1" si="1"/>
        <v>33</v>
      </c>
      <c r="BJ46" s="1"/>
      <c r="BK46" s="1">
        <v>46</v>
      </c>
      <c r="BL46" s="1">
        <v>6</v>
      </c>
      <c r="BM46" s="1">
        <v>0</v>
      </c>
      <c r="BP46" s="4">
        <f t="shared" ca="1" si="7"/>
        <v>0.11420144791336673</v>
      </c>
      <c r="BQ46" s="3">
        <f t="shared" ca="1" si="2"/>
        <v>51</v>
      </c>
      <c r="BR46" s="1"/>
      <c r="BS46" s="1">
        <v>46</v>
      </c>
      <c r="BT46" s="1">
        <v>6</v>
      </c>
      <c r="BU46" s="1">
        <v>0</v>
      </c>
      <c r="BV46" s="1"/>
      <c r="BW46" s="1"/>
      <c r="BX46" s="1"/>
      <c r="CA46" s="4"/>
      <c r="CB46" s="3"/>
      <c r="CC46" s="1"/>
      <c r="CD46" s="1"/>
      <c r="CE46" s="1"/>
      <c r="CF46" s="1"/>
    </row>
    <row r="47" spans="1:84" ht="18.75" x14ac:dyDescent="0.25">
      <c r="V47" s="1"/>
      <c r="W47" s="1"/>
      <c r="X47" s="1">
        <v>3</v>
      </c>
      <c r="Y47" s="28">
        <f t="shared" ca="1" si="59"/>
        <v>10</v>
      </c>
      <c r="Z47" s="28" t="str">
        <f t="shared" ca="1" si="60"/>
        <v>1</v>
      </c>
      <c r="AB47" s="1">
        <v>3</v>
      </c>
      <c r="AC47" s="28">
        <f t="shared" ca="1" si="56"/>
        <v>5</v>
      </c>
      <c r="AD47" s="28" t="str">
        <f t="shared" ca="1" si="61"/>
        <v/>
      </c>
      <c r="AF47" s="1">
        <v>3</v>
      </c>
      <c r="AG47" s="28">
        <f t="shared" ca="1" si="57"/>
        <v>8</v>
      </c>
      <c r="AH47" s="28" t="str">
        <f t="shared" ca="1" si="62"/>
        <v/>
      </c>
      <c r="AJ47" s="1">
        <v>3</v>
      </c>
      <c r="AK47" s="28">
        <f t="shared" ca="1" si="58"/>
        <v>6</v>
      </c>
      <c r="AL47" s="28" t="str">
        <f t="shared" ca="1" si="63"/>
        <v/>
      </c>
      <c r="AR47" s="4"/>
      <c r="AS47" s="3"/>
      <c r="AU47" s="1"/>
      <c r="AV47" s="1"/>
      <c r="AW47" s="1"/>
      <c r="AZ47" s="4">
        <f t="shared" ca="1" si="5"/>
        <v>0.13686197767926001</v>
      </c>
      <c r="BA47" s="3">
        <f t="shared" ca="1" si="0"/>
        <v>45</v>
      </c>
      <c r="BC47" s="1">
        <v>47</v>
      </c>
      <c r="BD47" s="1">
        <v>6</v>
      </c>
      <c r="BE47" s="1">
        <v>1</v>
      </c>
      <c r="BH47" s="4">
        <f t="shared" ca="1" si="6"/>
        <v>0.10875033331029738</v>
      </c>
      <c r="BI47" s="3">
        <f t="shared" ca="1" si="1"/>
        <v>45</v>
      </c>
      <c r="BJ47" s="1"/>
      <c r="BK47" s="1">
        <v>47</v>
      </c>
      <c r="BL47" s="1">
        <v>6</v>
      </c>
      <c r="BM47" s="1">
        <v>1</v>
      </c>
      <c r="BP47" s="4">
        <f t="shared" ca="1" si="7"/>
        <v>0.29996320008509292</v>
      </c>
      <c r="BQ47" s="3">
        <f t="shared" ca="1" si="2"/>
        <v>36</v>
      </c>
      <c r="BS47" s="1">
        <v>47</v>
      </c>
      <c r="BT47" s="1">
        <v>6</v>
      </c>
      <c r="BU47" s="1">
        <v>1</v>
      </c>
      <c r="BV47" s="1"/>
      <c r="BW47" s="1"/>
      <c r="BX47" s="1"/>
      <c r="CA47" s="4"/>
      <c r="CB47" s="3"/>
      <c r="CD47" s="1"/>
      <c r="CE47" s="1"/>
      <c r="CF47" s="1"/>
    </row>
    <row r="48" spans="1:84" ht="18.75" x14ac:dyDescent="0.25">
      <c r="V48" s="1"/>
      <c r="W48" s="1"/>
      <c r="X48" s="1">
        <v>4</v>
      </c>
      <c r="Y48" s="28">
        <f t="shared" ca="1" si="59"/>
        <v>18</v>
      </c>
      <c r="Z48" s="28" t="str">
        <f t="shared" ca="1" si="60"/>
        <v>1</v>
      </c>
      <c r="AB48" s="1">
        <v>4</v>
      </c>
      <c r="AC48" s="28">
        <f t="shared" ca="1" si="56"/>
        <v>8</v>
      </c>
      <c r="AD48" s="28" t="str">
        <f t="shared" ca="1" si="61"/>
        <v/>
      </c>
      <c r="AF48" s="1">
        <v>4</v>
      </c>
      <c r="AG48" s="28">
        <f t="shared" ca="1" si="57"/>
        <v>5</v>
      </c>
      <c r="AH48" s="28" t="str">
        <f t="shared" ca="1" si="62"/>
        <v/>
      </c>
      <c r="AJ48" s="1">
        <v>4</v>
      </c>
      <c r="AK48" s="28">
        <f t="shared" ca="1" si="58"/>
        <v>3</v>
      </c>
      <c r="AL48" s="28" t="str">
        <f t="shared" ca="1" si="63"/>
        <v/>
      </c>
      <c r="AR48" s="4"/>
      <c r="AS48" s="3"/>
      <c r="AU48" s="1"/>
      <c r="AV48" s="1"/>
      <c r="AW48" s="1"/>
      <c r="AZ48" s="4">
        <f t="shared" ca="1" si="5"/>
        <v>0.43714169935507652</v>
      </c>
      <c r="BA48" s="3">
        <f t="shared" ca="1" si="0"/>
        <v>33</v>
      </c>
      <c r="BC48" s="1">
        <v>48</v>
      </c>
      <c r="BD48" s="1">
        <v>6</v>
      </c>
      <c r="BE48" s="1">
        <v>2</v>
      </c>
      <c r="BH48" s="4">
        <f t="shared" ca="1" si="6"/>
        <v>0.59242777829956716</v>
      </c>
      <c r="BI48" s="3">
        <f t="shared" ca="1" si="1"/>
        <v>18</v>
      </c>
      <c r="BK48" s="1">
        <v>48</v>
      </c>
      <c r="BL48" s="1">
        <v>6</v>
      </c>
      <c r="BM48" s="1">
        <v>2</v>
      </c>
      <c r="BP48" s="4">
        <f t="shared" ca="1" si="7"/>
        <v>0.75205494080943958</v>
      </c>
      <c r="BQ48" s="3">
        <f t="shared" ca="1" si="2"/>
        <v>16</v>
      </c>
      <c r="BS48" s="1">
        <v>48</v>
      </c>
      <c r="BT48" s="1">
        <v>6</v>
      </c>
      <c r="BU48" s="1">
        <v>2</v>
      </c>
      <c r="BV48" s="1"/>
      <c r="BW48" s="1"/>
      <c r="BX48" s="1"/>
      <c r="CA48" s="4"/>
      <c r="CB48" s="3"/>
      <c r="CD48" s="1"/>
      <c r="CE48" s="1"/>
      <c r="CF48" s="1"/>
    </row>
    <row r="49" spans="22:84" ht="18.75" x14ac:dyDescent="0.25">
      <c r="V49" s="1"/>
      <c r="W49" s="1"/>
      <c r="X49" s="1">
        <v>5</v>
      </c>
      <c r="Y49" s="28">
        <f t="shared" ca="1" si="59"/>
        <v>13</v>
      </c>
      <c r="Z49" s="28" t="str">
        <f t="shared" ca="1" si="60"/>
        <v>1</v>
      </c>
      <c r="AB49" s="1">
        <v>5</v>
      </c>
      <c r="AC49" s="28">
        <f t="shared" ca="1" si="56"/>
        <v>9</v>
      </c>
      <c r="AD49" s="28" t="str">
        <f t="shared" ca="1" si="61"/>
        <v/>
      </c>
      <c r="AF49" s="1">
        <v>5</v>
      </c>
      <c r="AG49" s="28">
        <f t="shared" ca="1" si="57"/>
        <v>1</v>
      </c>
      <c r="AH49" s="28" t="str">
        <f t="shared" ca="1" si="62"/>
        <v/>
      </c>
      <c r="AJ49" s="1">
        <v>5</v>
      </c>
      <c r="AK49" s="28">
        <f t="shared" ca="1" si="58"/>
        <v>0</v>
      </c>
      <c r="AL49" s="28" t="str">
        <f t="shared" ca="1" si="63"/>
        <v/>
      </c>
      <c r="AR49" s="4"/>
      <c r="AS49" s="3"/>
      <c r="AU49" s="1"/>
      <c r="AV49" s="1"/>
      <c r="AW49" s="1"/>
      <c r="AZ49" s="4">
        <f t="shared" ca="1" si="5"/>
        <v>3.1981989845075942E-2</v>
      </c>
      <c r="BA49" s="3">
        <f t="shared" ca="1" si="0"/>
        <v>53</v>
      </c>
      <c r="BC49" s="1">
        <v>49</v>
      </c>
      <c r="BD49" s="1">
        <v>6</v>
      </c>
      <c r="BE49" s="1">
        <v>3</v>
      </c>
      <c r="BH49" s="4">
        <f t="shared" ca="1" si="6"/>
        <v>0.23396787019840326</v>
      </c>
      <c r="BI49" s="3">
        <f t="shared" ca="1" si="1"/>
        <v>37</v>
      </c>
      <c r="BK49" s="1">
        <v>49</v>
      </c>
      <c r="BL49" s="1">
        <v>6</v>
      </c>
      <c r="BM49" s="1">
        <v>3</v>
      </c>
      <c r="BP49" s="4">
        <f t="shared" ca="1" si="7"/>
        <v>0.47227244447547856</v>
      </c>
      <c r="BQ49" s="3">
        <f t="shared" ca="1" si="2"/>
        <v>26</v>
      </c>
      <c r="BS49" s="1">
        <v>49</v>
      </c>
      <c r="BT49" s="1">
        <v>6</v>
      </c>
      <c r="BU49" s="1">
        <v>3</v>
      </c>
      <c r="BV49" s="1"/>
      <c r="BW49" s="1"/>
      <c r="BX49" s="1"/>
      <c r="CA49" s="4"/>
      <c r="CB49" s="3"/>
      <c r="CD49" s="1"/>
      <c r="CE49" s="1"/>
      <c r="CF49" s="1"/>
    </row>
    <row r="50" spans="22:84" ht="18.75" x14ac:dyDescent="0.25">
      <c r="V50" s="1"/>
      <c r="W50" s="1"/>
      <c r="X50" s="1">
        <v>6</v>
      </c>
      <c r="Y50" s="28">
        <f t="shared" ca="1" si="59"/>
        <v>16</v>
      </c>
      <c r="Z50" s="28" t="str">
        <f t="shared" ca="1" si="60"/>
        <v>1</v>
      </c>
      <c r="AB50" s="1">
        <v>6</v>
      </c>
      <c r="AC50" s="28">
        <f t="shared" ca="1" si="56"/>
        <v>9</v>
      </c>
      <c r="AD50" s="28" t="str">
        <f t="shared" ca="1" si="61"/>
        <v/>
      </c>
      <c r="AF50" s="1">
        <v>6</v>
      </c>
      <c r="AG50" s="28">
        <f t="shared" ca="1" si="57"/>
        <v>5</v>
      </c>
      <c r="AH50" s="28" t="str">
        <f t="shared" ca="1" si="62"/>
        <v/>
      </c>
      <c r="AJ50" s="1">
        <v>6</v>
      </c>
      <c r="AK50" s="28">
        <f t="shared" ca="1" si="58"/>
        <v>6</v>
      </c>
      <c r="AL50" s="28" t="str">
        <f t="shared" ca="1" si="63"/>
        <v/>
      </c>
      <c r="AR50" s="4"/>
      <c r="AS50" s="3"/>
      <c r="AU50" s="1"/>
      <c r="AV50" s="1"/>
      <c r="AW50" s="1"/>
      <c r="AZ50" s="4">
        <f t="shared" ca="1" si="5"/>
        <v>0.10702305491173381</v>
      </c>
      <c r="BA50" s="3">
        <f t="shared" ca="1" si="0"/>
        <v>49</v>
      </c>
      <c r="BC50" s="1">
        <v>50</v>
      </c>
      <c r="BD50" s="1">
        <v>7</v>
      </c>
      <c r="BE50" s="1">
        <v>0</v>
      </c>
      <c r="BH50" s="4">
        <f t="shared" ca="1" si="6"/>
        <v>0.11890302175798495</v>
      </c>
      <c r="BI50" s="3">
        <f t="shared" ca="1" si="1"/>
        <v>43</v>
      </c>
      <c r="BK50" s="1">
        <v>50</v>
      </c>
      <c r="BL50" s="1">
        <v>7</v>
      </c>
      <c r="BM50" s="1">
        <v>0</v>
      </c>
      <c r="BP50" s="4">
        <f t="shared" ca="1" si="7"/>
        <v>0.96776410550837899</v>
      </c>
      <c r="BQ50" s="3">
        <f t="shared" ca="1" si="2"/>
        <v>3</v>
      </c>
      <c r="BS50" s="1">
        <v>50</v>
      </c>
      <c r="BT50" s="1">
        <v>7</v>
      </c>
      <c r="BU50" s="1">
        <v>0</v>
      </c>
      <c r="BV50" s="1"/>
      <c r="BW50" s="1"/>
      <c r="BX50" s="1"/>
      <c r="CA50" s="4"/>
      <c r="CB50" s="3"/>
      <c r="CD50" s="1"/>
      <c r="CE50" s="1"/>
      <c r="CF50" s="1"/>
    </row>
    <row r="51" spans="22:84" ht="18.75" x14ac:dyDescent="0.25">
      <c r="V51" s="1"/>
      <c r="W51" s="1"/>
      <c r="X51" s="1">
        <v>7</v>
      </c>
      <c r="Y51" s="28">
        <f t="shared" ca="1" si="59"/>
        <v>14</v>
      </c>
      <c r="Z51" s="28" t="str">
        <f t="shared" ca="1" si="60"/>
        <v>1</v>
      </c>
      <c r="AB51" s="1">
        <v>7</v>
      </c>
      <c r="AC51" s="28">
        <f t="shared" ca="1" si="56"/>
        <v>4</v>
      </c>
      <c r="AD51" s="28" t="str">
        <f t="shared" ca="1" si="61"/>
        <v/>
      </c>
      <c r="AF51" s="1">
        <v>7</v>
      </c>
      <c r="AG51" s="28">
        <f t="shared" ca="1" si="57"/>
        <v>9</v>
      </c>
      <c r="AH51" s="28" t="str">
        <f t="shared" ca="1" si="62"/>
        <v/>
      </c>
      <c r="AJ51" s="1">
        <v>7</v>
      </c>
      <c r="AK51" s="28">
        <f t="shared" ca="1" si="58"/>
        <v>3</v>
      </c>
      <c r="AL51" s="28" t="str">
        <f t="shared" ca="1" si="63"/>
        <v/>
      </c>
      <c r="AR51" s="4"/>
      <c r="AS51" s="3"/>
      <c r="AU51" s="1"/>
      <c r="AV51" s="1"/>
      <c r="AW51" s="1"/>
      <c r="AZ51" s="4">
        <f t="shared" ca="1" si="5"/>
        <v>0.54964311257594589</v>
      </c>
      <c r="BA51" s="3">
        <f t="shared" ca="1" si="0"/>
        <v>25</v>
      </c>
      <c r="BC51" s="1">
        <v>51</v>
      </c>
      <c r="BD51" s="1">
        <v>7</v>
      </c>
      <c r="BE51" s="1">
        <v>1</v>
      </c>
      <c r="BH51" s="4">
        <f t="shared" ca="1" si="6"/>
        <v>0.20657266064644464</v>
      </c>
      <c r="BI51" s="3">
        <f t="shared" ca="1" si="1"/>
        <v>39</v>
      </c>
      <c r="BK51" s="1">
        <v>51</v>
      </c>
      <c r="BL51" s="1">
        <v>7</v>
      </c>
      <c r="BM51" s="1">
        <v>1</v>
      </c>
      <c r="BP51" s="4">
        <f t="shared" ca="1" si="7"/>
        <v>0.12523856377074161</v>
      </c>
      <c r="BQ51" s="3">
        <f t="shared" ca="1" si="2"/>
        <v>50</v>
      </c>
      <c r="BS51" s="1">
        <v>51</v>
      </c>
      <c r="BT51" s="1">
        <v>7</v>
      </c>
      <c r="BU51" s="1">
        <v>1</v>
      </c>
      <c r="BV51" s="1"/>
      <c r="BW51" s="1"/>
      <c r="BX51" s="1"/>
      <c r="CA51" s="4"/>
      <c r="CB51" s="3"/>
      <c r="CD51" s="1"/>
      <c r="CE51" s="1"/>
      <c r="CF51" s="1"/>
    </row>
    <row r="52" spans="22:84" ht="18.75" x14ac:dyDescent="0.25">
      <c r="V52" s="1"/>
      <c r="W52" s="1"/>
      <c r="X52" s="1">
        <v>8</v>
      </c>
      <c r="Y52" s="28">
        <f t="shared" ca="1" si="59"/>
        <v>10</v>
      </c>
      <c r="Z52" s="28" t="str">
        <f t="shared" ca="1" si="60"/>
        <v>1</v>
      </c>
      <c r="AB52" s="1">
        <v>8</v>
      </c>
      <c r="AC52" s="28">
        <f t="shared" ca="1" si="56"/>
        <v>9</v>
      </c>
      <c r="AD52" s="28" t="str">
        <f t="shared" ca="1" si="61"/>
        <v/>
      </c>
      <c r="AF52" s="1">
        <v>8</v>
      </c>
      <c r="AG52" s="28">
        <f t="shared" ca="1" si="57"/>
        <v>4</v>
      </c>
      <c r="AH52" s="28" t="str">
        <f t="shared" ca="1" si="62"/>
        <v/>
      </c>
      <c r="AJ52" s="1">
        <v>8</v>
      </c>
      <c r="AK52" s="28">
        <f t="shared" ca="1" si="58"/>
        <v>3</v>
      </c>
      <c r="AL52" s="28" t="str">
        <f t="shared" ca="1" si="63"/>
        <v/>
      </c>
      <c r="AR52" s="4"/>
      <c r="AS52" s="3"/>
      <c r="AU52" s="1"/>
      <c r="AV52" s="1"/>
      <c r="AW52" s="1"/>
      <c r="AZ52" s="4">
        <f t="shared" ca="1" si="5"/>
        <v>0.87966821877819401</v>
      </c>
      <c r="BA52" s="3">
        <f t="shared" ca="1" si="0"/>
        <v>9</v>
      </c>
      <c r="BC52" s="1">
        <v>52</v>
      </c>
      <c r="BD52" s="1">
        <v>7</v>
      </c>
      <c r="BE52" s="1">
        <v>2</v>
      </c>
      <c r="BH52" s="4">
        <f t="shared" ca="1" si="6"/>
        <v>0.55589473922055044</v>
      </c>
      <c r="BI52" s="3">
        <f t="shared" ca="1" si="1"/>
        <v>19</v>
      </c>
      <c r="BK52" s="1">
        <v>52</v>
      </c>
      <c r="BL52" s="1">
        <v>7</v>
      </c>
      <c r="BM52" s="1">
        <v>2</v>
      </c>
      <c r="BP52" s="4">
        <f t="shared" ca="1" si="7"/>
        <v>0.13992823739066806</v>
      </c>
      <c r="BQ52" s="3">
        <f t="shared" ca="1" si="2"/>
        <v>48</v>
      </c>
      <c r="BS52" s="1">
        <v>52</v>
      </c>
      <c r="BT52" s="1">
        <v>7</v>
      </c>
      <c r="BU52" s="1">
        <v>2</v>
      </c>
      <c r="BV52" s="1"/>
      <c r="BW52" s="1"/>
      <c r="BX52" s="1"/>
      <c r="CA52" s="4"/>
      <c r="CB52" s="3"/>
      <c r="CD52" s="1"/>
      <c r="CE52" s="1"/>
      <c r="CF52" s="1"/>
    </row>
    <row r="53" spans="22:84" ht="18.75" x14ac:dyDescent="0.25">
      <c r="V53" s="1"/>
      <c r="W53" s="1"/>
      <c r="X53" s="1">
        <v>9</v>
      </c>
      <c r="Y53" s="28">
        <f t="shared" ca="1" si="59"/>
        <v>15</v>
      </c>
      <c r="Z53" s="28" t="str">
        <f t="shared" ca="1" si="60"/>
        <v>1</v>
      </c>
      <c r="AB53" s="1">
        <v>9</v>
      </c>
      <c r="AC53" s="28">
        <f t="shared" ca="1" si="56"/>
        <v>4</v>
      </c>
      <c r="AD53" s="28" t="str">
        <f t="shared" ca="1" si="61"/>
        <v/>
      </c>
      <c r="AF53" s="1">
        <v>9</v>
      </c>
      <c r="AG53" s="28">
        <f t="shared" ca="1" si="57"/>
        <v>5</v>
      </c>
      <c r="AH53" s="28" t="str">
        <f t="shared" ca="1" si="62"/>
        <v/>
      </c>
      <c r="AJ53" s="1">
        <v>9</v>
      </c>
      <c r="AK53" s="28">
        <f t="shared" ca="1" si="58"/>
        <v>4</v>
      </c>
      <c r="AL53" s="28" t="str">
        <f t="shared" ca="1" si="63"/>
        <v/>
      </c>
      <c r="AR53" s="4"/>
      <c r="AS53" s="3"/>
      <c r="AU53" s="1"/>
      <c r="AV53" s="1"/>
      <c r="AW53" s="1"/>
      <c r="AZ53" s="4">
        <f t="shared" ca="1" si="5"/>
        <v>0.37237194438617149</v>
      </c>
      <c r="BA53" s="3">
        <f t="shared" ca="1" si="0"/>
        <v>36</v>
      </c>
      <c r="BC53" s="1">
        <v>53</v>
      </c>
      <c r="BD53" s="1">
        <v>8</v>
      </c>
      <c r="BE53" s="1">
        <v>0</v>
      </c>
      <c r="BH53" s="4">
        <f t="shared" ca="1" si="6"/>
        <v>0.31236744449326403</v>
      </c>
      <c r="BI53" s="3">
        <f t="shared" ca="1" si="1"/>
        <v>35</v>
      </c>
      <c r="BK53" s="1">
        <v>53</v>
      </c>
      <c r="BL53" s="1">
        <v>8</v>
      </c>
      <c r="BM53" s="1">
        <v>0</v>
      </c>
      <c r="BP53" s="4">
        <f t="shared" ca="1" si="7"/>
        <v>0.71440261426357188</v>
      </c>
      <c r="BQ53" s="3">
        <f t="shared" ca="1" si="2"/>
        <v>18</v>
      </c>
      <c r="BS53" s="1">
        <v>53</v>
      </c>
      <c r="BT53" s="1">
        <v>8</v>
      </c>
      <c r="BU53" s="1">
        <v>0</v>
      </c>
      <c r="BV53" s="1"/>
      <c r="BW53" s="1"/>
      <c r="BX53" s="1"/>
      <c r="CA53" s="4"/>
      <c r="CB53" s="3"/>
      <c r="CD53" s="1"/>
      <c r="CE53" s="1"/>
      <c r="CF53" s="1"/>
    </row>
    <row r="54" spans="22:84" ht="18.75" x14ac:dyDescent="0.25">
      <c r="V54" s="1"/>
      <c r="W54" s="1"/>
      <c r="X54" s="1">
        <v>10</v>
      </c>
      <c r="Y54" s="28">
        <f t="shared" ca="1" si="59"/>
        <v>16</v>
      </c>
      <c r="Z54" s="28" t="str">
        <f t="shared" ca="1" si="60"/>
        <v>1</v>
      </c>
      <c r="AB54" s="1">
        <v>10</v>
      </c>
      <c r="AC54" s="28">
        <f t="shared" ca="1" si="56"/>
        <v>7</v>
      </c>
      <c r="AD54" s="28" t="str">
        <f t="shared" ca="1" si="61"/>
        <v/>
      </c>
      <c r="AF54" s="1">
        <v>10</v>
      </c>
      <c r="AG54" s="28">
        <f t="shared" ca="1" si="57"/>
        <v>6</v>
      </c>
      <c r="AH54" s="28" t="str">
        <f t="shared" ca="1" si="62"/>
        <v/>
      </c>
      <c r="AJ54" s="1">
        <v>10</v>
      </c>
      <c r="AK54" s="28">
        <f t="shared" ca="1" si="58"/>
        <v>8</v>
      </c>
      <c r="AL54" s="28" t="str">
        <f t="shared" ca="1" si="63"/>
        <v/>
      </c>
      <c r="AR54" s="4"/>
      <c r="AS54" s="3"/>
      <c r="AU54" s="1"/>
      <c r="AV54" s="1"/>
      <c r="AW54" s="1"/>
      <c r="AZ54" s="4">
        <f t="shared" ca="1" si="5"/>
        <v>0.85406884282751094</v>
      </c>
      <c r="BA54" s="3">
        <f t="shared" ca="1" si="0"/>
        <v>11</v>
      </c>
      <c r="BC54" s="32">
        <v>54</v>
      </c>
      <c r="BD54" s="1">
        <v>8</v>
      </c>
      <c r="BE54" s="1">
        <v>1</v>
      </c>
      <c r="BH54" s="4">
        <f t="shared" ca="1" si="6"/>
        <v>0.44469515382716751</v>
      </c>
      <c r="BI54" s="3">
        <f t="shared" ca="1" si="1"/>
        <v>25</v>
      </c>
      <c r="BK54" s="32">
        <v>54</v>
      </c>
      <c r="BL54" s="1">
        <v>8</v>
      </c>
      <c r="BM54" s="1">
        <v>1</v>
      </c>
      <c r="BP54" s="4">
        <f t="shared" ca="1" si="7"/>
        <v>0.50515743580036121</v>
      </c>
      <c r="BQ54" s="3">
        <f t="shared" ca="1" si="2"/>
        <v>23</v>
      </c>
      <c r="BS54" s="1">
        <v>54</v>
      </c>
      <c r="BT54" s="1">
        <v>8</v>
      </c>
      <c r="BU54" s="1">
        <v>1</v>
      </c>
      <c r="BV54" s="1"/>
      <c r="BW54" s="1"/>
      <c r="BX54" s="1"/>
      <c r="CA54" s="4"/>
      <c r="CB54" s="3"/>
      <c r="CD54" s="1"/>
      <c r="CE54" s="1"/>
      <c r="CF54" s="1"/>
    </row>
    <row r="55" spans="22:84" ht="18.75" x14ac:dyDescent="0.25">
      <c r="V55" s="1"/>
      <c r="W55" s="1"/>
      <c r="X55" s="1">
        <v>11</v>
      </c>
      <c r="Y55" s="28">
        <f t="shared" ca="1" si="59"/>
        <v>14</v>
      </c>
      <c r="Z55" s="28" t="str">
        <f t="shared" ca="1" si="60"/>
        <v>1</v>
      </c>
      <c r="AB55" s="1">
        <v>11</v>
      </c>
      <c r="AC55" s="28">
        <f t="shared" ca="1" si="56"/>
        <v>3</v>
      </c>
      <c r="AD55" s="28" t="str">
        <f t="shared" ca="1" si="61"/>
        <v/>
      </c>
      <c r="AF55" s="1">
        <v>11</v>
      </c>
      <c r="AG55" s="28">
        <f t="shared" ca="1" si="57"/>
        <v>6</v>
      </c>
      <c r="AH55" s="28" t="str">
        <f t="shared" ca="1" si="62"/>
        <v/>
      </c>
      <c r="AJ55" s="1">
        <v>11</v>
      </c>
      <c r="AK55" s="28">
        <f t="shared" ca="1" si="58"/>
        <v>4</v>
      </c>
      <c r="AL55" s="28" t="str">
        <f t="shared" ca="1" si="63"/>
        <v/>
      </c>
      <c r="AR55" s="4"/>
      <c r="AS55" s="3"/>
      <c r="AU55" s="1"/>
      <c r="AV55" s="1"/>
      <c r="AW55" s="1"/>
      <c r="AZ55" s="4">
        <f t="shared" ca="1" si="5"/>
        <v>0.64368519688921044</v>
      </c>
      <c r="BA55" s="3">
        <f t="shared" ca="1" si="0"/>
        <v>18</v>
      </c>
      <c r="BC55" s="32">
        <v>55</v>
      </c>
      <c r="BD55" s="1">
        <v>9</v>
      </c>
      <c r="BE55" s="1">
        <v>0</v>
      </c>
      <c r="BH55" s="4">
        <f t="shared" ca="1" si="6"/>
        <v>0.83114384189151047</v>
      </c>
      <c r="BI55" s="3">
        <f t="shared" ca="1" si="1"/>
        <v>5</v>
      </c>
      <c r="BK55" s="32">
        <v>55</v>
      </c>
      <c r="BL55" s="1">
        <v>9</v>
      </c>
      <c r="BM55" s="1">
        <v>0</v>
      </c>
      <c r="BP55" s="4">
        <f t="shared" ca="1" si="7"/>
        <v>0.86279893637989225</v>
      </c>
      <c r="BQ55" s="3">
        <f t="shared" ca="1" si="2"/>
        <v>8</v>
      </c>
      <c r="BS55" s="1">
        <v>55</v>
      </c>
      <c r="BT55" s="1">
        <v>9</v>
      </c>
      <c r="BU55" s="1">
        <v>0</v>
      </c>
      <c r="BV55" s="1"/>
      <c r="BW55" s="1"/>
      <c r="BX55" s="1"/>
      <c r="CA55" s="4"/>
      <c r="CB55" s="3"/>
      <c r="CD55" s="1"/>
      <c r="CE55" s="1"/>
      <c r="CF55" s="1"/>
    </row>
    <row r="56" spans="22:84" ht="18.75" x14ac:dyDescent="0.25">
      <c r="V56" s="1"/>
      <c r="W56" s="1"/>
      <c r="X56" s="1">
        <v>12</v>
      </c>
      <c r="Y56" s="28">
        <f t="shared" ca="1" si="59"/>
        <v>10</v>
      </c>
      <c r="Z56" s="28" t="str">
        <f t="shared" ca="1" si="60"/>
        <v>1</v>
      </c>
      <c r="AB56" s="1">
        <v>12</v>
      </c>
      <c r="AC56" s="28">
        <f t="shared" ca="1" si="56"/>
        <v>2</v>
      </c>
      <c r="AD56" s="28" t="str">
        <f t="shared" ca="1" si="61"/>
        <v/>
      </c>
      <c r="AF56" s="1">
        <v>12</v>
      </c>
      <c r="AG56" s="28">
        <f t="shared" ca="1" si="57"/>
        <v>4</v>
      </c>
      <c r="AH56" s="28" t="str">
        <f t="shared" ca="1" si="62"/>
        <v/>
      </c>
      <c r="AJ56" s="1">
        <v>12</v>
      </c>
      <c r="AK56" s="28">
        <f t="shared" ca="1" si="58"/>
        <v>5</v>
      </c>
      <c r="AL56" s="28" t="str">
        <f t="shared" ca="1" si="63"/>
        <v/>
      </c>
      <c r="AR56" s="4"/>
      <c r="AS56" s="3"/>
      <c r="AU56" s="1"/>
      <c r="AV56" s="1"/>
      <c r="AW56" s="1"/>
      <c r="AZ56" s="4"/>
      <c r="BA56" s="3"/>
      <c r="BC56" s="32"/>
      <c r="BD56" s="1"/>
      <c r="BE56" s="1"/>
      <c r="BH56" s="4"/>
      <c r="BI56" s="3"/>
      <c r="BK56" s="32"/>
      <c r="BL56" s="1"/>
      <c r="BM56" s="1"/>
      <c r="BP56" s="4"/>
      <c r="BQ56" s="3"/>
      <c r="BS56" s="1"/>
      <c r="BT56" s="1"/>
      <c r="BU56" s="1"/>
      <c r="BV56" s="31"/>
      <c r="BW56" s="31"/>
      <c r="BX56" s="31"/>
      <c r="CA56" s="4"/>
      <c r="CB56" s="3"/>
      <c r="CD56" s="1"/>
      <c r="CE56" s="1"/>
      <c r="CF56" s="1"/>
    </row>
    <row r="57" spans="22:84" ht="18.75" x14ac:dyDescent="0.25">
      <c r="V57" s="1"/>
      <c r="W57" s="1"/>
      <c r="AR57" s="4"/>
      <c r="AS57" s="3"/>
      <c r="AU57" s="1"/>
      <c r="AV57" s="1"/>
      <c r="AW57" s="1"/>
      <c r="AZ57" s="4"/>
      <c r="BA57" s="3"/>
      <c r="BC57" s="32"/>
      <c r="BD57" s="1"/>
      <c r="BE57" s="1"/>
      <c r="BH57" s="4"/>
      <c r="BI57" s="3"/>
      <c r="BK57" s="32"/>
      <c r="BL57" s="1"/>
      <c r="BM57" s="1"/>
      <c r="BP57" s="4"/>
      <c r="BQ57" s="3"/>
      <c r="BS57" s="1"/>
      <c r="BT57" s="1"/>
      <c r="BU57" s="1"/>
      <c r="BV57" s="31"/>
      <c r="BW57" s="31"/>
      <c r="BX57" s="31"/>
      <c r="CA57" s="4"/>
      <c r="CB57" s="3"/>
      <c r="CD57" s="1"/>
      <c r="CE57" s="1"/>
      <c r="CF57" s="1"/>
    </row>
    <row r="58" spans="22:84" ht="18.75" x14ac:dyDescent="0.25">
      <c r="V58" s="1"/>
      <c r="W58" s="1"/>
      <c r="AR58" s="4"/>
      <c r="AS58" s="3"/>
      <c r="AU58" s="1"/>
      <c r="AV58" s="1"/>
      <c r="AW58" s="1"/>
      <c r="AZ58" s="4"/>
      <c r="BA58" s="3"/>
      <c r="BC58" s="32"/>
      <c r="BD58" s="1"/>
      <c r="BE58" s="1"/>
      <c r="BH58" s="4"/>
      <c r="BI58" s="3"/>
      <c r="BK58" s="32"/>
      <c r="BL58" s="1"/>
      <c r="BM58" s="1"/>
      <c r="BP58" s="4"/>
      <c r="BQ58" s="3"/>
      <c r="BS58" s="1"/>
      <c r="BT58" s="1"/>
      <c r="BU58" s="1"/>
      <c r="BV58" s="31"/>
      <c r="BW58" s="31"/>
      <c r="BX58" s="31"/>
      <c r="CA58" s="4"/>
      <c r="CB58" s="3"/>
      <c r="CD58" s="1"/>
      <c r="CE58" s="1"/>
      <c r="CF58" s="1"/>
    </row>
    <row r="59" spans="22:84" ht="18.75" x14ac:dyDescent="0.25">
      <c r="V59" s="1"/>
      <c r="W59" s="1"/>
      <c r="AR59" s="4"/>
      <c r="AS59" s="3"/>
      <c r="AU59" s="1"/>
      <c r="AV59" s="1"/>
      <c r="AW59" s="1"/>
      <c r="AZ59" s="4"/>
      <c r="BA59" s="3"/>
      <c r="BC59" s="32"/>
      <c r="BD59" s="1"/>
      <c r="BE59" s="1"/>
      <c r="BH59" s="4"/>
      <c r="BI59" s="3"/>
      <c r="BK59" s="32"/>
      <c r="BL59" s="1"/>
      <c r="BM59" s="1"/>
      <c r="BP59" s="4"/>
      <c r="BQ59" s="3"/>
      <c r="BS59" s="1"/>
      <c r="BT59" s="1"/>
      <c r="BU59" s="1"/>
      <c r="BV59" s="31"/>
      <c r="BW59" s="31"/>
      <c r="BX59" s="31"/>
      <c r="CA59" s="4"/>
      <c r="CB59" s="3"/>
      <c r="CD59" s="1"/>
      <c r="CE59" s="1"/>
      <c r="CF59" s="1"/>
    </row>
    <row r="60" spans="22:84" ht="18.75" x14ac:dyDescent="0.25">
      <c r="V60" s="1"/>
      <c r="W60" s="1"/>
      <c r="AR60" s="4"/>
      <c r="AS60" s="3"/>
      <c r="AU60" s="1"/>
      <c r="AV60" s="1"/>
      <c r="AW60" s="1"/>
      <c r="AZ60" s="4"/>
      <c r="BA60" s="3"/>
      <c r="BC60" s="32"/>
      <c r="BD60" s="1"/>
      <c r="BE60" s="1"/>
      <c r="BH60" s="4"/>
      <c r="BI60" s="3"/>
      <c r="BK60" s="32"/>
      <c r="BL60" s="1"/>
      <c r="BM60" s="1"/>
      <c r="BP60" s="4"/>
      <c r="BQ60" s="3"/>
      <c r="BS60" s="1"/>
      <c r="BT60" s="1"/>
      <c r="BU60" s="1"/>
      <c r="BV60" s="31"/>
      <c r="BW60" s="31"/>
      <c r="BX60" s="31"/>
      <c r="CA60" s="4"/>
      <c r="CB60" s="3"/>
      <c r="CD60" s="1"/>
      <c r="CE60" s="1"/>
      <c r="CF60" s="1"/>
    </row>
    <row r="61" spans="22:84" ht="18.75" x14ac:dyDescent="0.25">
      <c r="V61" s="1"/>
      <c r="W61" s="1"/>
      <c r="AR61" s="4"/>
      <c r="AS61" s="3"/>
      <c r="AU61" s="1"/>
      <c r="AV61" s="1"/>
      <c r="AW61" s="1"/>
      <c r="AZ61" s="4"/>
      <c r="BA61" s="3"/>
      <c r="BC61" s="32"/>
      <c r="BD61" s="1"/>
      <c r="BE61" s="1"/>
      <c r="BH61" s="4"/>
      <c r="BI61" s="3"/>
      <c r="BK61" s="32"/>
      <c r="BL61" s="1"/>
      <c r="BM61" s="1"/>
      <c r="BP61" s="4"/>
      <c r="BQ61" s="3"/>
      <c r="BS61" s="1"/>
      <c r="BT61" s="1"/>
      <c r="BU61" s="1"/>
      <c r="BV61" s="31"/>
      <c r="BW61" s="31"/>
      <c r="BX61" s="31"/>
      <c r="CA61" s="4"/>
      <c r="CB61" s="3"/>
      <c r="CD61" s="1"/>
      <c r="CE61" s="1"/>
      <c r="CF61" s="1"/>
    </row>
    <row r="62" spans="22:84" ht="18.75" x14ac:dyDescent="0.25">
      <c r="V62" s="1"/>
      <c r="W62" s="1"/>
      <c r="AR62" s="4"/>
      <c r="AS62" s="3"/>
      <c r="AU62" s="1"/>
      <c r="AV62" s="1"/>
      <c r="AW62" s="1"/>
      <c r="AZ62" s="4"/>
      <c r="BA62" s="3"/>
      <c r="BC62" s="32"/>
      <c r="BD62" s="1"/>
      <c r="BE62" s="1"/>
      <c r="BH62" s="4"/>
      <c r="BI62" s="3"/>
      <c r="BK62" s="32"/>
      <c r="BL62" s="1"/>
      <c r="BM62" s="1"/>
      <c r="BP62" s="4"/>
      <c r="BQ62" s="3"/>
      <c r="BS62" s="1"/>
      <c r="BT62" s="1"/>
      <c r="BU62" s="1"/>
      <c r="BV62" s="1"/>
      <c r="CA62" s="4"/>
      <c r="CB62" s="3"/>
      <c r="CD62" s="1"/>
      <c r="CE62" s="1"/>
      <c r="CF62" s="1"/>
    </row>
    <row r="63" spans="22:84" ht="18.75" x14ac:dyDescent="0.25">
      <c r="V63" s="1"/>
      <c r="W63" s="1"/>
      <c r="AR63" s="4"/>
      <c r="AS63" s="3"/>
      <c r="AU63" s="1"/>
      <c r="AV63" s="1"/>
      <c r="AW63" s="1"/>
      <c r="AZ63" s="4"/>
      <c r="BA63" s="3"/>
      <c r="BC63" s="32"/>
      <c r="BD63" s="1"/>
      <c r="BE63" s="1"/>
      <c r="BH63" s="4"/>
      <c r="BI63" s="3"/>
      <c r="BK63" s="32"/>
      <c r="BL63" s="1"/>
      <c r="BM63" s="1"/>
      <c r="BP63" s="4"/>
      <c r="BQ63" s="3"/>
      <c r="BS63" s="1"/>
      <c r="BT63" s="1"/>
      <c r="BU63" s="1"/>
      <c r="BV63" s="1"/>
      <c r="CA63" s="4"/>
      <c r="CB63" s="3"/>
      <c r="CD63" s="1"/>
      <c r="CE63" s="1"/>
      <c r="CF63" s="1"/>
    </row>
    <row r="64" spans="22:84" ht="18.75" x14ac:dyDescent="0.25">
      <c r="V64" s="1"/>
      <c r="W64" s="1"/>
      <c r="AR64" s="4"/>
      <c r="AS64" s="3"/>
      <c r="AU64" s="1"/>
      <c r="AV64" s="1"/>
      <c r="AW64" s="1"/>
      <c r="AZ64" s="4"/>
      <c r="BA64" s="3"/>
      <c r="BC64" s="32"/>
      <c r="BD64" s="1"/>
      <c r="BE64" s="1"/>
      <c r="BH64" s="4"/>
      <c r="BI64" s="3"/>
      <c r="BK64" s="32"/>
      <c r="BL64" s="1"/>
      <c r="BM64" s="1"/>
      <c r="BP64" s="4"/>
      <c r="BQ64" s="3"/>
      <c r="BS64" s="1"/>
      <c r="BT64" s="1"/>
      <c r="BU64" s="1"/>
      <c r="BV64" s="1"/>
      <c r="CA64" s="4"/>
      <c r="CB64" s="3"/>
      <c r="CD64" s="1"/>
      <c r="CE64" s="1"/>
      <c r="CF64" s="1"/>
    </row>
    <row r="65" spans="22:84" ht="18.75" x14ac:dyDescent="0.25">
      <c r="V65" s="1"/>
      <c r="W65" s="1"/>
      <c r="AR65" s="4"/>
      <c r="AS65" s="3"/>
      <c r="AU65" s="1"/>
      <c r="AV65" s="1"/>
      <c r="AW65" s="1"/>
      <c r="AZ65" s="4"/>
      <c r="BA65" s="3"/>
      <c r="BC65" s="32"/>
      <c r="BD65" s="1"/>
      <c r="BE65" s="1"/>
      <c r="BH65" s="4"/>
      <c r="BI65" s="3"/>
      <c r="BK65" s="32"/>
      <c r="BL65" s="1"/>
      <c r="BM65" s="1"/>
      <c r="BP65" s="4"/>
      <c r="BQ65" s="3"/>
      <c r="BS65" s="1"/>
      <c r="BV65" s="1"/>
      <c r="CA65" s="4"/>
      <c r="CB65" s="3"/>
      <c r="CD65" s="1"/>
      <c r="CE65" s="1"/>
      <c r="CF65" s="1"/>
    </row>
    <row r="66" spans="22:84" ht="18.75" x14ac:dyDescent="0.25">
      <c r="V66" s="1"/>
      <c r="W66" s="1"/>
      <c r="AR66" s="4"/>
      <c r="AS66" s="3"/>
      <c r="AU66" s="1"/>
      <c r="AV66" s="1"/>
      <c r="AW66" s="1"/>
      <c r="AZ66" s="4"/>
      <c r="BA66" s="3"/>
      <c r="BC66" s="32"/>
      <c r="BD66" s="1"/>
      <c r="BE66" s="1"/>
      <c r="BH66" s="4"/>
      <c r="BI66" s="3"/>
      <c r="BK66" s="32"/>
      <c r="BL66" s="1"/>
      <c r="BM66" s="1"/>
      <c r="BP66" s="4"/>
      <c r="BQ66" s="3"/>
      <c r="BS66" s="1"/>
      <c r="BV66" s="1"/>
      <c r="CA66" s="4"/>
      <c r="CB66" s="3"/>
      <c r="CD66" s="1"/>
      <c r="CE66" s="1"/>
      <c r="CF66" s="1"/>
    </row>
    <row r="67" spans="22:84" ht="18.75" x14ac:dyDescent="0.25">
      <c r="V67" s="1"/>
      <c r="W67" s="1"/>
      <c r="AR67" s="4"/>
      <c r="AS67" s="3"/>
      <c r="AU67" s="1"/>
      <c r="AV67" s="1"/>
      <c r="AW67" s="1"/>
      <c r="AZ67" s="4"/>
      <c r="BA67" s="3"/>
      <c r="BC67" s="32"/>
      <c r="BD67" s="1"/>
      <c r="BE67" s="1"/>
      <c r="BH67" s="4"/>
      <c r="BI67" s="3"/>
      <c r="BK67" s="32"/>
      <c r="BL67" s="1"/>
      <c r="BM67" s="1"/>
      <c r="BP67" s="4"/>
      <c r="BQ67" s="3"/>
      <c r="BS67" s="1"/>
      <c r="BV67" s="1"/>
      <c r="CA67" s="4"/>
      <c r="CB67" s="3"/>
      <c r="CD67" s="1"/>
      <c r="CE67" s="1"/>
      <c r="CF67" s="1"/>
    </row>
    <row r="68" spans="22:84" ht="18.75" x14ac:dyDescent="0.25">
      <c r="V68" s="1"/>
      <c r="W68" s="1"/>
      <c r="AR68" s="4"/>
      <c r="AS68" s="3"/>
      <c r="AU68" s="1"/>
      <c r="AV68" s="1"/>
      <c r="AW68" s="1"/>
      <c r="AZ68" s="4"/>
      <c r="BA68" s="3"/>
      <c r="BC68" s="32"/>
      <c r="BD68" s="1"/>
      <c r="BE68" s="1"/>
      <c r="BH68" s="4"/>
      <c r="BI68" s="3"/>
      <c r="BK68" s="32"/>
      <c r="BL68" s="1"/>
      <c r="BM68" s="1"/>
      <c r="BP68" s="4"/>
      <c r="BQ68" s="3"/>
      <c r="BS68" s="1"/>
      <c r="BV68" s="1"/>
      <c r="CA68" s="4"/>
      <c r="CB68" s="3"/>
      <c r="CD68" s="1"/>
      <c r="CE68" s="1"/>
      <c r="CF68" s="1"/>
    </row>
    <row r="69" spans="22:84" ht="18.75" x14ac:dyDescent="0.25">
      <c r="V69" s="1"/>
      <c r="W69" s="1"/>
      <c r="AR69" s="4"/>
      <c r="AS69" s="3"/>
      <c r="AU69" s="1"/>
      <c r="AV69" s="1"/>
      <c r="AW69" s="1"/>
      <c r="AZ69" s="4"/>
      <c r="BA69" s="3"/>
      <c r="BC69" s="32"/>
      <c r="BD69" s="1"/>
      <c r="BE69" s="1"/>
      <c r="BH69" s="4"/>
      <c r="BI69" s="3"/>
      <c r="BK69" s="32"/>
      <c r="BL69" s="1"/>
      <c r="BM69" s="1"/>
      <c r="BP69" s="4"/>
      <c r="BQ69" s="3"/>
      <c r="BS69" s="1"/>
      <c r="BV69" s="1"/>
      <c r="CA69" s="4"/>
      <c r="CB69" s="3"/>
      <c r="CD69" s="1"/>
      <c r="CE69" s="1"/>
      <c r="CF69" s="1"/>
    </row>
    <row r="70" spans="22:84" ht="18.75" x14ac:dyDescent="0.25">
      <c r="V70" s="1"/>
      <c r="W70" s="1"/>
      <c r="AR70" s="4"/>
      <c r="AS70" s="3"/>
      <c r="AU70" s="1"/>
      <c r="AV70" s="1"/>
      <c r="AW70" s="1"/>
      <c r="AZ70" s="4"/>
      <c r="BA70" s="3"/>
      <c r="BC70" s="32"/>
      <c r="BD70" s="1"/>
      <c r="BE70" s="1"/>
      <c r="BH70" s="4"/>
      <c r="BI70" s="3"/>
      <c r="BK70" s="32"/>
      <c r="BL70" s="1"/>
      <c r="BM70" s="1"/>
      <c r="BP70" s="4"/>
      <c r="BQ70" s="3"/>
      <c r="BS70" s="1"/>
      <c r="BV70" s="1"/>
      <c r="CA70" s="4"/>
      <c r="CB70" s="3"/>
      <c r="CD70" s="1"/>
      <c r="CE70" s="1"/>
      <c r="CF70" s="1"/>
    </row>
    <row r="71" spans="22:84" ht="18.75" x14ac:dyDescent="0.25">
      <c r="V71" s="1"/>
      <c r="W71" s="1"/>
      <c r="AR71" s="4"/>
      <c r="AS71" s="3"/>
      <c r="AU71" s="1"/>
      <c r="AV71" s="1"/>
      <c r="AW71" s="1"/>
      <c r="AZ71" s="4"/>
      <c r="BA71" s="3"/>
      <c r="BC71" s="32"/>
      <c r="BD71" s="1"/>
      <c r="BE71" s="1"/>
      <c r="BH71" s="4"/>
      <c r="BI71" s="3"/>
      <c r="BK71" s="32"/>
      <c r="BL71" s="1"/>
      <c r="BM71" s="1"/>
      <c r="BP71" s="4"/>
      <c r="BQ71" s="3"/>
      <c r="BS71" s="1"/>
      <c r="BV71" s="1"/>
      <c r="CA71" s="4"/>
      <c r="CB71" s="3"/>
      <c r="CD71" s="1"/>
      <c r="CE71" s="1"/>
      <c r="CF71" s="1"/>
    </row>
    <row r="72" spans="22:84" ht="18.75" x14ac:dyDescent="0.25">
      <c r="V72" s="1"/>
      <c r="W72" s="1"/>
      <c r="AR72" s="4"/>
      <c r="AS72" s="3"/>
      <c r="AU72" s="1"/>
      <c r="AZ72" s="4"/>
      <c r="BA72" s="3"/>
      <c r="BC72" s="32"/>
      <c r="BD72" s="1"/>
      <c r="BE72" s="1"/>
      <c r="BH72" s="4"/>
      <c r="BI72" s="3"/>
      <c r="BK72" s="32"/>
      <c r="BL72" s="1"/>
      <c r="BM72" s="1"/>
      <c r="BP72" s="4"/>
      <c r="BQ72" s="3"/>
      <c r="BS72" s="1"/>
      <c r="BV72" s="1"/>
      <c r="CA72" s="4"/>
      <c r="CB72" s="3"/>
      <c r="CD72" s="1"/>
      <c r="CE72" s="1"/>
      <c r="CF72" s="1"/>
    </row>
    <row r="73" spans="22:84" ht="18.75" x14ac:dyDescent="0.25">
      <c r="V73" s="1"/>
      <c r="W73" s="1"/>
      <c r="AR73" s="4"/>
      <c r="AS73" s="3"/>
      <c r="AU73" s="1"/>
      <c r="AZ73" s="4"/>
      <c r="BA73" s="3"/>
      <c r="BC73" s="32"/>
      <c r="BD73" s="1"/>
      <c r="BE73" s="1"/>
      <c r="BH73" s="4"/>
      <c r="BI73" s="3"/>
      <c r="BK73" s="32"/>
      <c r="BL73" s="1"/>
      <c r="BM73" s="1"/>
      <c r="BP73" s="4"/>
      <c r="BQ73" s="3"/>
      <c r="BS73" s="1"/>
      <c r="BV73" s="1"/>
      <c r="CA73" s="4"/>
      <c r="CB73" s="3"/>
      <c r="CD73" s="1"/>
      <c r="CE73" s="1"/>
      <c r="CF73" s="1"/>
    </row>
    <row r="74" spans="22:84" ht="18.75" x14ac:dyDescent="0.25">
      <c r="V74" s="1"/>
      <c r="W74" s="1"/>
      <c r="AR74" s="4"/>
      <c r="AS74" s="3"/>
      <c r="AU74" s="1"/>
      <c r="AZ74" s="4"/>
      <c r="BA74" s="3"/>
      <c r="BC74" s="32"/>
      <c r="BD74" s="1"/>
      <c r="BE74" s="1"/>
      <c r="BH74" s="4"/>
      <c r="BI74" s="3"/>
      <c r="BK74" s="32"/>
      <c r="BL74" s="1"/>
      <c r="BM74" s="1"/>
      <c r="BP74" s="4"/>
      <c r="BQ74" s="3"/>
      <c r="BS74" s="1"/>
      <c r="BV74" s="1"/>
      <c r="CA74" s="4"/>
      <c r="CB74" s="3"/>
      <c r="CD74" s="1"/>
      <c r="CE74" s="1"/>
      <c r="CF74" s="1"/>
    </row>
    <row r="75" spans="22:84" ht="18.75" x14ac:dyDescent="0.25">
      <c r="V75" s="1"/>
      <c r="W75" s="1"/>
      <c r="AR75" s="4"/>
      <c r="AS75" s="3"/>
      <c r="AU75" s="1"/>
      <c r="AZ75" s="4"/>
      <c r="BA75" s="3"/>
      <c r="BC75" s="32"/>
      <c r="BD75" s="1"/>
      <c r="BE75" s="1"/>
      <c r="BH75" s="4"/>
      <c r="BI75" s="3"/>
      <c r="BK75" s="32"/>
      <c r="BL75" s="1"/>
      <c r="BM75" s="1"/>
      <c r="BP75" s="4"/>
      <c r="BQ75" s="3"/>
      <c r="BS75" s="1"/>
      <c r="BV75" s="1"/>
      <c r="CA75" s="4"/>
      <c r="CB75" s="3"/>
      <c r="CD75" s="1"/>
      <c r="CE75" s="1"/>
      <c r="CF75" s="1"/>
    </row>
    <row r="76" spans="22:84" ht="18.75" x14ac:dyDescent="0.25">
      <c r="V76" s="1"/>
      <c r="W76" s="1"/>
      <c r="AR76" s="4"/>
      <c r="AS76" s="3"/>
      <c r="AU76" s="1"/>
      <c r="AZ76" s="4"/>
      <c r="BA76" s="3"/>
      <c r="BC76" s="32"/>
      <c r="BD76" s="1"/>
      <c r="BE76" s="1"/>
      <c r="BH76" s="4"/>
      <c r="BI76" s="3"/>
      <c r="BK76" s="32"/>
      <c r="BL76" s="1"/>
      <c r="BM76" s="1"/>
      <c r="BP76" s="4"/>
      <c r="BQ76" s="3"/>
      <c r="BS76" s="1"/>
      <c r="BV76" s="1"/>
      <c r="CA76" s="4"/>
      <c r="CB76" s="3"/>
      <c r="CD76" s="1"/>
      <c r="CE76" s="1"/>
      <c r="CF76" s="1"/>
    </row>
    <row r="77" spans="22:84" ht="18.75" x14ac:dyDescent="0.25">
      <c r="V77" s="1"/>
      <c r="W77" s="1"/>
      <c r="AR77" s="4"/>
      <c r="AS77" s="3"/>
      <c r="AU77" s="1"/>
      <c r="AZ77" s="4"/>
      <c r="BA77" s="3"/>
      <c r="BC77" s="32"/>
      <c r="BD77" s="1"/>
      <c r="BE77" s="1"/>
      <c r="BH77" s="4"/>
      <c r="BI77" s="3"/>
      <c r="BK77" s="32"/>
      <c r="BL77" s="1"/>
      <c r="BM77" s="1"/>
      <c r="BP77" s="4"/>
      <c r="BQ77" s="3"/>
      <c r="BS77" s="1"/>
      <c r="BV77" s="1"/>
      <c r="CA77" s="4"/>
      <c r="CB77" s="3"/>
      <c r="CD77" s="1"/>
      <c r="CE77" s="1"/>
      <c r="CF77" s="1"/>
    </row>
    <row r="78" spans="22:84" ht="18.75" x14ac:dyDescent="0.25">
      <c r="V78" s="1"/>
      <c r="W78" s="1"/>
      <c r="AR78" s="4"/>
      <c r="AS78" s="3"/>
      <c r="AU78" s="1"/>
      <c r="AZ78" s="4"/>
      <c r="BA78" s="3"/>
      <c r="BC78" s="32"/>
      <c r="BD78" s="1"/>
      <c r="BE78" s="1"/>
      <c r="BH78" s="4"/>
      <c r="BI78" s="3"/>
      <c r="BK78" s="32"/>
      <c r="BL78" s="1"/>
      <c r="BM78" s="1"/>
      <c r="BP78" s="4"/>
      <c r="BQ78" s="3"/>
      <c r="BS78" s="1"/>
      <c r="BV78" s="1"/>
      <c r="CA78" s="4"/>
      <c r="CB78" s="3"/>
      <c r="CD78" s="1"/>
      <c r="CE78" s="1"/>
      <c r="CF78" s="1"/>
    </row>
    <row r="79" spans="22:84" ht="18.75" x14ac:dyDescent="0.25">
      <c r="V79" s="1"/>
      <c r="W79" s="1"/>
      <c r="AR79" s="4"/>
      <c r="AS79" s="3"/>
      <c r="AU79" s="1"/>
      <c r="AZ79" s="4"/>
      <c r="BA79" s="3"/>
      <c r="BC79" s="32"/>
      <c r="BD79" s="1"/>
      <c r="BE79" s="1"/>
      <c r="BH79" s="4"/>
      <c r="BI79" s="3"/>
      <c r="BK79" s="32"/>
      <c r="BL79" s="1"/>
      <c r="BM79" s="1"/>
      <c r="BP79" s="4"/>
      <c r="BQ79" s="3"/>
      <c r="BS79" s="1"/>
      <c r="BV79" s="1"/>
      <c r="CA79" s="4"/>
      <c r="CB79" s="3"/>
      <c r="CD79" s="1"/>
      <c r="CE79" s="1"/>
      <c r="CF79" s="1"/>
    </row>
    <row r="80" spans="22:84" ht="18.75" x14ac:dyDescent="0.25">
      <c r="V80" s="1"/>
      <c r="W80" s="1"/>
      <c r="AR80" s="4"/>
      <c r="AS80" s="3"/>
      <c r="AU80" s="1"/>
      <c r="AZ80" s="4"/>
      <c r="BA80" s="3"/>
      <c r="BC80" s="32"/>
      <c r="BD80" s="1"/>
      <c r="BE80" s="1"/>
      <c r="BH80" s="4"/>
      <c r="BI80" s="3"/>
      <c r="BK80" s="32"/>
      <c r="BL80" s="1"/>
      <c r="BM80" s="1"/>
      <c r="BP80" s="4"/>
      <c r="BQ80" s="3"/>
      <c r="BS80" s="1"/>
      <c r="BV80" s="1"/>
      <c r="CA80" s="4"/>
      <c r="CB80" s="3"/>
      <c r="CD80" s="1"/>
      <c r="CE80" s="1"/>
      <c r="CF80" s="1"/>
    </row>
    <row r="81" spans="22:84" ht="18.75" x14ac:dyDescent="0.25">
      <c r="V81" s="1"/>
      <c r="W81" s="1"/>
      <c r="AR81" s="4"/>
      <c r="AS81" s="3"/>
      <c r="AU81" s="1"/>
      <c r="AZ81" s="4"/>
      <c r="BA81" s="3"/>
      <c r="BC81" s="32"/>
      <c r="BD81" s="1"/>
      <c r="BE81" s="1"/>
      <c r="BH81" s="4"/>
      <c r="BI81" s="3"/>
      <c r="BK81" s="32"/>
      <c r="BL81" s="1"/>
      <c r="BM81" s="1"/>
      <c r="BP81" s="4"/>
      <c r="BQ81" s="3"/>
      <c r="BS81" s="1"/>
      <c r="BV81" s="1"/>
      <c r="CA81" s="4"/>
      <c r="CB81" s="3"/>
      <c r="CD81" s="1"/>
      <c r="CE81" s="1"/>
      <c r="CF81" s="1"/>
    </row>
    <row r="82" spans="22:84" ht="18.75" x14ac:dyDescent="0.25">
      <c r="V82" s="1"/>
      <c r="W82" s="1"/>
      <c r="AR82" s="4"/>
      <c r="AS82" s="3"/>
      <c r="AU82" s="1"/>
      <c r="AZ82" s="4"/>
      <c r="BA82" s="3"/>
      <c r="BC82" s="32"/>
      <c r="BD82" s="1"/>
      <c r="BE82" s="1"/>
      <c r="BH82" s="4"/>
      <c r="BI82" s="3"/>
      <c r="BK82" s="32"/>
      <c r="BL82" s="1"/>
      <c r="BM82" s="1"/>
      <c r="BP82" s="4"/>
      <c r="BQ82" s="3"/>
      <c r="BS82" s="1"/>
      <c r="BV82" s="1"/>
      <c r="CA82" s="4"/>
      <c r="CB82" s="3"/>
      <c r="CD82" s="1"/>
      <c r="CE82" s="1"/>
      <c r="CF82" s="1"/>
    </row>
    <row r="83" spans="22:84" ht="18.75" x14ac:dyDescent="0.25">
      <c r="V83" s="1"/>
      <c r="W83" s="1"/>
      <c r="AR83" s="4"/>
      <c r="AS83" s="3"/>
      <c r="AU83" s="1"/>
      <c r="AZ83" s="4"/>
      <c r="BA83" s="3"/>
      <c r="BC83" s="32"/>
      <c r="BD83" s="1"/>
      <c r="BE83" s="1"/>
      <c r="BH83" s="4"/>
      <c r="BI83" s="3"/>
      <c r="BK83" s="32"/>
      <c r="BL83" s="1"/>
      <c r="BM83" s="1"/>
      <c r="BP83" s="4"/>
      <c r="BQ83" s="3"/>
      <c r="BS83" s="1"/>
      <c r="BV83" s="1"/>
      <c r="CA83" s="4"/>
      <c r="CB83" s="3"/>
      <c r="CD83" s="1"/>
      <c r="CE83" s="1"/>
      <c r="CF83" s="1"/>
    </row>
    <row r="84" spans="22:84" ht="18.75" x14ac:dyDescent="0.25">
      <c r="V84" s="1"/>
      <c r="W84" s="1"/>
      <c r="AR84" s="4"/>
      <c r="AS84" s="3"/>
      <c r="AU84" s="1"/>
      <c r="AZ84" s="4"/>
      <c r="BA84" s="3"/>
      <c r="BC84" s="32"/>
      <c r="BD84" s="1"/>
      <c r="BE84" s="1"/>
      <c r="BH84" s="4"/>
      <c r="BI84" s="3"/>
      <c r="BK84" s="32"/>
      <c r="BL84" s="1"/>
      <c r="BM84" s="1"/>
      <c r="BP84" s="4"/>
      <c r="BQ84" s="3"/>
      <c r="BS84" s="1"/>
      <c r="BV84" s="1"/>
      <c r="CA84" s="4"/>
      <c r="CB84" s="3"/>
      <c r="CD84" s="1"/>
      <c r="CE84" s="1"/>
      <c r="CF84" s="1"/>
    </row>
    <row r="85" spans="22:84" ht="18.75" x14ac:dyDescent="0.25">
      <c r="V85" s="1"/>
      <c r="W85" s="1"/>
      <c r="AR85" s="4"/>
      <c r="AS85" s="3"/>
      <c r="AU85" s="1"/>
      <c r="AZ85" s="4"/>
      <c r="BA85" s="3"/>
      <c r="BC85" s="32"/>
      <c r="BD85" s="1"/>
      <c r="BE85" s="1"/>
      <c r="BH85" s="4"/>
      <c r="BI85" s="3"/>
      <c r="BK85" s="32"/>
      <c r="BL85" s="1"/>
      <c r="BM85" s="1"/>
      <c r="BP85" s="4"/>
      <c r="BQ85" s="3"/>
      <c r="BS85" s="1"/>
      <c r="BV85" s="1"/>
      <c r="CA85" s="4"/>
      <c r="CB85" s="3"/>
      <c r="CD85" s="1"/>
      <c r="CE85" s="1"/>
      <c r="CF85" s="1"/>
    </row>
    <row r="86" spans="22:84" ht="18.75" x14ac:dyDescent="0.25">
      <c r="V86" s="1"/>
      <c r="W86" s="1"/>
      <c r="AR86" s="4"/>
      <c r="AS86" s="3"/>
      <c r="AU86" s="1"/>
      <c r="AZ86" s="4"/>
      <c r="BA86" s="3"/>
      <c r="BC86" s="32"/>
      <c r="BD86" s="1"/>
      <c r="BE86" s="1"/>
      <c r="BH86" s="4"/>
      <c r="BI86" s="3"/>
      <c r="BK86" s="32"/>
      <c r="BL86" s="1"/>
      <c r="BM86" s="1"/>
      <c r="BP86" s="4"/>
      <c r="BQ86" s="3"/>
      <c r="BS86" s="1"/>
      <c r="BV86" s="1"/>
      <c r="CA86" s="4"/>
      <c r="CB86" s="3"/>
      <c r="CD86" s="1"/>
      <c r="CE86" s="1"/>
      <c r="CF86" s="1"/>
    </row>
    <row r="87" spans="22:84" ht="18.75" x14ac:dyDescent="0.25">
      <c r="V87" s="1"/>
      <c r="W87" s="1"/>
      <c r="AR87" s="4"/>
      <c r="AS87" s="3"/>
      <c r="AU87" s="1"/>
      <c r="AZ87" s="4"/>
      <c r="BA87" s="3"/>
      <c r="BC87" s="32"/>
      <c r="BD87" s="1"/>
      <c r="BE87" s="1"/>
      <c r="BH87" s="4"/>
      <c r="BI87" s="3"/>
      <c r="BK87" s="32"/>
      <c r="BL87" s="1"/>
      <c r="BM87" s="1"/>
      <c r="BP87" s="4"/>
      <c r="BQ87" s="3"/>
      <c r="BS87" s="1"/>
      <c r="BV87" s="1"/>
      <c r="CA87" s="4"/>
      <c r="CB87" s="3"/>
      <c r="CD87" s="1"/>
      <c r="CE87" s="1"/>
      <c r="CF87" s="1"/>
    </row>
    <row r="88" spans="22:84" ht="18.75" x14ac:dyDescent="0.25">
      <c r="V88" s="1"/>
      <c r="W88" s="1"/>
      <c r="AR88" s="4"/>
      <c r="AS88" s="3"/>
      <c r="AU88" s="1"/>
      <c r="AZ88" s="4"/>
      <c r="BA88" s="3"/>
      <c r="BC88" s="32"/>
      <c r="BD88" s="1"/>
      <c r="BE88" s="1"/>
      <c r="BH88" s="4"/>
      <c r="BI88" s="3"/>
      <c r="BK88" s="32"/>
      <c r="BL88" s="1"/>
      <c r="BM88" s="1"/>
      <c r="BP88" s="4"/>
      <c r="BQ88" s="3"/>
      <c r="BS88" s="1"/>
      <c r="BV88" s="1"/>
      <c r="CA88" s="4"/>
      <c r="CB88" s="3"/>
      <c r="CD88" s="1"/>
      <c r="CE88" s="1"/>
      <c r="CF88" s="1"/>
    </row>
    <row r="89" spans="22:84" ht="18.75" x14ac:dyDescent="0.25">
      <c r="V89" s="1"/>
      <c r="W89" s="1"/>
      <c r="AR89" s="4"/>
      <c r="AS89" s="3"/>
      <c r="AU89" s="1"/>
      <c r="AZ89" s="4"/>
      <c r="BA89" s="3"/>
      <c r="BC89" s="32"/>
      <c r="BD89" s="1"/>
      <c r="BE89" s="1"/>
      <c r="BH89" s="4"/>
      <c r="BI89" s="3"/>
      <c r="BK89" s="32"/>
      <c r="BL89" s="1"/>
      <c r="BM89" s="1"/>
      <c r="BP89" s="4"/>
      <c r="BQ89" s="3"/>
      <c r="BS89" s="1"/>
      <c r="BV89" s="1"/>
      <c r="CA89" s="4"/>
      <c r="CB89" s="3"/>
      <c r="CD89" s="1"/>
      <c r="CE89" s="1"/>
      <c r="CF89" s="1"/>
    </row>
    <row r="90" spans="22:84" ht="18.75" x14ac:dyDescent="0.25">
      <c r="V90" s="1"/>
      <c r="W90" s="1"/>
      <c r="AR90" s="4"/>
      <c r="AS90" s="3"/>
      <c r="AU90" s="1"/>
      <c r="AZ90" s="4"/>
      <c r="BA90" s="3"/>
      <c r="BC90" s="32"/>
      <c r="BD90" s="1"/>
      <c r="BE90" s="1"/>
      <c r="BH90" s="4"/>
      <c r="BI90" s="3"/>
      <c r="BK90" s="32"/>
      <c r="BL90" s="1"/>
      <c r="BM90" s="1"/>
      <c r="BP90" s="4"/>
      <c r="BQ90" s="3"/>
      <c r="BS90" s="1"/>
      <c r="BV90" s="1"/>
      <c r="CA90" s="4"/>
      <c r="CB90" s="3"/>
      <c r="CD90" s="1"/>
      <c r="CE90" s="1"/>
      <c r="CF90" s="1"/>
    </row>
    <row r="91" spans="22:84" ht="18.75" x14ac:dyDescent="0.25">
      <c r="V91" s="1"/>
      <c r="W91" s="1"/>
      <c r="AR91" s="4"/>
      <c r="AS91" s="3"/>
      <c r="AU91" s="1"/>
      <c r="AZ91" s="4"/>
      <c r="BA91" s="3"/>
      <c r="BC91" s="32"/>
      <c r="BD91" s="1"/>
      <c r="BE91" s="1"/>
      <c r="BH91" s="4"/>
      <c r="BI91" s="3"/>
      <c r="BK91" s="32"/>
      <c r="BL91" s="1"/>
      <c r="BM91" s="1"/>
      <c r="BP91" s="4"/>
      <c r="BQ91" s="3"/>
      <c r="BS91" s="1"/>
      <c r="BV91" s="1"/>
      <c r="CA91" s="4"/>
      <c r="CB91" s="3"/>
      <c r="CD91" s="1"/>
      <c r="CF91" s="1"/>
    </row>
    <row r="92" spans="22:84" ht="18.75" x14ac:dyDescent="0.25">
      <c r="V92" s="1"/>
      <c r="W92" s="1"/>
      <c r="AR92" s="4"/>
      <c r="AS92" s="3"/>
      <c r="AU92" s="1"/>
      <c r="AZ92" s="4"/>
      <c r="BA92" s="3"/>
      <c r="BC92" s="32"/>
      <c r="BD92" s="1"/>
      <c r="BE92" s="1"/>
      <c r="BH92" s="4"/>
      <c r="BI92" s="3"/>
      <c r="BK92" s="32"/>
      <c r="BL92" s="1"/>
      <c r="BM92" s="1"/>
      <c r="BP92" s="4"/>
      <c r="BQ92" s="3"/>
      <c r="BS92" s="1"/>
      <c r="BV92" s="1"/>
      <c r="CA92" s="4"/>
      <c r="CB92" s="3"/>
      <c r="CD92" s="1"/>
      <c r="CF92" s="1"/>
    </row>
    <row r="93" spans="22:84" ht="18.75" x14ac:dyDescent="0.25">
      <c r="V93" s="1"/>
      <c r="W93" s="1"/>
      <c r="AR93" s="4"/>
      <c r="AS93" s="3"/>
      <c r="AU93" s="1"/>
      <c r="AZ93" s="4"/>
      <c r="BA93" s="3"/>
      <c r="BC93" s="32"/>
      <c r="BD93" s="1"/>
      <c r="BE93" s="1"/>
      <c r="BH93" s="4"/>
      <c r="BI93" s="3"/>
      <c r="BK93" s="32"/>
      <c r="BL93" s="1"/>
      <c r="BM93" s="1"/>
      <c r="BP93" s="4"/>
      <c r="BQ93" s="3"/>
      <c r="BS93" s="1"/>
      <c r="BV93" s="1"/>
      <c r="CA93" s="4"/>
      <c r="CB93" s="3"/>
      <c r="CD93" s="1"/>
      <c r="CF93" s="1"/>
    </row>
    <row r="94" spans="22:84" ht="18.75" x14ac:dyDescent="0.25">
      <c r="V94" s="1"/>
      <c r="W94" s="1"/>
      <c r="AR94" s="4"/>
      <c r="AS94" s="3"/>
      <c r="AU94" s="1"/>
      <c r="AZ94" s="4"/>
      <c r="BA94" s="3"/>
      <c r="BC94" s="32"/>
      <c r="BD94" s="1"/>
      <c r="BE94" s="1"/>
      <c r="BH94" s="4"/>
      <c r="BI94" s="3"/>
      <c r="BK94" s="32"/>
      <c r="BL94" s="1"/>
      <c r="BM94" s="1"/>
      <c r="BP94" s="4"/>
      <c r="BQ94" s="3"/>
      <c r="BS94" s="1"/>
      <c r="BV94" s="1"/>
      <c r="CA94" s="4"/>
      <c r="CB94" s="3"/>
      <c r="CD94" s="1"/>
      <c r="CF94" s="1"/>
    </row>
    <row r="95" spans="22:84" ht="18.75" x14ac:dyDescent="0.25">
      <c r="V95" s="1"/>
      <c r="W95" s="1"/>
      <c r="AR95" s="4"/>
      <c r="AS95" s="3"/>
      <c r="AU95" s="1"/>
      <c r="AZ95" s="4"/>
      <c r="BA95" s="3"/>
      <c r="BC95" s="32"/>
      <c r="BD95" s="1"/>
      <c r="BE95" s="1"/>
      <c r="BH95" s="4"/>
      <c r="BI95" s="3"/>
      <c r="BK95" s="32"/>
      <c r="BL95" s="1"/>
      <c r="BM95" s="1"/>
      <c r="BP95" s="4"/>
      <c r="BQ95" s="3"/>
      <c r="BS95" s="1"/>
      <c r="BV95" s="1"/>
      <c r="CA95" s="4"/>
      <c r="CB95" s="3"/>
      <c r="CD95" s="1"/>
      <c r="CF95" s="1"/>
    </row>
    <row r="96" spans="22:84" ht="18.75" x14ac:dyDescent="0.25">
      <c r="V96" s="1"/>
      <c r="W96" s="1"/>
      <c r="AR96" s="4"/>
      <c r="AS96" s="3"/>
      <c r="AU96" s="1"/>
      <c r="AZ96" s="4"/>
      <c r="BA96" s="3"/>
      <c r="BC96" s="32"/>
      <c r="BD96" s="1"/>
      <c r="BE96" s="1"/>
      <c r="BH96" s="4"/>
      <c r="BI96" s="3"/>
      <c r="BK96" s="32"/>
      <c r="BL96" s="1"/>
      <c r="BM96" s="1"/>
      <c r="BP96" s="4"/>
      <c r="BQ96" s="3"/>
      <c r="BS96" s="1"/>
      <c r="BV96" s="1"/>
      <c r="CA96" s="4"/>
      <c r="CB96" s="3"/>
      <c r="CD96" s="1"/>
      <c r="CF96" s="1"/>
    </row>
    <row r="97" spans="22:84" ht="18.75" x14ac:dyDescent="0.25">
      <c r="V97" s="1"/>
      <c r="W97" s="1"/>
      <c r="AR97" s="4"/>
      <c r="AS97" s="3"/>
      <c r="AU97" s="1"/>
      <c r="AZ97" s="4"/>
      <c r="BA97" s="3"/>
      <c r="BC97" s="32"/>
      <c r="BD97" s="1"/>
      <c r="BE97" s="1"/>
      <c r="BH97" s="4"/>
      <c r="BI97" s="3"/>
      <c r="BK97" s="32"/>
      <c r="BL97" s="1"/>
      <c r="BM97" s="1"/>
      <c r="BP97" s="4"/>
      <c r="BQ97" s="3"/>
      <c r="BS97" s="1"/>
      <c r="BV97" s="1"/>
      <c r="CA97" s="4"/>
      <c r="CB97" s="3"/>
      <c r="CD97" s="1"/>
      <c r="CF97" s="1"/>
    </row>
    <row r="98" spans="22:84" ht="18.75" x14ac:dyDescent="0.25">
      <c r="V98" s="1"/>
      <c r="W98" s="1"/>
      <c r="AR98" s="4"/>
      <c r="AS98" s="3"/>
      <c r="AU98" s="1"/>
      <c r="AZ98" s="4"/>
      <c r="BA98" s="3"/>
      <c r="BC98" s="32"/>
      <c r="BD98" s="1"/>
      <c r="BE98" s="1"/>
      <c r="BH98" s="4"/>
      <c r="BI98" s="3"/>
      <c r="BK98" s="32"/>
      <c r="BL98" s="1"/>
      <c r="BM98" s="1"/>
      <c r="BP98" s="4"/>
      <c r="BQ98" s="3"/>
      <c r="BS98" s="1"/>
      <c r="CA98" s="4"/>
      <c r="CB98" s="3"/>
      <c r="CD98" s="1"/>
      <c r="CF98" s="1"/>
    </row>
    <row r="99" spans="22:84" ht="18.75" x14ac:dyDescent="0.25">
      <c r="V99" s="1"/>
      <c r="W99" s="1"/>
      <c r="AR99" s="4"/>
      <c r="AS99" s="3"/>
      <c r="AU99" s="1"/>
      <c r="AZ99" s="4"/>
      <c r="BA99" s="3"/>
      <c r="BC99" s="32"/>
      <c r="BD99" s="1"/>
      <c r="BE99" s="1"/>
      <c r="BH99" s="4"/>
      <c r="BI99" s="3"/>
      <c r="BK99" s="32"/>
      <c r="BL99" s="1"/>
      <c r="BM99" s="1"/>
      <c r="BP99" s="4"/>
      <c r="BQ99" s="3"/>
      <c r="BS99" s="1"/>
      <c r="CA99" s="4"/>
      <c r="CB99" s="3"/>
      <c r="CD99" s="1"/>
      <c r="CF99" s="1"/>
    </row>
    <row r="100" spans="22:84" ht="18.75" x14ac:dyDescent="0.25">
      <c r="V100" s="1"/>
      <c r="W100" s="1"/>
      <c r="AZ100" s="4"/>
      <c r="BA100" s="3"/>
      <c r="BC100" s="32"/>
      <c r="BD100" s="1"/>
      <c r="BE100" s="1"/>
      <c r="BH100" s="4"/>
      <c r="BI100" s="3"/>
      <c r="BK100" s="32"/>
      <c r="BL100" s="1"/>
      <c r="BM100" s="1"/>
      <c r="BP100" s="4"/>
      <c r="BQ100" s="3"/>
      <c r="BS100" s="1"/>
      <c r="CA100" s="4"/>
      <c r="CB100" s="3"/>
      <c r="CD100" s="1"/>
      <c r="CF100" s="1"/>
    </row>
    <row r="101" spans="22:84" ht="18.75" x14ac:dyDescent="0.25">
      <c r="W101" s="1"/>
      <c r="BH101" s="4"/>
      <c r="BI101" s="3"/>
      <c r="BP101" s="4"/>
      <c r="BQ101" s="3"/>
      <c r="BS101" s="1"/>
      <c r="CA101" s="4"/>
      <c r="CB101" s="3"/>
      <c r="CD101" s="1"/>
    </row>
    <row r="102" spans="22:84" ht="18.75" x14ac:dyDescent="0.15">
      <c r="W102" s="1"/>
      <c r="BS102" s="1"/>
      <c r="CD102" s="1"/>
    </row>
    <row r="103" spans="22:84" ht="18.75" x14ac:dyDescent="0.15">
      <c r="W103" s="1"/>
    </row>
    <row r="104" spans="22:84" ht="18.75" x14ac:dyDescent="0.15">
      <c r="W104" s="1"/>
    </row>
    <row r="105" spans="22:84" ht="18.75" x14ac:dyDescent="0.15">
      <c r="W105" s="1"/>
    </row>
    <row r="106" spans="22:84" ht="18.75" x14ac:dyDescent="0.15">
      <c r="W106" s="1"/>
    </row>
    <row r="107" spans="22:84" ht="18.75" x14ac:dyDescent="0.15">
      <c r="W107" s="1"/>
    </row>
    <row r="108" spans="22:84" ht="18.75" x14ac:dyDescent="0.15">
      <c r="W108" s="1"/>
    </row>
    <row r="109" spans="22:84" ht="18.75" x14ac:dyDescent="0.15">
      <c r="W109" s="1"/>
    </row>
    <row r="110" spans="22:84" ht="18.75" x14ac:dyDescent="0.15">
      <c r="W110" s="1"/>
    </row>
    <row r="111" spans="22:84" ht="18.75" x14ac:dyDescent="0.15">
      <c r="W111" s="1"/>
    </row>
    <row r="112" spans="22:84" ht="18.75" x14ac:dyDescent="0.15">
      <c r="W112" s="1"/>
    </row>
    <row r="113" spans="23:23" ht="18.75" x14ac:dyDescent="0.15">
      <c r="W113" s="1"/>
    </row>
    <row r="114" spans="23:23" ht="18.75" x14ac:dyDescent="0.15">
      <c r="W114" s="1"/>
    </row>
    <row r="115" spans="23:23" ht="18.75" x14ac:dyDescent="0.15">
      <c r="W115" s="1"/>
    </row>
    <row r="116" spans="23:23" ht="18.75" x14ac:dyDescent="0.15">
      <c r="W116" s="1"/>
    </row>
    <row r="117" spans="23:23" ht="18.75" x14ac:dyDescent="0.15">
      <c r="W117" s="1"/>
    </row>
    <row r="118" spans="23:23" ht="18.75" x14ac:dyDescent="0.15">
      <c r="W118" s="1"/>
    </row>
    <row r="119" spans="23:23" ht="18.75" x14ac:dyDescent="0.15">
      <c r="W119" s="1"/>
    </row>
  </sheetData>
  <sheetProtection algorithmName="SHA-512" hashValue="qkUaaWBVODaEOJ8CylGGSeDL13knWvTqPuzqt+12co+ZtbX0M5cvHqWnH0Ne8yC+Pfia4OP50KDAep2iZAi60w==" saltValue="z2abIDnHuBZawf8uqO5MuQ==" spinCount="100000" sheet="1" objects="1" scenarios="1" selectLockedCells="1"/>
  <mergeCells count="10">
    <mergeCell ref="C25:F25"/>
    <mergeCell ref="G25:J25"/>
    <mergeCell ref="K25:T25"/>
    <mergeCell ref="A1:S1"/>
    <mergeCell ref="T1:U1"/>
    <mergeCell ref="C2:F2"/>
    <mergeCell ref="G2:J2"/>
    <mergeCell ref="L2:T2"/>
    <mergeCell ref="A24:S24"/>
    <mergeCell ref="T24:U24"/>
  </mergeCells>
  <phoneticPr fontId="5"/>
  <conditionalFormatting sqref="C7">
    <cfRule type="cellIs" dxfId="539" priority="180" operator="equal">
      <formula>0</formula>
    </cfRule>
  </conditionalFormatting>
  <conditionalFormatting sqref="D7">
    <cfRule type="expression" dxfId="538" priority="179">
      <formula>AVD(C7=0,D7=0)</formula>
    </cfRule>
  </conditionalFormatting>
  <conditionalFormatting sqref="B30">
    <cfRule type="cellIs" dxfId="537" priority="178" operator="equal">
      <formula>0</formula>
    </cfRule>
  </conditionalFormatting>
  <conditionalFormatting sqref="I30">
    <cfRule type="cellIs" dxfId="536" priority="177" operator="equal">
      <formula>0</formula>
    </cfRule>
  </conditionalFormatting>
  <conditionalFormatting sqref="P30">
    <cfRule type="cellIs" dxfId="535" priority="176" operator="equal">
      <formula>0</formula>
    </cfRule>
  </conditionalFormatting>
  <conditionalFormatting sqref="B35">
    <cfRule type="cellIs" dxfId="534" priority="175" operator="equal">
      <formula>0</formula>
    </cfRule>
  </conditionalFormatting>
  <conditionalFormatting sqref="I35">
    <cfRule type="cellIs" dxfId="533" priority="174" operator="equal">
      <formula>0</formula>
    </cfRule>
  </conditionalFormatting>
  <conditionalFormatting sqref="P35">
    <cfRule type="cellIs" dxfId="532" priority="173" operator="equal">
      <formula>0</formula>
    </cfRule>
  </conditionalFormatting>
  <conditionalFormatting sqref="P40">
    <cfRule type="cellIs" dxfId="531" priority="172" operator="equal">
      <formula>0</formula>
    </cfRule>
  </conditionalFormatting>
  <conditionalFormatting sqref="I40">
    <cfRule type="cellIs" dxfId="530" priority="171" operator="equal">
      <formula>0</formula>
    </cfRule>
  </conditionalFormatting>
  <conditionalFormatting sqref="B40">
    <cfRule type="cellIs" dxfId="529" priority="170" operator="equal">
      <formula>0</formula>
    </cfRule>
  </conditionalFormatting>
  <conditionalFormatting sqref="B45">
    <cfRule type="cellIs" dxfId="528" priority="169" operator="equal">
      <formula>0</formula>
    </cfRule>
  </conditionalFormatting>
  <conditionalFormatting sqref="I45">
    <cfRule type="cellIs" dxfId="527" priority="168" operator="equal">
      <formula>0</formula>
    </cfRule>
  </conditionalFormatting>
  <conditionalFormatting sqref="P45">
    <cfRule type="cellIs" dxfId="526" priority="167" operator="equal">
      <formula>0</formula>
    </cfRule>
  </conditionalFormatting>
  <conditionalFormatting sqref="C5">
    <cfRule type="expression" dxfId="525" priority="166">
      <formula>C5=0</formula>
    </cfRule>
  </conditionalFormatting>
  <conditionalFormatting sqref="C6">
    <cfRule type="expression" dxfId="524" priority="165">
      <formula>C6=0</formula>
    </cfRule>
  </conditionalFormatting>
  <conditionalFormatting sqref="D6">
    <cfRule type="expression" dxfId="523" priority="164">
      <formula>AND(C6=0,D6=0)</formula>
    </cfRule>
  </conditionalFormatting>
  <conditionalFormatting sqref="D5">
    <cfRule type="expression" dxfId="522" priority="163">
      <formula>AND(C5=0,D5=0)</formula>
    </cfRule>
  </conditionalFormatting>
  <conditionalFormatting sqref="E6">
    <cfRule type="expression" dxfId="521" priority="162">
      <formula>AND(C6=0,D6=0,E6=0)</formula>
    </cfRule>
  </conditionalFormatting>
  <conditionalFormatting sqref="E5">
    <cfRule type="expression" dxfId="520" priority="161">
      <formula>AND(C5=0,D5=0,E5=0)</formula>
    </cfRule>
  </conditionalFormatting>
  <conditionalFormatting sqref="C28">
    <cfRule type="expression" dxfId="519" priority="160">
      <formula>C28=0</formula>
    </cfRule>
  </conditionalFormatting>
  <conditionalFormatting sqref="C29">
    <cfRule type="expression" dxfId="518" priority="159">
      <formula>C29=0</formula>
    </cfRule>
  </conditionalFormatting>
  <conditionalFormatting sqref="D29">
    <cfRule type="expression" dxfId="517" priority="158">
      <formula>AND(C29=0,D29=0)</formula>
    </cfRule>
  </conditionalFormatting>
  <conditionalFormatting sqref="D28">
    <cfRule type="expression" dxfId="516" priority="157">
      <formula>AND(C28=0,D28=0)</formula>
    </cfRule>
  </conditionalFormatting>
  <conditionalFormatting sqref="E29">
    <cfRule type="expression" dxfId="515" priority="156">
      <formula>AND(C29=0,D29=0,E29=0)</formula>
    </cfRule>
  </conditionalFormatting>
  <conditionalFormatting sqref="E28">
    <cfRule type="expression" dxfId="514" priority="155">
      <formula>AND(C28=0,D28=0,E28=0)</formula>
    </cfRule>
  </conditionalFormatting>
  <conditionalFormatting sqref="J28">
    <cfRule type="expression" dxfId="513" priority="154">
      <formula>J28=0</formula>
    </cfRule>
  </conditionalFormatting>
  <conditionalFormatting sqref="J29">
    <cfRule type="expression" dxfId="512" priority="153">
      <formula>J29=0</formula>
    </cfRule>
  </conditionalFormatting>
  <conditionalFormatting sqref="K29">
    <cfRule type="expression" dxfId="511" priority="152">
      <formula>AND(J29=0,K29=0)</formula>
    </cfRule>
  </conditionalFormatting>
  <conditionalFormatting sqref="K28">
    <cfRule type="expression" dxfId="510" priority="151">
      <formula>AND(J28=0,K28=0)</formula>
    </cfRule>
  </conditionalFormatting>
  <conditionalFormatting sqref="L29">
    <cfRule type="expression" dxfId="509" priority="150">
      <formula>AND(J29=0,K29=0,L29=0)</formula>
    </cfRule>
  </conditionalFormatting>
  <conditionalFormatting sqref="L28">
    <cfRule type="expression" dxfId="508" priority="149">
      <formula>AND(J28=0,K28=0,L28=0)</formula>
    </cfRule>
  </conditionalFormatting>
  <conditionalFormatting sqref="Q28">
    <cfRule type="expression" dxfId="507" priority="148">
      <formula>Q28=0</formula>
    </cfRule>
  </conditionalFormatting>
  <conditionalFormatting sqref="Q29">
    <cfRule type="expression" dxfId="506" priority="147">
      <formula>Q29=0</formula>
    </cfRule>
  </conditionalFormatting>
  <conditionalFormatting sqref="R29">
    <cfRule type="expression" dxfId="505" priority="146">
      <formula>AND(Q29=0,R29=0)</formula>
    </cfRule>
  </conditionalFormatting>
  <conditionalFormatting sqref="R28">
    <cfRule type="expression" dxfId="504" priority="145">
      <formula>AND(Q28=0,R28=0)</formula>
    </cfRule>
  </conditionalFormatting>
  <conditionalFormatting sqref="S29">
    <cfRule type="expression" dxfId="503" priority="144">
      <formula>AND(Q29=0,R29=0,S29=0)</formula>
    </cfRule>
  </conditionalFormatting>
  <conditionalFormatting sqref="S28">
    <cfRule type="expression" dxfId="502" priority="143">
      <formula>AND(Q28=0,R28=0,S28=0)</formula>
    </cfRule>
  </conditionalFormatting>
  <conditionalFormatting sqref="Q33">
    <cfRule type="expression" dxfId="501" priority="142">
      <formula>Q33=0</formula>
    </cfRule>
  </conditionalFormatting>
  <conditionalFormatting sqref="Q34">
    <cfRule type="expression" dxfId="500" priority="141">
      <formula>Q34=0</formula>
    </cfRule>
  </conditionalFormatting>
  <conditionalFormatting sqref="R34">
    <cfRule type="expression" dxfId="499" priority="140">
      <formula>AND(Q34=0,R34=0)</formula>
    </cfRule>
  </conditionalFormatting>
  <conditionalFormatting sqref="R33">
    <cfRule type="expression" dxfId="498" priority="139">
      <formula>AND(Q33=0,R33=0)</formula>
    </cfRule>
  </conditionalFormatting>
  <conditionalFormatting sqref="S34">
    <cfRule type="expression" dxfId="497" priority="138">
      <formula>AND(Q34=0,R34=0,S34=0)</formula>
    </cfRule>
  </conditionalFormatting>
  <conditionalFormatting sqref="S33">
    <cfRule type="expression" dxfId="496" priority="137">
      <formula>AND(Q33=0,R33=0,S33=0)</formula>
    </cfRule>
  </conditionalFormatting>
  <conditionalFormatting sqref="J33">
    <cfRule type="expression" dxfId="495" priority="136">
      <formula>J33=0</formula>
    </cfRule>
  </conditionalFormatting>
  <conditionalFormatting sqref="J34">
    <cfRule type="expression" dxfId="494" priority="135">
      <formula>J34=0</formula>
    </cfRule>
  </conditionalFormatting>
  <conditionalFormatting sqref="K34">
    <cfRule type="expression" dxfId="493" priority="134">
      <formula>AND(J34=0,K34=0)</formula>
    </cfRule>
  </conditionalFormatting>
  <conditionalFormatting sqref="K33">
    <cfRule type="expression" dxfId="492" priority="133">
      <formula>AND(J33=0,K33=0)</formula>
    </cfRule>
  </conditionalFormatting>
  <conditionalFormatting sqref="L34">
    <cfRule type="expression" dxfId="491" priority="132">
      <formula>AND(J34=0,K34=0,L34=0)</formula>
    </cfRule>
  </conditionalFormatting>
  <conditionalFormatting sqref="L33">
    <cfRule type="expression" dxfId="490" priority="131">
      <formula>AND(J33=0,K33=0,L33=0)</formula>
    </cfRule>
  </conditionalFormatting>
  <conditionalFormatting sqref="C33">
    <cfRule type="expression" dxfId="489" priority="130">
      <formula>C33=0</formula>
    </cfRule>
  </conditionalFormatting>
  <conditionalFormatting sqref="C34">
    <cfRule type="expression" dxfId="488" priority="129">
      <formula>C34=0</formula>
    </cfRule>
  </conditionalFormatting>
  <conditionalFormatting sqref="D34">
    <cfRule type="expression" dxfId="487" priority="128">
      <formula>AND(C34=0,D34=0)</formula>
    </cfRule>
  </conditionalFormatting>
  <conditionalFormatting sqref="D33">
    <cfRule type="expression" dxfId="486" priority="127">
      <formula>AND(C33=0,D33=0)</formula>
    </cfRule>
  </conditionalFormatting>
  <conditionalFormatting sqref="E34">
    <cfRule type="expression" dxfId="485" priority="126">
      <formula>AND(C34=0,D34=0,E34=0)</formula>
    </cfRule>
  </conditionalFormatting>
  <conditionalFormatting sqref="E33">
    <cfRule type="expression" dxfId="484" priority="125">
      <formula>AND(C33=0,D33=0,E33=0)</formula>
    </cfRule>
  </conditionalFormatting>
  <conditionalFormatting sqref="C38">
    <cfRule type="expression" dxfId="483" priority="124">
      <formula>C38=0</formula>
    </cfRule>
  </conditionalFormatting>
  <conditionalFormatting sqref="C39">
    <cfRule type="expression" dxfId="482" priority="123">
      <formula>C39=0</formula>
    </cfRule>
  </conditionalFormatting>
  <conditionalFormatting sqref="D39">
    <cfRule type="expression" dxfId="481" priority="122">
      <formula>AND(C39=0,D39=0)</formula>
    </cfRule>
  </conditionalFormatting>
  <conditionalFormatting sqref="D38">
    <cfRule type="expression" dxfId="480" priority="121">
      <formula>AND(C38=0,D38=0)</formula>
    </cfRule>
  </conditionalFormatting>
  <conditionalFormatting sqref="E39">
    <cfRule type="expression" dxfId="479" priority="120">
      <formula>AND(C39=0,D39=0,E39=0)</formula>
    </cfRule>
  </conditionalFormatting>
  <conditionalFormatting sqref="E38">
    <cfRule type="expression" dxfId="478" priority="119">
      <formula>AND(C38=0,D38=0,E38=0)</formula>
    </cfRule>
  </conditionalFormatting>
  <conditionalFormatting sqref="J38">
    <cfRule type="expression" dxfId="477" priority="118">
      <formula>J38=0</formula>
    </cfRule>
  </conditionalFormatting>
  <conditionalFormatting sqref="J39">
    <cfRule type="expression" dxfId="476" priority="117">
      <formula>J39=0</formula>
    </cfRule>
  </conditionalFormatting>
  <conditionalFormatting sqref="K39">
    <cfRule type="expression" dxfId="475" priority="116">
      <formula>AND(J39=0,K39=0)</formula>
    </cfRule>
  </conditionalFormatting>
  <conditionalFormatting sqref="K38">
    <cfRule type="expression" dxfId="474" priority="115">
      <formula>AND(J38=0,K38=0)</formula>
    </cfRule>
  </conditionalFormatting>
  <conditionalFormatting sqref="L39">
    <cfRule type="expression" dxfId="473" priority="114">
      <formula>AND(J39=0,K39=0,L39=0)</formula>
    </cfRule>
  </conditionalFormatting>
  <conditionalFormatting sqref="L38">
    <cfRule type="expression" dxfId="472" priority="113">
      <formula>AND(J38=0,K38=0,L38=0)</formula>
    </cfRule>
  </conditionalFormatting>
  <conditionalFormatting sqref="Q38">
    <cfRule type="expression" dxfId="471" priority="112">
      <formula>Q38=0</formula>
    </cfRule>
  </conditionalFormatting>
  <conditionalFormatting sqref="Q39">
    <cfRule type="expression" dxfId="470" priority="111">
      <formula>Q39=0</formula>
    </cfRule>
  </conditionalFormatting>
  <conditionalFormatting sqref="R39">
    <cfRule type="expression" dxfId="469" priority="110">
      <formula>AND(Q39=0,R39=0)</formula>
    </cfRule>
  </conditionalFormatting>
  <conditionalFormatting sqref="R38">
    <cfRule type="expression" dxfId="468" priority="109">
      <formula>AND(Q38=0,R38=0)</formula>
    </cfRule>
  </conditionalFormatting>
  <conditionalFormatting sqref="S39">
    <cfRule type="expression" dxfId="467" priority="108">
      <formula>AND(Q39=0,R39=0,S39=0)</formula>
    </cfRule>
  </conditionalFormatting>
  <conditionalFormatting sqref="S38">
    <cfRule type="expression" dxfId="466" priority="107">
      <formula>AND(Q38=0,R38=0,S38=0)</formula>
    </cfRule>
  </conditionalFormatting>
  <conditionalFormatting sqref="Q43">
    <cfRule type="expression" dxfId="465" priority="106">
      <formula>Q43=0</formula>
    </cfRule>
  </conditionalFormatting>
  <conditionalFormatting sqref="Q44">
    <cfRule type="expression" dxfId="464" priority="105">
      <formula>Q44=0</formula>
    </cfRule>
  </conditionalFormatting>
  <conditionalFormatting sqref="R44">
    <cfRule type="expression" dxfId="463" priority="104">
      <formula>AND(Q44=0,R44=0)</formula>
    </cfRule>
  </conditionalFormatting>
  <conditionalFormatting sqref="R43">
    <cfRule type="expression" dxfId="462" priority="103">
      <formula>AND(Q43=0,R43=0)</formula>
    </cfRule>
  </conditionalFormatting>
  <conditionalFormatting sqref="S44">
    <cfRule type="expression" dxfId="461" priority="102">
      <formula>AND(Q44=0,R44=0,S44=0)</formula>
    </cfRule>
  </conditionalFormatting>
  <conditionalFormatting sqref="S43">
    <cfRule type="expression" dxfId="460" priority="101">
      <formula>AND(Q43=0,R43=0,S43=0)</formula>
    </cfRule>
  </conditionalFormatting>
  <conditionalFormatting sqref="J43">
    <cfRule type="expression" dxfId="459" priority="100">
      <formula>J43=0</formula>
    </cfRule>
  </conditionalFormatting>
  <conditionalFormatting sqref="J44">
    <cfRule type="expression" dxfId="458" priority="99">
      <formula>J44=0</formula>
    </cfRule>
  </conditionalFormatting>
  <conditionalFormatting sqref="K44">
    <cfRule type="expression" dxfId="457" priority="98">
      <formula>AND(J44=0,K44=0)</formula>
    </cfRule>
  </conditionalFormatting>
  <conditionalFormatting sqref="K43">
    <cfRule type="expression" dxfId="456" priority="97">
      <formula>AND(J43=0,K43=0)</formula>
    </cfRule>
  </conditionalFormatting>
  <conditionalFormatting sqref="L44">
    <cfRule type="expression" dxfId="455" priority="96">
      <formula>AND(J44=0,K44=0,L44=0)</formula>
    </cfRule>
  </conditionalFormatting>
  <conditionalFormatting sqref="L43">
    <cfRule type="expression" dxfId="454" priority="95">
      <formula>AND(J43=0,K43=0,L43=0)</formula>
    </cfRule>
  </conditionalFormatting>
  <conditionalFormatting sqref="C43">
    <cfRule type="expression" dxfId="453" priority="94">
      <formula>C43=0</formula>
    </cfRule>
  </conditionalFormatting>
  <conditionalFormatting sqref="C44">
    <cfRule type="expression" dxfId="452" priority="93">
      <formula>C44=0</formula>
    </cfRule>
  </conditionalFormatting>
  <conditionalFormatting sqref="D44">
    <cfRule type="expression" dxfId="451" priority="92">
      <formula>AND(C44=0,D44=0)</formula>
    </cfRule>
  </conditionalFormatting>
  <conditionalFormatting sqref="D43">
    <cfRule type="expression" dxfId="450" priority="91">
      <formula>AND(C43=0,D43=0)</formula>
    </cfRule>
  </conditionalFormatting>
  <conditionalFormatting sqref="E44">
    <cfRule type="expression" dxfId="449" priority="90">
      <formula>AND(C44=0,D44=0,E44=0)</formula>
    </cfRule>
  </conditionalFormatting>
  <conditionalFormatting sqref="E43">
    <cfRule type="expression" dxfId="448" priority="89">
      <formula>AND(C43=0,D43=0,E43=0)</formula>
    </cfRule>
  </conditionalFormatting>
  <conditionalFormatting sqref="J7">
    <cfRule type="cellIs" dxfId="447" priority="88" operator="equal">
      <formula>0</formula>
    </cfRule>
  </conditionalFormatting>
  <conditionalFormatting sqref="K7">
    <cfRule type="expression" dxfId="446" priority="87">
      <formula>AVD(J7=0,K7=0)</formula>
    </cfRule>
  </conditionalFormatting>
  <conditionalFormatting sqref="J5">
    <cfRule type="expression" dxfId="445" priority="86">
      <formula>J5=0</formula>
    </cfRule>
  </conditionalFormatting>
  <conditionalFormatting sqref="J6">
    <cfRule type="expression" dxfId="444" priority="85">
      <formula>J6=0</formula>
    </cfRule>
  </conditionalFormatting>
  <conditionalFormatting sqref="K6">
    <cfRule type="expression" dxfId="443" priority="84">
      <formula>AND(J6=0,K6=0)</formula>
    </cfRule>
  </conditionalFormatting>
  <conditionalFormatting sqref="K5">
    <cfRule type="expression" dxfId="442" priority="83">
      <formula>AND(J5=0,K5=0)</formula>
    </cfRule>
  </conditionalFormatting>
  <conditionalFormatting sqref="L6">
    <cfRule type="expression" dxfId="441" priority="82">
      <formula>AND(J6=0,K6=0,L6=0)</formula>
    </cfRule>
  </conditionalFormatting>
  <conditionalFormatting sqref="L5">
    <cfRule type="expression" dxfId="440" priority="81">
      <formula>AND(J5=0,K5=0,L5=0)</formula>
    </cfRule>
  </conditionalFormatting>
  <conditionalFormatting sqref="Q7">
    <cfRule type="cellIs" dxfId="439" priority="80" operator="equal">
      <formula>0</formula>
    </cfRule>
  </conditionalFormatting>
  <conditionalFormatting sqref="R7">
    <cfRule type="expression" dxfId="438" priority="79">
      <formula>AVD(Q7=0,R7=0)</formula>
    </cfRule>
  </conditionalFormatting>
  <conditionalFormatting sqref="Q5">
    <cfRule type="expression" dxfId="437" priority="78">
      <formula>Q5=0</formula>
    </cfRule>
  </conditionalFormatting>
  <conditionalFormatting sqref="Q6">
    <cfRule type="expression" dxfId="436" priority="77">
      <formula>Q6=0</formula>
    </cfRule>
  </conditionalFormatting>
  <conditionalFormatting sqref="R6">
    <cfRule type="expression" dxfId="435" priority="76">
      <formula>AND(Q6=0,R6=0)</formula>
    </cfRule>
  </conditionalFormatting>
  <conditionalFormatting sqref="R5">
    <cfRule type="expression" dxfId="434" priority="75">
      <formula>AND(Q5=0,R5=0)</formula>
    </cfRule>
  </conditionalFormatting>
  <conditionalFormatting sqref="S6">
    <cfRule type="expression" dxfId="433" priority="74">
      <formula>AND(Q6=0,R6=0,S6=0)</formula>
    </cfRule>
  </conditionalFormatting>
  <conditionalFormatting sqref="S5">
    <cfRule type="expression" dxfId="432" priority="73">
      <formula>AND(Q5=0,R5=0,S5=0)</formula>
    </cfRule>
  </conditionalFormatting>
  <conditionalFormatting sqref="C12">
    <cfRule type="cellIs" dxfId="431" priority="72" operator="equal">
      <formula>0</formula>
    </cfRule>
  </conditionalFormatting>
  <conditionalFormatting sqref="D12">
    <cfRule type="expression" dxfId="430" priority="71">
      <formula>AVD(C12=0,D12=0)</formula>
    </cfRule>
  </conditionalFormatting>
  <conditionalFormatting sqref="C10">
    <cfRule type="expression" dxfId="429" priority="70">
      <formula>C10=0</formula>
    </cfRule>
  </conditionalFormatting>
  <conditionalFormatting sqref="C11">
    <cfRule type="expression" dxfId="428" priority="69">
      <formula>C11=0</formula>
    </cfRule>
  </conditionalFormatting>
  <conditionalFormatting sqref="D11">
    <cfRule type="expression" dxfId="427" priority="68">
      <formula>AND(C11=0,D11=0)</formula>
    </cfRule>
  </conditionalFormatting>
  <conditionalFormatting sqref="D10">
    <cfRule type="expression" dxfId="426" priority="67">
      <formula>AND(C10=0,D10=0)</formula>
    </cfRule>
  </conditionalFormatting>
  <conditionalFormatting sqref="E11">
    <cfRule type="expression" dxfId="425" priority="66">
      <formula>AND(C11=0,D11=0,E11=0)</formula>
    </cfRule>
  </conditionalFormatting>
  <conditionalFormatting sqref="E10">
    <cfRule type="expression" dxfId="424" priority="65">
      <formula>AND(C10=0,D10=0,E10=0)</formula>
    </cfRule>
  </conditionalFormatting>
  <conditionalFormatting sqref="J12">
    <cfRule type="cellIs" dxfId="423" priority="64" operator="equal">
      <formula>0</formula>
    </cfRule>
  </conditionalFormatting>
  <conditionalFormatting sqref="K12">
    <cfRule type="expression" dxfId="422" priority="63">
      <formula>AVD(J12=0,K12=0)</formula>
    </cfRule>
  </conditionalFormatting>
  <conditionalFormatting sqref="J10">
    <cfRule type="expression" dxfId="421" priority="62">
      <formula>J10=0</formula>
    </cfRule>
  </conditionalFormatting>
  <conditionalFormatting sqref="J11">
    <cfRule type="expression" dxfId="420" priority="61">
      <formula>J11=0</formula>
    </cfRule>
  </conditionalFormatting>
  <conditionalFormatting sqref="K11">
    <cfRule type="expression" dxfId="419" priority="60">
      <formula>AND(J11=0,K11=0)</formula>
    </cfRule>
  </conditionalFormatting>
  <conditionalFormatting sqref="K10">
    <cfRule type="expression" dxfId="418" priority="59">
      <formula>AND(J10=0,K10=0)</formula>
    </cfRule>
  </conditionalFormatting>
  <conditionalFormatting sqref="L11">
    <cfRule type="expression" dxfId="417" priority="58">
      <formula>AND(J11=0,K11=0,L11=0)</formula>
    </cfRule>
  </conditionalFormatting>
  <conditionalFormatting sqref="L10">
    <cfRule type="expression" dxfId="416" priority="57">
      <formula>AND(J10=0,K10=0,L10=0)</formula>
    </cfRule>
  </conditionalFormatting>
  <conditionalFormatting sqref="Q12">
    <cfRule type="cellIs" dxfId="415" priority="56" operator="equal">
      <formula>0</formula>
    </cfRule>
  </conditionalFormatting>
  <conditionalFormatting sqref="R12">
    <cfRule type="expression" dxfId="414" priority="55">
      <formula>AVD(Q12=0,R12=0)</formula>
    </cfRule>
  </conditionalFormatting>
  <conditionalFormatting sqref="Q10">
    <cfRule type="expression" dxfId="413" priority="54">
      <formula>Q10=0</formula>
    </cfRule>
  </conditionalFormatting>
  <conditionalFormatting sqref="Q11">
    <cfRule type="expression" dxfId="412" priority="53">
      <formula>Q11=0</formula>
    </cfRule>
  </conditionalFormatting>
  <conditionalFormatting sqref="R11">
    <cfRule type="expression" dxfId="411" priority="52">
      <formula>AND(Q11=0,R11=0)</formula>
    </cfRule>
  </conditionalFormatting>
  <conditionalFormatting sqref="R10">
    <cfRule type="expression" dxfId="410" priority="51">
      <formula>AND(Q10=0,R10=0)</formula>
    </cfRule>
  </conditionalFormatting>
  <conditionalFormatting sqref="S11">
    <cfRule type="expression" dxfId="409" priority="50">
      <formula>AND(Q11=0,R11=0,S11=0)</formula>
    </cfRule>
  </conditionalFormatting>
  <conditionalFormatting sqref="S10">
    <cfRule type="expression" dxfId="408" priority="49">
      <formula>AND(Q10=0,R10=0,S10=0)</formula>
    </cfRule>
  </conditionalFormatting>
  <conditionalFormatting sqref="Q17">
    <cfRule type="cellIs" dxfId="407" priority="48" operator="equal">
      <formula>0</formula>
    </cfRule>
  </conditionalFormatting>
  <conditionalFormatting sqref="R17">
    <cfRule type="expression" dxfId="406" priority="47">
      <formula>AVD(Q17=0,R17=0)</formula>
    </cfRule>
  </conditionalFormatting>
  <conditionalFormatting sqref="Q15">
    <cfRule type="expression" dxfId="405" priority="46">
      <formula>Q15=0</formula>
    </cfRule>
  </conditionalFormatting>
  <conditionalFormatting sqref="Q16">
    <cfRule type="expression" dxfId="404" priority="45">
      <formula>Q16=0</formula>
    </cfRule>
  </conditionalFormatting>
  <conditionalFormatting sqref="R16">
    <cfRule type="expression" dxfId="403" priority="44">
      <formula>AND(Q16=0,R16=0)</formula>
    </cfRule>
  </conditionalFormatting>
  <conditionalFormatting sqref="R15">
    <cfRule type="expression" dxfId="402" priority="43">
      <formula>AND(Q15=0,R15=0)</formula>
    </cfRule>
  </conditionalFormatting>
  <conditionalFormatting sqref="S16">
    <cfRule type="expression" dxfId="401" priority="42">
      <formula>AND(Q16=0,R16=0,S16=0)</formula>
    </cfRule>
  </conditionalFormatting>
  <conditionalFormatting sqref="S15">
    <cfRule type="expression" dxfId="400" priority="41">
      <formula>AND(Q15=0,R15=0,S15=0)</formula>
    </cfRule>
  </conditionalFormatting>
  <conditionalFormatting sqref="J17">
    <cfRule type="cellIs" dxfId="399" priority="40" operator="equal">
      <formula>0</formula>
    </cfRule>
  </conditionalFormatting>
  <conditionalFormatting sqref="K17">
    <cfRule type="expression" dxfId="398" priority="39">
      <formula>AVD(J17=0,K17=0)</formula>
    </cfRule>
  </conditionalFormatting>
  <conditionalFormatting sqref="J15">
    <cfRule type="expression" dxfId="397" priority="38">
      <formula>J15=0</formula>
    </cfRule>
  </conditionalFormatting>
  <conditionalFormatting sqref="J16">
    <cfRule type="expression" dxfId="396" priority="37">
      <formula>J16=0</formula>
    </cfRule>
  </conditionalFormatting>
  <conditionalFormatting sqref="K16">
    <cfRule type="expression" dxfId="395" priority="36">
      <formula>AND(J16=0,K16=0)</formula>
    </cfRule>
  </conditionalFormatting>
  <conditionalFormatting sqref="K15">
    <cfRule type="expression" dxfId="394" priority="35">
      <formula>AND(J15=0,K15=0)</formula>
    </cfRule>
  </conditionalFormatting>
  <conditionalFormatting sqref="L16">
    <cfRule type="expression" dxfId="393" priority="34">
      <formula>AND(J16=0,K16=0,L16=0)</formula>
    </cfRule>
  </conditionalFormatting>
  <conditionalFormatting sqref="L15">
    <cfRule type="expression" dxfId="392" priority="33">
      <formula>AND(J15=0,K15=0,L15=0)</formula>
    </cfRule>
  </conditionalFormatting>
  <conditionalFormatting sqref="C17">
    <cfRule type="cellIs" dxfId="391" priority="32" operator="equal">
      <formula>0</formula>
    </cfRule>
  </conditionalFormatting>
  <conditionalFormatting sqref="D17">
    <cfRule type="expression" dxfId="390" priority="31">
      <formula>AVD(C17=0,D17=0)</formula>
    </cfRule>
  </conditionalFormatting>
  <conditionalFormatting sqref="C15">
    <cfRule type="expression" dxfId="389" priority="30">
      <formula>C15=0</formula>
    </cfRule>
  </conditionalFormatting>
  <conditionalFormatting sqref="C16">
    <cfRule type="expression" dxfId="388" priority="29">
      <formula>C16=0</formula>
    </cfRule>
  </conditionalFormatting>
  <conditionalFormatting sqref="D16">
    <cfRule type="expression" dxfId="387" priority="28">
      <formula>AND(C16=0,D16=0)</formula>
    </cfRule>
  </conditionalFormatting>
  <conditionalFormatting sqref="D15">
    <cfRule type="expression" dxfId="386" priority="27">
      <formula>AND(C15=0,D15=0)</formula>
    </cfRule>
  </conditionalFormatting>
  <conditionalFormatting sqref="E16">
    <cfRule type="expression" dxfId="385" priority="26">
      <formula>AND(C16=0,D16=0,E16=0)</formula>
    </cfRule>
  </conditionalFormatting>
  <conditionalFormatting sqref="E15">
    <cfRule type="expression" dxfId="384" priority="25">
      <formula>AND(C15=0,D15=0,E15=0)</formula>
    </cfRule>
  </conditionalFormatting>
  <conditionalFormatting sqref="C22">
    <cfRule type="cellIs" dxfId="383" priority="24" operator="equal">
      <formula>0</formula>
    </cfRule>
  </conditionalFormatting>
  <conditionalFormatting sqref="D22">
    <cfRule type="expression" dxfId="382" priority="23">
      <formula>AVD(C22=0,D22=0)</formula>
    </cfRule>
  </conditionalFormatting>
  <conditionalFormatting sqref="C20">
    <cfRule type="expression" dxfId="381" priority="22">
      <formula>C20=0</formula>
    </cfRule>
  </conditionalFormatting>
  <conditionalFormatting sqref="C21">
    <cfRule type="expression" dxfId="380" priority="21">
      <formula>C21=0</formula>
    </cfRule>
  </conditionalFormatting>
  <conditionalFormatting sqref="D21">
    <cfRule type="expression" dxfId="379" priority="20">
      <formula>AND(C21=0,D21=0)</formula>
    </cfRule>
  </conditionalFormatting>
  <conditionalFormatting sqref="D20">
    <cfRule type="expression" dxfId="378" priority="19">
      <formula>AND(C20=0,D20=0)</formula>
    </cfRule>
  </conditionalFormatting>
  <conditionalFormatting sqref="E21">
    <cfRule type="expression" dxfId="377" priority="18">
      <formula>AND(C21=0,D21=0,E21=0)</formula>
    </cfRule>
  </conditionalFormatting>
  <conditionalFormatting sqref="E20">
    <cfRule type="expression" dxfId="376" priority="17">
      <formula>AND(C20=0,D20=0,E20=0)</formula>
    </cfRule>
  </conditionalFormatting>
  <conditionalFormatting sqref="J22">
    <cfRule type="cellIs" dxfId="375" priority="16" operator="equal">
      <formula>0</formula>
    </cfRule>
  </conditionalFormatting>
  <conditionalFormatting sqref="K22">
    <cfRule type="expression" dxfId="374" priority="15">
      <formula>AVD(J22=0,K22=0)</formula>
    </cfRule>
  </conditionalFormatting>
  <conditionalFormatting sqref="J20">
    <cfRule type="expression" dxfId="373" priority="14">
      <formula>J20=0</formula>
    </cfRule>
  </conditionalFormatting>
  <conditionalFormatting sqref="J21">
    <cfRule type="expression" dxfId="372" priority="13">
      <formula>J21=0</formula>
    </cfRule>
  </conditionalFormatting>
  <conditionalFormatting sqref="K21">
    <cfRule type="expression" dxfId="371" priority="12">
      <formula>AND(J21=0,K21=0)</formula>
    </cfRule>
  </conditionalFormatting>
  <conditionalFormatting sqref="K20">
    <cfRule type="expression" dxfId="370" priority="11">
      <formula>AND(J20=0,K20=0)</formula>
    </cfRule>
  </conditionalFormatting>
  <conditionalFormatting sqref="L21">
    <cfRule type="expression" dxfId="369" priority="10">
      <formula>AND(J21=0,K21=0,L21=0)</formula>
    </cfRule>
  </conditionalFormatting>
  <conditionalFormatting sqref="L20">
    <cfRule type="expression" dxfId="368" priority="9">
      <formula>AND(J20=0,K20=0,L20=0)</formula>
    </cfRule>
  </conditionalFormatting>
  <conditionalFormatting sqref="Q22">
    <cfRule type="cellIs" dxfId="367" priority="8" operator="equal">
      <formula>0</formula>
    </cfRule>
  </conditionalFormatting>
  <conditionalFormatting sqref="R22">
    <cfRule type="expression" dxfId="366" priority="7">
      <formula>AVD(Q22=0,R22=0)</formula>
    </cfRule>
  </conditionalFormatting>
  <conditionalFormatting sqref="Q20">
    <cfRule type="expression" dxfId="365" priority="6">
      <formula>Q20=0</formula>
    </cfRule>
  </conditionalFormatting>
  <conditionalFormatting sqref="Q21">
    <cfRule type="expression" dxfId="364" priority="5">
      <formula>Q21=0</formula>
    </cfRule>
  </conditionalFormatting>
  <conditionalFormatting sqref="R21">
    <cfRule type="expression" dxfId="363" priority="4">
      <formula>AND(Q21=0,R21=0)</formula>
    </cfRule>
  </conditionalFormatting>
  <conditionalFormatting sqref="R20">
    <cfRule type="expression" dxfId="362" priority="3">
      <formula>AND(Q20=0,R20=0)</formula>
    </cfRule>
  </conditionalFormatting>
  <conditionalFormatting sqref="S21">
    <cfRule type="expression" dxfId="361" priority="2">
      <formula>AND(Q21=0,R21=0,S21=0)</formula>
    </cfRule>
  </conditionalFormatting>
  <conditionalFormatting sqref="S20">
    <cfRule type="expression" dxfId="360" priority="1">
      <formula>AND(Q20=0,R20=0,S20=0)</formula>
    </cfRule>
  </conditionalFormatting>
  <dataValidations count="1">
    <dataValidation imeMode="off" allowBlank="1" showInputMessage="1" showErrorMessage="1" sqref="T1:U1"/>
  </dataValidations>
  <pageMargins left="0.70866141732283472" right="0.70866141732283472" top="0.94488188976377963" bottom="0.55118110236220474" header="0.31496062992125984" footer="0.31496062992125984"/>
  <pageSetup paperSize="9" scale="80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119"/>
  <sheetViews>
    <sheetView showGridLines="0" zoomScale="55" zoomScaleNormal="55" zoomScaleSheetLayoutView="70" zoomScalePageLayoutView="90" workbookViewId="0">
      <selection activeCell="T1" sqref="T1:U1"/>
    </sheetView>
  </sheetViews>
  <sheetFormatPr defaultRowHeight="15" x14ac:dyDescent="0.15"/>
  <cols>
    <col min="1" max="1" width="2.625" style="2" customWidth="1"/>
    <col min="2" max="6" width="6.25" style="2" customWidth="1"/>
    <col min="7" max="8" width="2.625" style="2" customWidth="1"/>
    <col min="9" max="13" width="6.25" style="2" customWidth="1"/>
    <col min="14" max="15" width="2.625" style="2" customWidth="1"/>
    <col min="16" max="20" width="6.25" style="2" customWidth="1"/>
    <col min="21" max="21" width="2.625" style="2" customWidth="1"/>
    <col min="22" max="23" width="3.375" style="2" customWidth="1"/>
    <col min="24" max="26" width="5.375" style="2" hidden="1" customWidth="1"/>
    <col min="27" max="27" width="5.75" style="2" hidden="1" customWidth="1"/>
    <col min="28" max="28" width="4" style="2" hidden="1" customWidth="1"/>
    <col min="29" max="29" width="4.875" style="2" hidden="1" customWidth="1"/>
    <col min="30" max="32" width="4.75" style="2" hidden="1" customWidth="1"/>
    <col min="33" max="33" width="5.75" style="2" hidden="1" customWidth="1"/>
    <col min="34" max="34" width="4" style="2" hidden="1" customWidth="1"/>
    <col min="35" max="35" width="5.625" style="2" hidden="1" customWidth="1"/>
    <col min="36" max="36" width="4.75" style="2" hidden="1" customWidth="1"/>
    <col min="37" max="37" width="7.125" style="2" hidden="1" customWidth="1"/>
    <col min="38" max="38" width="4.875" style="2" hidden="1" customWidth="1"/>
    <col min="39" max="39" width="7.125" style="2" hidden="1" customWidth="1"/>
    <col min="40" max="40" width="4.875" style="2" hidden="1" customWidth="1"/>
    <col min="41" max="41" width="8.25" style="2" hidden="1" customWidth="1"/>
    <col min="42" max="42" width="3.125" style="2" hidden="1" customWidth="1"/>
    <col min="43" max="43" width="4.625" style="2" hidden="1" customWidth="1"/>
    <col min="44" max="44" width="8.25" style="2" hidden="1" customWidth="1"/>
    <col min="45" max="45" width="4.625" style="2" hidden="1" customWidth="1"/>
    <col min="46" max="46" width="2.625" style="2" hidden="1" customWidth="1"/>
    <col min="47" max="49" width="4.625" style="2" hidden="1" customWidth="1"/>
    <col min="50" max="50" width="3.125" style="2" hidden="1" customWidth="1"/>
    <col min="51" max="51" width="4.625" style="2" hidden="1" customWidth="1"/>
    <col min="52" max="52" width="8.25" style="2" hidden="1" customWidth="1"/>
    <col min="53" max="53" width="4.625" style="2" hidden="1" customWidth="1"/>
    <col min="54" max="54" width="2.625" style="2" hidden="1" customWidth="1"/>
    <col min="55" max="59" width="4.625" style="2" hidden="1" customWidth="1"/>
    <col min="60" max="60" width="9" style="2" hidden="1" customWidth="1"/>
    <col min="61" max="61" width="4.375" style="2" hidden="1" customWidth="1"/>
    <col min="62" max="62" width="2.625" style="2" hidden="1" customWidth="1"/>
    <col min="63" max="63" width="4.75" style="2" hidden="1" customWidth="1"/>
    <col min="64" max="65" width="3.5" style="2" hidden="1" customWidth="1"/>
    <col min="66" max="66" width="3.75" style="2" hidden="1" customWidth="1"/>
    <col min="67" max="67" width="4.625" style="2" hidden="1" customWidth="1"/>
    <col min="68" max="68" width="9" style="2" hidden="1" customWidth="1"/>
    <col min="69" max="69" width="4.375" style="2" hidden="1" customWidth="1"/>
    <col min="70" max="70" width="2.625" style="2" hidden="1" customWidth="1"/>
    <col min="71" max="71" width="4.75" style="2" hidden="1" customWidth="1"/>
    <col min="72" max="73" width="3.5" style="2" hidden="1" customWidth="1"/>
    <col min="74" max="74" width="4.75" style="2" bestFit="1" customWidth="1"/>
    <col min="75" max="76" width="3.5" style="2" bestFit="1" customWidth="1"/>
    <col min="77" max="77" width="3.75" style="2" customWidth="1"/>
    <col min="78" max="78" width="4.625" style="2" customWidth="1"/>
    <col min="79" max="79" width="9" style="2" customWidth="1"/>
    <col min="80" max="80" width="4.375" style="2" bestFit="1" customWidth="1"/>
    <col min="81" max="81" width="2.625" style="2" customWidth="1"/>
    <col min="82" max="82" width="4.75" style="2" bestFit="1" customWidth="1"/>
    <col min="83" max="84" width="3.5" style="2" bestFit="1" customWidth="1"/>
    <col min="85" max="16384" width="9" style="2"/>
  </cols>
  <sheetData>
    <row r="1" spans="1:84" ht="45" customHeight="1" thickBot="1" x14ac:dyDescent="0.3">
      <c r="A1" s="57" t="s">
        <v>27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8">
        <v>1</v>
      </c>
      <c r="U1" s="58"/>
      <c r="V1" s="1"/>
      <c r="W1" s="1"/>
      <c r="Z1" s="3" t="s">
        <v>0</v>
      </c>
      <c r="AE1" s="3" t="s">
        <v>1</v>
      </c>
      <c r="AO1" s="27" t="s">
        <v>7</v>
      </c>
      <c r="AQ1" s="3" t="s">
        <v>12</v>
      </c>
      <c r="AR1" s="4">
        <f ca="1">RAND()</f>
        <v>0.49095521835928291</v>
      </c>
      <c r="AS1" s="3">
        <f ca="1">RANK(AR1,$AR$1:$AR$101,)</f>
        <v>9</v>
      </c>
      <c r="AT1" s="1"/>
      <c r="AU1" s="1">
        <v>1</v>
      </c>
      <c r="AV1" s="1">
        <v>1</v>
      </c>
      <c r="AW1" s="1">
        <v>8</v>
      </c>
      <c r="AY1" s="3" t="s">
        <v>2</v>
      </c>
      <c r="AZ1" s="4">
        <f ca="1">RAND()</f>
        <v>0.9979562507167028</v>
      </c>
      <c r="BA1" s="3">
        <f t="shared" ref="BA1:BA20" ca="1" si="0">RANK(AZ1,$AZ$1:$AZ$101,)</f>
        <v>1</v>
      </c>
      <c r="BB1" s="1"/>
      <c r="BC1" s="1">
        <v>1</v>
      </c>
      <c r="BD1" s="1">
        <v>0</v>
      </c>
      <c r="BE1" s="1">
        <v>9</v>
      </c>
      <c r="BF1" s="1"/>
      <c r="BG1" s="3" t="s">
        <v>3</v>
      </c>
      <c r="BH1" s="4">
        <f ca="1">RAND()</f>
        <v>0.77102267861627061</v>
      </c>
      <c r="BI1" s="3">
        <f t="shared" ref="BI1:BI20" ca="1" si="1">RANK(BH1,$BH$1:$BH$101,)</f>
        <v>7</v>
      </c>
      <c r="BJ1" s="1"/>
      <c r="BK1" s="1">
        <v>1</v>
      </c>
      <c r="BL1" s="1">
        <v>0</v>
      </c>
      <c r="BM1" s="1">
        <v>9</v>
      </c>
      <c r="BO1" s="3" t="s">
        <v>4</v>
      </c>
      <c r="BP1" s="4">
        <f ca="1">RAND()</f>
        <v>0.10660810426042688</v>
      </c>
      <c r="BQ1" s="3">
        <f t="shared" ref="BQ1:BQ45" ca="1" si="2">RANK(BP1,$BP$1:$BP$101,)</f>
        <v>40</v>
      </c>
      <c r="BR1" s="1"/>
      <c r="BS1" s="1">
        <v>1</v>
      </c>
      <c r="BT1" s="1">
        <v>1</v>
      </c>
      <c r="BU1" s="1">
        <v>9</v>
      </c>
      <c r="BV1" s="1"/>
      <c r="BW1" s="1"/>
      <c r="BX1" s="1"/>
      <c r="BZ1" s="3"/>
      <c r="CA1" s="4"/>
      <c r="CB1" s="3"/>
      <c r="CC1" s="1"/>
      <c r="CD1" s="1"/>
      <c r="CE1" s="1"/>
      <c r="CF1" s="1"/>
    </row>
    <row r="2" spans="1:84" ht="50.1" customHeight="1" thickBot="1" x14ac:dyDescent="0.3">
      <c r="C2" s="54" t="s">
        <v>5</v>
      </c>
      <c r="D2" s="55"/>
      <c r="E2" s="55"/>
      <c r="F2" s="56"/>
      <c r="G2" s="54" t="s">
        <v>6</v>
      </c>
      <c r="H2" s="55"/>
      <c r="I2" s="55"/>
      <c r="J2" s="55"/>
      <c r="K2" s="5"/>
      <c r="L2" s="59"/>
      <c r="M2" s="59"/>
      <c r="N2" s="59"/>
      <c r="O2" s="59"/>
      <c r="P2" s="59"/>
      <c r="Q2" s="59"/>
      <c r="R2" s="59"/>
      <c r="S2" s="59"/>
      <c r="T2" s="60"/>
      <c r="V2" s="1"/>
      <c r="W2" s="1"/>
      <c r="AR2" s="4">
        <f t="shared" ref="AR2:AR16" ca="1" si="3">RAND()</f>
        <v>0.70924633999277109</v>
      </c>
      <c r="AS2" s="3">
        <f t="shared" ref="AS2:AS16" ca="1" si="4">RANK(AR2,$AR$1:$AR$101,)</f>
        <v>6</v>
      </c>
      <c r="AU2" s="1">
        <v>2</v>
      </c>
      <c r="AV2" s="1">
        <v>2</v>
      </c>
      <c r="AW2" s="1">
        <v>7</v>
      </c>
      <c r="AZ2" s="4">
        <f t="shared" ref="AZ2:AZ20" ca="1" si="5">RAND()</f>
        <v>0.65373874680988031</v>
      </c>
      <c r="BA2" s="3">
        <f t="shared" ca="1" si="0"/>
        <v>9</v>
      </c>
      <c r="BC2" s="1">
        <v>2</v>
      </c>
      <c r="BD2" s="1">
        <v>1</v>
      </c>
      <c r="BE2" s="1">
        <v>8</v>
      </c>
      <c r="BF2" s="1"/>
      <c r="BH2" s="4">
        <f t="shared" ref="BH2:BH20" ca="1" si="6">RAND()</f>
        <v>5.3697740308223607E-2</v>
      </c>
      <c r="BI2" s="3">
        <f t="shared" ca="1" si="1"/>
        <v>20</v>
      </c>
      <c r="BJ2" s="1"/>
      <c r="BK2" s="1">
        <v>2</v>
      </c>
      <c r="BL2" s="1">
        <v>1</v>
      </c>
      <c r="BM2" s="1">
        <v>8</v>
      </c>
      <c r="BP2" s="4">
        <f t="shared" ref="BP2:BP45" ca="1" si="7">RAND()</f>
        <v>0.87474437777344016</v>
      </c>
      <c r="BQ2" s="3">
        <f t="shared" ca="1" si="2"/>
        <v>7</v>
      </c>
      <c r="BR2" s="1"/>
      <c r="BS2" s="1">
        <v>2</v>
      </c>
      <c r="BT2" s="1">
        <v>2</v>
      </c>
      <c r="BU2" s="1">
        <v>8</v>
      </c>
      <c r="BV2" s="1"/>
      <c r="BW2" s="1"/>
      <c r="BX2" s="1"/>
      <c r="CA2" s="4"/>
      <c r="CB2" s="3"/>
      <c r="CC2" s="1"/>
      <c r="CD2" s="1"/>
      <c r="CE2" s="1"/>
      <c r="CF2" s="1"/>
    </row>
    <row r="3" spans="1:84" ht="15" customHeight="1" x14ac:dyDescent="0.25">
      <c r="D3" s="6"/>
      <c r="E3" s="6"/>
      <c r="F3" s="6"/>
      <c r="G3" s="6"/>
      <c r="H3" s="6"/>
      <c r="I3" s="6"/>
      <c r="J3" s="6"/>
      <c r="K3" s="6"/>
      <c r="L3" s="7"/>
      <c r="M3" s="7"/>
      <c r="N3" s="7"/>
      <c r="O3" s="7"/>
      <c r="P3" s="7"/>
      <c r="Q3" s="7"/>
      <c r="R3" s="7"/>
      <c r="S3" s="7"/>
      <c r="V3" s="1"/>
      <c r="W3" s="1"/>
      <c r="AR3" s="4">
        <f t="shared" ca="1" si="3"/>
        <v>0.42726003878800933</v>
      </c>
      <c r="AS3" s="3">
        <f t="shared" ca="1" si="4"/>
        <v>10</v>
      </c>
      <c r="AU3" s="1">
        <v>3</v>
      </c>
      <c r="AV3" s="1">
        <v>3</v>
      </c>
      <c r="AW3" s="1">
        <v>6</v>
      </c>
      <c r="AZ3" s="4">
        <f t="shared" ca="1" si="5"/>
        <v>0.63762924628050466</v>
      </c>
      <c r="BA3" s="3">
        <f t="shared" ca="1" si="0"/>
        <v>10</v>
      </c>
      <c r="BC3" s="1">
        <v>3</v>
      </c>
      <c r="BD3" s="1">
        <v>2</v>
      </c>
      <c r="BE3" s="1">
        <v>7</v>
      </c>
      <c r="BF3" s="1"/>
      <c r="BH3" s="4">
        <f t="shared" ca="1" si="6"/>
        <v>0.53757766941871732</v>
      </c>
      <c r="BI3" s="3">
        <f t="shared" ca="1" si="1"/>
        <v>12</v>
      </c>
      <c r="BJ3" s="1"/>
      <c r="BK3" s="1">
        <v>3</v>
      </c>
      <c r="BL3" s="1">
        <v>2</v>
      </c>
      <c r="BM3" s="1">
        <v>7</v>
      </c>
      <c r="BP3" s="4">
        <f t="shared" ca="1" si="7"/>
        <v>0.53296603824052113</v>
      </c>
      <c r="BQ3" s="3">
        <f t="shared" ca="1" si="2"/>
        <v>21</v>
      </c>
      <c r="BR3" s="1"/>
      <c r="BS3" s="1">
        <v>3</v>
      </c>
      <c r="BT3" s="1">
        <v>2</v>
      </c>
      <c r="BU3" s="1">
        <v>9</v>
      </c>
      <c r="BV3" s="1"/>
      <c r="BW3" s="1"/>
      <c r="BX3" s="1"/>
      <c r="CA3" s="4"/>
      <c r="CB3" s="3"/>
      <c r="CC3" s="1"/>
      <c r="CD3" s="1"/>
      <c r="CE3" s="1"/>
      <c r="CF3" s="1"/>
    </row>
    <row r="4" spans="1:84" ht="45" customHeight="1" x14ac:dyDescent="0.25">
      <c r="A4" s="8"/>
      <c r="B4" s="9"/>
      <c r="C4" s="9"/>
      <c r="D4" s="9"/>
      <c r="E4" s="9"/>
      <c r="F4" s="10"/>
      <c r="G4" s="37"/>
      <c r="H4" s="38"/>
      <c r="I4" s="9"/>
      <c r="J4" s="9"/>
      <c r="K4" s="9"/>
      <c r="L4" s="9"/>
      <c r="M4" s="10"/>
      <c r="N4" s="37"/>
      <c r="O4" s="38"/>
      <c r="P4" s="9"/>
      <c r="Q4" s="9"/>
      <c r="R4" s="9"/>
      <c r="S4" s="9"/>
      <c r="T4" s="10"/>
      <c r="U4" s="11"/>
      <c r="V4" s="1"/>
      <c r="W4" s="1"/>
      <c r="AR4" s="4">
        <f t="shared" ca="1" si="3"/>
        <v>1.446459572806269E-2</v>
      </c>
      <c r="AS4" s="3">
        <f t="shared" ca="1" si="4"/>
        <v>16</v>
      </c>
      <c r="AU4" s="1">
        <v>4</v>
      </c>
      <c r="AV4" s="1">
        <v>4</v>
      </c>
      <c r="AW4" s="1">
        <v>5</v>
      </c>
      <c r="AZ4" s="4">
        <f t="shared" ca="1" si="5"/>
        <v>0.79199341539106294</v>
      </c>
      <c r="BA4" s="3">
        <f t="shared" ca="1" si="0"/>
        <v>5</v>
      </c>
      <c r="BC4" s="1">
        <v>4</v>
      </c>
      <c r="BD4" s="1">
        <v>3</v>
      </c>
      <c r="BE4" s="1">
        <v>6</v>
      </c>
      <c r="BF4" s="1"/>
      <c r="BH4" s="4">
        <f t="shared" ca="1" si="6"/>
        <v>0.1602187447330069</v>
      </c>
      <c r="BI4" s="3">
        <f t="shared" ca="1" si="1"/>
        <v>19</v>
      </c>
      <c r="BJ4" s="1"/>
      <c r="BK4" s="1">
        <v>4</v>
      </c>
      <c r="BL4" s="1">
        <v>3</v>
      </c>
      <c r="BM4" s="1">
        <v>6</v>
      </c>
      <c r="BP4" s="4">
        <f t="shared" ca="1" si="7"/>
        <v>0.27130011253334974</v>
      </c>
      <c r="BQ4" s="3">
        <f t="shared" ca="1" si="2"/>
        <v>33</v>
      </c>
      <c r="BR4" s="1"/>
      <c r="BS4" s="1">
        <v>4</v>
      </c>
      <c r="BT4" s="1">
        <v>3</v>
      </c>
      <c r="BU4" s="1">
        <v>7</v>
      </c>
      <c r="BV4" s="1"/>
      <c r="BW4" s="1"/>
      <c r="BX4" s="1"/>
      <c r="CA4" s="4"/>
      <c r="CB4" s="3"/>
      <c r="CC4" s="1"/>
      <c r="CD4" s="1"/>
      <c r="CE4" s="1"/>
      <c r="CF4" s="1"/>
    </row>
    <row r="5" spans="1:84" ht="50.1" customHeight="1" x14ac:dyDescent="0.25">
      <c r="A5" s="12"/>
      <c r="B5" s="34"/>
      <c r="C5" s="49">
        <f ca="1">$Y5</f>
        <v>1</v>
      </c>
      <c r="D5" s="49">
        <f ca="1">$Z5</f>
        <v>0</v>
      </c>
      <c r="E5" s="49">
        <f ca="1">$AA5</f>
        <v>6</v>
      </c>
      <c r="F5" s="49">
        <f ca="1">$AB5</f>
        <v>9</v>
      </c>
      <c r="G5" s="35"/>
      <c r="H5" s="36"/>
      <c r="I5" s="34"/>
      <c r="J5" s="49">
        <f ca="1">Y6</f>
        <v>6</v>
      </c>
      <c r="K5" s="49">
        <f ca="1">$Z6</f>
        <v>8</v>
      </c>
      <c r="L5" s="49">
        <f ca="1">$AA6</f>
        <v>9</v>
      </c>
      <c r="M5" s="49">
        <f ca="1">$AB6</f>
        <v>4</v>
      </c>
      <c r="N5" s="35"/>
      <c r="O5" s="36"/>
      <c r="P5" s="34"/>
      <c r="Q5" s="49">
        <f ca="1">Y7</f>
        <v>2</v>
      </c>
      <c r="R5" s="49">
        <f ca="1">$Z7</f>
        <v>9</v>
      </c>
      <c r="S5" s="49">
        <f ca="1">$AA7</f>
        <v>1</v>
      </c>
      <c r="T5" s="49">
        <f ca="1">$AB7</f>
        <v>6</v>
      </c>
      <c r="U5" s="14"/>
      <c r="V5" s="1"/>
      <c r="W5" s="1"/>
      <c r="X5" s="1">
        <v>1</v>
      </c>
      <c r="Y5" s="15">
        <f ca="1">VLOOKUP($AS1,$AU$1:$AW$101,2,FALSE)</f>
        <v>1</v>
      </c>
      <c r="Z5" s="15">
        <f ca="1">VLOOKUP($BA1,$BC$1:$BE$101,2,FALSE)</f>
        <v>0</v>
      </c>
      <c r="AA5" s="15">
        <f ca="1">VLOOKUP($BI1,$BK$1:$BM$101,2,FALSE)</f>
        <v>6</v>
      </c>
      <c r="AB5" s="15">
        <f ca="1">VLOOKUP($BQ1,$BS$1:$BU$101,2,FALSE)</f>
        <v>9</v>
      </c>
      <c r="AC5" s="16"/>
      <c r="AD5" s="1">
        <v>1</v>
      </c>
      <c r="AE5" s="15">
        <f ca="1">VLOOKUP($AS1,$AU$1:$AW$101,3,FALSE)</f>
        <v>8</v>
      </c>
      <c r="AF5" s="15">
        <f ca="1">VLOOKUP($BA1,$BC$1:$BE$101,3,FALSE)</f>
        <v>9</v>
      </c>
      <c r="AG5" s="15">
        <f ca="1">VLOOKUP($BI1,$BK$1:$BM$101,3,FALSE)</f>
        <v>3</v>
      </c>
      <c r="AH5" s="15">
        <f t="shared" ref="AH5:AH16" ca="1" si="8">VLOOKUP($BQ1,$BS$1:$BU$101,3,FALSE)</f>
        <v>4</v>
      </c>
      <c r="AI5" s="16"/>
      <c r="AJ5" s="1">
        <v>1</v>
      </c>
      <c r="AK5" s="17">
        <f ca="1">Y5*1000+Z5*100+AA5*10+AB5</f>
        <v>1069</v>
      </c>
      <c r="AL5" s="18" t="s">
        <v>28</v>
      </c>
      <c r="AM5" s="18">
        <f ca="1">AE5*1000+AF5*100+AG5*10+AH5</f>
        <v>8934</v>
      </c>
      <c r="AN5" s="19" t="s">
        <v>29</v>
      </c>
      <c r="AO5" s="15">
        <f ca="1">AK5+AM5</f>
        <v>10003</v>
      </c>
      <c r="AP5" s="16"/>
      <c r="AR5" s="4">
        <f t="shared" ca="1" si="3"/>
        <v>0.33236077454864377</v>
      </c>
      <c r="AS5" s="3">
        <f t="shared" ca="1" si="4"/>
        <v>12</v>
      </c>
      <c r="AU5" s="1">
        <v>5</v>
      </c>
      <c r="AV5" s="1">
        <v>5</v>
      </c>
      <c r="AW5" s="1">
        <v>4</v>
      </c>
      <c r="AX5" s="16"/>
      <c r="AZ5" s="4">
        <f t="shared" ca="1" si="5"/>
        <v>0.46183848206608147</v>
      </c>
      <c r="BA5" s="3">
        <f t="shared" ca="1" si="0"/>
        <v>13</v>
      </c>
      <c r="BC5" s="1">
        <v>5</v>
      </c>
      <c r="BD5" s="1">
        <v>4</v>
      </c>
      <c r="BE5" s="1">
        <v>5</v>
      </c>
      <c r="BF5" s="1"/>
      <c r="BH5" s="4">
        <f t="shared" ca="1" si="6"/>
        <v>0.47680577870489449</v>
      </c>
      <c r="BI5" s="3">
        <f t="shared" ca="1" si="1"/>
        <v>16</v>
      </c>
      <c r="BJ5" s="1"/>
      <c r="BK5" s="1">
        <v>5</v>
      </c>
      <c r="BL5" s="1">
        <v>4</v>
      </c>
      <c r="BM5" s="1">
        <v>5</v>
      </c>
      <c r="BP5" s="4">
        <f t="shared" ca="1" si="7"/>
        <v>0.46723935153944918</v>
      </c>
      <c r="BQ5" s="3">
        <f t="shared" ca="1" si="2"/>
        <v>22</v>
      </c>
      <c r="BR5" s="1"/>
      <c r="BS5" s="1">
        <v>5</v>
      </c>
      <c r="BT5" s="1">
        <v>3</v>
      </c>
      <c r="BU5" s="1">
        <v>8</v>
      </c>
      <c r="BV5" s="1"/>
      <c r="BW5" s="1"/>
      <c r="BX5" s="1"/>
      <c r="CA5" s="4"/>
      <c r="CB5" s="3"/>
      <c r="CC5" s="1"/>
      <c r="CD5" s="1"/>
      <c r="CE5" s="1"/>
      <c r="CF5" s="1"/>
    </row>
    <row r="6" spans="1:84" ht="50.1" customHeight="1" thickBot="1" x14ac:dyDescent="0.3">
      <c r="A6" s="12"/>
      <c r="B6" s="50" t="s">
        <v>21</v>
      </c>
      <c r="C6" s="50">
        <f ca="1">AE5</f>
        <v>8</v>
      </c>
      <c r="D6" s="50">
        <f ca="1">$AF5</f>
        <v>9</v>
      </c>
      <c r="E6" s="50">
        <f ca="1">$AG5</f>
        <v>3</v>
      </c>
      <c r="F6" s="50">
        <f ca="1">$AH5</f>
        <v>4</v>
      </c>
      <c r="G6" s="35"/>
      <c r="H6" s="36"/>
      <c r="I6" s="50" t="s">
        <v>21</v>
      </c>
      <c r="J6" s="50">
        <f ca="1">AE6</f>
        <v>3</v>
      </c>
      <c r="K6" s="50">
        <f ca="1">$AF6</f>
        <v>1</v>
      </c>
      <c r="L6" s="50">
        <f ca="1">$AG6</f>
        <v>0</v>
      </c>
      <c r="M6" s="50">
        <f ca="1">$AH6</f>
        <v>6</v>
      </c>
      <c r="N6" s="35"/>
      <c r="O6" s="36"/>
      <c r="P6" s="50" t="s">
        <v>8</v>
      </c>
      <c r="Q6" s="50">
        <f ca="1">AE7</f>
        <v>7</v>
      </c>
      <c r="R6" s="50">
        <f ca="1">$AF7</f>
        <v>0</v>
      </c>
      <c r="S6" s="50">
        <f ca="1">$AG7</f>
        <v>8</v>
      </c>
      <c r="T6" s="50">
        <f ca="1">$AH7</f>
        <v>9</v>
      </c>
      <c r="U6" s="14"/>
      <c r="V6" s="1"/>
      <c r="W6" s="1"/>
      <c r="X6" s="1">
        <v>2</v>
      </c>
      <c r="Y6" s="15">
        <f t="shared" ref="Y6:Y16" ca="1" si="9">VLOOKUP($AS2,$AU$1:$AW$101,2,FALSE)</f>
        <v>6</v>
      </c>
      <c r="Z6" s="15">
        <f t="shared" ref="Z6:Z16" ca="1" si="10">VLOOKUP($BA2,$BC$1:$BE$101,2,FALSE)</f>
        <v>8</v>
      </c>
      <c r="AA6" s="15">
        <f t="shared" ref="AA6:AA16" ca="1" si="11">VLOOKUP($BI2,$BK$1:$BM$101,2,FALSE)</f>
        <v>9</v>
      </c>
      <c r="AB6" s="15">
        <f t="shared" ref="AB6:AB16" ca="1" si="12">VLOOKUP($BQ2,$BS$1:$BU$101,2,FALSE)</f>
        <v>4</v>
      </c>
      <c r="AC6" s="16"/>
      <c r="AD6" s="1">
        <v>2</v>
      </c>
      <c r="AE6" s="15">
        <f t="shared" ref="AE6:AE16" ca="1" si="13">VLOOKUP($AS2,$AU$1:$AW$101,3,FALSE)</f>
        <v>3</v>
      </c>
      <c r="AF6" s="15">
        <f t="shared" ref="AF6:AF16" ca="1" si="14">VLOOKUP($BA2,$BC$1:$BE$101,3,FALSE)</f>
        <v>1</v>
      </c>
      <c r="AG6" s="15">
        <f t="shared" ref="AG6:AG16" ca="1" si="15">VLOOKUP($BI2,$BK$1:$BM$101,3,FALSE)</f>
        <v>0</v>
      </c>
      <c r="AH6" s="15">
        <f t="shared" ca="1" si="8"/>
        <v>6</v>
      </c>
      <c r="AI6" s="16"/>
      <c r="AJ6" s="1">
        <v>2</v>
      </c>
      <c r="AK6" s="17">
        <f t="shared" ref="AK6:AK16" ca="1" si="16">Y6*1000+Z6*100+AA6*10+AB6</f>
        <v>6894</v>
      </c>
      <c r="AL6" s="18" t="s">
        <v>24</v>
      </c>
      <c r="AM6" s="18">
        <f t="shared" ref="AM6:AM16" ca="1" si="17">AE6*1000+AF6*100+AG6*10+AH6</f>
        <v>3106</v>
      </c>
      <c r="AN6" s="19" t="s">
        <v>23</v>
      </c>
      <c r="AO6" s="15">
        <f t="shared" ref="AO6:AO16" ca="1" si="18">AK6+AM6</f>
        <v>10000</v>
      </c>
      <c r="AP6" s="16"/>
      <c r="AR6" s="4">
        <f t="shared" ca="1" si="3"/>
        <v>0.31804057901139771</v>
      </c>
      <c r="AS6" s="3">
        <f t="shared" ca="1" si="4"/>
        <v>13</v>
      </c>
      <c r="AU6" s="1">
        <v>6</v>
      </c>
      <c r="AV6" s="1">
        <v>6</v>
      </c>
      <c r="AW6" s="1">
        <v>3</v>
      </c>
      <c r="AX6" s="16"/>
      <c r="AZ6" s="4">
        <f t="shared" ca="1" si="5"/>
        <v>0.55465373128764539</v>
      </c>
      <c r="BA6" s="3">
        <f t="shared" ca="1" si="0"/>
        <v>12</v>
      </c>
      <c r="BC6" s="1">
        <v>6</v>
      </c>
      <c r="BD6" s="1">
        <v>5</v>
      </c>
      <c r="BE6" s="1">
        <v>4</v>
      </c>
      <c r="BF6" s="1"/>
      <c r="BH6" s="4">
        <f t="shared" ca="1" si="6"/>
        <v>0.83386375471458096</v>
      </c>
      <c r="BI6" s="3">
        <f t="shared" ca="1" si="1"/>
        <v>4</v>
      </c>
      <c r="BJ6" s="1"/>
      <c r="BK6" s="1">
        <v>6</v>
      </c>
      <c r="BL6" s="1">
        <v>5</v>
      </c>
      <c r="BM6" s="1">
        <v>4</v>
      </c>
      <c r="BP6" s="4">
        <f t="shared" ca="1" si="7"/>
        <v>2.217400017967508E-2</v>
      </c>
      <c r="BQ6" s="3">
        <f t="shared" ca="1" si="2"/>
        <v>45</v>
      </c>
      <c r="BR6" s="1"/>
      <c r="BS6" s="1">
        <v>6</v>
      </c>
      <c r="BT6" s="1">
        <v>3</v>
      </c>
      <c r="BU6" s="1">
        <v>9</v>
      </c>
      <c r="BV6" s="1"/>
      <c r="BW6" s="1"/>
      <c r="BX6" s="1"/>
      <c r="CA6" s="4"/>
      <c r="CB6" s="3"/>
      <c r="CC6" s="1"/>
      <c r="CD6" s="1"/>
      <c r="CE6" s="1"/>
      <c r="CF6" s="1"/>
    </row>
    <row r="7" spans="1:84" ht="54.95" customHeight="1" x14ac:dyDescent="0.25">
      <c r="A7" s="12"/>
      <c r="B7" s="43"/>
      <c r="C7" s="43"/>
      <c r="D7" s="34"/>
      <c r="E7" s="34"/>
      <c r="F7" s="34"/>
      <c r="G7" s="35"/>
      <c r="H7" s="36"/>
      <c r="I7" s="43"/>
      <c r="J7" s="43"/>
      <c r="K7" s="34"/>
      <c r="L7" s="34"/>
      <c r="M7" s="34"/>
      <c r="N7" s="35"/>
      <c r="O7" s="36"/>
      <c r="P7" s="43"/>
      <c r="Q7" s="43"/>
      <c r="R7" s="34"/>
      <c r="S7" s="34"/>
      <c r="T7" s="34"/>
      <c r="U7" s="14"/>
      <c r="V7" s="1"/>
      <c r="W7" s="1"/>
      <c r="X7" s="1">
        <v>3</v>
      </c>
      <c r="Y7" s="15">
        <f t="shared" ca="1" si="9"/>
        <v>2</v>
      </c>
      <c r="Z7" s="15">
        <f t="shared" ca="1" si="10"/>
        <v>9</v>
      </c>
      <c r="AA7" s="15">
        <f t="shared" ca="1" si="11"/>
        <v>1</v>
      </c>
      <c r="AB7" s="15">
        <f t="shared" ca="1" si="12"/>
        <v>6</v>
      </c>
      <c r="AC7" s="16"/>
      <c r="AD7" s="1">
        <v>3</v>
      </c>
      <c r="AE7" s="15">
        <f t="shared" ca="1" si="13"/>
        <v>7</v>
      </c>
      <c r="AF7" s="15">
        <f t="shared" ca="1" si="14"/>
        <v>0</v>
      </c>
      <c r="AG7" s="15">
        <f t="shared" ca="1" si="15"/>
        <v>8</v>
      </c>
      <c r="AH7" s="15">
        <f t="shared" ca="1" si="8"/>
        <v>9</v>
      </c>
      <c r="AI7" s="16"/>
      <c r="AJ7" s="1">
        <v>3</v>
      </c>
      <c r="AK7" s="17">
        <f t="shared" ca="1" si="16"/>
        <v>2916</v>
      </c>
      <c r="AL7" s="18" t="s">
        <v>24</v>
      </c>
      <c r="AM7" s="18">
        <f t="shared" ca="1" si="17"/>
        <v>7089</v>
      </c>
      <c r="AN7" s="19" t="s">
        <v>23</v>
      </c>
      <c r="AO7" s="15">
        <f t="shared" ca="1" si="18"/>
        <v>10005</v>
      </c>
      <c r="AP7" s="16"/>
      <c r="AR7" s="4">
        <f t="shared" ca="1" si="3"/>
        <v>0.82451429807136878</v>
      </c>
      <c r="AS7" s="3">
        <f t="shared" ca="1" si="4"/>
        <v>3</v>
      </c>
      <c r="AU7" s="1">
        <v>7</v>
      </c>
      <c r="AV7" s="1">
        <v>7</v>
      </c>
      <c r="AW7" s="1">
        <v>2</v>
      </c>
      <c r="AX7" s="16"/>
      <c r="AZ7" s="4">
        <f t="shared" ca="1" si="5"/>
        <v>0.66627839190654403</v>
      </c>
      <c r="BA7" s="3">
        <f t="shared" ca="1" si="0"/>
        <v>8</v>
      </c>
      <c r="BC7" s="1">
        <v>7</v>
      </c>
      <c r="BD7" s="1">
        <v>6</v>
      </c>
      <c r="BE7" s="1">
        <v>3</v>
      </c>
      <c r="BF7" s="1"/>
      <c r="BH7" s="4">
        <f t="shared" ca="1" si="6"/>
        <v>0.81949479405162928</v>
      </c>
      <c r="BI7" s="3">
        <f t="shared" ca="1" si="1"/>
        <v>6</v>
      </c>
      <c r="BJ7" s="1"/>
      <c r="BK7" s="1">
        <v>7</v>
      </c>
      <c r="BL7" s="1">
        <v>6</v>
      </c>
      <c r="BM7" s="1">
        <v>3</v>
      </c>
      <c r="BP7" s="4">
        <f t="shared" ca="1" si="7"/>
        <v>0.25215673617317769</v>
      </c>
      <c r="BQ7" s="3">
        <f t="shared" ca="1" si="2"/>
        <v>36</v>
      </c>
      <c r="BR7" s="1"/>
      <c r="BS7" s="1">
        <v>7</v>
      </c>
      <c r="BT7" s="1">
        <v>4</v>
      </c>
      <c r="BU7" s="1">
        <v>6</v>
      </c>
      <c r="BV7" s="1"/>
      <c r="BW7" s="1"/>
      <c r="BX7" s="1"/>
      <c r="CA7" s="4"/>
      <c r="CB7" s="3"/>
      <c r="CC7" s="1"/>
      <c r="CD7" s="1"/>
      <c r="CE7" s="1"/>
      <c r="CF7" s="1"/>
    </row>
    <row r="8" spans="1:84" ht="15" customHeight="1" thickBot="1" x14ac:dyDescent="0.3">
      <c r="A8" s="23"/>
      <c r="B8" s="40"/>
      <c r="C8" s="40"/>
      <c r="D8" s="40"/>
      <c r="E8" s="40"/>
      <c r="F8" s="40"/>
      <c r="G8" s="41"/>
      <c r="H8" s="42"/>
      <c r="I8" s="40"/>
      <c r="J8" s="40"/>
      <c r="K8" s="40"/>
      <c r="L8" s="40"/>
      <c r="M8" s="40"/>
      <c r="N8" s="41"/>
      <c r="O8" s="42"/>
      <c r="P8" s="40"/>
      <c r="Q8" s="40"/>
      <c r="R8" s="40"/>
      <c r="S8" s="40"/>
      <c r="T8" s="40"/>
      <c r="U8" s="25"/>
      <c r="V8" s="1"/>
      <c r="W8" s="1"/>
      <c r="X8" s="1">
        <v>4</v>
      </c>
      <c r="Y8" s="15">
        <f t="shared" ca="1" si="9"/>
        <v>8</v>
      </c>
      <c r="Z8" s="15">
        <f t="shared" ca="1" si="10"/>
        <v>4</v>
      </c>
      <c r="AA8" s="15">
        <f t="shared" ca="1" si="11"/>
        <v>8</v>
      </c>
      <c r="AB8" s="15">
        <f t="shared" ca="1" si="12"/>
        <v>8</v>
      </c>
      <c r="AC8" s="16"/>
      <c r="AD8" s="1">
        <v>4</v>
      </c>
      <c r="AE8" s="15">
        <f t="shared" ca="1" si="13"/>
        <v>1</v>
      </c>
      <c r="AF8" s="15">
        <f t="shared" ca="1" si="14"/>
        <v>5</v>
      </c>
      <c r="AG8" s="15">
        <f t="shared" ca="1" si="15"/>
        <v>1</v>
      </c>
      <c r="AH8" s="15">
        <f t="shared" ca="1" si="8"/>
        <v>6</v>
      </c>
      <c r="AI8" s="16"/>
      <c r="AJ8" s="1">
        <v>4</v>
      </c>
      <c r="AK8" s="17">
        <f t="shared" ca="1" si="16"/>
        <v>8488</v>
      </c>
      <c r="AL8" s="18" t="s">
        <v>24</v>
      </c>
      <c r="AM8" s="18">
        <f t="shared" ca="1" si="17"/>
        <v>1516</v>
      </c>
      <c r="AN8" s="19" t="s">
        <v>11</v>
      </c>
      <c r="AO8" s="15">
        <f t="shared" ca="1" si="18"/>
        <v>10004</v>
      </c>
      <c r="AP8" s="16"/>
      <c r="AR8" s="4">
        <f t="shared" ca="1" si="3"/>
        <v>0.78817938421058686</v>
      </c>
      <c r="AS8" s="3">
        <f t="shared" ca="1" si="4"/>
        <v>4</v>
      </c>
      <c r="AU8" s="1">
        <v>8</v>
      </c>
      <c r="AV8" s="1">
        <v>8</v>
      </c>
      <c r="AW8" s="1">
        <v>1</v>
      </c>
      <c r="AX8" s="16"/>
      <c r="AZ8" s="4">
        <f t="shared" ca="1" si="5"/>
        <v>0.61471599114139286</v>
      </c>
      <c r="BA8" s="3">
        <f t="shared" ca="1" si="0"/>
        <v>11</v>
      </c>
      <c r="BC8" s="1">
        <v>8</v>
      </c>
      <c r="BD8" s="1">
        <v>7</v>
      </c>
      <c r="BE8" s="1">
        <v>2</v>
      </c>
      <c r="BF8" s="1"/>
      <c r="BH8" s="4">
        <f t="shared" ca="1" si="6"/>
        <v>0.43967246497473667</v>
      </c>
      <c r="BI8" s="3">
        <f t="shared" ca="1" si="1"/>
        <v>17</v>
      </c>
      <c r="BJ8" s="1"/>
      <c r="BK8" s="1">
        <v>8</v>
      </c>
      <c r="BL8" s="1">
        <v>7</v>
      </c>
      <c r="BM8" s="1">
        <v>2</v>
      </c>
      <c r="BP8" s="4">
        <f t="shared" ca="1" si="7"/>
        <v>0.76793778869023888</v>
      </c>
      <c r="BQ8" s="3">
        <f t="shared" ca="1" si="2"/>
        <v>11</v>
      </c>
      <c r="BR8" s="1"/>
      <c r="BS8" s="1">
        <v>8</v>
      </c>
      <c r="BT8" s="1">
        <v>4</v>
      </c>
      <c r="BU8" s="1">
        <v>7</v>
      </c>
      <c r="BV8" s="1"/>
      <c r="BW8" s="1"/>
      <c r="BX8" s="1"/>
      <c r="CA8" s="4"/>
      <c r="CB8" s="3"/>
      <c r="CC8" s="1"/>
      <c r="CD8" s="1"/>
      <c r="CE8" s="1"/>
      <c r="CF8" s="1"/>
    </row>
    <row r="9" spans="1:84" ht="45" customHeight="1" x14ac:dyDescent="0.25">
      <c r="A9" s="8"/>
      <c r="B9" s="9"/>
      <c r="C9" s="9"/>
      <c r="D9" s="9"/>
      <c r="E9" s="9"/>
      <c r="F9" s="10"/>
      <c r="G9" s="37"/>
      <c r="H9" s="38"/>
      <c r="I9" s="9"/>
      <c r="J9" s="9"/>
      <c r="K9" s="9"/>
      <c r="L9" s="9"/>
      <c r="M9" s="10"/>
      <c r="N9" s="37"/>
      <c r="O9" s="38"/>
      <c r="P9" s="9"/>
      <c r="Q9" s="9"/>
      <c r="R9" s="9"/>
      <c r="S9" s="9"/>
      <c r="T9" s="10"/>
      <c r="U9" s="11"/>
      <c r="V9" s="1"/>
      <c r="W9" s="1"/>
      <c r="X9" s="1">
        <v>5</v>
      </c>
      <c r="Y9" s="15">
        <f t="shared" ca="1" si="9"/>
        <v>4</v>
      </c>
      <c r="Z9" s="15">
        <f t="shared" ca="1" si="10"/>
        <v>2</v>
      </c>
      <c r="AA9" s="15">
        <f t="shared" ca="1" si="11"/>
        <v>5</v>
      </c>
      <c r="AB9" s="15">
        <f t="shared" ca="1" si="12"/>
        <v>7</v>
      </c>
      <c r="AC9" s="16"/>
      <c r="AD9" s="1">
        <v>5</v>
      </c>
      <c r="AE9" s="15">
        <f t="shared" ca="1" si="13"/>
        <v>5</v>
      </c>
      <c r="AF9" s="15">
        <f t="shared" ca="1" si="14"/>
        <v>7</v>
      </c>
      <c r="AG9" s="15">
        <f t="shared" ca="1" si="15"/>
        <v>4</v>
      </c>
      <c r="AH9" s="15">
        <f t="shared" ca="1" si="8"/>
        <v>3</v>
      </c>
      <c r="AI9" s="16"/>
      <c r="AJ9" s="1">
        <v>5</v>
      </c>
      <c r="AK9" s="17">
        <f t="shared" ca="1" si="16"/>
        <v>4257</v>
      </c>
      <c r="AL9" s="18" t="s">
        <v>19</v>
      </c>
      <c r="AM9" s="18">
        <f t="shared" ca="1" si="17"/>
        <v>5743</v>
      </c>
      <c r="AN9" s="19" t="s">
        <v>11</v>
      </c>
      <c r="AO9" s="15">
        <f t="shared" ca="1" si="18"/>
        <v>10000</v>
      </c>
      <c r="AP9" s="16"/>
      <c r="AR9" s="4">
        <f t="shared" ca="1" si="3"/>
        <v>0.7551039408848218</v>
      </c>
      <c r="AS9" s="3">
        <f t="shared" ca="1" si="4"/>
        <v>5</v>
      </c>
      <c r="AU9" s="61">
        <v>9</v>
      </c>
      <c r="AV9" s="62">
        <v>1</v>
      </c>
      <c r="AW9" s="63">
        <v>8</v>
      </c>
      <c r="AX9" s="16"/>
      <c r="AZ9" s="4">
        <f t="shared" ca="1" si="5"/>
        <v>4.7334370938174719E-2</v>
      </c>
      <c r="BA9" s="3">
        <f t="shared" ca="1" si="0"/>
        <v>20</v>
      </c>
      <c r="BC9" s="1">
        <v>9</v>
      </c>
      <c r="BD9" s="1">
        <v>8</v>
      </c>
      <c r="BE9" s="1">
        <v>1</v>
      </c>
      <c r="BF9" s="1"/>
      <c r="BH9" s="4">
        <f t="shared" ca="1" si="6"/>
        <v>0.54641057130713511</v>
      </c>
      <c r="BI9" s="3">
        <f t="shared" ca="1" si="1"/>
        <v>10</v>
      </c>
      <c r="BJ9" s="1"/>
      <c r="BK9" s="1">
        <v>9</v>
      </c>
      <c r="BL9" s="1">
        <v>8</v>
      </c>
      <c r="BM9" s="1">
        <v>1</v>
      </c>
      <c r="BP9" s="4">
        <f t="shared" ca="1" si="7"/>
        <v>0.86934303704581173</v>
      </c>
      <c r="BQ9" s="3">
        <f t="shared" ca="1" si="2"/>
        <v>8</v>
      </c>
      <c r="BR9" s="1"/>
      <c r="BS9" s="1">
        <v>9</v>
      </c>
      <c r="BT9" s="1">
        <v>4</v>
      </c>
      <c r="BU9" s="1">
        <v>8</v>
      </c>
      <c r="BV9" s="1"/>
      <c r="BW9" s="1"/>
      <c r="BX9" s="1"/>
      <c r="CA9" s="4"/>
      <c r="CB9" s="3"/>
      <c r="CC9" s="1"/>
      <c r="CD9" s="1"/>
      <c r="CE9" s="1"/>
      <c r="CF9" s="1"/>
    </row>
    <row r="10" spans="1:84" ht="50.1" customHeight="1" thickBot="1" x14ac:dyDescent="0.3">
      <c r="A10" s="12"/>
      <c r="B10" s="34"/>
      <c r="C10" s="49">
        <f ca="1">Y8</f>
        <v>8</v>
      </c>
      <c r="D10" s="49">
        <f ca="1">$Z8</f>
        <v>4</v>
      </c>
      <c r="E10" s="49">
        <f ca="1">$AA8</f>
        <v>8</v>
      </c>
      <c r="F10" s="49">
        <f ca="1">$AB8</f>
        <v>8</v>
      </c>
      <c r="G10" s="35"/>
      <c r="H10" s="36"/>
      <c r="I10" s="34"/>
      <c r="J10" s="49">
        <f ca="1">Y9</f>
        <v>4</v>
      </c>
      <c r="K10" s="49">
        <f ca="1">$Z9</f>
        <v>2</v>
      </c>
      <c r="L10" s="49">
        <f ca="1">$AA9</f>
        <v>5</v>
      </c>
      <c r="M10" s="49">
        <f ca="1">$AB9</f>
        <v>7</v>
      </c>
      <c r="N10" s="35"/>
      <c r="O10" s="36"/>
      <c r="P10" s="34"/>
      <c r="Q10" s="49">
        <f ca="1">Y10</f>
        <v>5</v>
      </c>
      <c r="R10" s="49">
        <f ca="1">$Z10</f>
        <v>1</v>
      </c>
      <c r="S10" s="49">
        <f ca="1">$AA10</f>
        <v>3</v>
      </c>
      <c r="T10" s="49">
        <f ca="1">$AB10</f>
        <v>9</v>
      </c>
      <c r="U10" s="14"/>
      <c r="V10" s="1"/>
      <c r="W10" s="1"/>
      <c r="X10" s="1">
        <v>6</v>
      </c>
      <c r="Y10" s="15">
        <f t="shared" ca="1" si="9"/>
        <v>5</v>
      </c>
      <c r="Z10" s="15">
        <f t="shared" ca="1" si="10"/>
        <v>1</v>
      </c>
      <c r="AA10" s="15">
        <f t="shared" ca="1" si="11"/>
        <v>3</v>
      </c>
      <c r="AB10" s="15">
        <f t="shared" ca="1" si="12"/>
        <v>9</v>
      </c>
      <c r="AC10" s="16"/>
      <c r="AD10" s="1">
        <v>6</v>
      </c>
      <c r="AE10" s="15">
        <f t="shared" ca="1" si="13"/>
        <v>4</v>
      </c>
      <c r="AF10" s="15">
        <f t="shared" ca="1" si="14"/>
        <v>8</v>
      </c>
      <c r="AG10" s="15">
        <f t="shared" ca="1" si="15"/>
        <v>6</v>
      </c>
      <c r="AH10" s="15">
        <f t="shared" ca="1" si="8"/>
        <v>9</v>
      </c>
      <c r="AI10" s="16"/>
      <c r="AJ10" s="1">
        <v>6</v>
      </c>
      <c r="AK10" s="17">
        <f t="shared" ca="1" si="16"/>
        <v>5139</v>
      </c>
      <c r="AL10" s="18" t="s">
        <v>19</v>
      </c>
      <c r="AM10" s="18">
        <f t="shared" ca="1" si="17"/>
        <v>4869</v>
      </c>
      <c r="AN10" s="19" t="s">
        <v>20</v>
      </c>
      <c r="AO10" s="15">
        <f t="shared" ca="1" si="18"/>
        <v>10008</v>
      </c>
      <c r="AP10" s="16"/>
      <c r="AR10" s="4">
        <f t="shared" ca="1" si="3"/>
        <v>0.49662532892794453</v>
      </c>
      <c r="AS10" s="3">
        <f t="shared" ca="1" si="4"/>
        <v>8</v>
      </c>
      <c r="AU10" s="64">
        <v>10</v>
      </c>
      <c r="AV10" s="65">
        <v>2</v>
      </c>
      <c r="AW10" s="66">
        <v>7</v>
      </c>
      <c r="AX10" s="16"/>
      <c r="AZ10" s="4">
        <f t="shared" ca="1" si="5"/>
        <v>0.40100096045389255</v>
      </c>
      <c r="BA10" s="3">
        <f t="shared" ca="1" si="0"/>
        <v>15</v>
      </c>
      <c r="BC10" s="1">
        <v>10</v>
      </c>
      <c r="BD10" s="1">
        <v>9</v>
      </c>
      <c r="BE10" s="1">
        <v>0</v>
      </c>
      <c r="BF10" s="1"/>
      <c r="BH10" s="4">
        <f t="shared" ca="1" si="6"/>
        <v>0.95387498009789995</v>
      </c>
      <c r="BI10" s="3">
        <f t="shared" ca="1" si="1"/>
        <v>1</v>
      </c>
      <c r="BJ10" s="1"/>
      <c r="BK10" s="1">
        <v>10</v>
      </c>
      <c r="BL10" s="1">
        <v>9</v>
      </c>
      <c r="BM10" s="1">
        <v>0</v>
      </c>
      <c r="BP10" s="4">
        <f t="shared" ca="1" si="7"/>
        <v>0.10564237994616343</v>
      </c>
      <c r="BQ10" s="3">
        <f t="shared" ca="1" si="2"/>
        <v>41</v>
      </c>
      <c r="BR10" s="1"/>
      <c r="BS10" s="1">
        <v>10</v>
      </c>
      <c r="BT10" s="1">
        <v>4</v>
      </c>
      <c r="BU10" s="1">
        <v>9</v>
      </c>
      <c r="BV10" s="1"/>
      <c r="BW10" s="1"/>
      <c r="BX10" s="1"/>
      <c r="CA10" s="4"/>
      <c r="CB10" s="3"/>
      <c r="CC10" s="1"/>
      <c r="CD10" s="1"/>
      <c r="CE10" s="1"/>
      <c r="CF10" s="1"/>
    </row>
    <row r="11" spans="1:84" ht="50.1" customHeight="1" thickBot="1" x14ac:dyDescent="0.3">
      <c r="A11" s="12"/>
      <c r="B11" s="50" t="s">
        <v>8</v>
      </c>
      <c r="C11" s="50">
        <f ca="1">AE8</f>
        <v>1</v>
      </c>
      <c r="D11" s="50">
        <f ca="1">$AF8</f>
        <v>5</v>
      </c>
      <c r="E11" s="50">
        <f ca="1">$AG8</f>
        <v>1</v>
      </c>
      <c r="F11" s="50">
        <f ca="1">$AH8</f>
        <v>6</v>
      </c>
      <c r="G11" s="35"/>
      <c r="H11" s="36"/>
      <c r="I11" s="50" t="s">
        <v>8</v>
      </c>
      <c r="J11" s="50">
        <f ca="1">AE9</f>
        <v>5</v>
      </c>
      <c r="K11" s="50">
        <f ca="1">$AF9</f>
        <v>7</v>
      </c>
      <c r="L11" s="50">
        <f ca="1">$AG9</f>
        <v>4</v>
      </c>
      <c r="M11" s="50">
        <f ca="1">$AH9</f>
        <v>3</v>
      </c>
      <c r="N11" s="35"/>
      <c r="O11" s="36"/>
      <c r="P11" s="50" t="s">
        <v>21</v>
      </c>
      <c r="Q11" s="50">
        <f ca="1">AE10</f>
        <v>4</v>
      </c>
      <c r="R11" s="50">
        <f ca="1">$AF10</f>
        <v>8</v>
      </c>
      <c r="S11" s="50">
        <f ca="1">$AG10</f>
        <v>6</v>
      </c>
      <c r="T11" s="50">
        <f ca="1">$AH10</f>
        <v>9</v>
      </c>
      <c r="U11" s="14"/>
      <c r="V11" s="1"/>
      <c r="W11" s="1"/>
      <c r="X11" s="1">
        <v>7</v>
      </c>
      <c r="Y11" s="15">
        <f t="shared" ca="1" si="9"/>
        <v>3</v>
      </c>
      <c r="Z11" s="15">
        <f t="shared" ca="1" si="10"/>
        <v>7</v>
      </c>
      <c r="AA11" s="15">
        <f t="shared" ca="1" si="11"/>
        <v>5</v>
      </c>
      <c r="AB11" s="15">
        <f t="shared" ca="1" si="12"/>
        <v>8</v>
      </c>
      <c r="AC11" s="16"/>
      <c r="AD11" s="1">
        <v>7</v>
      </c>
      <c r="AE11" s="15">
        <f t="shared" ca="1" si="13"/>
        <v>6</v>
      </c>
      <c r="AF11" s="15">
        <f t="shared" ca="1" si="14"/>
        <v>2</v>
      </c>
      <c r="AG11" s="15">
        <f t="shared" ca="1" si="15"/>
        <v>4</v>
      </c>
      <c r="AH11" s="15">
        <f t="shared" ca="1" si="8"/>
        <v>9</v>
      </c>
      <c r="AI11" s="16"/>
      <c r="AJ11" s="1">
        <v>7</v>
      </c>
      <c r="AK11" s="17">
        <f t="shared" ca="1" si="16"/>
        <v>3758</v>
      </c>
      <c r="AL11" s="18" t="s">
        <v>10</v>
      </c>
      <c r="AM11" s="18">
        <f t="shared" ca="1" si="17"/>
        <v>6249</v>
      </c>
      <c r="AN11" s="19" t="s">
        <v>11</v>
      </c>
      <c r="AO11" s="15">
        <f t="shared" ca="1" si="18"/>
        <v>10007</v>
      </c>
      <c r="AP11" s="16"/>
      <c r="AR11" s="4">
        <f t="shared" ca="1" si="3"/>
        <v>0.67063941570926833</v>
      </c>
      <c r="AS11" s="3">
        <f t="shared" ca="1" si="4"/>
        <v>7</v>
      </c>
      <c r="AU11" s="64">
        <v>11</v>
      </c>
      <c r="AV11" s="65">
        <v>3</v>
      </c>
      <c r="AW11" s="66">
        <v>6</v>
      </c>
      <c r="AX11" s="16"/>
      <c r="AZ11" s="4">
        <f t="shared" ca="1" si="5"/>
        <v>0.85037150732439171</v>
      </c>
      <c r="BA11" s="3">
        <f t="shared" ca="1" si="0"/>
        <v>3</v>
      </c>
      <c r="BC11" s="61">
        <v>11</v>
      </c>
      <c r="BD11" s="62">
        <v>0</v>
      </c>
      <c r="BE11" s="63">
        <v>9</v>
      </c>
      <c r="BF11" s="1"/>
      <c r="BH11" s="4">
        <f t="shared" ca="1" si="6"/>
        <v>0.92360504226067686</v>
      </c>
      <c r="BI11" s="3">
        <f t="shared" ca="1" si="1"/>
        <v>2</v>
      </c>
      <c r="BJ11" s="1"/>
      <c r="BK11" s="61">
        <v>11</v>
      </c>
      <c r="BL11" s="62">
        <v>0</v>
      </c>
      <c r="BM11" s="63">
        <v>9</v>
      </c>
      <c r="BP11" s="4">
        <f t="shared" ca="1" si="7"/>
        <v>4.7896824329925924E-2</v>
      </c>
      <c r="BQ11" s="3">
        <f t="shared" ca="1" si="2"/>
        <v>43</v>
      </c>
      <c r="BR11" s="1"/>
      <c r="BS11" s="1">
        <v>11</v>
      </c>
      <c r="BT11" s="1">
        <v>5</v>
      </c>
      <c r="BU11" s="1">
        <v>5</v>
      </c>
      <c r="BV11" s="1"/>
      <c r="BW11" s="1"/>
      <c r="BX11" s="1"/>
      <c r="CA11" s="4"/>
      <c r="CB11" s="3"/>
      <c r="CC11" s="1"/>
      <c r="CD11" s="1"/>
      <c r="CE11" s="1"/>
      <c r="CF11" s="1"/>
    </row>
    <row r="12" spans="1:84" ht="54.95" customHeight="1" x14ac:dyDescent="0.25">
      <c r="A12" s="12"/>
      <c r="B12" s="43"/>
      <c r="C12" s="43"/>
      <c r="D12" s="34"/>
      <c r="E12" s="34"/>
      <c r="F12" s="34"/>
      <c r="G12" s="35"/>
      <c r="H12" s="36"/>
      <c r="I12" s="43"/>
      <c r="J12" s="43"/>
      <c r="K12" s="34"/>
      <c r="L12" s="34"/>
      <c r="M12" s="34"/>
      <c r="N12" s="35"/>
      <c r="O12" s="36"/>
      <c r="P12" s="43"/>
      <c r="Q12" s="43"/>
      <c r="R12" s="34"/>
      <c r="S12" s="34"/>
      <c r="T12" s="34"/>
      <c r="U12" s="14"/>
      <c r="V12" s="1"/>
      <c r="W12" s="1"/>
      <c r="X12" s="1">
        <v>8</v>
      </c>
      <c r="Y12" s="15">
        <f t="shared" ca="1" si="9"/>
        <v>4</v>
      </c>
      <c r="Z12" s="15">
        <f t="shared" ca="1" si="10"/>
        <v>0</v>
      </c>
      <c r="AA12" s="15">
        <f t="shared" ca="1" si="11"/>
        <v>6</v>
      </c>
      <c r="AB12" s="15">
        <f t="shared" ca="1" si="12"/>
        <v>5</v>
      </c>
      <c r="AC12" s="16"/>
      <c r="AD12" s="1">
        <v>8</v>
      </c>
      <c r="AE12" s="15">
        <f t="shared" ca="1" si="13"/>
        <v>5</v>
      </c>
      <c r="AF12" s="15">
        <f t="shared" ca="1" si="14"/>
        <v>9</v>
      </c>
      <c r="AG12" s="15">
        <f t="shared" ca="1" si="15"/>
        <v>3</v>
      </c>
      <c r="AH12" s="15">
        <f t="shared" ca="1" si="8"/>
        <v>5</v>
      </c>
      <c r="AI12" s="16"/>
      <c r="AJ12" s="1">
        <v>8</v>
      </c>
      <c r="AK12" s="17">
        <f t="shared" ca="1" si="16"/>
        <v>4065</v>
      </c>
      <c r="AL12" s="18" t="s">
        <v>19</v>
      </c>
      <c r="AM12" s="18">
        <f t="shared" ca="1" si="17"/>
        <v>5935</v>
      </c>
      <c r="AN12" s="19" t="s">
        <v>20</v>
      </c>
      <c r="AO12" s="15">
        <f t="shared" ca="1" si="18"/>
        <v>10000</v>
      </c>
      <c r="AP12" s="16"/>
      <c r="AR12" s="4">
        <f t="shared" ca="1" si="3"/>
        <v>0.41387753286644169</v>
      </c>
      <c r="AS12" s="3">
        <f t="shared" ca="1" si="4"/>
        <v>11</v>
      </c>
      <c r="AU12" s="64">
        <v>12</v>
      </c>
      <c r="AV12" s="65">
        <v>4</v>
      </c>
      <c r="AW12" s="66">
        <v>5</v>
      </c>
      <c r="AX12" s="16"/>
      <c r="AZ12" s="4">
        <f t="shared" ca="1" si="5"/>
        <v>0.70279720593381445</v>
      </c>
      <c r="BA12" s="3">
        <f t="shared" ca="1" si="0"/>
        <v>7</v>
      </c>
      <c r="BC12" s="64">
        <v>12</v>
      </c>
      <c r="BD12" s="65">
        <v>1</v>
      </c>
      <c r="BE12" s="66">
        <v>8</v>
      </c>
      <c r="BF12" s="1"/>
      <c r="BH12" s="4">
        <f t="shared" ca="1" si="6"/>
        <v>0.5427696770355448</v>
      </c>
      <c r="BI12" s="3">
        <f t="shared" ca="1" si="1"/>
        <v>11</v>
      </c>
      <c r="BJ12" s="1"/>
      <c r="BK12" s="64">
        <v>12</v>
      </c>
      <c r="BL12" s="65">
        <v>1</v>
      </c>
      <c r="BM12" s="66">
        <v>8</v>
      </c>
      <c r="BP12" s="4">
        <f t="shared" ca="1" si="7"/>
        <v>0.89603792735333221</v>
      </c>
      <c r="BQ12" s="3">
        <f t="shared" ca="1" si="2"/>
        <v>5</v>
      </c>
      <c r="BR12" s="1"/>
      <c r="BS12" s="1">
        <v>12</v>
      </c>
      <c r="BT12" s="1">
        <v>5</v>
      </c>
      <c r="BU12" s="1">
        <v>6</v>
      </c>
      <c r="BV12" s="1"/>
      <c r="BW12" s="1"/>
      <c r="BX12" s="1"/>
      <c r="CA12" s="4"/>
      <c r="CB12" s="3"/>
      <c r="CC12" s="1"/>
      <c r="CD12" s="1"/>
      <c r="CE12" s="1"/>
      <c r="CF12" s="1"/>
    </row>
    <row r="13" spans="1:84" ht="15" customHeight="1" x14ac:dyDescent="0.25">
      <c r="A13" s="23"/>
      <c r="B13" s="40"/>
      <c r="C13" s="40"/>
      <c r="D13" s="40"/>
      <c r="E13" s="40"/>
      <c r="F13" s="40"/>
      <c r="G13" s="41"/>
      <c r="H13" s="42"/>
      <c r="I13" s="40"/>
      <c r="J13" s="40"/>
      <c r="K13" s="40"/>
      <c r="L13" s="40"/>
      <c r="M13" s="40"/>
      <c r="N13" s="41"/>
      <c r="O13" s="42"/>
      <c r="P13" s="40"/>
      <c r="Q13" s="40"/>
      <c r="R13" s="40"/>
      <c r="S13" s="40"/>
      <c r="T13" s="40"/>
      <c r="U13" s="25"/>
      <c r="V13" s="1"/>
      <c r="W13" s="1"/>
      <c r="X13" s="1">
        <v>9</v>
      </c>
      <c r="Y13" s="15">
        <f t="shared" ca="1" si="9"/>
        <v>5</v>
      </c>
      <c r="Z13" s="15">
        <f t="shared" ca="1" si="10"/>
        <v>9</v>
      </c>
      <c r="AA13" s="15">
        <f t="shared" ca="1" si="11"/>
        <v>9</v>
      </c>
      <c r="AB13" s="15">
        <f t="shared" ca="1" si="12"/>
        <v>4</v>
      </c>
      <c r="AC13" s="16"/>
      <c r="AD13" s="1">
        <v>9</v>
      </c>
      <c r="AE13" s="15">
        <f t="shared" ca="1" si="13"/>
        <v>4</v>
      </c>
      <c r="AF13" s="15">
        <f t="shared" ca="1" si="14"/>
        <v>0</v>
      </c>
      <c r="AG13" s="15">
        <f t="shared" ca="1" si="15"/>
        <v>0</v>
      </c>
      <c r="AH13" s="15">
        <f t="shared" ca="1" si="8"/>
        <v>7</v>
      </c>
      <c r="AI13" s="16"/>
      <c r="AJ13" s="1">
        <v>9</v>
      </c>
      <c r="AK13" s="17">
        <f t="shared" ca="1" si="16"/>
        <v>5994</v>
      </c>
      <c r="AL13" s="18" t="s">
        <v>19</v>
      </c>
      <c r="AM13" s="18">
        <f t="shared" ca="1" si="17"/>
        <v>4007</v>
      </c>
      <c r="AN13" s="19" t="s">
        <v>20</v>
      </c>
      <c r="AO13" s="15">
        <f t="shared" ca="1" si="18"/>
        <v>10001</v>
      </c>
      <c r="AP13" s="16"/>
      <c r="AR13" s="4">
        <f t="shared" ca="1" si="3"/>
        <v>3.2887661998965534E-2</v>
      </c>
      <c r="AS13" s="3">
        <f t="shared" ca="1" si="4"/>
        <v>15</v>
      </c>
      <c r="AU13" s="64">
        <v>13</v>
      </c>
      <c r="AV13" s="65">
        <v>5</v>
      </c>
      <c r="AW13" s="66">
        <v>4</v>
      </c>
      <c r="AX13" s="16"/>
      <c r="AZ13" s="4">
        <f t="shared" ca="1" si="5"/>
        <v>0.81245902419199667</v>
      </c>
      <c r="BA13" s="3">
        <f t="shared" ca="1" si="0"/>
        <v>4</v>
      </c>
      <c r="BC13" s="64">
        <v>13</v>
      </c>
      <c r="BD13" s="65">
        <v>2</v>
      </c>
      <c r="BE13" s="66">
        <v>7</v>
      </c>
      <c r="BF13" s="1"/>
      <c r="BH13" s="4">
        <f t="shared" ca="1" si="6"/>
        <v>0.48875802841596583</v>
      </c>
      <c r="BI13" s="3">
        <f t="shared" ca="1" si="1"/>
        <v>14</v>
      </c>
      <c r="BJ13" s="1"/>
      <c r="BK13" s="64">
        <v>13</v>
      </c>
      <c r="BL13" s="65">
        <v>2</v>
      </c>
      <c r="BM13" s="66">
        <v>7</v>
      </c>
      <c r="BP13" s="4">
        <f t="shared" ca="1" si="7"/>
        <v>9.4151828981103747E-2</v>
      </c>
      <c r="BQ13" s="3">
        <f t="shared" ca="1" si="2"/>
        <v>42</v>
      </c>
      <c r="BR13" s="1"/>
      <c r="BS13" s="1">
        <v>13</v>
      </c>
      <c r="BT13" s="1">
        <v>5</v>
      </c>
      <c r="BU13" s="1">
        <v>7</v>
      </c>
      <c r="BV13" s="1"/>
      <c r="BW13" s="1"/>
      <c r="BX13" s="1"/>
      <c r="CA13" s="4"/>
      <c r="CB13" s="3"/>
      <c r="CC13" s="1"/>
      <c r="CD13" s="1"/>
      <c r="CE13" s="1"/>
      <c r="CF13" s="1"/>
    </row>
    <row r="14" spans="1:84" ht="45" customHeight="1" x14ac:dyDescent="0.25">
      <c r="A14" s="8"/>
      <c r="B14" s="9"/>
      <c r="C14" s="9"/>
      <c r="D14" s="9"/>
      <c r="E14" s="9"/>
      <c r="F14" s="10"/>
      <c r="G14" s="37"/>
      <c r="H14" s="38"/>
      <c r="I14" s="9"/>
      <c r="J14" s="9"/>
      <c r="K14" s="9"/>
      <c r="L14" s="9"/>
      <c r="M14" s="10"/>
      <c r="N14" s="37"/>
      <c r="O14" s="38"/>
      <c r="P14" s="9"/>
      <c r="Q14" s="9"/>
      <c r="R14" s="9"/>
      <c r="S14" s="9"/>
      <c r="T14" s="10"/>
      <c r="U14" s="11"/>
      <c r="V14" s="1"/>
      <c r="W14" s="1"/>
      <c r="X14" s="1">
        <v>10</v>
      </c>
      <c r="Y14" s="15">
        <f t="shared" ca="1" si="9"/>
        <v>8</v>
      </c>
      <c r="Z14" s="15">
        <f t="shared" ca="1" si="10"/>
        <v>4</v>
      </c>
      <c r="AA14" s="15">
        <f t="shared" ca="1" si="11"/>
        <v>0</v>
      </c>
      <c r="AB14" s="15">
        <f t="shared" ca="1" si="12"/>
        <v>9</v>
      </c>
      <c r="AC14" s="16"/>
      <c r="AD14" s="1">
        <v>10</v>
      </c>
      <c r="AE14" s="15">
        <f t="shared" ca="1" si="13"/>
        <v>1</v>
      </c>
      <c r="AF14" s="15">
        <f t="shared" ca="1" si="14"/>
        <v>5</v>
      </c>
      <c r="AG14" s="15">
        <f t="shared" ca="1" si="15"/>
        <v>9</v>
      </c>
      <c r="AH14" s="15">
        <f t="shared" ca="1" si="8"/>
        <v>5</v>
      </c>
      <c r="AI14" s="16"/>
      <c r="AJ14" s="1">
        <v>10</v>
      </c>
      <c r="AK14" s="17">
        <f t="shared" ca="1" si="16"/>
        <v>8409</v>
      </c>
      <c r="AL14" s="18" t="s">
        <v>19</v>
      </c>
      <c r="AM14" s="18">
        <f t="shared" ca="1" si="17"/>
        <v>1595</v>
      </c>
      <c r="AN14" s="19" t="s">
        <v>20</v>
      </c>
      <c r="AO14" s="15">
        <f t="shared" ca="1" si="18"/>
        <v>10004</v>
      </c>
      <c r="AP14" s="16"/>
      <c r="AR14" s="4">
        <f t="shared" ca="1" si="3"/>
        <v>0.88511760562466646</v>
      </c>
      <c r="AS14" s="3">
        <f t="shared" ca="1" si="4"/>
        <v>2</v>
      </c>
      <c r="AU14" s="64">
        <v>14</v>
      </c>
      <c r="AV14" s="65">
        <v>6</v>
      </c>
      <c r="AW14" s="66">
        <v>3</v>
      </c>
      <c r="AX14" s="16"/>
      <c r="AZ14" s="4">
        <f t="shared" ca="1" si="5"/>
        <v>0.32640287007678692</v>
      </c>
      <c r="BA14" s="3">
        <f t="shared" ca="1" si="0"/>
        <v>17</v>
      </c>
      <c r="BC14" s="64">
        <v>14</v>
      </c>
      <c r="BD14" s="65">
        <v>3</v>
      </c>
      <c r="BE14" s="66">
        <v>6</v>
      </c>
      <c r="BF14" s="1"/>
      <c r="BH14" s="4">
        <f t="shared" ca="1" si="6"/>
        <v>0.73622514030319253</v>
      </c>
      <c r="BI14" s="3">
        <f t="shared" ca="1" si="1"/>
        <v>8</v>
      </c>
      <c r="BJ14" s="1"/>
      <c r="BK14" s="64">
        <v>14</v>
      </c>
      <c r="BL14" s="65">
        <v>3</v>
      </c>
      <c r="BM14" s="66">
        <v>6</v>
      </c>
      <c r="BP14" s="4">
        <f t="shared" ca="1" si="7"/>
        <v>0.27086619905711762</v>
      </c>
      <c r="BQ14" s="3">
        <f t="shared" ca="1" si="2"/>
        <v>34</v>
      </c>
      <c r="BR14" s="1"/>
      <c r="BS14" s="1">
        <v>14</v>
      </c>
      <c r="BT14" s="1">
        <v>5</v>
      </c>
      <c r="BU14" s="1">
        <v>8</v>
      </c>
      <c r="BV14" s="1"/>
      <c r="BW14" s="1"/>
      <c r="BX14" s="1"/>
      <c r="CA14" s="4"/>
      <c r="CB14" s="3"/>
      <c r="CC14" s="1"/>
      <c r="CD14" s="1"/>
      <c r="CE14" s="1"/>
      <c r="CF14" s="1"/>
    </row>
    <row r="15" spans="1:84" ht="50.1" customHeight="1" x14ac:dyDescent="0.25">
      <c r="A15" s="12"/>
      <c r="B15" s="34"/>
      <c r="C15" s="49">
        <f ca="1">Y11</f>
        <v>3</v>
      </c>
      <c r="D15" s="49">
        <f ca="1">$Z11</f>
        <v>7</v>
      </c>
      <c r="E15" s="49">
        <f ca="1">$AA11</f>
        <v>5</v>
      </c>
      <c r="F15" s="49">
        <f ca="1">$AB11</f>
        <v>8</v>
      </c>
      <c r="G15" s="35"/>
      <c r="H15" s="36"/>
      <c r="I15" s="34"/>
      <c r="J15" s="49">
        <f ca="1">Y12</f>
        <v>4</v>
      </c>
      <c r="K15" s="49">
        <f ca="1">$Z12</f>
        <v>0</v>
      </c>
      <c r="L15" s="49">
        <f ca="1">$AA12</f>
        <v>6</v>
      </c>
      <c r="M15" s="49">
        <f ca="1">$AB12</f>
        <v>5</v>
      </c>
      <c r="N15" s="35"/>
      <c r="O15" s="36"/>
      <c r="P15" s="34"/>
      <c r="Q15" s="49">
        <f ca="1">Y13</f>
        <v>5</v>
      </c>
      <c r="R15" s="49">
        <f ca="1">$Z13</f>
        <v>9</v>
      </c>
      <c r="S15" s="49">
        <f ca="1">$AA13</f>
        <v>9</v>
      </c>
      <c r="T15" s="49">
        <f ca="1">$AB13</f>
        <v>4</v>
      </c>
      <c r="U15" s="14"/>
      <c r="V15" s="1"/>
      <c r="W15" s="1"/>
      <c r="X15" s="1">
        <v>11</v>
      </c>
      <c r="Y15" s="15">
        <f t="shared" ca="1" si="9"/>
        <v>7</v>
      </c>
      <c r="Z15" s="15">
        <f t="shared" ca="1" si="10"/>
        <v>2</v>
      </c>
      <c r="AA15" s="15">
        <f t="shared" ca="1" si="11"/>
        <v>1</v>
      </c>
      <c r="AB15" s="15">
        <f t="shared" ca="1" si="12"/>
        <v>9</v>
      </c>
      <c r="AC15" s="16"/>
      <c r="AD15" s="1">
        <v>11</v>
      </c>
      <c r="AE15" s="15">
        <f t="shared" ca="1" si="13"/>
        <v>2</v>
      </c>
      <c r="AF15" s="15">
        <f t="shared" ca="1" si="14"/>
        <v>7</v>
      </c>
      <c r="AG15" s="15">
        <f t="shared" ca="1" si="15"/>
        <v>8</v>
      </c>
      <c r="AH15" s="15">
        <f t="shared" ca="1" si="8"/>
        <v>7</v>
      </c>
      <c r="AI15" s="16"/>
      <c r="AJ15" s="1">
        <v>11</v>
      </c>
      <c r="AK15" s="17">
        <f t="shared" ca="1" si="16"/>
        <v>7219</v>
      </c>
      <c r="AL15" s="18" t="s">
        <v>19</v>
      </c>
      <c r="AM15" s="18">
        <f t="shared" ca="1" si="17"/>
        <v>2787</v>
      </c>
      <c r="AN15" s="19" t="s">
        <v>20</v>
      </c>
      <c r="AO15" s="15">
        <f t="shared" ca="1" si="18"/>
        <v>10006</v>
      </c>
      <c r="AP15" s="16"/>
      <c r="AR15" s="4">
        <f t="shared" ca="1" si="3"/>
        <v>0.28246457944309111</v>
      </c>
      <c r="AS15" s="3">
        <f t="shared" ca="1" si="4"/>
        <v>14</v>
      </c>
      <c r="AU15" s="64">
        <v>15</v>
      </c>
      <c r="AV15" s="65">
        <v>7</v>
      </c>
      <c r="AW15" s="66">
        <v>2</v>
      </c>
      <c r="AX15" s="16"/>
      <c r="AZ15" s="4">
        <f t="shared" ca="1" si="5"/>
        <v>0.15562479036535537</v>
      </c>
      <c r="BA15" s="3">
        <f t="shared" ca="1" si="0"/>
        <v>18</v>
      </c>
      <c r="BC15" s="64">
        <v>15</v>
      </c>
      <c r="BD15" s="65">
        <v>4</v>
      </c>
      <c r="BE15" s="66">
        <v>5</v>
      </c>
      <c r="BF15" s="1"/>
      <c r="BH15" s="4">
        <f t="shared" ca="1" si="6"/>
        <v>0.23033339076032333</v>
      </c>
      <c r="BI15" s="3">
        <f t="shared" ca="1" si="1"/>
        <v>18</v>
      </c>
      <c r="BJ15" s="1"/>
      <c r="BK15" s="64">
        <v>15</v>
      </c>
      <c r="BL15" s="65">
        <v>4</v>
      </c>
      <c r="BM15" s="66">
        <v>5</v>
      </c>
      <c r="BP15" s="4">
        <f t="shared" ca="1" si="7"/>
        <v>0.8271956559175182</v>
      </c>
      <c r="BQ15" s="3">
        <f t="shared" ca="1" si="2"/>
        <v>9</v>
      </c>
      <c r="BR15" s="1"/>
      <c r="BS15" s="1">
        <v>15</v>
      </c>
      <c r="BT15" s="1">
        <v>5</v>
      </c>
      <c r="BU15" s="1">
        <v>9</v>
      </c>
      <c r="BV15" s="1"/>
      <c r="BW15" s="1"/>
      <c r="BX15" s="1"/>
      <c r="CA15" s="4"/>
      <c r="CB15" s="3"/>
      <c r="CC15" s="1"/>
      <c r="CD15" s="1"/>
      <c r="CE15" s="1"/>
      <c r="CF15" s="1"/>
    </row>
    <row r="16" spans="1:84" ht="50.1" customHeight="1" thickBot="1" x14ac:dyDescent="0.3">
      <c r="A16" s="12"/>
      <c r="B16" s="50" t="s">
        <v>8</v>
      </c>
      <c r="C16" s="50">
        <f ca="1">AE11</f>
        <v>6</v>
      </c>
      <c r="D16" s="50">
        <f ca="1">$AF11</f>
        <v>2</v>
      </c>
      <c r="E16" s="50">
        <f ca="1">$AG11</f>
        <v>4</v>
      </c>
      <c r="F16" s="50">
        <f ca="1">$AH11</f>
        <v>9</v>
      </c>
      <c r="G16" s="35"/>
      <c r="H16" s="36"/>
      <c r="I16" s="50" t="s">
        <v>8</v>
      </c>
      <c r="J16" s="50">
        <f ca="1">AE12</f>
        <v>5</v>
      </c>
      <c r="K16" s="50">
        <f ca="1">$AF12</f>
        <v>9</v>
      </c>
      <c r="L16" s="50">
        <f ca="1">$AG12</f>
        <v>3</v>
      </c>
      <c r="M16" s="50">
        <f ca="1">$AH12</f>
        <v>5</v>
      </c>
      <c r="N16" s="35"/>
      <c r="O16" s="36"/>
      <c r="P16" s="50" t="s">
        <v>21</v>
      </c>
      <c r="Q16" s="50">
        <f ca="1">AE13</f>
        <v>4</v>
      </c>
      <c r="R16" s="50">
        <f ca="1">$AF13</f>
        <v>0</v>
      </c>
      <c r="S16" s="50">
        <f ca="1">$AG13</f>
        <v>0</v>
      </c>
      <c r="T16" s="50">
        <f ca="1">$AH13</f>
        <v>7</v>
      </c>
      <c r="U16" s="14"/>
      <c r="V16" s="1"/>
      <c r="W16" s="1"/>
      <c r="X16" s="1">
        <v>12</v>
      </c>
      <c r="Y16" s="15">
        <f t="shared" ca="1" si="9"/>
        <v>3</v>
      </c>
      <c r="Z16" s="15">
        <f t="shared" ca="1" si="10"/>
        <v>6</v>
      </c>
      <c r="AA16" s="15">
        <f t="shared" ca="1" si="11"/>
        <v>0</v>
      </c>
      <c r="AB16" s="15">
        <f t="shared" ca="1" si="12"/>
        <v>3</v>
      </c>
      <c r="AC16" s="16"/>
      <c r="AD16" s="1">
        <v>12</v>
      </c>
      <c r="AE16" s="15">
        <f t="shared" ca="1" si="13"/>
        <v>6</v>
      </c>
      <c r="AF16" s="15">
        <f t="shared" ca="1" si="14"/>
        <v>3</v>
      </c>
      <c r="AG16" s="15">
        <f t="shared" ca="1" si="15"/>
        <v>9</v>
      </c>
      <c r="AH16" s="15">
        <f t="shared" ca="1" si="8"/>
        <v>8</v>
      </c>
      <c r="AI16" s="16"/>
      <c r="AJ16" s="1">
        <v>12</v>
      </c>
      <c r="AK16" s="17">
        <f t="shared" ca="1" si="16"/>
        <v>3603</v>
      </c>
      <c r="AL16" s="18" t="s">
        <v>19</v>
      </c>
      <c r="AM16" s="18">
        <f t="shared" ca="1" si="17"/>
        <v>6398</v>
      </c>
      <c r="AN16" s="19" t="s">
        <v>20</v>
      </c>
      <c r="AO16" s="15">
        <f t="shared" ca="1" si="18"/>
        <v>10001</v>
      </c>
      <c r="AP16" s="16"/>
      <c r="AR16" s="4">
        <f t="shared" ca="1" si="3"/>
        <v>0.99415900689254377</v>
      </c>
      <c r="AS16" s="3">
        <f t="shared" ca="1" si="4"/>
        <v>1</v>
      </c>
      <c r="AU16" s="67">
        <v>16</v>
      </c>
      <c r="AV16" s="68">
        <v>8</v>
      </c>
      <c r="AW16" s="69">
        <v>1</v>
      </c>
      <c r="AX16" s="16"/>
      <c r="AZ16" s="4">
        <f t="shared" ca="1" si="5"/>
        <v>0.76058902577176635</v>
      </c>
      <c r="BA16" s="3">
        <f t="shared" ca="1" si="0"/>
        <v>6</v>
      </c>
      <c r="BC16" s="64">
        <v>16</v>
      </c>
      <c r="BD16" s="65">
        <v>5</v>
      </c>
      <c r="BE16" s="66">
        <v>4</v>
      </c>
      <c r="BF16" s="1"/>
      <c r="BH16" s="4">
        <f t="shared" ca="1" si="6"/>
        <v>0.50042788375044989</v>
      </c>
      <c r="BI16" s="3">
        <f t="shared" ca="1" si="1"/>
        <v>13</v>
      </c>
      <c r="BJ16" s="1"/>
      <c r="BK16" s="64">
        <v>16</v>
      </c>
      <c r="BL16" s="65">
        <v>5</v>
      </c>
      <c r="BM16" s="66">
        <v>4</v>
      </c>
      <c r="BP16" s="4">
        <f t="shared" ca="1" si="7"/>
        <v>0.15728714752226036</v>
      </c>
      <c r="BQ16" s="3">
        <f t="shared" ca="1" si="2"/>
        <v>38</v>
      </c>
      <c r="BR16" s="1"/>
      <c r="BS16" s="1">
        <v>16</v>
      </c>
      <c r="BT16" s="1">
        <v>6</v>
      </c>
      <c r="BU16" s="1">
        <v>4</v>
      </c>
      <c r="BV16" s="1"/>
      <c r="BW16" s="1"/>
      <c r="BX16" s="1"/>
      <c r="CA16" s="4"/>
      <c r="CB16" s="3"/>
      <c r="CC16" s="1"/>
      <c r="CD16" s="1"/>
      <c r="CE16" s="1"/>
      <c r="CF16" s="1"/>
    </row>
    <row r="17" spans="1:84" ht="54.95" customHeight="1" x14ac:dyDescent="0.25">
      <c r="A17" s="12"/>
      <c r="B17" s="51"/>
      <c r="C17" s="43"/>
      <c r="D17" s="34"/>
      <c r="E17" s="34"/>
      <c r="F17" s="34"/>
      <c r="G17" s="35"/>
      <c r="H17" s="36"/>
      <c r="I17" s="51"/>
      <c r="J17" s="43"/>
      <c r="K17" s="34"/>
      <c r="L17" s="34"/>
      <c r="M17" s="34"/>
      <c r="N17" s="35"/>
      <c r="O17" s="36"/>
      <c r="P17" s="51"/>
      <c r="Q17" s="43"/>
      <c r="R17" s="34"/>
      <c r="S17" s="34"/>
      <c r="T17" s="34"/>
      <c r="U17" s="14"/>
      <c r="V17" s="1"/>
      <c r="W17" s="1"/>
      <c r="X17" s="1"/>
      <c r="Y17" s="26" t="s">
        <v>2</v>
      </c>
      <c r="Z17" s="26"/>
      <c r="AC17" s="1"/>
      <c r="AD17" s="26" t="s">
        <v>2</v>
      </c>
      <c r="AE17" s="26"/>
      <c r="AH17" s="26" t="s">
        <v>3</v>
      </c>
      <c r="AI17" s="26"/>
      <c r="AK17" s="4"/>
      <c r="AL17" s="26" t="s">
        <v>4</v>
      </c>
      <c r="AM17" s="27"/>
      <c r="AR17" s="4"/>
      <c r="AS17" s="3"/>
      <c r="AU17" s="1"/>
      <c r="AV17" s="1"/>
      <c r="AW17" s="1"/>
      <c r="AZ17" s="4">
        <f t="shared" ca="1" si="5"/>
        <v>0.44675329551377352</v>
      </c>
      <c r="BA17" s="3">
        <f t="shared" ca="1" si="0"/>
        <v>14</v>
      </c>
      <c r="BC17" s="64">
        <v>17</v>
      </c>
      <c r="BD17" s="65">
        <v>6</v>
      </c>
      <c r="BE17" s="66">
        <v>3</v>
      </c>
      <c r="BH17" s="4">
        <f t="shared" ca="1" si="6"/>
        <v>0.582618008537929</v>
      </c>
      <c r="BI17" s="3">
        <f t="shared" ca="1" si="1"/>
        <v>9</v>
      </c>
      <c r="BJ17" s="1"/>
      <c r="BK17" s="64">
        <v>17</v>
      </c>
      <c r="BL17" s="65">
        <v>6</v>
      </c>
      <c r="BM17" s="66">
        <v>3</v>
      </c>
      <c r="BP17" s="4">
        <f t="shared" ca="1" si="7"/>
        <v>0.94420845920333552</v>
      </c>
      <c r="BQ17" s="3">
        <f t="shared" ca="1" si="2"/>
        <v>4</v>
      </c>
      <c r="BR17" s="1"/>
      <c r="BS17" s="1">
        <v>17</v>
      </c>
      <c r="BT17" s="1">
        <v>6</v>
      </c>
      <c r="BU17" s="1">
        <v>5</v>
      </c>
      <c r="BV17" s="1"/>
      <c r="BW17" s="1"/>
      <c r="BX17" s="1"/>
      <c r="CA17" s="4"/>
      <c r="CB17" s="3"/>
      <c r="CC17" s="1"/>
      <c r="CD17" s="1"/>
      <c r="CE17" s="1"/>
      <c r="CF17" s="1"/>
    </row>
    <row r="18" spans="1:84" ht="15" customHeight="1" x14ac:dyDescent="0.25">
      <c r="A18" s="23"/>
      <c r="B18" s="40"/>
      <c r="C18" s="40"/>
      <c r="D18" s="40"/>
      <c r="E18" s="40"/>
      <c r="F18" s="40"/>
      <c r="G18" s="41"/>
      <c r="H18" s="42"/>
      <c r="I18" s="40"/>
      <c r="J18" s="40"/>
      <c r="K18" s="40"/>
      <c r="L18" s="40"/>
      <c r="M18" s="40"/>
      <c r="N18" s="41"/>
      <c r="O18" s="42"/>
      <c r="P18" s="40"/>
      <c r="Q18" s="40"/>
      <c r="R18" s="40"/>
      <c r="S18" s="40"/>
      <c r="T18" s="40"/>
      <c r="U18" s="25"/>
      <c r="V18" s="1"/>
      <c r="W18" s="1"/>
      <c r="X18" s="1">
        <v>1</v>
      </c>
      <c r="Y18" s="28">
        <f ca="1">Y5+AE5</f>
        <v>9</v>
      </c>
      <c r="Z18" s="28" t="str">
        <f ca="1">IF(Y18+IF(AD18+IF(AH18+IF(AL18&gt;=10,1,0)&gt;=10,1,0)&gt;=10,1,0)&gt;=10,"◯","")</f>
        <v>◯</v>
      </c>
      <c r="AC18" s="1">
        <v>1</v>
      </c>
      <c r="AD18" s="28">
        <f t="shared" ref="AD18:AD29" ca="1" si="19">Z5+AF5</f>
        <v>9</v>
      </c>
      <c r="AE18" s="28" t="str">
        <f t="shared" ref="AE18:AE29" ca="1" si="20">IF(AD18+IF(AH18+IF(AL18&gt;=10,1,0)&gt;=10,1,0)&gt;=10,"◯","")</f>
        <v>◯</v>
      </c>
      <c r="AG18" s="1">
        <v>1</v>
      </c>
      <c r="AH18" s="28">
        <f t="shared" ref="AH18:AH29" ca="1" si="21">AA5+AG5</f>
        <v>9</v>
      </c>
      <c r="AI18" s="28" t="str">
        <f t="shared" ref="AI18:AI29" ca="1" si="22">IF(AH18+IF(AL18&gt;=10,1,0)&gt;=10,"◯","")</f>
        <v>◯</v>
      </c>
      <c r="AK18" s="1">
        <v>1</v>
      </c>
      <c r="AL18" s="28">
        <f t="shared" ref="AL18:AL29" ca="1" si="23">AB5+AH5</f>
        <v>13</v>
      </c>
      <c r="AM18" s="28" t="str">
        <f ca="1">IF(AL18&gt;=10,"◯","")</f>
        <v>◯</v>
      </c>
      <c r="AR18" s="4"/>
      <c r="AS18" s="3"/>
      <c r="AU18" s="1"/>
      <c r="AV18" s="1"/>
      <c r="AW18" s="1"/>
      <c r="AZ18" s="4">
        <f t="shared" ca="1" si="5"/>
        <v>0.98166305135340914</v>
      </c>
      <c r="BA18" s="3">
        <f t="shared" ca="1" si="0"/>
        <v>2</v>
      </c>
      <c r="BC18" s="64">
        <v>18</v>
      </c>
      <c r="BD18" s="65">
        <v>7</v>
      </c>
      <c r="BE18" s="66">
        <v>2</v>
      </c>
      <c r="BH18" s="4">
        <f t="shared" ca="1" si="6"/>
        <v>0.91902235458134163</v>
      </c>
      <c r="BI18" s="3">
        <f t="shared" ca="1" si="1"/>
        <v>3</v>
      </c>
      <c r="BJ18" s="1"/>
      <c r="BK18" s="64">
        <v>18</v>
      </c>
      <c r="BL18" s="65">
        <v>7</v>
      </c>
      <c r="BM18" s="66">
        <v>2</v>
      </c>
      <c r="BP18" s="4">
        <f t="shared" ca="1" si="7"/>
        <v>0.15292633344099649</v>
      </c>
      <c r="BQ18" s="3">
        <f t="shared" ca="1" si="2"/>
        <v>39</v>
      </c>
      <c r="BR18" s="1"/>
      <c r="BS18" s="1">
        <v>18</v>
      </c>
      <c r="BT18" s="1">
        <v>6</v>
      </c>
      <c r="BU18" s="1">
        <v>6</v>
      </c>
      <c r="BV18" s="1"/>
      <c r="BW18" s="1"/>
      <c r="BX18" s="1"/>
      <c r="CA18" s="4"/>
      <c r="CB18" s="3"/>
      <c r="CC18" s="1"/>
      <c r="CD18" s="1"/>
      <c r="CE18" s="1"/>
      <c r="CF18" s="1"/>
    </row>
    <row r="19" spans="1:84" ht="45" customHeight="1" x14ac:dyDescent="0.25">
      <c r="A19" s="8"/>
      <c r="B19" s="9"/>
      <c r="C19" s="9"/>
      <c r="D19" s="9"/>
      <c r="E19" s="9"/>
      <c r="F19" s="10"/>
      <c r="G19" s="37"/>
      <c r="H19" s="38"/>
      <c r="I19" s="9"/>
      <c r="J19" s="9"/>
      <c r="K19" s="9"/>
      <c r="L19" s="9"/>
      <c r="M19" s="10"/>
      <c r="N19" s="37"/>
      <c r="O19" s="38"/>
      <c r="P19" s="9"/>
      <c r="Q19" s="9"/>
      <c r="R19" s="9"/>
      <c r="S19" s="9"/>
      <c r="T19" s="10"/>
      <c r="U19" s="11"/>
      <c r="V19" s="1"/>
      <c r="W19" s="1"/>
      <c r="X19" s="1">
        <v>2</v>
      </c>
      <c r="Y19" s="28">
        <f t="shared" ref="Y19:Y29" ca="1" si="24">Y6+AE6</f>
        <v>9</v>
      </c>
      <c r="Z19" s="28" t="str">
        <f t="shared" ref="Z19:Z29" ca="1" si="25">IF(Y19+IF(AD19+IF(AH19+IF(AL19&gt;=10,1,0)&gt;=10,1,0)&gt;=10,1,0)&gt;=10,"◯","")</f>
        <v>◯</v>
      </c>
      <c r="AC19" s="1">
        <v>2</v>
      </c>
      <c r="AD19" s="28">
        <f t="shared" ca="1" si="19"/>
        <v>9</v>
      </c>
      <c r="AE19" s="28" t="str">
        <f t="shared" ca="1" si="20"/>
        <v>◯</v>
      </c>
      <c r="AG19" s="1">
        <v>2</v>
      </c>
      <c r="AH19" s="28">
        <f t="shared" ca="1" si="21"/>
        <v>9</v>
      </c>
      <c r="AI19" s="28" t="str">
        <f t="shared" ca="1" si="22"/>
        <v>◯</v>
      </c>
      <c r="AK19" s="1">
        <v>2</v>
      </c>
      <c r="AL19" s="28">
        <f t="shared" ca="1" si="23"/>
        <v>10</v>
      </c>
      <c r="AM19" s="28" t="str">
        <f t="shared" ref="AM19:AM29" ca="1" si="26">IF(AL19&gt;=10,"◯","")</f>
        <v>◯</v>
      </c>
      <c r="AR19" s="4"/>
      <c r="AS19" s="3"/>
      <c r="AU19" s="1"/>
      <c r="AV19" s="1"/>
      <c r="AW19" s="1"/>
      <c r="AZ19" s="4">
        <f t="shared" ca="1" si="5"/>
        <v>0.33055808429297984</v>
      </c>
      <c r="BA19" s="3">
        <f t="shared" ca="1" si="0"/>
        <v>16</v>
      </c>
      <c r="BC19" s="64">
        <v>19</v>
      </c>
      <c r="BD19" s="65">
        <v>8</v>
      </c>
      <c r="BE19" s="66">
        <v>1</v>
      </c>
      <c r="BH19" s="4">
        <f t="shared" ca="1" si="6"/>
        <v>0.82461480157282618</v>
      </c>
      <c r="BI19" s="3">
        <f t="shared" ca="1" si="1"/>
        <v>5</v>
      </c>
      <c r="BJ19" s="1"/>
      <c r="BK19" s="64">
        <v>19</v>
      </c>
      <c r="BL19" s="65">
        <v>8</v>
      </c>
      <c r="BM19" s="66">
        <v>1</v>
      </c>
      <c r="BP19" s="4">
        <f t="shared" ca="1" si="7"/>
        <v>0.41444214387009259</v>
      </c>
      <c r="BQ19" s="3">
        <f t="shared" ca="1" si="2"/>
        <v>24</v>
      </c>
      <c r="BR19" s="1"/>
      <c r="BS19" s="1">
        <v>19</v>
      </c>
      <c r="BT19" s="1">
        <v>6</v>
      </c>
      <c r="BU19" s="1">
        <v>7</v>
      </c>
      <c r="BV19" s="1"/>
      <c r="BW19" s="1"/>
      <c r="BX19" s="1"/>
      <c r="CA19" s="4"/>
      <c r="CB19" s="3"/>
      <c r="CC19" s="1"/>
      <c r="CD19" s="1"/>
      <c r="CE19" s="1"/>
      <c r="CF19" s="1"/>
    </row>
    <row r="20" spans="1:84" ht="50.1" customHeight="1" thickBot="1" x14ac:dyDescent="0.3">
      <c r="A20" s="12"/>
      <c r="B20" s="34"/>
      <c r="C20" s="49">
        <f ca="1">Y14</f>
        <v>8</v>
      </c>
      <c r="D20" s="49">
        <f ca="1">$Z14</f>
        <v>4</v>
      </c>
      <c r="E20" s="49">
        <f ca="1">$AA14</f>
        <v>0</v>
      </c>
      <c r="F20" s="49">
        <f ca="1">$AB14</f>
        <v>9</v>
      </c>
      <c r="G20" s="35"/>
      <c r="H20" s="36"/>
      <c r="I20" s="34"/>
      <c r="J20" s="49">
        <f ca="1">Y15</f>
        <v>7</v>
      </c>
      <c r="K20" s="49">
        <f ca="1">$Z15</f>
        <v>2</v>
      </c>
      <c r="L20" s="49">
        <f ca="1">$AA15</f>
        <v>1</v>
      </c>
      <c r="M20" s="49">
        <f ca="1">$AB15</f>
        <v>9</v>
      </c>
      <c r="N20" s="35"/>
      <c r="O20" s="36"/>
      <c r="P20" s="34"/>
      <c r="Q20" s="49">
        <f ca="1">Y16</f>
        <v>3</v>
      </c>
      <c r="R20" s="49">
        <f ca="1">$Z16</f>
        <v>6</v>
      </c>
      <c r="S20" s="49">
        <f ca="1">$AA16</f>
        <v>0</v>
      </c>
      <c r="T20" s="49">
        <f ca="1">$AB16</f>
        <v>3</v>
      </c>
      <c r="U20" s="14"/>
      <c r="V20" s="1"/>
      <c r="W20" s="1"/>
      <c r="X20" s="1">
        <v>3</v>
      </c>
      <c r="Y20" s="28">
        <f ca="1">Y7+AE7</f>
        <v>9</v>
      </c>
      <c r="Z20" s="28" t="str">
        <f t="shared" ca="1" si="25"/>
        <v>◯</v>
      </c>
      <c r="AC20" s="1">
        <v>3</v>
      </c>
      <c r="AD20" s="28">
        <f t="shared" ca="1" si="19"/>
        <v>9</v>
      </c>
      <c r="AE20" s="28" t="str">
        <f t="shared" ca="1" si="20"/>
        <v>◯</v>
      </c>
      <c r="AG20" s="1">
        <v>3</v>
      </c>
      <c r="AH20" s="28">
        <f t="shared" ca="1" si="21"/>
        <v>9</v>
      </c>
      <c r="AI20" s="28" t="str">
        <f t="shared" ca="1" si="22"/>
        <v>◯</v>
      </c>
      <c r="AK20" s="1">
        <v>3</v>
      </c>
      <c r="AL20" s="28">
        <f t="shared" ca="1" si="23"/>
        <v>15</v>
      </c>
      <c r="AM20" s="28" t="str">
        <f t="shared" ca="1" si="26"/>
        <v>◯</v>
      </c>
      <c r="AR20" s="4"/>
      <c r="AS20" s="3"/>
      <c r="AU20" s="1"/>
      <c r="AV20" s="1"/>
      <c r="AW20" s="1"/>
      <c r="AZ20" s="4">
        <f t="shared" ca="1" si="5"/>
        <v>0.13058054893299575</v>
      </c>
      <c r="BA20" s="3">
        <f t="shared" ca="1" si="0"/>
        <v>19</v>
      </c>
      <c r="BC20" s="67">
        <v>20</v>
      </c>
      <c r="BD20" s="68">
        <v>9</v>
      </c>
      <c r="BE20" s="69">
        <v>0</v>
      </c>
      <c r="BH20" s="4">
        <f t="shared" ca="1" si="6"/>
        <v>0.48379343226200988</v>
      </c>
      <c r="BI20" s="3">
        <f t="shared" ca="1" si="1"/>
        <v>15</v>
      </c>
      <c r="BJ20" s="1"/>
      <c r="BK20" s="67">
        <v>20</v>
      </c>
      <c r="BL20" s="68">
        <v>9</v>
      </c>
      <c r="BM20" s="69">
        <v>0</v>
      </c>
      <c r="BP20" s="4">
        <f t="shared" ca="1" si="7"/>
        <v>0.58909513242051637</v>
      </c>
      <c r="BQ20" s="3">
        <f t="shared" ca="1" si="2"/>
        <v>18</v>
      </c>
      <c r="BR20" s="1"/>
      <c r="BS20" s="1">
        <v>20</v>
      </c>
      <c r="BT20" s="1">
        <v>6</v>
      </c>
      <c r="BU20" s="1">
        <v>8</v>
      </c>
      <c r="BV20" s="1"/>
      <c r="BW20" s="1"/>
      <c r="BX20" s="1"/>
      <c r="CA20" s="4"/>
      <c r="CB20" s="3"/>
      <c r="CC20" s="1"/>
      <c r="CD20" s="1"/>
      <c r="CE20" s="1"/>
      <c r="CF20" s="1"/>
    </row>
    <row r="21" spans="1:84" ht="50.1" customHeight="1" thickBot="1" x14ac:dyDescent="0.3">
      <c r="A21" s="12"/>
      <c r="B21" s="50" t="s">
        <v>8</v>
      </c>
      <c r="C21" s="50">
        <f ca="1">AE14</f>
        <v>1</v>
      </c>
      <c r="D21" s="50">
        <f ca="1">$AF14</f>
        <v>5</v>
      </c>
      <c r="E21" s="50">
        <f ca="1">$AG14</f>
        <v>9</v>
      </c>
      <c r="F21" s="50">
        <f ca="1">$AH14</f>
        <v>5</v>
      </c>
      <c r="G21" s="35"/>
      <c r="H21" s="36"/>
      <c r="I21" s="50" t="s">
        <v>21</v>
      </c>
      <c r="J21" s="50">
        <f ca="1">AE15</f>
        <v>2</v>
      </c>
      <c r="K21" s="50">
        <f ca="1">$AF15</f>
        <v>7</v>
      </c>
      <c r="L21" s="50">
        <f ca="1">$AG15</f>
        <v>8</v>
      </c>
      <c r="M21" s="50">
        <f ca="1">$AH15</f>
        <v>7</v>
      </c>
      <c r="N21" s="35"/>
      <c r="O21" s="36"/>
      <c r="P21" s="50" t="s">
        <v>8</v>
      </c>
      <c r="Q21" s="50">
        <f ca="1">AE16</f>
        <v>6</v>
      </c>
      <c r="R21" s="50">
        <f ca="1">$AF16</f>
        <v>3</v>
      </c>
      <c r="S21" s="50">
        <f ca="1">$AG16</f>
        <v>9</v>
      </c>
      <c r="T21" s="50">
        <f ca="1">$AH16</f>
        <v>8</v>
      </c>
      <c r="U21" s="14"/>
      <c r="V21" s="1"/>
      <c r="W21" s="1"/>
      <c r="X21" s="1">
        <v>4</v>
      </c>
      <c r="Y21" s="28">
        <f ca="1">Y8+AE8</f>
        <v>9</v>
      </c>
      <c r="Z21" s="28" t="str">
        <f t="shared" ca="1" si="25"/>
        <v>◯</v>
      </c>
      <c r="AC21" s="1">
        <v>4</v>
      </c>
      <c r="AD21" s="28">
        <f t="shared" ca="1" si="19"/>
        <v>9</v>
      </c>
      <c r="AE21" s="28" t="str">
        <f t="shared" ca="1" si="20"/>
        <v>◯</v>
      </c>
      <c r="AG21" s="1">
        <v>4</v>
      </c>
      <c r="AH21" s="28">
        <f t="shared" ca="1" si="21"/>
        <v>9</v>
      </c>
      <c r="AI21" s="28" t="str">
        <f t="shared" ca="1" si="22"/>
        <v>◯</v>
      </c>
      <c r="AK21" s="1">
        <v>4</v>
      </c>
      <c r="AL21" s="28">
        <f t="shared" ca="1" si="23"/>
        <v>14</v>
      </c>
      <c r="AM21" s="28" t="str">
        <f t="shared" ca="1" si="26"/>
        <v>◯</v>
      </c>
      <c r="AR21" s="4"/>
      <c r="AS21" s="3"/>
      <c r="AU21" s="1"/>
      <c r="AV21" s="1"/>
      <c r="AW21" s="1"/>
      <c r="AZ21" s="4"/>
      <c r="BA21" s="3"/>
      <c r="BC21" s="1"/>
      <c r="BH21" s="4"/>
      <c r="BI21" s="3"/>
      <c r="BJ21" s="1"/>
      <c r="BK21" s="1"/>
      <c r="BL21" s="1"/>
      <c r="BM21" s="1"/>
      <c r="BP21" s="4">
        <f t="shared" ca="1" si="7"/>
        <v>0.37194685428755137</v>
      </c>
      <c r="BQ21" s="3">
        <f t="shared" ca="1" si="2"/>
        <v>26</v>
      </c>
      <c r="BR21" s="1"/>
      <c r="BS21" s="1">
        <v>21</v>
      </c>
      <c r="BT21" s="1">
        <v>6</v>
      </c>
      <c r="BU21" s="1">
        <v>9</v>
      </c>
      <c r="BV21" s="1"/>
      <c r="BW21" s="1"/>
      <c r="BX21" s="1"/>
      <c r="CA21" s="4"/>
      <c r="CB21" s="3"/>
      <c r="CC21" s="1"/>
      <c r="CD21" s="1"/>
      <c r="CE21" s="1"/>
      <c r="CF21" s="1"/>
    </row>
    <row r="22" spans="1:84" ht="54.95" customHeight="1" x14ac:dyDescent="0.25">
      <c r="A22" s="12"/>
      <c r="B22" s="51"/>
      <c r="C22" s="43"/>
      <c r="D22" s="34"/>
      <c r="E22" s="34"/>
      <c r="F22" s="34"/>
      <c r="G22" s="35"/>
      <c r="H22" s="36"/>
      <c r="I22" s="51"/>
      <c r="J22" s="43"/>
      <c r="K22" s="34"/>
      <c r="L22" s="34"/>
      <c r="M22" s="34"/>
      <c r="N22" s="35"/>
      <c r="O22" s="36"/>
      <c r="P22" s="51"/>
      <c r="Q22" s="43"/>
      <c r="R22" s="34"/>
      <c r="S22" s="34"/>
      <c r="T22" s="34"/>
      <c r="U22" s="14"/>
      <c r="V22" s="1"/>
      <c r="W22" s="1"/>
      <c r="X22" s="1">
        <v>5</v>
      </c>
      <c r="Y22" s="28">
        <f ca="1">Y9+AE9</f>
        <v>9</v>
      </c>
      <c r="Z22" s="28" t="str">
        <f t="shared" ca="1" si="25"/>
        <v>◯</v>
      </c>
      <c r="AC22" s="1">
        <v>5</v>
      </c>
      <c r="AD22" s="28">
        <f t="shared" ca="1" si="19"/>
        <v>9</v>
      </c>
      <c r="AE22" s="28" t="str">
        <f t="shared" ca="1" si="20"/>
        <v>◯</v>
      </c>
      <c r="AG22" s="1">
        <v>5</v>
      </c>
      <c r="AH22" s="28">
        <f t="shared" ca="1" si="21"/>
        <v>9</v>
      </c>
      <c r="AI22" s="28" t="str">
        <f t="shared" ca="1" si="22"/>
        <v>◯</v>
      </c>
      <c r="AK22" s="1">
        <v>5</v>
      </c>
      <c r="AL22" s="28">
        <f t="shared" ca="1" si="23"/>
        <v>10</v>
      </c>
      <c r="AM22" s="28" t="str">
        <f t="shared" ca="1" si="26"/>
        <v>◯</v>
      </c>
      <c r="AR22" s="4"/>
      <c r="AS22" s="3"/>
      <c r="AU22" s="1"/>
      <c r="AV22" s="1"/>
      <c r="AW22" s="1"/>
      <c r="AZ22" s="4"/>
      <c r="BA22" s="3"/>
      <c r="BC22" s="1"/>
      <c r="BH22" s="4"/>
      <c r="BI22" s="3"/>
      <c r="BJ22" s="1"/>
      <c r="BK22" s="1"/>
      <c r="BL22" s="1"/>
      <c r="BM22" s="1"/>
      <c r="BP22" s="4">
        <f t="shared" ca="1" si="7"/>
        <v>0.68080613238154264</v>
      </c>
      <c r="BQ22" s="3">
        <f t="shared" ca="1" si="2"/>
        <v>13</v>
      </c>
      <c r="BR22" s="1"/>
      <c r="BS22" s="1">
        <v>22</v>
      </c>
      <c r="BT22" s="1">
        <v>7</v>
      </c>
      <c r="BU22" s="1">
        <v>3</v>
      </c>
      <c r="BV22" s="1"/>
      <c r="BW22" s="1"/>
      <c r="BX22" s="1"/>
      <c r="CA22" s="4"/>
      <c r="CB22" s="3"/>
      <c r="CC22" s="1"/>
      <c r="CD22" s="1"/>
      <c r="CE22" s="1"/>
      <c r="CF22" s="1"/>
    </row>
    <row r="23" spans="1:84" ht="15" customHeight="1" x14ac:dyDescent="0.25">
      <c r="A23" s="23"/>
      <c r="B23" s="24"/>
      <c r="C23" s="24"/>
      <c r="D23" s="24"/>
      <c r="E23" s="24"/>
      <c r="F23" s="24"/>
      <c r="G23" s="25"/>
      <c r="H23" s="23"/>
      <c r="I23" s="24"/>
      <c r="J23" s="24"/>
      <c r="K23" s="24"/>
      <c r="L23" s="24"/>
      <c r="M23" s="24"/>
      <c r="N23" s="25"/>
      <c r="O23" s="23"/>
      <c r="P23" s="24"/>
      <c r="Q23" s="24"/>
      <c r="R23" s="24"/>
      <c r="S23" s="24"/>
      <c r="T23" s="24"/>
      <c r="U23" s="25"/>
      <c r="V23" s="1"/>
      <c r="W23" s="1"/>
      <c r="X23" s="1">
        <v>6</v>
      </c>
      <c r="Y23" s="28">
        <f t="shared" ca="1" si="24"/>
        <v>9</v>
      </c>
      <c r="Z23" s="28" t="str">
        <f t="shared" ca="1" si="25"/>
        <v>◯</v>
      </c>
      <c r="AC23" s="1">
        <v>6</v>
      </c>
      <c r="AD23" s="28">
        <f t="shared" ca="1" si="19"/>
        <v>9</v>
      </c>
      <c r="AE23" s="28" t="str">
        <f t="shared" ca="1" si="20"/>
        <v>◯</v>
      </c>
      <c r="AG23" s="1">
        <v>6</v>
      </c>
      <c r="AH23" s="28">
        <f t="shared" ca="1" si="21"/>
        <v>9</v>
      </c>
      <c r="AI23" s="28" t="str">
        <f t="shared" ca="1" si="22"/>
        <v>◯</v>
      </c>
      <c r="AK23" s="1">
        <v>6</v>
      </c>
      <c r="AL23" s="28">
        <f t="shared" ca="1" si="23"/>
        <v>18</v>
      </c>
      <c r="AM23" s="28" t="str">
        <f t="shared" ca="1" si="26"/>
        <v>◯</v>
      </c>
      <c r="AR23" s="4"/>
      <c r="AS23" s="3"/>
      <c r="AU23" s="1"/>
      <c r="AV23" s="1"/>
      <c r="AW23" s="1"/>
      <c r="AZ23" s="4"/>
      <c r="BA23" s="3"/>
      <c r="BC23" s="1"/>
      <c r="BH23" s="4"/>
      <c r="BI23" s="3"/>
      <c r="BJ23" s="1"/>
      <c r="BK23" s="1"/>
      <c r="BL23" s="1"/>
      <c r="BM23" s="1"/>
      <c r="BP23" s="4">
        <f t="shared" ca="1" si="7"/>
        <v>0.95244062938360119</v>
      </c>
      <c r="BQ23" s="3">
        <f t="shared" ca="1" si="2"/>
        <v>2</v>
      </c>
      <c r="BR23" s="1"/>
      <c r="BS23" s="1">
        <v>23</v>
      </c>
      <c r="BT23" s="1">
        <v>7</v>
      </c>
      <c r="BU23" s="1">
        <v>4</v>
      </c>
      <c r="BV23" s="1"/>
      <c r="BW23" s="1"/>
      <c r="BX23" s="1"/>
      <c r="CA23" s="4"/>
      <c r="CB23" s="3"/>
      <c r="CC23" s="1"/>
      <c r="CD23" s="1"/>
      <c r="CE23" s="1"/>
      <c r="CF23" s="1"/>
    </row>
    <row r="24" spans="1:84" ht="45" customHeight="1" thickBot="1" x14ac:dyDescent="0.3">
      <c r="A24" s="52" t="str">
        <f t="shared" ref="A24:T24" si="27">A1</f>
        <v>たし算筆算 ４けたノーマル(上) 連続くり上がり</v>
      </c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3">
        <f t="shared" si="27"/>
        <v>1</v>
      </c>
      <c r="U24" s="53"/>
      <c r="V24" s="1"/>
      <c r="W24" s="1"/>
      <c r="X24" s="1">
        <v>7</v>
      </c>
      <c r="Y24" s="28">
        <f t="shared" ca="1" si="24"/>
        <v>9</v>
      </c>
      <c r="Z24" s="28" t="str">
        <f t="shared" ca="1" si="25"/>
        <v>◯</v>
      </c>
      <c r="AC24" s="1">
        <v>7</v>
      </c>
      <c r="AD24" s="28">
        <f t="shared" ca="1" si="19"/>
        <v>9</v>
      </c>
      <c r="AE24" s="28" t="str">
        <f t="shared" ca="1" si="20"/>
        <v>◯</v>
      </c>
      <c r="AG24" s="1">
        <v>7</v>
      </c>
      <c r="AH24" s="28">
        <f t="shared" ca="1" si="21"/>
        <v>9</v>
      </c>
      <c r="AI24" s="28" t="str">
        <f t="shared" ca="1" si="22"/>
        <v>◯</v>
      </c>
      <c r="AK24" s="1">
        <v>7</v>
      </c>
      <c r="AL24" s="28">
        <f t="shared" ca="1" si="23"/>
        <v>17</v>
      </c>
      <c r="AM24" s="28" t="str">
        <f t="shared" ca="1" si="26"/>
        <v>◯</v>
      </c>
      <c r="AR24" s="4"/>
      <c r="AS24" s="3"/>
      <c r="AU24" s="1"/>
      <c r="AV24" s="1"/>
      <c r="AW24" s="1"/>
      <c r="AZ24" s="4"/>
      <c r="BA24" s="3"/>
      <c r="BC24" s="1"/>
      <c r="BH24" s="4"/>
      <c r="BI24" s="3"/>
      <c r="BJ24" s="1"/>
      <c r="BK24" s="1"/>
      <c r="BL24" s="1"/>
      <c r="BM24" s="1"/>
      <c r="BP24" s="4">
        <f t="shared" ca="1" si="7"/>
        <v>0.6825208155771969</v>
      </c>
      <c r="BQ24" s="3">
        <f t="shared" ca="1" si="2"/>
        <v>12</v>
      </c>
      <c r="BR24" s="1"/>
      <c r="BS24" s="1">
        <v>24</v>
      </c>
      <c r="BT24" s="1">
        <v>7</v>
      </c>
      <c r="BU24" s="1">
        <v>5</v>
      </c>
      <c r="BV24" s="1"/>
      <c r="BW24" s="1"/>
      <c r="BX24" s="1"/>
      <c r="CA24" s="4"/>
      <c r="CB24" s="3"/>
      <c r="CC24" s="1"/>
      <c r="CD24" s="1"/>
      <c r="CE24" s="1"/>
      <c r="CF24" s="1"/>
    </row>
    <row r="25" spans="1:84" ht="50.1" customHeight="1" thickBot="1" x14ac:dyDescent="0.3">
      <c r="A25" s="29"/>
      <c r="B25" s="29"/>
      <c r="C25" s="54" t="str">
        <f>C2</f>
        <v>　　月　　日</v>
      </c>
      <c r="D25" s="55"/>
      <c r="E25" s="55"/>
      <c r="F25" s="56"/>
      <c r="G25" s="54" t="str">
        <f t="shared" ref="G25" si="28">G2</f>
        <v>名前</v>
      </c>
      <c r="H25" s="55"/>
      <c r="I25" s="55"/>
      <c r="J25" s="55"/>
      <c r="K25" s="54"/>
      <c r="L25" s="55"/>
      <c r="M25" s="55"/>
      <c r="N25" s="55"/>
      <c r="O25" s="55"/>
      <c r="P25" s="55"/>
      <c r="Q25" s="55"/>
      <c r="R25" s="55"/>
      <c r="S25" s="55"/>
      <c r="T25" s="56"/>
      <c r="U25" s="29"/>
      <c r="V25" s="1"/>
      <c r="W25" s="1"/>
      <c r="X25" s="1">
        <v>8</v>
      </c>
      <c r="Y25" s="28">
        <f t="shared" ca="1" si="24"/>
        <v>9</v>
      </c>
      <c r="Z25" s="28" t="str">
        <f t="shared" ca="1" si="25"/>
        <v>◯</v>
      </c>
      <c r="AC25" s="1">
        <v>8</v>
      </c>
      <c r="AD25" s="28">
        <f t="shared" ca="1" si="19"/>
        <v>9</v>
      </c>
      <c r="AE25" s="28" t="str">
        <f t="shared" ca="1" si="20"/>
        <v>◯</v>
      </c>
      <c r="AG25" s="1">
        <v>8</v>
      </c>
      <c r="AH25" s="28">
        <f t="shared" ca="1" si="21"/>
        <v>9</v>
      </c>
      <c r="AI25" s="28" t="str">
        <f t="shared" ca="1" si="22"/>
        <v>◯</v>
      </c>
      <c r="AK25" s="1">
        <v>8</v>
      </c>
      <c r="AL25" s="28">
        <f t="shared" ca="1" si="23"/>
        <v>10</v>
      </c>
      <c r="AM25" s="28" t="str">
        <f t="shared" ca="1" si="26"/>
        <v>◯</v>
      </c>
      <c r="AR25" s="4"/>
      <c r="AS25" s="3"/>
      <c r="AU25" s="1"/>
      <c r="AV25" s="1"/>
      <c r="AW25" s="1"/>
      <c r="AZ25" s="4"/>
      <c r="BA25" s="3"/>
      <c r="BC25" s="1"/>
      <c r="BH25" s="4"/>
      <c r="BI25" s="3"/>
      <c r="BJ25" s="1"/>
      <c r="BK25" s="1"/>
      <c r="BL25" s="1"/>
      <c r="BM25" s="1"/>
      <c r="BP25" s="4">
        <f t="shared" ca="1" si="7"/>
        <v>0.31469344521389486</v>
      </c>
      <c r="BQ25" s="3">
        <f t="shared" ca="1" si="2"/>
        <v>31</v>
      </c>
      <c r="BR25" s="1"/>
      <c r="BS25" s="1">
        <v>25</v>
      </c>
      <c r="BT25" s="1">
        <v>7</v>
      </c>
      <c r="BU25" s="1">
        <v>6</v>
      </c>
      <c r="BV25" s="1"/>
      <c r="BW25" s="1"/>
      <c r="BX25" s="1"/>
      <c r="CA25" s="4"/>
      <c r="CB25" s="3"/>
      <c r="CC25" s="1"/>
      <c r="CD25" s="1"/>
      <c r="CE25" s="1"/>
      <c r="CF25" s="1"/>
    </row>
    <row r="26" spans="1:84" ht="15" customHeight="1" x14ac:dyDescent="0.25">
      <c r="D26" s="6"/>
      <c r="E26" s="6"/>
      <c r="F26" s="33"/>
      <c r="G26" s="6"/>
      <c r="H26" s="6"/>
      <c r="I26" s="6"/>
      <c r="J26" s="6"/>
      <c r="K26" s="6"/>
      <c r="L26" s="7"/>
      <c r="M26" s="7"/>
      <c r="N26" s="7"/>
      <c r="O26" s="7"/>
      <c r="P26" s="7"/>
      <c r="Q26" s="7"/>
      <c r="R26" s="7"/>
      <c r="S26" s="7"/>
      <c r="V26" s="1"/>
      <c r="W26" s="1"/>
      <c r="X26" s="1">
        <v>9</v>
      </c>
      <c r="Y26" s="28">
        <f t="shared" ca="1" si="24"/>
        <v>9</v>
      </c>
      <c r="Z26" s="28" t="str">
        <f t="shared" ca="1" si="25"/>
        <v>◯</v>
      </c>
      <c r="AC26" s="1">
        <v>9</v>
      </c>
      <c r="AD26" s="28">
        <f t="shared" ca="1" si="19"/>
        <v>9</v>
      </c>
      <c r="AE26" s="28" t="str">
        <f t="shared" ca="1" si="20"/>
        <v>◯</v>
      </c>
      <c r="AG26" s="1">
        <v>9</v>
      </c>
      <c r="AH26" s="28">
        <f t="shared" ca="1" si="21"/>
        <v>9</v>
      </c>
      <c r="AI26" s="28" t="str">
        <f t="shared" ca="1" si="22"/>
        <v>◯</v>
      </c>
      <c r="AK26" s="1">
        <v>9</v>
      </c>
      <c r="AL26" s="28">
        <f t="shared" ca="1" si="23"/>
        <v>11</v>
      </c>
      <c r="AM26" s="28" t="str">
        <f t="shared" ca="1" si="26"/>
        <v>◯</v>
      </c>
      <c r="AR26" s="4"/>
      <c r="AS26" s="3"/>
      <c r="AU26" s="1"/>
      <c r="AV26" s="1"/>
      <c r="AW26" s="1"/>
      <c r="AZ26" s="4"/>
      <c r="BA26" s="3"/>
      <c r="BC26" s="1"/>
      <c r="BH26" s="4"/>
      <c r="BI26" s="3"/>
      <c r="BJ26" s="1"/>
      <c r="BK26" s="1"/>
      <c r="BL26" s="1"/>
      <c r="BM26" s="1"/>
      <c r="BP26" s="4">
        <f t="shared" ca="1" si="7"/>
        <v>0.26156104157358351</v>
      </c>
      <c r="BQ26" s="3">
        <f t="shared" ca="1" si="2"/>
        <v>35</v>
      </c>
      <c r="BR26" s="1"/>
      <c r="BS26" s="1">
        <v>26</v>
      </c>
      <c r="BT26" s="1">
        <v>7</v>
      </c>
      <c r="BU26" s="1">
        <v>7</v>
      </c>
      <c r="BV26" s="1"/>
      <c r="BW26" s="1"/>
      <c r="BX26" s="1"/>
      <c r="CA26" s="4"/>
      <c r="CB26" s="3"/>
      <c r="CC26" s="1"/>
      <c r="CD26" s="1"/>
      <c r="CE26" s="1"/>
      <c r="CF26" s="1"/>
    </row>
    <row r="27" spans="1:84" ht="45" customHeight="1" x14ac:dyDescent="0.25">
      <c r="A27" s="8"/>
      <c r="B27" s="9" t="str">
        <f ca="1">Z45</f>
        <v>1</v>
      </c>
      <c r="C27" s="9" t="str">
        <f ca="1">$AD45</f>
        <v>1</v>
      </c>
      <c r="D27" s="9" t="str">
        <f ca="1">$AH45</f>
        <v>1</v>
      </c>
      <c r="E27" s="9" t="str">
        <f ca="1">$AL45</f>
        <v>1</v>
      </c>
      <c r="F27" s="10"/>
      <c r="G27" s="37"/>
      <c r="H27" s="38"/>
      <c r="I27" s="9" t="str">
        <f ca="1">Z46</f>
        <v>1</v>
      </c>
      <c r="J27" s="9" t="str">
        <f ca="1">$AD46</f>
        <v>1</v>
      </c>
      <c r="K27" s="9" t="str">
        <f ca="1">$AH46</f>
        <v>1</v>
      </c>
      <c r="L27" s="9" t="str">
        <f ca="1">$AL46</f>
        <v>1</v>
      </c>
      <c r="M27" s="10"/>
      <c r="N27" s="37"/>
      <c r="O27" s="38"/>
      <c r="P27" s="9" t="str">
        <f ca="1">Z47</f>
        <v>1</v>
      </c>
      <c r="Q27" s="9" t="str">
        <f ca="1">$AD47</f>
        <v>1</v>
      </c>
      <c r="R27" s="9" t="str">
        <f ca="1">$AH47</f>
        <v>1</v>
      </c>
      <c r="S27" s="9" t="str">
        <f ca="1">$AL47</f>
        <v>1</v>
      </c>
      <c r="T27" s="10"/>
      <c r="U27" s="11"/>
      <c r="V27" s="1"/>
      <c r="W27" s="1"/>
      <c r="X27" s="1">
        <v>10</v>
      </c>
      <c r="Y27" s="28">
        <f t="shared" ca="1" si="24"/>
        <v>9</v>
      </c>
      <c r="Z27" s="28" t="str">
        <f t="shared" ca="1" si="25"/>
        <v>◯</v>
      </c>
      <c r="AC27" s="1">
        <v>10</v>
      </c>
      <c r="AD27" s="28">
        <f t="shared" ca="1" si="19"/>
        <v>9</v>
      </c>
      <c r="AE27" s="28" t="str">
        <f t="shared" ca="1" si="20"/>
        <v>◯</v>
      </c>
      <c r="AG27" s="1">
        <v>10</v>
      </c>
      <c r="AH27" s="28">
        <f t="shared" ca="1" si="21"/>
        <v>9</v>
      </c>
      <c r="AI27" s="28" t="str">
        <f t="shared" ca="1" si="22"/>
        <v>◯</v>
      </c>
      <c r="AK27" s="1">
        <v>10</v>
      </c>
      <c r="AL27" s="28">
        <f t="shared" ca="1" si="23"/>
        <v>14</v>
      </c>
      <c r="AM27" s="28" t="str">
        <f t="shared" ca="1" si="26"/>
        <v>◯</v>
      </c>
      <c r="AR27" s="4"/>
      <c r="AS27" s="3"/>
      <c r="AU27" s="1"/>
      <c r="AV27" s="1"/>
      <c r="AW27" s="1"/>
      <c r="AZ27" s="4"/>
      <c r="BA27" s="3"/>
      <c r="BC27" s="1"/>
      <c r="BH27" s="4"/>
      <c r="BI27" s="3"/>
      <c r="BJ27" s="1"/>
      <c r="BK27" s="1"/>
      <c r="BL27" s="1"/>
      <c r="BM27" s="1"/>
      <c r="BP27" s="4">
        <f t="shared" ca="1" si="7"/>
        <v>0.56289534351193793</v>
      </c>
      <c r="BQ27" s="3">
        <f t="shared" ca="1" si="2"/>
        <v>19</v>
      </c>
      <c r="BR27" s="1"/>
      <c r="BS27" s="1">
        <v>27</v>
      </c>
      <c r="BT27" s="1">
        <v>7</v>
      </c>
      <c r="BU27" s="1">
        <v>8</v>
      </c>
      <c r="BV27" s="1"/>
      <c r="BW27" s="1"/>
      <c r="BX27" s="1"/>
      <c r="CA27" s="4"/>
      <c r="CB27" s="3"/>
      <c r="CC27" s="1"/>
      <c r="CD27" s="1"/>
      <c r="CE27" s="1"/>
      <c r="CF27" s="1"/>
    </row>
    <row r="28" spans="1:84" ht="50.1" customHeight="1" x14ac:dyDescent="0.25">
      <c r="A28" s="12"/>
      <c r="B28" s="43"/>
      <c r="C28" s="13">
        <f ca="1">C5</f>
        <v>1</v>
      </c>
      <c r="D28" s="13">
        <f ca="1">D5</f>
        <v>0</v>
      </c>
      <c r="E28" s="13">
        <f ca="1">E5</f>
        <v>6</v>
      </c>
      <c r="F28" s="13">
        <f t="shared" ref="F28" ca="1" si="29">F5</f>
        <v>9</v>
      </c>
      <c r="G28" s="35"/>
      <c r="H28" s="36"/>
      <c r="I28" s="43"/>
      <c r="J28" s="13">
        <f ca="1">J5</f>
        <v>6</v>
      </c>
      <c r="K28" s="13">
        <f ca="1">K5</f>
        <v>8</v>
      </c>
      <c r="L28" s="13">
        <f ca="1">L5</f>
        <v>9</v>
      </c>
      <c r="M28" s="13">
        <f t="shared" ref="M28" ca="1" si="30">M5</f>
        <v>4</v>
      </c>
      <c r="N28" s="35"/>
      <c r="O28" s="36"/>
      <c r="P28" s="43"/>
      <c r="Q28" s="13">
        <f ca="1">Q5</f>
        <v>2</v>
      </c>
      <c r="R28" s="13">
        <f ca="1">R5</f>
        <v>9</v>
      </c>
      <c r="S28" s="13">
        <f ca="1">S5</f>
        <v>1</v>
      </c>
      <c r="T28" s="13">
        <f t="shared" ref="T28" ca="1" si="31">T5</f>
        <v>6</v>
      </c>
      <c r="U28" s="14"/>
      <c r="V28" s="1"/>
      <c r="W28" s="1"/>
      <c r="X28" s="1">
        <v>11</v>
      </c>
      <c r="Y28" s="28">
        <f t="shared" ca="1" si="24"/>
        <v>9</v>
      </c>
      <c r="Z28" s="28" t="str">
        <f t="shared" ca="1" si="25"/>
        <v>◯</v>
      </c>
      <c r="AC28" s="1">
        <v>11</v>
      </c>
      <c r="AD28" s="28">
        <f t="shared" ca="1" si="19"/>
        <v>9</v>
      </c>
      <c r="AE28" s="28" t="str">
        <f t="shared" ca="1" si="20"/>
        <v>◯</v>
      </c>
      <c r="AG28" s="1">
        <v>11</v>
      </c>
      <c r="AH28" s="28">
        <f t="shared" ca="1" si="21"/>
        <v>9</v>
      </c>
      <c r="AI28" s="28" t="str">
        <f t="shared" ca="1" si="22"/>
        <v>◯</v>
      </c>
      <c r="AK28" s="1">
        <v>11</v>
      </c>
      <c r="AL28" s="28">
        <f t="shared" ca="1" si="23"/>
        <v>16</v>
      </c>
      <c r="AM28" s="28" t="str">
        <f t="shared" ca="1" si="26"/>
        <v>◯</v>
      </c>
      <c r="AR28" s="4"/>
      <c r="AS28" s="3"/>
      <c r="AU28" s="1"/>
      <c r="AV28" s="1"/>
      <c r="AW28" s="1"/>
      <c r="AZ28" s="4"/>
      <c r="BA28" s="3"/>
      <c r="BC28" s="1"/>
      <c r="BH28" s="4"/>
      <c r="BI28" s="3"/>
      <c r="BJ28" s="1"/>
      <c r="BK28" s="1"/>
      <c r="BL28" s="1"/>
      <c r="BM28" s="1"/>
      <c r="BP28" s="4">
        <f t="shared" ca="1" si="7"/>
        <v>0.89511895301665234</v>
      </c>
      <c r="BQ28" s="3">
        <f t="shared" ca="1" si="2"/>
        <v>6</v>
      </c>
      <c r="BR28" s="1"/>
      <c r="BS28" s="1">
        <v>28</v>
      </c>
      <c r="BT28" s="1">
        <v>7</v>
      </c>
      <c r="BU28" s="1">
        <v>9</v>
      </c>
      <c r="BV28" s="1"/>
      <c r="BW28" s="1"/>
      <c r="BX28" s="1"/>
      <c r="CA28" s="4"/>
      <c r="CB28" s="3"/>
      <c r="CC28" s="1"/>
      <c r="CD28" s="1"/>
      <c r="CE28" s="1"/>
      <c r="CF28" s="1"/>
    </row>
    <row r="29" spans="1:84" ht="50.1" customHeight="1" thickBot="1" x14ac:dyDescent="0.3">
      <c r="A29" s="12"/>
      <c r="B29" s="20" t="str">
        <f>B6</f>
        <v>＋</v>
      </c>
      <c r="C29" s="21">
        <f ca="1">C6</f>
        <v>8</v>
      </c>
      <c r="D29" s="21">
        <f t="shared" ref="D29:F29" ca="1" si="32">D6</f>
        <v>9</v>
      </c>
      <c r="E29" s="21">
        <f t="shared" ca="1" si="32"/>
        <v>3</v>
      </c>
      <c r="F29" s="21">
        <f t="shared" ca="1" si="32"/>
        <v>4</v>
      </c>
      <c r="G29" s="35"/>
      <c r="H29" s="36"/>
      <c r="I29" s="20" t="str">
        <f>I6</f>
        <v>＋</v>
      </c>
      <c r="J29" s="21">
        <f ca="1">J6</f>
        <v>3</v>
      </c>
      <c r="K29" s="21">
        <f t="shared" ref="K29:M29" ca="1" si="33">K6</f>
        <v>1</v>
      </c>
      <c r="L29" s="21">
        <f t="shared" ca="1" si="33"/>
        <v>0</v>
      </c>
      <c r="M29" s="21">
        <f t="shared" ca="1" si="33"/>
        <v>6</v>
      </c>
      <c r="N29" s="35"/>
      <c r="O29" s="36"/>
      <c r="P29" s="20" t="str">
        <f>P6</f>
        <v>＋</v>
      </c>
      <c r="Q29" s="21">
        <f ca="1">Q6</f>
        <v>7</v>
      </c>
      <c r="R29" s="21">
        <f t="shared" ref="R29:T29" ca="1" si="34">R6</f>
        <v>0</v>
      </c>
      <c r="S29" s="21">
        <f t="shared" ca="1" si="34"/>
        <v>8</v>
      </c>
      <c r="T29" s="21">
        <f t="shared" ca="1" si="34"/>
        <v>9</v>
      </c>
      <c r="U29" s="14"/>
      <c r="V29" s="1"/>
      <c r="W29" s="1"/>
      <c r="X29" s="1">
        <v>12</v>
      </c>
      <c r="Y29" s="28">
        <f t="shared" ca="1" si="24"/>
        <v>9</v>
      </c>
      <c r="Z29" s="28" t="str">
        <f t="shared" ca="1" si="25"/>
        <v>◯</v>
      </c>
      <c r="AC29" s="1">
        <v>12</v>
      </c>
      <c r="AD29" s="28">
        <f t="shared" ca="1" si="19"/>
        <v>9</v>
      </c>
      <c r="AE29" s="28" t="str">
        <f t="shared" ca="1" si="20"/>
        <v>◯</v>
      </c>
      <c r="AG29" s="1">
        <v>12</v>
      </c>
      <c r="AH29" s="28">
        <f t="shared" ca="1" si="21"/>
        <v>9</v>
      </c>
      <c r="AI29" s="28" t="str">
        <f t="shared" ca="1" si="22"/>
        <v>◯</v>
      </c>
      <c r="AK29" s="1">
        <v>12</v>
      </c>
      <c r="AL29" s="28">
        <f t="shared" ca="1" si="23"/>
        <v>11</v>
      </c>
      <c r="AM29" s="28" t="str">
        <f t="shared" ca="1" si="26"/>
        <v>◯</v>
      </c>
      <c r="AR29" s="4"/>
      <c r="AS29" s="3"/>
      <c r="AU29" s="1"/>
      <c r="AV29" s="1"/>
      <c r="AW29" s="1"/>
      <c r="AZ29" s="4"/>
      <c r="BA29" s="3"/>
      <c r="BC29" s="1"/>
      <c r="BH29" s="4"/>
      <c r="BI29" s="3"/>
      <c r="BJ29" s="1"/>
      <c r="BK29" s="1"/>
      <c r="BL29" s="1"/>
      <c r="BM29" s="1"/>
      <c r="BP29" s="4">
        <f t="shared" ca="1" si="7"/>
        <v>0.55087145843815888</v>
      </c>
      <c r="BQ29" s="3">
        <f t="shared" ca="1" si="2"/>
        <v>20</v>
      </c>
      <c r="BR29" s="1"/>
      <c r="BS29" s="1">
        <v>29</v>
      </c>
      <c r="BT29" s="1">
        <v>8</v>
      </c>
      <c r="BU29" s="1">
        <v>2</v>
      </c>
      <c r="BV29" s="1"/>
      <c r="BW29" s="1"/>
      <c r="BX29" s="1"/>
      <c r="CA29" s="4"/>
      <c r="CB29" s="3"/>
      <c r="CC29" s="1"/>
      <c r="CD29" s="1"/>
      <c r="CE29" s="1"/>
      <c r="CF29" s="1"/>
    </row>
    <row r="30" spans="1:84" ht="54.95" customHeight="1" x14ac:dyDescent="0.25">
      <c r="A30" s="22"/>
      <c r="B30" s="44">
        <f ca="1">MOD(ROUNDDOWN($AO31/10000,0),10)</f>
        <v>1</v>
      </c>
      <c r="C30" s="44">
        <f ca="1">MOD(ROUNDDOWN($AO31/1000,0),10)</f>
        <v>0</v>
      </c>
      <c r="D30" s="45">
        <f ca="1">MOD(ROUNDDOWN($AO31/100,0),10)</f>
        <v>0</v>
      </c>
      <c r="E30" s="46">
        <f ca="1">MOD(ROUNDDOWN($AO31/10,0),10)</f>
        <v>0</v>
      </c>
      <c r="F30" s="46">
        <f ca="1">MOD(ROUNDDOWN($AO31/1,0),10)</f>
        <v>3</v>
      </c>
      <c r="G30" s="47"/>
      <c r="H30" s="48"/>
      <c r="I30" s="44">
        <f ca="1">MOD(ROUNDDOWN($AO32/10000,0),10)</f>
        <v>1</v>
      </c>
      <c r="J30" s="44">
        <f ca="1">MOD(ROUNDDOWN($AO32/1000,0),10)</f>
        <v>0</v>
      </c>
      <c r="K30" s="45">
        <f ca="1">MOD(ROUNDDOWN($AO32/100,0),10)</f>
        <v>0</v>
      </c>
      <c r="L30" s="46">
        <f ca="1">MOD(ROUNDDOWN($AO32/10,0),10)</f>
        <v>0</v>
      </c>
      <c r="M30" s="46">
        <f ca="1">MOD(ROUNDDOWN($AO32/1,0),10)</f>
        <v>0</v>
      </c>
      <c r="N30" s="47"/>
      <c r="O30" s="48"/>
      <c r="P30" s="44">
        <f ca="1">MOD(ROUNDDOWN($AO33/10000,0),10)</f>
        <v>1</v>
      </c>
      <c r="Q30" s="44">
        <f ca="1">MOD(ROUNDDOWN($AO33/1000,0),10)</f>
        <v>0</v>
      </c>
      <c r="R30" s="45">
        <f ca="1">MOD(ROUNDDOWN($AO33/100,0),10)</f>
        <v>0</v>
      </c>
      <c r="S30" s="46">
        <f ca="1">MOD(ROUNDDOWN($AO33/10,0),10)</f>
        <v>0</v>
      </c>
      <c r="T30" s="46">
        <f ca="1">MOD(ROUNDDOWN($AO33/1,0),10)</f>
        <v>5</v>
      </c>
      <c r="U30" s="14"/>
      <c r="V30" s="1"/>
      <c r="W30" s="1"/>
      <c r="AR30" s="4"/>
      <c r="AS30" s="3"/>
      <c r="AU30" s="1"/>
      <c r="AV30" s="1"/>
      <c r="AW30" s="1"/>
      <c r="AZ30" s="4"/>
      <c r="BA30" s="3"/>
      <c r="BC30" s="1"/>
      <c r="BH30" s="4"/>
      <c r="BI30" s="3"/>
      <c r="BJ30" s="1"/>
      <c r="BK30" s="1"/>
      <c r="BL30" s="1"/>
      <c r="BM30" s="1"/>
      <c r="BP30" s="4">
        <f t="shared" ca="1" si="7"/>
        <v>0.32675864503233754</v>
      </c>
      <c r="BQ30" s="3">
        <f t="shared" ca="1" si="2"/>
        <v>29</v>
      </c>
      <c r="BR30" s="1"/>
      <c r="BS30" s="1">
        <v>30</v>
      </c>
      <c r="BT30" s="1">
        <v>8</v>
      </c>
      <c r="BU30" s="1">
        <v>3</v>
      </c>
      <c r="BV30" s="1"/>
      <c r="BW30" s="1"/>
      <c r="BX30" s="1"/>
      <c r="CA30" s="4"/>
      <c r="CB30" s="3"/>
      <c r="CC30" s="1"/>
      <c r="CD30" s="1"/>
      <c r="CE30" s="1"/>
      <c r="CF30" s="1"/>
    </row>
    <row r="31" spans="1:84" ht="15" customHeight="1" x14ac:dyDescent="0.25">
      <c r="A31" s="23"/>
      <c r="B31" s="40"/>
      <c r="C31" s="40"/>
      <c r="D31" s="40"/>
      <c r="E31" s="40"/>
      <c r="F31" s="40"/>
      <c r="G31" s="41"/>
      <c r="H31" s="42"/>
      <c r="I31" s="40"/>
      <c r="J31" s="40"/>
      <c r="K31" s="40"/>
      <c r="L31" s="40"/>
      <c r="M31" s="40"/>
      <c r="N31" s="41"/>
      <c r="O31" s="42"/>
      <c r="P31" s="40"/>
      <c r="Q31" s="40"/>
      <c r="R31" s="40"/>
      <c r="S31" s="40"/>
      <c r="T31" s="40"/>
      <c r="U31" s="25"/>
      <c r="V31" s="1"/>
      <c r="W31" s="1"/>
      <c r="X31" s="2">
        <f t="shared" ref="X31:AB42" si="35">X5</f>
        <v>1</v>
      </c>
      <c r="Y31" s="15">
        <f ca="1">Y5</f>
        <v>1</v>
      </c>
      <c r="Z31" s="15">
        <f ca="1">Z5</f>
        <v>0</v>
      </c>
      <c r="AA31" s="15">
        <f t="shared" ca="1" si="35"/>
        <v>6</v>
      </c>
      <c r="AB31" s="15">
        <f t="shared" ca="1" si="35"/>
        <v>9</v>
      </c>
      <c r="AC31" s="16"/>
      <c r="AD31" s="1">
        <f t="shared" ref="AD31:AH42" si="36">AD5</f>
        <v>1</v>
      </c>
      <c r="AE31" s="15">
        <f t="shared" ca="1" si="36"/>
        <v>8</v>
      </c>
      <c r="AF31" s="15">
        <f t="shared" ca="1" si="36"/>
        <v>9</v>
      </c>
      <c r="AG31" s="15">
        <f t="shared" ca="1" si="36"/>
        <v>3</v>
      </c>
      <c r="AH31" s="15">
        <f t="shared" ca="1" si="36"/>
        <v>4</v>
      </c>
      <c r="AI31" s="16"/>
      <c r="AJ31" s="30">
        <f t="shared" ref="AJ31:AO42" si="37">AJ5</f>
        <v>1</v>
      </c>
      <c r="AK31" s="17">
        <f ca="1">AK5</f>
        <v>1069</v>
      </c>
      <c r="AL31" s="18" t="str">
        <f t="shared" si="37"/>
        <v>＋</v>
      </c>
      <c r="AM31" s="18">
        <f t="shared" ca="1" si="37"/>
        <v>8934</v>
      </c>
      <c r="AN31" s="19" t="str">
        <f t="shared" si="37"/>
        <v>＝</v>
      </c>
      <c r="AO31" s="15">
        <f t="shared" ca="1" si="37"/>
        <v>10003</v>
      </c>
      <c r="AP31" s="16"/>
      <c r="AR31" s="4"/>
      <c r="AS31" s="3"/>
      <c r="AU31" s="1"/>
      <c r="AV31" s="1"/>
      <c r="AW31" s="1"/>
      <c r="AX31" s="16"/>
      <c r="AZ31" s="4"/>
      <c r="BA31" s="3"/>
      <c r="BC31" s="1"/>
      <c r="BH31" s="4"/>
      <c r="BI31" s="3"/>
      <c r="BJ31" s="1"/>
      <c r="BK31" s="1"/>
      <c r="BL31" s="1"/>
      <c r="BM31" s="1"/>
      <c r="BP31" s="4">
        <f t="shared" ca="1" si="7"/>
        <v>0.95035186828211904</v>
      </c>
      <c r="BQ31" s="3">
        <f t="shared" ca="1" si="2"/>
        <v>3</v>
      </c>
      <c r="BR31" s="1"/>
      <c r="BS31" s="1">
        <v>31</v>
      </c>
      <c r="BT31" s="1">
        <v>8</v>
      </c>
      <c r="BU31" s="1">
        <v>4</v>
      </c>
      <c r="BV31" s="1"/>
      <c r="BW31" s="1"/>
      <c r="BX31" s="1"/>
      <c r="CA31" s="4"/>
      <c r="CB31" s="3"/>
      <c r="CC31" s="1"/>
      <c r="CD31" s="1"/>
      <c r="CE31" s="1"/>
      <c r="CF31" s="1"/>
    </row>
    <row r="32" spans="1:84" ht="45" customHeight="1" x14ac:dyDescent="0.25">
      <c r="A32" s="8"/>
      <c r="B32" s="9" t="str">
        <f ca="1">Z48</f>
        <v>1</v>
      </c>
      <c r="C32" s="9" t="str">
        <f ca="1">$AD48</f>
        <v>1</v>
      </c>
      <c r="D32" s="9" t="str">
        <f ca="1">$AH48</f>
        <v>1</v>
      </c>
      <c r="E32" s="9" t="str">
        <f ca="1">$AL48</f>
        <v>1</v>
      </c>
      <c r="F32" s="10"/>
      <c r="G32" s="37"/>
      <c r="H32" s="38"/>
      <c r="I32" s="9" t="str">
        <f ca="1">Z49</f>
        <v>1</v>
      </c>
      <c r="J32" s="9" t="str">
        <f ca="1">$AD49</f>
        <v>1</v>
      </c>
      <c r="K32" s="9" t="str">
        <f ca="1">$AH49</f>
        <v>1</v>
      </c>
      <c r="L32" s="9" t="str">
        <f ca="1">$AL49</f>
        <v>1</v>
      </c>
      <c r="M32" s="10"/>
      <c r="N32" s="37"/>
      <c r="O32" s="38"/>
      <c r="P32" s="9" t="str">
        <f ca="1">Z50</f>
        <v>1</v>
      </c>
      <c r="Q32" s="9" t="str">
        <f ca="1">$AD50</f>
        <v>1</v>
      </c>
      <c r="R32" s="9" t="str">
        <f ca="1">$AH50</f>
        <v>1</v>
      </c>
      <c r="S32" s="9" t="str">
        <f ca="1">$AL50</f>
        <v>1</v>
      </c>
      <c r="T32" s="10"/>
      <c r="U32" s="11"/>
      <c r="V32" s="1"/>
      <c r="W32" s="1"/>
      <c r="X32" s="2">
        <f t="shared" si="35"/>
        <v>2</v>
      </c>
      <c r="Y32" s="15">
        <f t="shared" ca="1" si="35"/>
        <v>6</v>
      </c>
      <c r="Z32" s="15">
        <f t="shared" ca="1" si="35"/>
        <v>8</v>
      </c>
      <c r="AA32" s="15">
        <f t="shared" ca="1" si="35"/>
        <v>9</v>
      </c>
      <c r="AB32" s="15">
        <f t="shared" ca="1" si="35"/>
        <v>4</v>
      </c>
      <c r="AC32" s="16"/>
      <c r="AD32" s="1">
        <f t="shared" si="36"/>
        <v>2</v>
      </c>
      <c r="AE32" s="15">
        <f t="shared" ca="1" si="36"/>
        <v>3</v>
      </c>
      <c r="AF32" s="15">
        <f t="shared" ca="1" si="36"/>
        <v>1</v>
      </c>
      <c r="AG32" s="15">
        <f t="shared" ca="1" si="36"/>
        <v>0</v>
      </c>
      <c r="AH32" s="15">
        <f t="shared" ca="1" si="36"/>
        <v>6</v>
      </c>
      <c r="AI32" s="16"/>
      <c r="AJ32" s="30">
        <f t="shared" si="37"/>
        <v>2</v>
      </c>
      <c r="AK32" s="17">
        <f t="shared" ca="1" si="37"/>
        <v>6894</v>
      </c>
      <c r="AL32" s="18" t="str">
        <f t="shared" si="37"/>
        <v>＋</v>
      </c>
      <c r="AM32" s="18">
        <f t="shared" ca="1" si="37"/>
        <v>3106</v>
      </c>
      <c r="AN32" s="19" t="str">
        <f t="shared" si="37"/>
        <v>＝</v>
      </c>
      <c r="AO32" s="15">
        <f t="shared" ca="1" si="37"/>
        <v>10000</v>
      </c>
      <c r="AP32" s="16"/>
      <c r="AR32" s="4"/>
      <c r="AS32" s="3"/>
      <c r="AU32" s="1"/>
      <c r="AV32" s="1"/>
      <c r="AW32" s="1"/>
      <c r="AX32" s="16"/>
      <c r="AZ32" s="4"/>
      <c r="BA32" s="3"/>
      <c r="BC32" s="1"/>
      <c r="BH32" s="4"/>
      <c r="BI32" s="3"/>
      <c r="BJ32" s="1"/>
      <c r="BK32" s="1"/>
      <c r="BL32" s="1"/>
      <c r="BM32" s="1"/>
      <c r="BP32" s="4">
        <f t="shared" ca="1" si="7"/>
        <v>0.67442369719396689</v>
      </c>
      <c r="BQ32" s="3">
        <f t="shared" ca="1" si="2"/>
        <v>15</v>
      </c>
      <c r="BR32" s="1"/>
      <c r="BS32" s="1">
        <v>32</v>
      </c>
      <c r="BT32" s="1">
        <v>8</v>
      </c>
      <c r="BU32" s="1">
        <v>5</v>
      </c>
      <c r="BV32" s="1"/>
      <c r="BW32" s="1"/>
      <c r="BX32" s="1"/>
      <c r="CA32" s="4"/>
      <c r="CB32" s="3"/>
      <c r="CC32" s="1"/>
      <c r="CD32" s="1"/>
      <c r="CE32" s="1"/>
      <c r="CF32" s="1"/>
    </row>
    <row r="33" spans="1:84" ht="50.1" customHeight="1" x14ac:dyDescent="0.25">
      <c r="A33" s="12"/>
      <c r="B33" s="43"/>
      <c r="C33" s="13">
        <f ca="1">C10</f>
        <v>8</v>
      </c>
      <c r="D33" s="13">
        <f ca="1">D10</f>
        <v>4</v>
      </c>
      <c r="E33" s="13">
        <f ca="1">E10</f>
        <v>8</v>
      </c>
      <c r="F33" s="13">
        <f t="shared" ref="F33" ca="1" si="38">F10</f>
        <v>8</v>
      </c>
      <c r="G33" s="35"/>
      <c r="H33" s="36"/>
      <c r="I33" s="43"/>
      <c r="J33" s="13">
        <f ca="1">J10</f>
        <v>4</v>
      </c>
      <c r="K33" s="13">
        <f ca="1">K10</f>
        <v>2</v>
      </c>
      <c r="L33" s="13">
        <f ca="1">L10</f>
        <v>5</v>
      </c>
      <c r="M33" s="13">
        <f t="shared" ref="M33" ca="1" si="39">M10</f>
        <v>7</v>
      </c>
      <c r="N33" s="35"/>
      <c r="O33" s="36"/>
      <c r="P33" s="43"/>
      <c r="Q33" s="13">
        <f ca="1">Q10</f>
        <v>5</v>
      </c>
      <c r="R33" s="13">
        <f ca="1">R10</f>
        <v>1</v>
      </c>
      <c r="S33" s="13">
        <f ca="1">S10</f>
        <v>3</v>
      </c>
      <c r="T33" s="13">
        <f t="shared" ref="T33" ca="1" si="40">T10</f>
        <v>9</v>
      </c>
      <c r="U33" s="14"/>
      <c r="V33" s="1"/>
      <c r="W33" s="1"/>
      <c r="X33" s="1">
        <f t="shared" si="35"/>
        <v>3</v>
      </c>
      <c r="Y33" s="15">
        <f t="shared" ca="1" si="35"/>
        <v>2</v>
      </c>
      <c r="Z33" s="15">
        <f t="shared" ca="1" si="35"/>
        <v>9</v>
      </c>
      <c r="AA33" s="15">
        <f t="shared" ca="1" si="35"/>
        <v>1</v>
      </c>
      <c r="AB33" s="15">
        <f t="shared" ca="1" si="35"/>
        <v>6</v>
      </c>
      <c r="AC33" s="16"/>
      <c r="AD33" s="1">
        <f t="shared" si="36"/>
        <v>3</v>
      </c>
      <c r="AE33" s="15">
        <f t="shared" ca="1" si="36"/>
        <v>7</v>
      </c>
      <c r="AF33" s="15">
        <f t="shared" ca="1" si="36"/>
        <v>0</v>
      </c>
      <c r="AG33" s="15">
        <f t="shared" ca="1" si="36"/>
        <v>8</v>
      </c>
      <c r="AH33" s="15">
        <f t="shared" ca="1" si="36"/>
        <v>9</v>
      </c>
      <c r="AI33" s="16"/>
      <c r="AJ33" s="30">
        <f t="shared" si="37"/>
        <v>3</v>
      </c>
      <c r="AK33" s="17">
        <f t="shared" ca="1" si="37"/>
        <v>2916</v>
      </c>
      <c r="AL33" s="18" t="str">
        <f t="shared" si="37"/>
        <v>＋</v>
      </c>
      <c r="AM33" s="18">
        <f t="shared" ca="1" si="37"/>
        <v>7089</v>
      </c>
      <c r="AN33" s="19" t="str">
        <f t="shared" si="37"/>
        <v>＝</v>
      </c>
      <c r="AO33" s="15">
        <f t="shared" ca="1" si="37"/>
        <v>10005</v>
      </c>
      <c r="AP33" s="16"/>
      <c r="AR33" s="4"/>
      <c r="AS33" s="3"/>
      <c r="AU33" s="1"/>
      <c r="AV33" s="1"/>
      <c r="AW33" s="1"/>
      <c r="AX33" s="16"/>
      <c r="AZ33" s="4"/>
      <c r="BA33" s="3"/>
      <c r="BC33" s="1"/>
      <c r="BH33" s="4"/>
      <c r="BI33" s="3"/>
      <c r="BJ33" s="1"/>
      <c r="BK33" s="1"/>
      <c r="BL33" s="1"/>
      <c r="BM33" s="1"/>
      <c r="BP33" s="4">
        <f t="shared" ca="1" si="7"/>
        <v>0.76874010772214718</v>
      </c>
      <c r="BQ33" s="3">
        <f t="shared" ca="1" si="2"/>
        <v>10</v>
      </c>
      <c r="BR33" s="1"/>
      <c r="BS33" s="1">
        <v>33</v>
      </c>
      <c r="BT33" s="1">
        <v>8</v>
      </c>
      <c r="BU33" s="1">
        <v>6</v>
      </c>
      <c r="BV33" s="1"/>
      <c r="BW33" s="1"/>
      <c r="BX33" s="1"/>
      <c r="CA33" s="4"/>
      <c r="CB33" s="3"/>
      <c r="CC33" s="1"/>
      <c r="CD33" s="1"/>
      <c r="CE33" s="1"/>
      <c r="CF33" s="1"/>
    </row>
    <row r="34" spans="1:84" ht="50.1" customHeight="1" thickBot="1" x14ac:dyDescent="0.3">
      <c r="A34" s="12"/>
      <c r="B34" s="20" t="str">
        <f>B11</f>
        <v>＋</v>
      </c>
      <c r="C34" s="21">
        <f ca="1">C11</f>
        <v>1</v>
      </c>
      <c r="D34" s="21">
        <f t="shared" ref="D34:F34" ca="1" si="41">D11</f>
        <v>5</v>
      </c>
      <c r="E34" s="21">
        <f t="shared" ca="1" si="41"/>
        <v>1</v>
      </c>
      <c r="F34" s="21">
        <f t="shared" ca="1" si="41"/>
        <v>6</v>
      </c>
      <c r="G34" s="35"/>
      <c r="H34" s="36"/>
      <c r="I34" s="20" t="str">
        <f>I11</f>
        <v>＋</v>
      </c>
      <c r="J34" s="21">
        <f ca="1">J11</f>
        <v>5</v>
      </c>
      <c r="K34" s="21">
        <f t="shared" ref="K34:M34" ca="1" si="42">K11</f>
        <v>7</v>
      </c>
      <c r="L34" s="21">
        <f t="shared" ca="1" si="42"/>
        <v>4</v>
      </c>
      <c r="M34" s="21">
        <f t="shared" ca="1" si="42"/>
        <v>3</v>
      </c>
      <c r="N34" s="35"/>
      <c r="O34" s="36"/>
      <c r="P34" s="20" t="str">
        <f>P11</f>
        <v>＋</v>
      </c>
      <c r="Q34" s="21">
        <f ca="1">Q11</f>
        <v>4</v>
      </c>
      <c r="R34" s="21">
        <f t="shared" ref="R34:T34" ca="1" si="43">R11</f>
        <v>8</v>
      </c>
      <c r="S34" s="21">
        <f t="shared" ca="1" si="43"/>
        <v>6</v>
      </c>
      <c r="T34" s="21">
        <f t="shared" ca="1" si="43"/>
        <v>9</v>
      </c>
      <c r="U34" s="14"/>
      <c r="V34" s="1"/>
      <c r="W34" s="1"/>
      <c r="X34" s="1">
        <f t="shared" si="35"/>
        <v>4</v>
      </c>
      <c r="Y34" s="15">
        <f t="shared" ca="1" si="35"/>
        <v>8</v>
      </c>
      <c r="Z34" s="15">
        <f t="shared" ca="1" si="35"/>
        <v>4</v>
      </c>
      <c r="AA34" s="15">
        <f t="shared" ca="1" si="35"/>
        <v>8</v>
      </c>
      <c r="AB34" s="15">
        <f t="shared" ca="1" si="35"/>
        <v>8</v>
      </c>
      <c r="AC34" s="16"/>
      <c r="AD34" s="1">
        <f t="shared" si="36"/>
        <v>4</v>
      </c>
      <c r="AE34" s="15">
        <f t="shared" ca="1" si="36"/>
        <v>1</v>
      </c>
      <c r="AF34" s="15">
        <f t="shared" ca="1" si="36"/>
        <v>5</v>
      </c>
      <c r="AG34" s="15">
        <f t="shared" ca="1" si="36"/>
        <v>1</v>
      </c>
      <c r="AH34" s="15">
        <f t="shared" ca="1" si="36"/>
        <v>6</v>
      </c>
      <c r="AI34" s="16"/>
      <c r="AJ34" s="30">
        <f t="shared" si="37"/>
        <v>4</v>
      </c>
      <c r="AK34" s="17">
        <f t="shared" ca="1" si="37"/>
        <v>8488</v>
      </c>
      <c r="AL34" s="18" t="str">
        <f t="shared" si="37"/>
        <v>＋</v>
      </c>
      <c r="AM34" s="18">
        <f t="shared" ca="1" si="37"/>
        <v>1516</v>
      </c>
      <c r="AN34" s="19" t="str">
        <f t="shared" si="37"/>
        <v>＝</v>
      </c>
      <c r="AO34" s="15">
        <f t="shared" ca="1" si="37"/>
        <v>10004</v>
      </c>
      <c r="AP34" s="16"/>
      <c r="AR34" s="4"/>
      <c r="AS34" s="3"/>
      <c r="AU34" s="1"/>
      <c r="AV34" s="1"/>
      <c r="AW34" s="1"/>
      <c r="AX34" s="16"/>
      <c r="AZ34" s="4"/>
      <c r="BA34" s="3"/>
      <c r="BC34" s="1"/>
      <c r="BH34" s="4"/>
      <c r="BI34" s="3"/>
      <c r="BJ34" s="1"/>
      <c r="BK34" s="1"/>
      <c r="BL34" s="1"/>
      <c r="BM34" s="1"/>
      <c r="BP34" s="4">
        <f t="shared" ca="1" si="7"/>
        <v>0.418746353034672</v>
      </c>
      <c r="BQ34" s="3">
        <f t="shared" ca="1" si="2"/>
        <v>23</v>
      </c>
      <c r="BR34" s="1"/>
      <c r="BS34" s="1">
        <v>34</v>
      </c>
      <c r="BT34" s="1">
        <v>8</v>
      </c>
      <c r="BU34" s="1">
        <v>7</v>
      </c>
      <c r="BV34" s="1"/>
      <c r="BW34" s="1"/>
      <c r="BX34" s="1"/>
      <c r="CA34" s="4"/>
      <c r="CB34" s="3"/>
      <c r="CC34" s="1"/>
      <c r="CD34" s="1"/>
      <c r="CE34" s="1"/>
      <c r="CF34" s="1"/>
    </row>
    <row r="35" spans="1:84" ht="54.95" customHeight="1" x14ac:dyDescent="0.25">
      <c r="A35" s="22"/>
      <c r="B35" s="44">
        <f ca="1">MOD(ROUNDDOWN($AO34/10000,0),10)</f>
        <v>1</v>
      </c>
      <c r="C35" s="44">
        <f ca="1">MOD(ROUNDDOWN($AO34/1000,0),10)</f>
        <v>0</v>
      </c>
      <c r="D35" s="45">
        <f ca="1">MOD(ROUNDDOWN($AO34/100,0),10)</f>
        <v>0</v>
      </c>
      <c r="E35" s="46">
        <f ca="1">MOD(ROUNDDOWN($AO34/10,0),10)</f>
        <v>0</v>
      </c>
      <c r="F35" s="46">
        <f ca="1">MOD(ROUNDDOWN($AO34/1,0),10)</f>
        <v>4</v>
      </c>
      <c r="G35" s="47"/>
      <c r="H35" s="48"/>
      <c r="I35" s="44">
        <f ca="1">MOD(ROUNDDOWN($AO35/10000,0),10)</f>
        <v>1</v>
      </c>
      <c r="J35" s="44">
        <f ca="1">MOD(ROUNDDOWN($AO35/1000,0),10)</f>
        <v>0</v>
      </c>
      <c r="K35" s="45">
        <f ca="1">MOD(ROUNDDOWN($AO35/100,0),10)</f>
        <v>0</v>
      </c>
      <c r="L35" s="46">
        <f ca="1">MOD(ROUNDDOWN($AO35/10,0),10)</f>
        <v>0</v>
      </c>
      <c r="M35" s="46">
        <f ca="1">MOD(ROUNDDOWN($AO35/1,0),10)</f>
        <v>0</v>
      </c>
      <c r="N35" s="47"/>
      <c r="O35" s="48"/>
      <c r="P35" s="44">
        <f ca="1">MOD(ROUNDDOWN($AO36/10000,0),10)</f>
        <v>1</v>
      </c>
      <c r="Q35" s="44">
        <f ca="1">MOD(ROUNDDOWN($AO36/1000,0),10)</f>
        <v>0</v>
      </c>
      <c r="R35" s="45">
        <f ca="1">MOD(ROUNDDOWN($AO36/100,0),10)</f>
        <v>0</v>
      </c>
      <c r="S35" s="46">
        <f ca="1">MOD(ROUNDDOWN($AO36/10,0),10)</f>
        <v>0</v>
      </c>
      <c r="T35" s="46">
        <f ca="1">MOD(ROUNDDOWN($AO36/1,0),10)</f>
        <v>8</v>
      </c>
      <c r="U35" s="14"/>
      <c r="V35" s="1"/>
      <c r="W35" s="1"/>
      <c r="X35" s="1">
        <f t="shared" si="35"/>
        <v>5</v>
      </c>
      <c r="Y35" s="15">
        <f t="shared" ca="1" si="35"/>
        <v>4</v>
      </c>
      <c r="Z35" s="15">
        <f t="shared" ca="1" si="35"/>
        <v>2</v>
      </c>
      <c r="AA35" s="15">
        <f t="shared" ca="1" si="35"/>
        <v>5</v>
      </c>
      <c r="AB35" s="15">
        <f t="shared" ca="1" si="35"/>
        <v>7</v>
      </c>
      <c r="AC35" s="16"/>
      <c r="AD35" s="1">
        <f t="shared" si="36"/>
        <v>5</v>
      </c>
      <c r="AE35" s="15">
        <f t="shared" ca="1" si="36"/>
        <v>5</v>
      </c>
      <c r="AF35" s="15">
        <f t="shared" ca="1" si="36"/>
        <v>7</v>
      </c>
      <c r="AG35" s="15">
        <f t="shared" ca="1" si="36"/>
        <v>4</v>
      </c>
      <c r="AH35" s="15">
        <f t="shared" ca="1" si="36"/>
        <v>3</v>
      </c>
      <c r="AI35" s="16"/>
      <c r="AJ35" s="30">
        <f t="shared" si="37"/>
        <v>5</v>
      </c>
      <c r="AK35" s="17">
        <f t="shared" ca="1" si="37"/>
        <v>4257</v>
      </c>
      <c r="AL35" s="18" t="str">
        <f t="shared" si="37"/>
        <v>＋</v>
      </c>
      <c r="AM35" s="18">
        <f t="shared" ca="1" si="37"/>
        <v>5743</v>
      </c>
      <c r="AN35" s="19" t="str">
        <f t="shared" si="37"/>
        <v>＝</v>
      </c>
      <c r="AO35" s="15">
        <f t="shared" ca="1" si="37"/>
        <v>10000</v>
      </c>
      <c r="AP35" s="16"/>
      <c r="AR35" s="4"/>
      <c r="AS35" s="3"/>
      <c r="AU35" s="1"/>
      <c r="AV35" s="1"/>
      <c r="AW35" s="1"/>
      <c r="AX35" s="16"/>
      <c r="AZ35" s="4"/>
      <c r="BA35" s="3"/>
      <c r="BC35" s="1"/>
      <c r="BH35" s="4"/>
      <c r="BI35" s="3"/>
      <c r="BJ35" s="1"/>
      <c r="BK35" s="1"/>
      <c r="BL35" s="1"/>
      <c r="BM35" s="1"/>
      <c r="BP35" s="4">
        <f t="shared" ca="1" si="7"/>
        <v>0.15784238844132692</v>
      </c>
      <c r="BQ35" s="3">
        <f t="shared" ca="1" si="2"/>
        <v>37</v>
      </c>
      <c r="BR35" s="1"/>
      <c r="BS35" s="1">
        <v>35</v>
      </c>
      <c r="BT35" s="1">
        <v>8</v>
      </c>
      <c r="BU35" s="1">
        <v>8</v>
      </c>
      <c r="BV35" s="1"/>
      <c r="BW35" s="1"/>
      <c r="BX35" s="1"/>
      <c r="CA35" s="4"/>
      <c r="CB35" s="3"/>
      <c r="CC35" s="1"/>
      <c r="CD35" s="1"/>
      <c r="CE35" s="1"/>
      <c r="CF35" s="1"/>
    </row>
    <row r="36" spans="1:84" ht="15" customHeight="1" x14ac:dyDescent="0.25">
      <c r="A36" s="23"/>
      <c r="B36" s="40"/>
      <c r="C36" s="40"/>
      <c r="D36" s="40"/>
      <c r="E36" s="40"/>
      <c r="F36" s="40"/>
      <c r="G36" s="41"/>
      <c r="H36" s="42"/>
      <c r="I36" s="40"/>
      <c r="J36" s="40"/>
      <c r="K36" s="40"/>
      <c r="L36" s="40"/>
      <c r="M36" s="40"/>
      <c r="N36" s="41"/>
      <c r="O36" s="42"/>
      <c r="P36" s="40"/>
      <c r="Q36" s="40"/>
      <c r="R36" s="40"/>
      <c r="S36" s="40"/>
      <c r="T36" s="40"/>
      <c r="U36" s="25"/>
      <c r="V36" s="1"/>
      <c r="W36" s="1"/>
      <c r="X36" s="1">
        <f t="shared" si="35"/>
        <v>6</v>
      </c>
      <c r="Y36" s="15">
        <f t="shared" ca="1" si="35"/>
        <v>5</v>
      </c>
      <c r="Z36" s="15">
        <f t="shared" ca="1" si="35"/>
        <v>1</v>
      </c>
      <c r="AA36" s="15">
        <f t="shared" ca="1" si="35"/>
        <v>3</v>
      </c>
      <c r="AB36" s="15">
        <f t="shared" ca="1" si="35"/>
        <v>9</v>
      </c>
      <c r="AC36" s="16"/>
      <c r="AD36" s="1">
        <f t="shared" si="36"/>
        <v>6</v>
      </c>
      <c r="AE36" s="15">
        <f t="shared" ca="1" si="36"/>
        <v>4</v>
      </c>
      <c r="AF36" s="15">
        <f t="shared" ca="1" si="36"/>
        <v>8</v>
      </c>
      <c r="AG36" s="15">
        <f t="shared" ca="1" si="36"/>
        <v>6</v>
      </c>
      <c r="AH36" s="15">
        <f t="shared" ca="1" si="36"/>
        <v>9</v>
      </c>
      <c r="AI36" s="16"/>
      <c r="AJ36" s="30">
        <f t="shared" si="37"/>
        <v>6</v>
      </c>
      <c r="AK36" s="17">
        <f t="shared" ca="1" si="37"/>
        <v>5139</v>
      </c>
      <c r="AL36" s="18" t="str">
        <f t="shared" si="37"/>
        <v>＋</v>
      </c>
      <c r="AM36" s="18">
        <f t="shared" ca="1" si="37"/>
        <v>4869</v>
      </c>
      <c r="AN36" s="19" t="str">
        <f t="shared" si="37"/>
        <v>＝</v>
      </c>
      <c r="AO36" s="15">
        <f t="shared" ca="1" si="37"/>
        <v>10008</v>
      </c>
      <c r="AP36" s="16"/>
      <c r="AR36" s="4"/>
      <c r="AS36" s="3"/>
      <c r="AU36" s="1"/>
      <c r="AV36" s="1"/>
      <c r="AW36" s="1"/>
      <c r="AX36" s="16"/>
      <c r="AZ36" s="4"/>
      <c r="BA36" s="3"/>
      <c r="BC36" s="1"/>
      <c r="BH36" s="4"/>
      <c r="BI36" s="3"/>
      <c r="BJ36" s="1"/>
      <c r="BK36" s="1"/>
      <c r="BL36" s="1"/>
      <c r="BM36" s="1"/>
      <c r="BP36" s="4">
        <f t="shared" ca="1" si="7"/>
        <v>0.3257039924526246</v>
      </c>
      <c r="BQ36" s="3">
        <f t="shared" ca="1" si="2"/>
        <v>30</v>
      </c>
      <c r="BR36" s="1"/>
      <c r="BS36" s="1">
        <v>36</v>
      </c>
      <c r="BT36" s="1">
        <v>8</v>
      </c>
      <c r="BU36" s="1">
        <v>9</v>
      </c>
      <c r="BV36" s="1"/>
      <c r="BW36" s="1"/>
      <c r="BX36" s="1"/>
      <c r="CA36" s="4"/>
      <c r="CB36" s="3"/>
      <c r="CC36" s="1"/>
      <c r="CD36" s="1"/>
      <c r="CE36" s="1"/>
      <c r="CF36" s="1"/>
    </row>
    <row r="37" spans="1:84" ht="45" customHeight="1" x14ac:dyDescent="0.25">
      <c r="A37" s="8"/>
      <c r="B37" s="9" t="str">
        <f ca="1">Z51</f>
        <v>1</v>
      </c>
      <c r="C37" s="9" t="str">
        <f ca="1">$AD51</f>
        <v>1</v>
      </c>
      <c r="D37" s="9" t="str">
        <f ca="1">$AH51</f>
        <v>1</v>
      </c>
      <c r="E37" s="9" t="str">
        <f ca="1">$AL51</f>
        <v>1</v>
      </c>
      <c r="F37" s="10"/>
      <c r="G37" s="37"/>
      <c r="H37" s="38"/>
      <c r="I37" s="9" t="str">
        <f ca="1">Z52</f>
        <v>1</v>
      </c>
      <c r="J37" s="9" t="str">
        <f ca="1">$AD52</f>
        <v>1</v>
      </c>
      <c r="K37" s="9" t="str">
        <f ca="1">$AH52</f>
        <v>1</v>
      </c>
      <c r="L37" s="9" t="str">
        <f ca="1">$AL52</f>
        <v>1</v>
      </c>
      <c r="M37" s="10"/>
      <c r="N37" s="37"/>
      <c r="O37" s="38"/>
      <c r="P37" s="9" t="str">
        <f ca="1">Z53</f>
        <v>1</v>
      </c>
      <c r="Q37" s="9" t="str">
        <f ca="1">$AD53</f>
        <v>1</v>
      </c>
      <c r="R37" s="9" t="str">
        <f ca="1">$AH53</f>
        <v>1</v>
      </c>
      <c r="S37" s="9" t="str">
        <f ca="1">$AL53</f>
        <v>1</v>
      </c>
      <c r="T37" s="10"/>
      <c r="U37" s="11"/>
      <c r="V37" s="1"/>
      <c r="W37" s="1"/>
      <c r="X37" s="1">
        <f t="shared" si="35"/>
        <v>7</v>
      </c>
      <c r="Y37" s="15">
        <f t="shared" ca="1" si="35"/>
        <v>3</v>
      </c>
      <c r="Z37" s="15">
        <f t="shared" ca="1" si="35"/>
        <v>7</v>
      </c>
      <c r="AA37" s="15">
        <f t="shared" ca="1" si="35"/>
        <v>5</v>
      </c>
      <c r="AB37" s="15">
        <f t="shared" ca="1" si="35"/>
        <v>8</v>
      </c>
      <c r="AC37" s="16"/>
      <c r="AD37" s="1">
        <f t="shared" si="36"/>
        <v>7</v>
      </c>
      <c r="AE37" s="15">
        <f t="shared" ca="1" si="36"/>
        <v>6</v>
      </c>
      <c r="AF37" s="15">
        <f t="shared" ca="1" si="36"/>
        <v>2</v>
      </c>
      <c r="AG37" s="15">
        <f t="shared" ca="1" si="36"/>
        <v>4</v>
      </c>
      <c r="AH37" s="15">
        <f t="shared" ca="1" si="36"/>
        <v>9</v>
      </c>
      <c r="AI37" s="16"/>
      <c r="AJ37" s="30">
        <f t="shared" si="37"/>
        <v>7</v>
      </c>
      <c r="AK37" s="17">
        <f t="shared" ca="1" si="37"/>
        <v>3758</v>
      </c>
      <c r="AL37" s="18" t="str">
        <f t="shared" si="37"/>
        <v>＋</v>
      </c>
      <c r="AM37" s="18">
        <f t="shared" ca="1" si="37"/>
        <v>6249</v>
      </c>
      <c r="AN37" s="19" t="str">
        <f t="shared" si="37"/>
        <v>＝</v>
      </c>
      <c r="AO37" s="15">
        <f t="shared" ca="1" si="37"/>
        <v>10007</v>
      </c>
      <c r="AP37" s="16"/>
      <c r="AR37" s="4"/>
      <c r="AS37" s="3"/>
      <c r="AU37" s="1"/>
      <c r="AV37" s="1"/>
      <c r="AW37" s="1"/>
      <c r="AX37" s="16"/>
      <c r="AZ37" s="4"/>
      <c r="BA37" s="3"/>
      <c r="BC37" s="1"/>
      <c r="BH37" s="4"/>
      <c r="BI37" s="3"/>
      <c r="BJ37" s="1"/>
      <c r="BK37" s="1"/>
      <c r="BL37" s="1"/>
      <c r="BM37" s="1"/>
      <c r="BP37" s="4">
        <f t="shared" ca="1" si="7"/>
        <v>0.35178638754336666</v>
      </c>
      <c r="BQ37" s="3">
        <f t="shared" ca="1" si="2"/>
        <v>28</v>
      </c>
      <c r="BR37" s="1"/>
      <c r="BS37" s="1">
        <v>37</v>
      </c>
      <c r="BT37" s="1">
        <v>9</v>
      </c>
      <c r="BU37" s="1">
        <v>1</v>
      </c>
      <c r="BV37" s="1"/>
      <c r="BW37" s="1"/>
      <c r="BX37" s="1"/>
      <c r="CA37" s="4"/>
      <c r="CB37" s="3"/>
      <c r="CC37" s="1"/>
      <c r="CD37" s="1"/>
      <c r="CE37" s="1"/>
      <c r="CF37" s="1"/>
    </row>
    <row r="38" spans="1:84" ht="50.1" customHeight="1" x14ac:dyDescent="0.25">
      <c r="A38" s="12"/>
      <c r="B38" s="43"/>
      <c r="C38" s="13">
        <f ca="1">C15</f>
        <v>3</v>
      </c>
      <c r="D38" s="13">
        <f ca="1">D15</f>
        <v>7</v>
      </c>
      <c r="E38" s="13">
        <f ca="1">E15</f>
        <v>5</v>
      </c>
      <c r="F38" s="13">
        <f t="shared" ref="F38" ca="1" si="44">F15</f>
        <v>8</v>
      </c>
      <c r="G38" s="35"/>
      <c r="H38" s="36"/>
      <c r="I38" s="43"/>
      <c r="J38" s="13">
        <f ca="1">J15</f>
        <v>4</v>
      </c>
      <c r="K38" s="13">
        <f ca="1">K15</f>
        <v>0</v>
      </c>
      <c r="L38" s="13">
        <f ca="1">L15</f>
        <v>6</v>
      </c>
      <c r="M38" s="13">
        <f t="shared" ref="M38" ca="1" si="45">M15</f>
        <v>5</v>
      </c>
      <c r="N38" s="35"/>
      <c r="O38" s="36"/>
      <c r="P38" s="43"/>
      <c r="Q38" s="13">
        <f ca="1">Q15</f>
        <v>5</v>
      </c>
      <c r="R38" s="13">
        <f ca="1">R15</f>
        <v>9</v>
      </c>
      <c r="S38" s="13">
        <f ca="1">S15</f>
        <v>9</v>
      </c>
      <c r="T38" s="13">
        <f t="shared" ref="T38" ca="1" si="46">T15</f>
        <v>4</v>
      </c>
      <c r="U38" s="14"/>
      <c r="V38" s="1"/>
      <c r="W38" s="1"/>
      <c r="X38" s="1">
        <f t="shared" si="35"/>
        <v>8</v>
      </c>
      <c r="Y38" s="15">
        <f t="shared" ca="1" si="35"/>
        <v>4</v>
      </c>
      <c r="Z38" s="15">
        <f t="shared" ca="1" si="35"/>
        <v>0</v>
      </c>
      <c r="AA38" s="15">
        <f t="shared" ca="1" si="35"/>
        <v>6</v>
      </c>
      <c r="AB38" s="15">
        <f t="shared" ca="1" si="35"/>
        <v>5</v>
      </c>
      <c r="AC38" s="16"/>
      <c r="AD38" s="1">
        <f t="shared" si="36"/>
        <v>8</v>
      </c>
      <c r="AE38" s="15">
        <f t="shared" ca="1" si="36"/>
        <v>5</v>
      </c>
      <c r="AF38" s="15">
        <f t="shared" ca="1" si="36"/>
        <v>9</v>
      </c>
      <c r="AG38" s="15">
        <f t="shared" ca="1" si="36"/>
        <v>3</v>
      </c>
      <c r="AH38" s="15">
        <f t="shared" ca="1" si="36"/>
        <v>5</v>
      </c>
      <c r="AI38" s="16"/>
      <c r="AJ38" s="30">
        <f t="shared" si="37"/>
        <v>8</v>
      </c>
      <c r="AK38" s="17">
        <f t="shared" ca="1" si="37"/>
        <v>4065</v>
      </c>
      <c r="AL38" s="18" t="str">
        <f t="shared" si="37"/>
        <v>＋</v>
      </c>
      <c r="AM38" s="18">
        <f t="shared" ca="1" si="37"/>
        <v>5935</v>
      </c>
      <c r="AN38" s="19" t="str">
        <f t="shared" si="37"/>
        <v>＝</v>
      </c>
      <c r="AO38" s="15">
        <f t="shared" ca="1" si="37"/>
        <v>10000</v>
      </c>
      <c r="AP38" s="16"/>
      <c r="AR38" s="4"/>
      <c r="AS38" s="3"/>
      <c r="AU38" s="1"/>
      <c r="AV38" s="1"/>
      <c r="AW38" s="1"/>
      <c r="AX38" s="16"/>
      <c r="AZ38" s="4"/>
      <c r="BA38" s="3"/>
      <c r="BC38" s="1"/>
      <c r="BH38" s="4"/>
      <c r="BI38" s="3"/>
      <c r="BJ38" s="1"/>
      <c r="BK38" s="1"/>
      <c r="BL38" s="1"/>
      <c r="BM38" s="1"/>
      <c r="BP38" s="4">
        <f t="shared" ca="1" si="7"/>
        <v>4.3031811369251383E-2</v>
      </c>
      <c r="BQ38" s="3">
        <f t="shared" ca="1" si="2"/>
        <v>44</v>
      </c>
      <c r="BR38" s="1"/>
      <c r="BS38" s="1">
        <v>38</v>
      </c>
      <c r="BT38" s="1">
        <v>9</v>
      </c>
      <c r="BU38" s="1">
        <v>2</v>
      </c>
      <c r="BV38" s="1"/>
      <c r="BW38" s="1"/>
      <c r="BX38" s="1"/>
      <c r="CA38" s="4"/>
      <c r="CB38" s="3"/>
      <c r="CC38" s="1"/>
      <c r="CD38" s="1"/>
      <c r="CE38" s="1"/>
      <c r="CF38" s="1"/>
    </row>
    <row r="39" spans="1:84" ht="50.1" customHeight="1" thickBot="1" x14ac:dyDescent="0.3">
      <c r="A39" s="12"/>
      <c r="B39" s="20" t="str">
        <f>B16</f>
        <v>＋</v>
      </c>
      <c r="C39" s="21">
        <f ca="1">C16</f>
        <v>6</v>
      </c>
      <c r="D39" s="21">
        <f t="shared" ref="D39:F39" ca="1" si="47">D16</f>
        <v>2</v>
      </c>
      <c r="E39" s="21">
        <f t="shared" ca="1" si="47"/>
        <v>4</v>
      </c>
      <c r="F39" s="21">
        <f t="shared" ca="1" si="47"/>
        <v>9</v>
      </c>
      <c r="G39" s="35"/>
      <c r="H39" s="36"/>
      <c r="I39" s="20" t="str">
        <f>I16</f>
        <v>＋</v>
      </c>
      <c r="J39" s="21">
        <f ca="1">J16</f>
        <v>5</v>
      </c>
      <c r="K39" s="21">
        <f t="shared" ref="K39:M39" ca="1" si="48">K16</f>
        <v>9</v>
      </c>
      <c r="L39" s="21">
        <f t="shared" ca="1" si="48"/>
        <v>3</v>
      </c>
      <c r="M39" s="21">
        <f t="shared" ca="1" si="48"/>
        <v>5</v>
      </c>
      <c r="N39" s="35"/>
      <c r="O39" s="36"/>
      <c r="P39" s="20" t="str">
        <f>P16</f>
        <v>＋</v>
      </c>
      <c r="Q39" s="21">
        <f ca="1">Q16</f>
        <v>4</v>
      </c>
      <c r="R39" s="21">
        <f t="shared" ref="R39:T39" ca="1" si="49">R16</f>
        <v>0</v>
      </c>
      <c r="S39" s="21">
        <f t="shared" ca="1" si="49"/>
        <v>0</v>
      </c>
      <c r="T39" s="21">
        <f t="shared" ca="1" si="49"/>
        <v>7</v>
      </c>
      <c r="U39" s="14"/>
      <c r="V39" s="1"/>
      <c r="W39" s="1"/>
      <c r="X39" s="1">
        <f t="shared" si="35"/>
        <v>9</v>
      </c>
      <c r="Y39" s="15">
        <f t="shared" ca="1" si="35"/>
        <v>5</v>
      </c>
      <c r="Z39" s="15">
        <f t="shared" ca="1" si="35"/>
        <v>9</v>
      </c>
      <c r="AA39" s="15">
        <f t="shared" ca="1" si="35"/>
        <v>9</v>
      </c>
      <c r="AB39" s="15">
        <f t="shared" ca="1" si="35"/>
        <v>4</v>
      </c>
      <c r="AC39" s="16"/>
      <c r="AD39" s="1">
        <f t="shared" si="36"/>
        <v>9</v>
      </c>
      <c r="AE39" s="15">
        <f t="shared" ca="1" si="36"/>
        <v>4</v>
      </c>
      <c r="AF39" s="15">
        <f t="shared" ca="1" si="36"/>
        <v>0</v>
      </c>
      <c r="AG39" s="15">
        <f t="shared" ca="1" si="36"/>
        <v>0</v>
      </c>
      <c r="AH39" s="15">
        <f t="shared" ca="1" si="36"/>
        <v>7</v>
      </c>
      <c r="AI39" s="16"/>
      <c r="AJ39" s="30">
        <f t="shared" si="37"/>
        <v>9</v>
      </c>
      <c r="AK39" s="17">
        <f t="shared" ca="1" si="37"/>
        <v>5994</v>
      </c>
      <c r="AL39" s="18" t="str">
        <f t="shared" si="37"/>
        <v>＋</v>
      </c>
      <c r="AM39" s="18">
        <f t="shared" ca="1" si="37"/>
        <v>4007</v>
      </c>
      <c r="AN39" s="19" t="str">
        <f t="shared" si="37"/>
        <v>＝</v>
      </c>
      <c r="AO39" s="15">
        <f t="shared" ca="1" si="37"/>
        <v>10001</v>
      </c>
      <c r="AP39" s="16"/>
      <c r="AR39" s="4"/>
      <c r="AS39" s="3"/>
      <c r="AU39" s="1"/>
      <c r="AV39" s="1"/>
      <c r="AW39" s="1"/>
      <c r="AX39" s="16"/>
      <c r="AZ39" s="4"/>
      <c r="BA39" s="3"/>
      <c r="BC39" s="1"/>
      <c r="BH39" s="4"/>
      <c r="BI39" s="3"/>
      <c r="BJ39" s="1"/>
      <c r="BK39" s="1"/>
      <c r="BL39" s="1"/>
      <c r="BM39" s="1"/>
      <c r="BP39" s="4">
        <f t="shared" ca="1" si="7"/>
        <v>0.67606446913058338</v>
      </c>
      <c r="BQ39" s="3">
        <f t="shared" ca="1" si="2"/>
        <v>14</v>
      </c>
      <c r="BR39" s="1"/>
      <c r="BS39" s="1">
        <v>39</v>
      </c>
      <c r="BT39" s="1">
        <v>9</v>
      </c>
      <c r="BU39" s="1">
        <v>3</v>
      </c>
      <c r="BV39" s="1"/>
      <c r="BW39" s="1"/>
      <c r="BX39" s="1"/>
      <c r="CA39" s="4"/>
      <c r="CB39" s="3"/>
      <c r="CC39" s="1"/>
      <c r="CD39" s="1"/>
      <c r="CE39" s="1"/>
      <c r="CF39" s="1"/>
    </row>
    <row r="40" spans="1:84" ht="54.95" customHeight="1" x14ac:dyDescent="0.25">
      <c r="A40" s="22"/>
      <c r="B40" s="44">
        <f ca="1">MOD(ROUNDDOWN($AO37/10000,0),10)</f>
        <v>1</v>
      </c>
      <c r="C40" s="44">
        <f ca="1">MOD(ROUNDDOWN($AO37/1000,0),10)</f>
        <v>0</v>
      </c>
      <c r="D40" s="45">
        <f ca="1">MOD(ROUNDDOWN($AO37/100,0),10)</f>
        <v>0</v>
      </c>
      <c r="E40" s="46">
        <f ca="1">MOD(ROUNDDOWN($AO37/10,0),10)</f>
        <v>0</v>
      </c>
      <c r="F40" s="46">
        <f ca="1">MOD(ROUNDDOWN($AO37/1,0),10)</f>
        <v>7</v>
      </c>
      <c r="G40" s="47"/>
      <c r="H40" s="48"/>
      <c r="I40" s="44">
        <f ca="1">MOD(ROUNDDOWN($AO38/10000,0),10)</f>
        <v>1</v>
      </c>
      <c r="J40" s="44">
        <f ca="1">MOD(ROUNDDOWN($AO38/1000,0),10)</f>
        <v>0</v>
      </c>
      <c r="K40" s="45">
        <f ca="1">MOD(ROUNDDOWN($AO38/100,0),10)</f>
        <v>0</v>
      </c>
      <c r="L40" s="46">
        <f ca="1">MOD(ROUNDDOWN($AO38/10,0),10)</f>
        <v>0</v>
      </c>
      <c r="M40" s="46">
        <f ca="1">MOD(ROUNDDOWN($AO38/1,0),10)</f>
        <v>0</v>
      </c>
      <c r="N40" s="47"/>
      <c r="O40" s="48"/>
      <c r="P40" s="44">
        <f ca="1">MOD(ROUNDDOWN($AO39/10000,0),10)</f>
        <v>1</v>
      </c>
      <c r="Q40" s="44">
        <f ca="1">MOD(ROUNDDOWN($AO39/1000,0),10)</f>
        <v>0</v>
      </c>
      <c r="R40" s="45">
        <f ca="1">MOD(ROUNDDOWN($AO39/100,0),10)</f>
        <v>0</v>
      </c>
      <c r="S40" s="46">
        <f ca="1">MOD(ROUNDDOWN($AO39/10,0),10)</f>
        <v>0</v>
      </c>
      <c r="T40" s="46">
        <f ca="1">MOD(ROUNDDOWN($AO39/1,0),10)</f>
        <v>1</v>
      </c>
      <c r="U40" s="14"/>
      <c r="V40" s="1"/>
      <c r="W40" s="1"/>
      <c r="X40" s="1">
        <f t="shared" si="35"/>
        <v>10</v>
      </c>
      <c r="Y40" s="15">
        <f t="shared" ca="1" si="35"/>
        <v>8</v>
      </c>
      <c r="Z40" s="15">
        <f t="shared" ca="1" si="35"/>
        <v>4</v>
      </c>
      <c r="AA40" s="15">
        <f t="shared" ca="1" si="35"/>
        <v>0</v>
      </c>
      <c r="AB40" s="15">
        <f t="shared" ca="1" si="35"/>
        <v>9</v>
      </c>
      <c r="AC40" s="16"/>
      <c r="AD40" s="1">
        <f t="shared" si="36"/>
        <v>10</v>
      </c>
      <c r="AE40" s="15">
        <f t="shared" ca="1" si="36"/>
        <v>1</v>
      </c>
      <c r="AF40" s="15">
        <f t="shared" ca="1" si="36"/>
        <v>5</v>
      </c>
      <c r="AG40" s="15">
        <f t="shared" ca="1" si="36"/>
        <v>9</v>
      </c>
      <c r="AH40" s="15">
        <f t="shared" ca="1" si="36"/>
        <v>5</v>
      </c>
      <c r="AI40" s="16"/>
      <c r="AJ40" s="30">
        <f t="shared" si="37"/>
        <v>10</v>
      </c>
      <c r="AK40" s="17">
        <f t="shared" ca="1" si="37"/>
        <v>8409</v>
      </c>
      <c r="AL40" s="18" t="str">
        <f t="shared" si="37"/>
        <v>＋</v>
      </c>
      <c r="AM40" s="18">
        <f t="shared" ca="1" si="37"/>
        <v>1595</v>
      </c>
      <c r="AN40" s="19" t="str">
        <f t="shared" si="37"/>
        <v>＝</v>
      </c>
      <c r="AO40" s="15">
        <f t="shared" ca="1" si="37"/>
        <v>10004</v>
      </c>
      <c r="AP40" s="16"/>
      <c r="AR40" s="4"/>
      <c r="AS40" s="3"/>
      <c r="AU40" s="1"/>
      <c r="AV40" s="1"/>
      <c r="AW40" s="1"/>
      <c r="AX40" s="16"/>
      <c r="AZ40" s="4"/>
      <c r="BA40" s="3"/>
      <c r="BC40" s="1"/>
      <c r="BH40" s="4"/>
      <c r="BI40" s="3"/>
      <c r="BJ40" s="1"/>
      <c r="BK40" s="1"/>
      <c r="BL40" s="1"/>
      <c r="BM40" s="1"/>
      <c r="BP40" s="4">
        <f t="shared" ca="1" si="7"/>
        <v>0.40696675427621221</v>
      </c>
      <c r="BQ40" s="3">
        <f t="shared" ca="1" si="2"/>
        <v>25</v>
      </c>
      <c r="BR40" s="1"/>
      <c r="BS40" s="1">
        <v>40</v>
      </c>
      <c r="BT40" s="1">
        <v>9</v>
      </c>
      <c r="BU40" s="1">
        <v>4</v>
      </c>
      <c r="BV40" s="1"/>
      <c r="BW40" s="1"/>
      <c r="BX40" s="1"/>
      <c r="CA40" s="4"/>
      <c r="CB40" s="3"/>
      <c r="CC40" s="1"/>
      <c r="CD40" s="1"/>
      <c r="CE40" s="1"/>
      <c r="CF40" s="1"/>
    </row>
    <row r="41" spans="1:84" ht="15" customHeight="1" x14ac:dyDescent="0.25">
      <c r="A41" s="23"/>
      <c r="B41" s="40"/>
      <c r="C41" s="40"/>
      <c r="D41" s="40"/>
      <c r="E41" s="40"/>
      <c r="F41" s="40"/>
      <c r="G41" s="41"/>
      <c r="H41" s="42"/>
      <c r="I41" s="40"/>
      <c r="J41" s="40"/>
      <c r="K41" s="40"/>
      <c r="L41" s="40"/>
      <c r="M41" s="40"/>
      <c r="N41" s="41"/>
      <c r="O41" s="42"/>
      <c r="P41" s="40"/>
      <c r="Q41" s="40"/>
      <c r="R41" s="40"/>
      <c r="S41" s="40"/>
      <c r="T41" s="40"/>
      <c r="U41" s="25"/>
      <c r="V41" s="1"/>
      <c r="W41" s="1"/>
      <c r="X41" s="1">
        <f t="shared" si="35"/>
        <v>11</v>
      </c>
      <c r="Y41" s="15">
        <f t="shared" ca="1" si="35"/>
        <v>7</v>
      </c>
      <c r="Z41" s="15">
        <f t="shared" ca="1" si="35"/>
        <v>2</v>
      </c>
      <c r="AA41" s="15">
        <f t="shared" ca="1" si="35"/>
        <v>1</v>
      </c>
      <c r="AB41" s="15">
        <f t="shared" ca="1" si="35"/>
        <v>9</v>
      </c>
      <c r="AC41" s="16"/>
      <c r="AD41" s="1">
        <f t="shared" si="36"/>
        <v>11</v>
      </c>
      <c r="AE41" s="15">
        <f t="shared" ca="1" si="36"/>
        <v>2</v>
      </c>
      <c r="AF41" s="15">
        <f t="shared" ca="1" si="36"/>
        <v>7</v>
      </c>
      <c r="AG41" s="15">
        <f t="shared" ca="1" si="36"/>
        <v>8</v>
      </c>
      <c r="AH41" s="15">
        <f t="shared" ca="1" si="36"/>
        <v>7</v>
      </c>
      <c r="AI41" s="16"/>
      <c r="AJ41" s="30">
        <f t="shared" si="37"/>
        <v>11</v>
      </c>
      <c r="AK41" s="17">
        <f t="shared" ca="1" si="37"/>
        <v>7219</v>
      </c>
      <c r="AL41" s="18" t="str">
        <f t="shared" si="37"/>
        <v>＋</v>
      </c>
      <c r="AM41" s="18">
        <f t="shared" ca="1" si="37"/>
        <v>2787</v>
      </c>
      <c r="AN41" s="19" t="str">
        <f t="shared" si="37"/>
        <v>＝</v>
      </c>
      <c r="AO41" s="15">
        <f t="shared" ca="1" si="37"/>
        <v>10006</v>
      </c>
      <c r="AP41" s="16"/>
      <c r="AR41" s="4"/>
      <c r="AS41" s="3"/>
      <c r="AU41" s="1"/>
      <c r="AV41" s="1"/>
      <c r="AW41" s="1"/>
      <c r="AX41" s="16"/>
      <c r="AZ41" s="4"/>
      <c r="BA41" s="3"/>
      <c r="BC41" s="1"/>
      <c r="BH41" s="4"/>
      <c r="BI41" s="3"/>
      <c r="BJ41" s="1"/>
      <c r="BK41" s="1"/>
      <c r="BL41" s="1"/>
      <c r="BM41" s="1"/>
      <c r="BP41" s="4">
        <f t="shared" ca="1" si="7"/>
        <v>0.66207237750257852</v>
      </c>
      <c r="BQ41" s="3">
        <f t="shared" ca="1" si="2"/>
        <v>16</v>
      </c>
      <c r="BR41" s="1"/>
      <c r="BS41" s="1">
        <v>41</v>
      </c>
      <c r="BT41" s="1">
        <v>9</v>
      </c>
      <c r="BU41" s="1">
        <v>5</v>
      </c>
      <c r="BV41" s="1"/>
      <c r="BW41" s="1"/>
      <c r="BX41" s="1"/>
      <c r="CA41" s="4"/>
      <c r="CB41" s="3"/>
      <c r="CC41" s="1"/>
      <c r="CD41" s="1"/>
      <c r="CE41" s="1"/>
      <c r="CF41" s="1"/>
    </row>
    <row r="42" spans="1:84" ht="45" customHeight="1" x14ac:dyDescent="0.25">
      <c r="A42" s="8"/>
      <c r="B42" s="9" t="str">
        <f ca="1">Z54</f>
        <v>1</v>
      </c>
      <c r="C42" s="9" t="str">
        <f ca="1">$AD54</f>
        <v>1</v>
      </c>
      <c r="D42" s="9" t="str">
        <f ca="1">$AH54</f>
        <v>1</v>
      </c>
      <c r="E42" s="9" t="str">
        <f ca="1">$AL54</f>
        <v>1</v>
      </c>
      <c r="F42" s="10"/>
      <c r="G42" s="37"/>
      <c r="H42" s="38"/>
      <c r="I42" s="9" t="str">
        <f ca="1">Z55</f>
        <v>1</v>
      </c>
      <c r="J42" s="9" t="str">
        <f ca="1">$AD55</f>
        <v>1</v>
      </c>
      <c r="K42" s="9" t="str">
        <f ca="1">$AH55</f>
        <v>1</v>
      </c>
      <c r="L42" s="9" t="str">
        <f ca="1">$AL55</f>
        <v>1</v>
      </c>
      <c r="M42" s="10"/>
      <c r="N42" s="37"/>
      <c r="O42" s="38"/>
      <c r="P42" s="9" t="str">
        <f ca="1">Z56</f>
        <v>1</v>
      </c>
      <c r="Q42" s="9" t="str">
        <f ca="1">$AD56</f>
        <v>1</v>
      </c>
      <c r="R42" s="9" t="str">
        <f ca="1">$AH56</f>
        <v>1</v>
      </c>
      <c r="S42" s="9" t="str">
        <f ca="1">$AL56</f>
        <v>1</v>
      </c>
      <c r="T42" s="10"/>
      <c r="U42" s="11"/>
      <c r="V42" s="1"/>
      <c r="W42" s="1"/>
      <c r="X42" s="1">
        <f t="shared" si="35"/>
        <v>12</v>
      </c>
      <c r="Y42" s="15">
        <f t="shared" ca="1" si="35"/>
        <v>3</v>
      </c>
      <c r="Z42" s="15">
        <f t="shared" ca="1" si="35"/>
        <v>6</v>
      </c>
      <c r="AA42" s="15">
        <f t="shared" ca="1" si="35"/>
        <v>0</v>
      </c>
      <c r="AB42" s="15">
        <f t="shared" ca="1" si="35"/>
        <v>3</v>
      </c>
      <c r="AC42" s="16"/>
      <c r="AD42" s="1">
        <f t="shared" si="36"/>
        <v>12</v>
      </c>
      <c r="AE42" s="15">
        <f t="shared" ca="1" si="36"/>
        <v>6</v>
      </c>
      <c r="AF42" s="15">
        <f t="shared" ca="1" si="36"/>
        <v>3</v>
      </c>
      <c r="AG42" s="15">
        <f t="shared" ca="1" si="36"/>
        <v>9</v>
      </c>
      <c r="AH42" s="15">
        <f t="shared" ca="1" si="36"/>
        <v>8</v>
      </c>
      <c r="AI42" s="16"/>
      <c r="AJ42" s="30">
        <f t="shared" si="37"/>
        <v>12</v>
      </c>
      <c r="AK42" s="17">
        <f t="shared" ca="1" si="37"/>
        <v>3603</v>
      </c>
      <c r="AL42" s="18" t="str">
        <f t="shared" si="37"/>
        <v>＋</v>
      </c>
      <c r="AM42" s="18">
        <f t="shared" ca="1" si="37"/>
        <v>6398</v>
      </c>
      <c r="AN42" s="19" t="str">
        <f t="shared" si="37"/>
        <v>＝</v>
      </c>
      <c r="AO42" s="15">
        <f t="shared" ca="1" si="37"/>
        <v>10001</v>
      </c>
      <c r="AP42" s="16"/>
      <c r="AR42" s="4"/>
      <c r="AS42" s="3"/>
      <c r="AU42" s="1"/>
      <c r="AV42" s="1"/>
      <c r="AW42" s="1"/>
      <c r="AX42" s="16"/>
      <c r="AZ42" s="4"/>
      <c r="BA42" s="3"/>
      <c r="BC42" s="1"/>
      <c r="BH42" s="4"/>
      <c r="BI42" s="3"/>
      <c r="BJ42" s="1"/>
      <c r="BK42" s="1"/>
      <c r="BL42" s="1"/>
      <c r="BM42" s="1"/>
      <c r="BP42" s="4">
        <f t="shared" ca="1" si="7"/>
        <v>0.29938899128627883</v>
      </c>
      <c r="BQ42" s="3">
        <f t="shared" ca="1" si="2"/>
        <v>32</v>
      </c>
      <c r="BR42" s="1"/>
      <c r="BS42" s="1">
        <v>42</v>
      </c>
      <c r="BT42" s="1">
        <v>9</v>
      </c>
      <c r="BU42" s="1">
        <v>6</v>
      </c>
      <c r="BV42" s="1"/>
      <c r="BW42" s="1"/>
      <c r="BX42" s="1"/>
      <c r="CA42" s="4"/>
      <c r="CB42" s="3"/>
      <c r="CC42" s="1"/>
      <c r="CD42" s="1"/>
      <c r="CE42" s="1"/>
      <c r="CF42" s="1"/>
    </row>
    <row r="43" spans="1:84" ht="50.1" customHeight="1" x14ac:dyDescent="0.25">
      <c r="A43" s="12"/>
      <c r="B43" s="43"/>
      <c r="C43" s="13">
        <f ca="1">C20</f>
        <v>8</v>
      </c>
      <c r="D43" s="13">
        <f ca="1">D20</f>
        <v>4</v>
      </c>
      <c r="E43" s="13">
        <f ca="1">E20</f>
        <v>0</v>
      </c>
      <c r="F43" s="13">
        <f t="shared" ref="F43" ca="1" si="50">F20</f>
        <v>9</v>
      </c>
      <c r="G43" s="35"/>
      <c r="H43" s="36"/>
      <c r="I43" s="43"/>
      <c r="J43" s="13">
        <f ca="1">J20</f>
        <v>7</v>
      </c>
      <c r="K43" s="13">
        <f ca="1">K20</f>
        <v>2</v>
      </c>
      <c r="L43" s="13">
        <f ca="1">L20</f>
        <v>1</v>
      </c>
      <c r="M43" s="13">
        <f t="shared" ref="M43" ca="1" si="51">M20</f>
        <v>9</v>
      </c>
      <c r="N43" s="35"/>
      <c r="O43" s="36"/>
      <c r="P43" s="43"/>
      <c r="Q43" s="13">
        <f ca="1">Q20</f>
        <v>3</v>
      </c>
      <c r="R43" s="13">
        <f ca="1">R20</f>
        <v>6</v>
      </c>
      <c r="S43" s="13">
        <f ca="1">S20</f>
        <v>0</v>
      </c>
      <c r="T43" s="13">
        <f t="shared" ref="T43" ca="1" si="52">T20</f>
        <v>3</v>
      </c>
      <c r="U43" s="14"/>
      <c r="V43" s="1"/>
      <c r="W43" s="1"/>
      <c r="X43" s="1" t="s">
        <v>9</v>
      </c>
      <c r="Y43" s="1"/>
      <c r="Z43" s="1"/>
      <c r="AR43" s="4"/>
      <c r="AS43" s="3"/>
      <c r="AU43" s="1"/>
      <c r="AV43" s="1"/>
      <c r="AW43" s="1"/>
      <c r="AZ43" s="4"/>
      <c r="BA43" s="3"/>
      <c r="BC43" s="1"/>
      <c r="BH43" s="4"/>
      <c r="BI43" s="3"/>
      <c r="BJ43" s="1"/>
      <c r="BK43" s="1"/>
      <c r="BL43" s="1"/>
      <c r="BM43" s="1"/>
      <c r="BP43" s="4">
        <f t="shared" ca="1" si="7"/>
        <v>0.36992314207835464</v>
      </c>
      <c r="BQ43" s="3">
        <f t="shared" ca="1" si="2"/>
        <v>27</v>
      </c>
      <c r="BR43" s="1"/>
      <c r="BS43" s="1">
        <v>43</v>
      </c>
      <c r="BT43" s="1">
        <v>9</v>
      </c>
      <c r="BU43" s="1">
        <v>7</v>
      </c>
      <c r="BV43" s="1"/>
      <c r="BW43" s="1"/>
      <c r="BX43" s="1"/>
      <c r="CA43" s="4"/>
      <c r="CB43" s="3"/>
      <c r="CC43" s="1"/>
      <c r="CD43" s="1"/>
      <c r="CE43" s="1"/>
      <c r="CF43" s="1"/>
    </row>
    <row r="44" spans="1:84" ht="50.1" customHeight="1" thickBot="1" x14ac:dyDescent="0.3">
      <c r="A44" s="12"/>
      <c r="B44" s="20" t="str">
        <f>B21</f>
        <v>＋</v>
      </c>
      <c r="C44" s="21">
        <f ca="1">C21</f>
        <v>1</v>
      </c>
      <c r="D44" s="21">
        <f t="shared" ref="D44:F44" ca="1" si="53">D21</f>
        <v>5</v>
      </c>
      <c r="E44" s="21">
        <f t="shared" ca="1" si="53"/>
        <v>9</v>
      </c>
      <c r="F44" s="21">
        <f t="shared" ca="1" si="53"/>
        <v>5</v>
      </c>
      <c r="G44" s="35"/>
      <c r="H44" s="36"/>
      <c r="I44" s="20" t="str">
        <f>I21</f>
        <v>＋</v>
      </c>
      <c r="J44" s="21">
        <f ca="1">J21</f>
        <v>2</v>
      </c>
      <c r="K44" s="21">
        <f t="shared" ref="K44:M44" ca="1" si="54">K21</f>
        <v>7</v>
      </c>
      <c r="L44" s="21">
        <f t="shared" ca="1" si="54"/>
        <v>8</v>
      </c>
      <c r="M44" s="21">
        <f t="shared" ca="1" si="54"/>
        <v>7</v>
      </c>
      <c r="N44" s="35"/>
      <c r="O44" s="36"/>
      <c r="P44" s="20" t="str">
        <f>P21</f>
        <v>＋</v>
      </c>
      <c r="Q44" s="21">
        <f ca="1">Q21</f>
        <v>6</v>
      </c>
      <c r="R44" s="21">
        <f t="shared" ref="R44:T44" ca="1" si="55">R21</f>
        <v>3</v>
      </c>
      <c r="S44" s="21">
        <f t="shared" ca="1" si="55"/>
        <v>9</v>
      </c>
      <c r="T44" s="21">
        <f t="shared" ca="1" si="55"/>
        <v>8</v>
      </c>
      <c r="U44" s="14"/>
      <c r="V44" s="1"/>
      <c r="W44" s="1"/>
      <c r="X44" s="1"/>
      <c r="Y44" s="27" t="s">
        <v>12</v>
      </c>
      <c r="AB44" s="1"/>
      <c r="AC44" s="1" t="s">
        <v>13</v>
      </c>
      <c r="AG44" s="27" t="s">
        <v>3</v>
      </c>
      <c r="AH44" s="27"/>
      <c r="AK44" s="27" t="s">
        <v>4</v>
      </c>
      <c r="AL44" s="27"/>
      <c r="AR44" s="4"/>
      <c r="AS44" s="3"/>
      <c r="AU44" s="1"/>
      <c r="AZ44" s="4"/>
      <c r="BA44" s="3"/>
      <c r="BC44" s="1"/>
      <c r="BH44" s="4"/>
      <c r="BI44" s="3"/>
      <c r="BJ44" s="1"/>
      <c r="BK44" s="1"/>
      <c r="BL44" s="1"/>
      <c r="BM44" s="1"/>
      <c r="BP44" s="4">
        <f t="shared" ca="1" si="7"/>
        <v>0.97549893373723795</v>
      </c>
      <c r="BQ44" s="3">
        <f t="shared" ca="1" si="2"/>
        <v>1</v>
      </c>
      <c r="BR44" s="1"/>
      <c r="BS44" s="1">
        <v>44</v>
      </c>
      <c r="BT44" s="1">
        <v>9</v>
      </c>
      <c r="BU44" s="1">
        <v>8</v>
      </c>
      <c r="BV44" s="1"/>
      <c r="BW44" s="1"/>
      <c r="BX44" s="1"/>
      <c r="CA44" s="4"/>
      <c r="CB44" s="3"/>
      <c r="CC44" s="1"/>
      <c r="CD44" s="1"/>
      <c r="CE44" s="1"/>
      <c r="CF44" s="1"/>
    </row>
    <row r="45" spans="1:84" ht="54.95" customHeight="1" x14ac:dyDescent="0.25">
      <c r="A45" s="22"/>
      <c r="B45" s="44">
        <f ca="1">MOD(ROUNDDOWN($AO40/10000,0),10)</f>
        <v>1</v>
      </c>
      <c r="C45" s="44">
        <f ca="1">MOD(ROUNDDOWN($AO40/1000,0),10)</f>
        <v>0</v>
      </c>
      <c r="D45" s="45">
        <f ca="1">MOD(ROUNDDOWN($AO40/100,0),10)</f>
        <v>0</v>
      </c>
      <c r="E45" s="46">
        <f ca="1">MOD(ROUNDDOWN($AO40/10,0),10)</f>
        <v>0</v>
      </c>
      <c r="F45" s="46">
        <f ca="1">MOD(ROUNDDOWN($AO40/1,0),10)</f>
        <v>4</v>
      </c>
      <c r="G45" s="35"/>
      <c r="H45" s="39"/>
      <c r="I45" s="44">
        <f ca="1">MOD(ROUNDDOWN($AO41/10000,0),10)</f>
        <v>1</v>
      </c>
      <c r="J45" s="44">
        <f ca="1">MOD(ROUNDDOWN($AO41/1000,0),10)</f>
        <v>0</v>
      </c>
      <c r="K45" s="45">
        <f ca="1">MOD(ROUNDDOWN($AO41/100,0),10)</f>
        <v>0</v>
      </c>
      <c r="L45" s="46">
        <f ca="1">MOD(ROUNDDOWN($AO41/10,0),10)</f>
        <v>0</v>
      </c>
      <c r="M45" s="46">
        <f ca="1">MOD(ROUNDDOWN($AO41/1,0),10)</f>
        <v>6</v>
      </c>
      <c r="N45" s="35"/>
      <c r="O45" s="39"/>
      <c r="P45" s="44">
        <f ca="1">MOD(ROUNDDOWN($AO42/10000,0),10)</f>
        <v>1</v>
      </c>
      <c r="Q45" s="44">
        <f ca="1">MOD(ROUNDDOWN($AO42/1000,0),10)</f>
        <v>0</v>
      </c>
      <c r="R45" s="45">
        <f ca="1">MOD(ROUNDDOWN($AO42/100,0),10)</f>
        <v>0</v>
      </c>
      <c r="S45" s="46">
        <f ca="1">MOD(ROUNDDOWN($AO42/10,0),10)</f>
        <v>0</v>
      </c>
      <c r="T45" s="46">
        <f ca="1">MOD(ROUNDDOWN($AO42/1,0),10)</f>
        <v>1</v>
      </c>
      <c r="U45" s="14"/>
      <c r="V45" s="1"/>
      <c r="W45" s="1"/>
      <c r="X45" s="1">
        <v>1</v>
      </c>
      <c r="Y45" s="28">
        <f ca="1">Y31+AE31</f>
        <v>9</v>
      </c>
      <c r="Z45" s="28" t="str">
        <f ca="1">IF(Y45+IF(AC45+IF(AG45+IF(AK45&gt;=10,1,0)&gt;=10,1,0)&gt;=10,1,0)&gt;=10,"1","")</f>
        <v>1</v>
      </c>
      <c r="AB45" s="1">
        <v>1</v>
      </c>
      <c r="AC45" s="28">
        <f t="shared" ref="AC45:AC56" ca="1" si="56">Z31+AF31</f>
        <v>9</v>
      </c>
      <c r="AD45" s="28" t="str">
        <f ca="1">IF(AC45+IF(AG45+IF(AK45&gt;=10,1,0)&gt;=10,1,0)&gt;=10,"1","")</f>
        <v>1</v>
      </c>
      <c r="AF45" s="1">
        <v>1</v>
      </c>
      <c r="AG45" s="28">
        <f t="shared" ref="AG45:AG56" ca="1" si="57">AA31+AG31</f>
        <v>9</v>
      </c>
      <c r="AH45" s="28" t="str">
        <f ca="1">IF(AG45+IF(AK45&gt;=10,1,0)&gt;=10,"1","")</f>
        <v>1</v>
      </c>
      <c r="AJ45" s="1">
        <v>1</v>
      </c>
      <c r="AK45" s="28">
        <f t="shared" ref="AK45:AK56" ca="1" si="58">AB31+AH31</f>
        <v>13</v>
      </c>
      <c r="AL45" s="28" t="str">
        <f ca="1">IF(AK45&gt;=10,"1","")</f>
        <v>1</v>
      </c>
      <c r="AR45" s="4"/>
      <c r="AS45" s="3"/>
      <c r="AU45" s="1"/>
      <c r="AZ45" s="4"/>
      <c r="BA45" s="3"/>
      <c r="BC45" s="1"/>
      <c r="BH45" s="4"/>
      <c r="BI45" s="3"/>
      <c r="BJ45" s="1"/>
      <c r="BK45" s="1"/>
      <c r="BL45" s="1"/>
      <c r="BM45" s="1"/>
      <c r="BP45" s="4">
        <f t="shared" ca="1" si="7"/>
        <v>0.60445975125450202</v>
      </c>
      <c r="BQ45" s="3">
        <f t="shared" ca="1" si="2"/>
        <v>17</v>
      </c>
      <c r="BR45" s="1"/>
      <c r="BS45" s="1">
        <v>45</v>
      </c>
      <c r="BT45" s="1">
        <v>9</v>
      </c>
      <c r="BU45" s="1">
        <v>9</v>
      </c>
      <c r="BV45" s="1"/>
      <c r="BW45" s="1"/>
      <c r="BX45" s="1"/>
      <c r="CA45" s="4"/>
      <c r="CB45" s="3"/>
      <c r="CC45" s="1"/>
      <c r="CD45" s="1"/>
      <c r="CE45" s="1"/>
      <c r="CF45" s="1"/>
    </row>
    <row r="46" spans="1:84" ht="15" customHeight="1" x14ac:dyDescent="0.25">
      <c r="A46" s="23"/>
      <c r="B46" s="24"/>
      <c r="C46" s="24"/>
      <c r="D46" s="24"/>
      <c r="E46" s="24"/>
      <c r="F46" s="24"/>
      <c r="G46" s="25"/>
      <c r="H46" s="23"/>
      <c r="I46" s="24"/>
      <c r="J46" s="24"/>
      <c r="K46" s="24"/>
      <c r="L46" s="24"/>
      <c r="M46" s="24"/>
      <c r="N46" s="25"/>
      <c r="O46" s="23"/>
      <c r="P46" s="24"/>
      <c r="Q46" s="24"/>
      <c r="R46" s="24"/>
      <c r="S46" s="24"/>
      <c r="T46" s="24"/>
      <c r="U46" s="25"/>
      <c r="V46" s="1"/>
      <c r="W46" s="1"/>
      <c r="X46" s="1">
        <v>2</v>
      </c>
      <c r="Y46" s="28">
        <f t="shared" ref="Y46:Y56" ca="1" si="59">Y32+AE32</f>
        <v>9</v>
      </c>
      <c r="Z46" s="28" t="str">
        <f t="shared" ref="Z46:Z56" ca="1" si="60">IF(Y46+IF(AC46+IF(AG46+IF(AK46&gt;=10,1,0)&gt;=10,1,0)&gt;=10,1,0)&gt;=10,"1","")</f>
        <v>1</v>
      </c>
      <c r="AB46" s="1">
        <v>2</v>
      </c>
      <c r="AC46" s="28">
        <f t="shared" ca="1" si="56"/>
        <v>9</v>
      </c>
      <c r="AD46" s="28" t="str">
        <f t="shared" ref="AD46:AD56" ca="1" si="61">IF(AC46+IF(AG46+IF(AK46&gt;=10,1,0)&gt;=10,1,0)&gt;=10,"1","")</f>
        <v>1</v>
      </c>
      <c r="AF46" s="1">
        <v>2</v>
      </c>
      <c r="AG46" s="28">
        <f t="shared" ca="1" si="57"/>
        <v>9</v>
      </c>
      <c r="AH46" s="28" t="str">
        <f t="shared" ref="AH46:AH56" ca="1" si="62">IF(AG46+IF(AK46&gt;=10,1,0)&gt;=10,"1","")</f>
        <v>1</v>
      </c>
      <c r="AJ46" s="1">
        <v>2</v>
      </c>
      <c r="AK46" s="28">
        <f t="shared" ca="1" si="58"/>
        <v>10</v>
      </c>
      <c r="AL46" s="28" t="str">
        <f t="shared" ref="AL46:AL56" ca="1" si="63">IF(AK46&gt;=10,"1","")</f>
        <v>1</v>
      </c>
      <c r="AR46" s="4"/>
      <c r="AS46" s="3"/>
      <c r="AU46" s="1"/>
      <c r="AZ46" s="4"/>
      <c r="BA46" s="3"/>
      <c r="BC46" s="1"/>
      <c r="BH46" s="4"/>
      <c r="BI46" s="3"/>
      <c r="BJ46" s="1"/>
      <c r="BK46" s="1"/>
      <c r="BL46" s="1"/>
      <c r="BM46" s="1"/>
      <c r="BP46" s="4"/>
      <c r="BQ46" s="3"/>
      <c r="BR46" s="1"/>
      <c r="BS46" s="1"/>
      <c r="BV46" s="1"/>
      <c r="BW46" s="1"/>
      <c r="BX46" s="1"/>
      <c r="CA46" s="4"/>
      <c r="CB46" s="3"/>
      <c r="CC46" s="1"/>
      <c r="CD46" s="1"/>
      <c r="CE46" s="1"/>
      <c r="CF46" s="1"/>
    </row>
    <row r="47" spans="1:84" ht="18.75" x14ac:dyDescent="0.25">
      <c r="V47" s="1"/>
      <c r="W47" s="1"/>
      <c r="X47" s="1">
        <v>3</v>
      </c>
      <c r="Y47" s="28">
        <f t="shared" ca="1" si="59"/>
        <v>9</v>
      </c>
      <c r="Z47" s="28" t="str">
        <f t="shared" ca="1" si="60"/>
        <v>1</v>
      </c>
      <c r="AB47" s="1">
        <v>3</v>
      </c>
      <c r="AC47" s="28">
        <f t="shared" ca="1" si="56"/>
        <v>9</v>
      </c>
      <c r="AD47" s="28" t="str">
        <f t="shared" ca="1" si="61"/>
        <v>1</v>
      </c>
      <c r="AF47" s="1">
        <v>3</v>
      </c>
      <c r="AG47" s="28">
        <f t="shared" ca="1" si="57"/>
        <v>9</v>
      </c>
      <c r="AH47" s="28" t="str">
        <f t="shared" ca="1" si="62"/>
        <v>1</v>
      </c>
      <c r="AJ47" s="1">
        <v>3</v>
      </c>
      <c r="AK47" s="28">
        <f t="shared" ca="1" si="58"/>
        <v>15</v>
      </c>
      <c r="AL47" s="28" t="str">
        <f t="shared" ca="1" si="63"/>
        <v>1</v>
      </c>
      <c r="AR47" s="4"/>
      <c r="AS47" s="3"/>
      <c r="AU47" s="1"/>
      <c r="AZ47" s="4"/>
      <c r="BA47" s="3"/>
      <c r="BC47" s="1"/>
      <c r="BH47" s="4"/>
      <c r="BI47" s="3"/>
      <c r="BJ47" s="1"/>
      <c r="BK47" s="1"/>
      <c r="BL47" s="1"/>
      <c r="BM47" s="1"/>
      <c r="BP47" s="4"/>
      <c r="BQ47" s="3"/>
      <c r="BS47" s="1"/>
      <c r="BV47" s="1"/>
      <c r="BW47" s="1"/>
      <c r="BX47" s="1"/>
      <c r="CA47" s="4"/>
      <c r="CB47" s="3"/>
      <c r="CD47" s="1"/>
      <c r="CE47" s="1"/>
      <c r="CF47" s="1"/>
    </row>
    <row r="48" spans="1:84" ht="18.75" x14ac:dyDescent="0.25">
      <c r="V48" s="1"/>
      <c r="W48" s="1"/>
      <c r="X48" s="1">
        <v>4</v>
      </c>
      <c r="Y48" s="28">
        <f t="shared" ca="1" si="59"/>
        <v>9</v>
      </c>
      <c r="Z48" s="28" t="str">
        <f t="shared" ca="1" si="60"/>
        <v>1</v>
      </c>
      <c r="AB48" s="1">
        <v>4</v>
      </c>
      <c r="AC48" s="28">
        <f t="shared" ca="1" si="56"/>
        <v>9</v>
      </c>
      <c r="AD48" s="28" t="str">
        <f t="shared" ca="1" si="61"/>
        <v>1</v>
      </c>
      <c r="AF48" s="1">
        <v>4</v>
      </c>
      <c r="AG48" s="28">
        <f t="shared" ca="1" si="57"/>
        <v>9</v>
      </c>
      <c r="AH48" s="28" t="str">
        <f t="shared" ca="1" si="62"/>
        <v>1</v>
      </c>
      <c r="AJ48" s="1">
        <v>4</v>
      </c>
      <c r="AK48" s="28">
        <f t="shared" ca="1" si="58"/>
        <v>14</v>
      </c>
      <c r="AL48" s="28" t="str">
        <f t="shared" ca="1" si="63"/>
        <v>1</v>
      </c>
      <c r="AR48" s="4"/>
      <c r="AS48" s="3"/>
      <c r="AU48" s="1"/>
      <c r="AZ48" s="4"/>
      <c r="BA48" s="3"/>
      <c r="BC48" s="1"/>
      <c r="BH48" s="4"/>
      <c r="BI48" s="3"/>
      <c r="BK48" s="1"/>
      <c r="BL48" s="1"/>
      <c r="BM48" s="1"/>
      <c r="BP48" s="4"/>
      <c r="BQ48" s="3"/>
      <c r="BS48" s="1"/>
      <c r="BV48" s="1"/>
      <c r="BW48" s="1"/>
      <c r="BX48" s="1"/>
      <c r="CA48" s="4"/>
      <c r="CB48" s="3"/>
      <c r="CD48" s="1"/>
      <c r="CE48" s="1"/>
      <c r="CF48" s="1"/>
    </row>
    <row r="49" spans="22:84" ht="18.75" x14ac:dyDescent="0.25">
      <c r="V49" s="1"/>
      <c r="W49" s="1"/>
      <c r="X49" s="1">
        <v>5</v>
      </c>
      <c r="Y49" s="28">
        <f t="shared" ca="1" si="59"/>
        <v>9</v>
      </c>
      <c r="Z49" s="28" t="str">
        <f t="shared" ca="1" si="60"/>
        <v>1</v>
      </c>
      <c r="AB49" s="1">
        <v>5</v>
      </c>
      <c r="AC49" s="28">
        <f t="shared" ca="1" si="56"/>
        <v>9</v>
      </c>
      <c r="AD49" s="28" t="str">
        <f t="shared" ca="1" si="61"/>
        <v>1</v>
      </c>
      <c r="AF49" s="1">
        <v>5</v>
      </c>
      <c r="AG49" s="28">
        <f t="shared" ca="1" si="57"/>
        <v>9</v>
      </c>
      <c r="AH49" s="28" t="str">
        <f t="shared" ca="1" si="62"/>
        <v>1</v>
      </c>
      <c r="AJ49" s="1">
        <v>5</v>
      </c>
      <c r="AK49" s="28">
        <f t="shared" ca="1" si="58"/>
        <v>10</v>
      </c>
      <c r="AL49" s="28" t="str">
        <f t="shared" ca="1" si="63"/>
        <v>1</v>
      </c>
      <c r="AR49" s="4"/>
      <c r="AS49" s="3"/>
      <c r="AU49" s="1"/>
      <c r="AZ49" s="4"/>
      <c r="BA49" s="3"/>
      <c r="BC49" s="1"/>
      <c r="BH49" s="4"/>
      <c r="BI49" s="3"/>
      <c r="BK49" s="1"/>
      <c r="BL49" s="1"/>
      <c r="BM49" s="1"/>
      <c r="BP49" s="4"/>
      <c r="BQ49" s="3"/>
      <c r="BS49" s="1"/>
      <c r="BV49" s="1"/>
      <c r="BW49" s="1"/>
      <c r="BX49" s="1"/>
      <c r="CA49" s="4"/>
      <c r="CB49" s="3"/>
      <c r="CD49" s="1"/>
      <c r="CE49" s="1"/>
      <c r="CF49" s="1"/>
    </row>
    <row r="50" spans="22:84" ht="18.75" x14ac:dyDescent="0.25">
      <c r="V50" s="1"/>
      <c r="W50" s="1"/>
      <c r="X50" s="1">
        <v>6</v>
      </c>
      <c r="Y50" s="28">
        <f t="shared" ca="1" si="59"/>
        <v>9</v>
      </c>
      <c r="Z50" s="28" t="str">
        <f t="shared" ca="1" si="60"/>
        <v>1</v>
      </c>
      <c r="AB50" s="1">
        <v>6</v>
      </c>
      <c r="AC50" s="28">
        <f t="shared" ca="1" si="56"/>
        <v>9</v>
      </c>
      <c r="AD50" s="28" t="str">
        <f t="shared" ca="1" si="61"/>
        <v>1</v>
      </c>
      <c r="AF50" s="1">
        <v>6</v>
      </c>
      <c r="AG50" s="28">
        <f t="shared" ca="1" si="57"/>
        <v>9</v>
      </c>
      <c r="AH50" s="28" t="str">
        <f t="shared" ca="1" si="62"/>
        <v>1</v>
      </c>
      <c r="AJ50" s="1">
        <v>6</v>
      </c>
      <c r="AK50" s="28">
        <f t="shared" ca="1" si="58"/>
        <v>18</v>
      </c>
      <c r="AL50" s="28" t="str">
        <f t="shared" ca="1" si="63"/>
        <v>1</v>
      </c>
      <c r="AR50" s="4"/>
      <c r="AS50" s="3"/>
      <c r="AU50" s="1"/>
      <c r="AZ50" s="4"/>
      <c r="BA50" s="3"/>
      <c r="BC50" s="1"/>
      <c r="BH50" s="4"/>
      <c r="BI50" s="3"/>
      <c r="BK50" s="1"/>
      <c r="BL50" s="1"/>
      <c r="BM50" s="1"/>
      <c r="BP50" s="4"/>
      <c r="BQ50" s="3"/>
      <c r="BS50" s="1"/>
      <c r="BV50" s="1"/>
      <c r="BW50" s="1"/>
      <c r="BX50" s="1"/>
      <c r="CA50" s="4"/>
      <c r="CB50" s="3"/>
      <c r="CD50" s="1"/>
      <c r="CE50" s="1"/>
      <c r="CF50" s="1"/>
    </row>
    <row r="51" spans="22:84" ht="18.75" x14ac:dyDescent="0.25">
      <c r="V51" s="1"/>
      <c r="W51" s="1"/>
      <c r="X51" s="1">
        <v>7</v>
      </c>
      <c r="Y51" s="28">
        <f t="shared" ca="1" si="59"/>
        <v>9</v>
      </c>
      <c r="Z51" s="28" t="str">
        <f t="shared" ca="1" si="60"/>
        <v>1</v>
      </c>
      <c r="AB51" s="1">
        <v>7</v>
      </c>
      <c r="AC51" s="28">
        <f t="shared" ca="1" si="56"/>
        <v>9</v>
      </c>
      <c r="AD51" s="28" t="str">
        <f t="shared" ca="1" si="61"/>
        <v>1</v>
      </c>
      <c r="AF51" s="1">
        <v>7</v>
      </c>
      <c r="AG51" s="28">
        <f t="shared" ca="1" si="57"/>
        <v>9</v>
      </c>
      <c r="AH51" s="28" t="str">
        <f t="shared" ca="1" si="62"/>
        <v>1</v>
      </c>
      <c r="AJ51" s="1">
        <v>7</v>
      </c>
      <c r="AK51" s="28">
        <f t="shared" ca="1" si="58"/>
        <v>17</v>
      </c>
      <c r="AL51" s="28" t="str">
        <f t="shared" ca="1" si="63"/>
        <v>1</v>
      </c>
      <c r="AR51" s="4"/>
      <c r="AS51" s="3"/>
      <c r="AU51" s="1"/>
      <c r="AZ51" s="4"/>
      <c r="BA51" s="3"/>
      <c r="BC51" s="1"/>
      <c r="BH51" s="4"/>
      <c r="BI51" s="3"/>
      <c r="BK51" s="1"/>
      <c r="BL51" s="1"/>
      <c r="BM51" s="1"/>
      <c r="BP51" s="4"/>
      <c r="BQ51" s="3"/>
      <c r="BS51" s="1"/>
      <c r="BV51" s="1"/>
      <c r="BW51" s="1"/>
      <c r="BX51" s="1"/>
      <c r="CA51" s="4"/>
      <c r="CB51" s="3"/>
      <c r="CD51" s="1"/>
      <c r="CE51" s="1"/>
      <c r="CF51" s="1"/>
    </row>
    <row r="52" spans="22:84" ht="18.75" x14ac:dyDescent="0.25">
      <c r="V52" s="1"/>
      <c r="W52" s="1"/>
      <c r="X52" s="1">
        <v>8</v>
      </c>
      <c r="Y52" s="28">
        <f t="shared" ca="1" si="59"/>
        <v>9</v>
      </c>
      <c r="Z52" s="28" t="str">
        <f t="shared" ca="1" si="60"/>
        <v>1</v>
      </c>
      <c r="AB52" s="1">
        <v>8</v>
      </c>
      <c r="AC52" s="28">
        <f t="shared" ca="1" si="56"/>
        <v>9</v>
      </c>
      <c r="AD52" s="28" t="str">
        <f t="shared" ca="1" si="61"/>
        <v>1</v>
      </c>
      <c r="AF52" s="1">
        <v>8</v>
      </c>
      <c r="AG52" s="28">
        <f t="shared" ca="1" si="57"/>
        <v>9</v>
      </c>
      <c r="AH52" s="28" t="str">
        <f t="shared" ca="1" si="62"/>
        <v>1</v>
      </c>
      <c r="AJ52" s="1">
        <v>8</v>
      </c>
      <c r="AK52" s="28">
        <f t="shared" ca="1" si="58"/>
        <v>10</v>
      </c>
      <c r="AL52" s="28" t="str">
        <f t="shared" ca="1" si="63"/>
        <v>1</v>
      </c>
      <c r="AR52" s="4"/>
      <c r="AS52" s="3"/>
      <c r="AU52" s="1"/>
      <c r="AZ52" s="4"/>
      <c r="BA52" s="3"/>
      <c r="BC52" s="1"/>
      <c r="BH52" s="4"/>
      <c r="BI52" s="3"/>
      <c r="BK52" s="1"/>
      <c r="BL52" s="1"/>
      <c r="BM52" s="1"/>
      <c r="BP52" s="4"/>
      <c r="BQ52" s="3"/>
      <c r="BS52" s="1"/>
      <c r="BV52" s="1"/>
      <c r="BW52" s="1"/>
      <c r="BX52" s="1"/>
      <c r="CA52" s="4"/>
      <c r="CB52" s="3"/>
      <c r="CD52" s="1"/>
      <c r="CE52" s="1"/>
      <c r="CF52" s="1"/>
    </row>
    <row r="53" spans="22:84" ht="18.75" x14ac:dyDescent="0.25">
      <c r="V53" s="1"/>
      <c r="W53" s="1"/>
      <c r="X53" s="1">
        <v>9</v>
      </c>
      <c r="Y53" s="28">
        <f t="shared" ca="1" si="59"/>
        <v>9</v>
      </c>
      <c r="Z53" s="28" t="str">
        <f t="shared" ca="1" si="60"/>
        <v>1</v>
      </c>
      <c r="AB53" s="1">
        <v>9</v>
      </c>
      <c r="AC53" s="28">
        <f t="shared" ca="1" si="56"/>
        <v>9</v>
      </c>
      <c r="AD53" s="28" t="str">
        <f t="shared" ca="1" si="61"/>
        <v>1</v>
      </c>
      <c r="AF53" s="1">
        <v>9</v>
      </c>
      <c r="AG53" s="28">
        <f t="shared" ca="1" si="57"/>
        <v>9</v>
      </c>
      <c r="AH53" s="28" t="str">
        <f t="shared" ca="1" si="62"/>
        <v>1</v>
      </c>
      <c r="AJ53" s="1">
        <v>9</v>
      </c>
      <c r="AK53" s="28">
        <f t="shared" ca="1" si="58"/>
        <v>11</v>
      </c>
      <c r="AL53" s="28" t="str">
        <f t="shared" ca="1" si="63"/>
        <v>1</v>
      </c>
      <c r="AR53" s="4"/>
      <c r="AS53" s="3"/>
      <c r="AU53" s="1"/>
      <c r="AZ53" s="4"/>
      <c r="BA53" s="3"/>
      <c r="BC53" s="1"/>
      <c r="BH53" s="4"/>
      <c r="BI53" s="3"/>
      <c r="BK53" s="1"/>
      <c r="BL53" s="1"/>
      <c r="BM53" s="1"/>
      <c r="BP53" s="4"/>
      <c r="BQ53" s="3"/>
      <c r="BS53" s="1"/>
      <c r="BV53" s="1"/>
      <c r="BW53" s="1"/>
      <c r="BX53" s="1"/>
      <c r="CA53" s="4"/>
      <c r="CB53" s="3"/>
      <c r="CD53" s="1"/>
      <c r="CE53" s="1"/>
      <c r="CF53" s="1"/>
    </row>
    <row r="54" spans="22:84" ht="18.75" x14ac:dyDescent="0.25">
      <c r="V54" s="1"/>
      <c r="W54" s="1"/>
      <c r="X54" s="1">
        <v>10</v>
      </c>
      <c r="Y54" s="28">
        <f t="shared" ca="1" si="59"/>
        <v>9</v>
      </c>
      <c r="Z54" s="28" t="str">
        <f t="shared" ca="1" si="60"/>
        <v>1</v>
      </c>
      <c r="AB54" s="1">
        <v>10</v>
      </c>
      <c r="AC54" s="28">
        <f t="shared" ca="1" si="56"/>
        <v>9</v>
      </c>
      <c r="AD54" s="28" t="str">
        <f t="shared" ca="1" si="61"/>
        <v>1</v>
      </c>
      <c r="AF54" s="1">
        <v>10</v>
      </c>
      <c r="AG54" s="28">
        <f t="shared" ca="1" si="57"/>
        <v>9</v>
      </c>
      <c r="AH54" s="28" t="str">
        <f t="shared" ca="1" si="62"/>
        <v>1</v>
      </c>
      <c r="AJ54" s="1">
        <v>10</v>
      </c>
      <c r="AK54" s="28">
        <f t="shared" ca="1" si="58"/>
        <v>14</v>
      </c>
      <c r="AL54" s="28" t="str">
        <f t="shared" ca="1" si="63"/>
        <v>1</v>
      </c>
      <c r="AR54" s="4"/>
      <c r="AS54" s="3"/>
      <c r="AU54" s="1"/>
      <c r="AZ54" s="4"/>
      <c r="BA54" s="3"/>
      <c r="BC54" s="32"/>
      <c r="BH54" s="4"/>
      <c r="BI54" s="3"/>
      <c r="BK54" s="32"/>
      <c r="BL54" s="1"/>
      <c r="BM54" s="1"/>
      <c r="BP54" s="4"/>
      <c r="BQ54" s="3"/>
      <c r="BS54" s="1"/>
      <c r="BV54" s="1"/>
      <c r="BW54" s="1"/>
      <c r="BX54" s="1"/>
      <c r="CA54" s="4"/>
      <c r="CB54" s="3"/>
      <c r="CD54" s="1"/>
      <c r="CE54" s="1"/>
      <c r="CF54" s="1"/>
    </row>
    <row r="55" spans="22:84" ht="18.75" x14ac:dyDescent="0.25">
      <c r="V55" s="1"/>
      <c r="W55" s="1"/>
      <c r="X55" s="1">
        <v>11</v>
      </c>
      <c r="Y55" s="28">
        <f t="shared" ca="1" si="59"/>
        <v>9</v>
      </c>
      <c r="Z55" s="28" t="str">
        <f t="shared" ca="1" si="60"/>
        <v>1</v>
      </c>
      <c r="AB55" s="1">
        <v>11</v>
      </c>
      <c r="AC55" s="28">
        <f t="shared" ca="1" si="56"/>
        <v>9</v>
      </c>
      <c r="AD55" s="28" t="str">
        <f t="shared" ca="1" si="61"/>
        <v>1</v>
      </c>
      <c r="AF55" s="1">
        <v>11</v>
      </c>
      <c r="AG55" s="28">
        <f t="shared" ca="1" si="57"/>
        <v>9</v>
      </c>
      <c r="AH55" s="28" t="str">
        <f t="shared" ca="1" si="62"/>
        <v>1</v>
      </c>
      <c r="AJ55" s="1">
        <v>11</v>
      </c>
      <c r="AK55" s="28">
        <f t="shared" ca="1" si="58"/>
        <v>16</v>
      </c>
      <c r="AL55" s="28" t="str">
        <f t="shared" ca="1" si="63"/>
        <v>1</v>
      </c>
      <c r="AR55" s="4"/>
      <c r="AS55" s="3"/>
      <c r="AU55" s="1"/>
      <c r="AZ55" s="4"/>
      <c r="BA55" s="3"/>
      <c r="BC55" s="32"/>
      <c r="BH55" s="4"/>
      <c r="BI55" s="3"/>
      <c r="BK55" s="32"/>
      <c r="BL55" s="1"/>
      <c r="BM55" s="1"/>
      <c r="BP55" s="4"/>
      <c r="BQ55" s="3"/>
      <c r="BS55" s="1"/>
      <c r="BV55" s="1"/>
      <c r="BW55" s="1"/>
      <c r="BX55" s="1"/>
      <c r="CA55" s="4"/>
      <c r="CB55" s="3"/>
      <c r="CD55" s="1"/>
      <c r="CE55" s="1"/>
      <c r="CF55" s="1"/>
    </row>
    <row r="56" spans="22:84" ht="18.75" x14ac:dyDescent="0.25">
      <c r="V56" s="1"/>
      <c r="W56" s="1"/>
      <c r="X56" s="1">
        <v>12</v>
      </c>
      <c r="Y56" s="28">
        <f t="shared" ca="1" si="59"/>
        <v>9</v>
      </c>
      <c r="Z56" s="28" t="str">
        <f t="shared" ca="1" si="60"/>
        <v>1</v>
      </c>
      <c r="AB56" s="1">
        <v>12</v>
      </c>
      <c r="AC56" s="28">
        <f t="shared" ca="1" si="56"/>
        <v>9</v>
      </c>
      <c r="AD56" s="28" t="str">
        <f t="shared" ca="1" si="61"/>
        <v>1</v>
      </c>
      <c r="AF56" s="1">
        <v>12</v>
      </c>
      <c r="AG56" s="28">
        <f t="shared" ca="1" si="57"/>
        <v>9</v>
      </c>
      <c r="AH56" s="28" t="str">
        <f t="shared" ca="1" si="62"/>
        <v>1</v>
      </c>
      <c r="AJ56" s="1">
        <v>12</v>
      </c>
      <c r="AK56" s="28">
        <f t="shared" ca="1" si="58"/>
        <v>11</v>
      </c>
      <c r="AL56" s="28" t="str">
        <f t="shared" ca="1" si="63"/>
        <v>1</v>
      </c>
      <c r="AR56" s="4"/>
      <c r="AS56" s="3"/>
      <c r="AU56" s="1"/>
      <c r="AZ56" s="4"/>
      <c r="BA56" s="3"/>
      <c r="BC56" s="32"/>
      <c r="BH56" s="4"/>
      <c r="BI56" s="3"/>
      <c r="BK56" s="32"/>
      <c r="BL56" s="1"/>
      <c r="BM56" s="1"/>
      <c r="BP56" s="4"/>
      <c r="BQ56" s="3"/>
      <c r="BS56" s="1"/>
      <c r="BV56" s="31"/>
      <c r="BW56" s="31"/>
      <c r="BX56" s="31"/>
      <c r="CA56" s="4"/>
      <c r="CB56" s="3"/>
      <c r="CD56" s="1"/>
      <c r="CE56" s="1"/>
      <c r="CF56" s="1"/>
    </row>
    <row r="57" spans="22:84" ht="18.75" x14ac:dyDescent="0.25">
      <c r="V57" s="1"/>
      <c r="W57" s="1"/>
      <c r="AR57" s="4"/>
      <c r="AS57" s="3"/>
      <c r="AU57" s="1"/>
      <c r="AZ57" s="4"/>
      <c r="BA57" s="3"/>
      <c r="BC57" s="32"/>
      <c r="BH57" s="4"/>
      <c r="BI57" s="3"/>
      <c r="BK57" s="32"/>
      <c r="BL57" s="1"/>
      <c r="BM57" s="1"/>
      <c r="BP57" s="4"/>
      <c r="BQ57" s="3"/>
      <c r="BS57" s="1"/>
      <c r="BV57" s="31"/>
      <c r="BW57" s="31"/>
      <c r="BX57" s="31"/>
      <c r="CA57" s="4"/>
      <c r="CB57" s="3"/>
      <c r="CD57" s="1"/>
      <c r="CE57" s="1"/>
      <c r="CF57" s="1"/>
    </row>
    <row r="58" spans="22:84" ht="18.75" x14ac:dyDescent="0.25">
      <c r="V58" s="1"/>
      <c r="W58" s="1"/>
      <c r="AR58" s="4"/>
      <c r="AS58" s="3"/>
      <c r="AU58" s="1"/>
      <c r="AZ58" s="4"/>
      <c r="BA58" s="3"/>
      <c r="BC58" s="32"/>
      <c r="BH58" s="4"/>
      <c r="BI58" s="3"/>
      <c r="BK58" s="32"/>
      <c r="BL58" s="1"/>
      <c r="BM58" s="1"/>
      <c r="BP58" s="4"/>
      <c r="BQ58" s="3"/>
      <c r="BS58" s="1"/>
      <c r="BV58" s="31"/>
      <c r="BW58" s="31"/>
      <c r="BX58" s="31"/>
      <c r="CA58" s="4"/>
      <c r="CB58" s="3"/>
      <c r="CD58" s="1"/>
      <c r="CE58" s="1"/>
      <c r="CF58" s="1"/>
    </row>
    <row r="59" spans="22:84" ht="18.75" x14ac:dyDescent="0.25">
      <c r="V59" s="1"/>
      <c r="W59" s="1"/>
      <c r="AR59" s="4"/>
      <c r="AS59" s="3"/>
      <c r="AU59" s="1"/>
      <c r="AZ59" s="4"/>
      <c r="BA59" s="3"/>
      <c r="BC59" s="32"/>
      <c r="BH59" s="4"/>
      <c r="BI59" s="3"/>
      <c r="BK59" s="32"/>
      <c r="BL59" s="1"/>
      <c r="BM59" s="1"/>
      <c r="BP59" s="4"/>
      <c r="BQ59" s="3"/>
      <c r="BS59" s="1"/>
      <c r="BV59" s="31"/>
      <c r="BW59" s="31"/>
      <c r="BX59" s="31"/>
      <c r="CA59" s="4"/>
      <c r="CB59" s="3"/>
      <c r="CD59" s="1"/>
      <c r="CE59" s="1"/>
      <c r="CF59" s="1"/>
    </row>
    <row r="60" spans="22:84" ht="18.75" x14ac:dyDescent="0.25">
      <c r="V60" s="1"/>
      <c r="W60" s="1"/>
      <c r="AR60" s="4"/>
      <c r="AS60" s="3"/>
      <c r="AU60" s="1"/>
      <c r="AZ60" s="4"/>
      <c r="BA60" s="3"/>
      <c r="BC60" s="32"/>
      <c r="BH60" s="4"/>
      <c r="BI60" s="3"/>
      <c r="BK60" s="32"/>
      <c r="BL60" s="1"/>
      <c r="BM60" s="1"/>
      <c r="BP60" s="4"/>
      <c r="BQ60" s="3"/>
      <c r="BS60" s="1"/>
      <c r="BV60" s="31"/>
      <c r="BW60" s="31"/>
      <c r="BX60" s="31"/>
      <c r="CA60" s="4"/>
      <c r="CB60" s="3"/>
      <c r="CD60" s="1"/>
      <c r="CE60" s="1"/>
      <c r="CF60" s="1"/>
    </row>
    <row r="61" spans="22:84" ht="18.75" x14ac:dyDescent="0.25">
      <c r="V61" s="1"/>
      <c r="W61" s="1"/>
      <c r="AR61" s="4"/>
      <c r="AS61" s="3"/>
      <c r="AU61" s="1"/>
      <c r="AZ61" s="4"/>
      <c r="BA61" s="3"/>
      <c r="BC61" s="32"/>
      <c r="BH61" s="4"/>
      <c r="BI61" s="3"/>
      <c r="BK61" s="32"/>
      <c r="BL61" s="1"/>
      <c r="BM61" s="1"/>
      <c r="BP61" s="4"/>
      <c r="BQ61" s="3"/>
      <c r="BS61" s="1"/>
      <c r="BV61" s="31"/>
      <c r="BW61" s="31"/>
      <c r="BX61" s="31"/>
      <c r="CA61" s="4"/>
      <c r="CB61" s="3"/>
      <c r="CD61" s="1"/>
      <c r="CE61" s="1"/>
      <c r="CF61" s="1"/>
    </row>
    <row r="62" spans="22:84" ht="18.75" x14ac:dyDescent="0.25">
      <c r="V62" s="1"/>
      <c r="W62" s="1"/>
      <c r="AR62" s="4"/>
      <c r="AS62" s="3"/>
      <c r="AU62" s="1"/>
      <c r="AZ62" s="4"/>
      <c r="BA62" s="3"/>
      <c r="BC62" s="32"/>
      <c r="BH62" s="4"/>
      <c r="BI62" s="3"/>
      <c r="BK62" s="32"/>
      <c r="BL62" s="1"/>
      <c r="BM62" s="1"/>
      <c r="BP62" s="4"/>
      <c r="BQ62" s="3"/>
      <c r="BS62" s="1"/>
      <c r="BV62" s="1"/>
      <c r="CA62" s="4"/>
      <c r="CB62" s="3"/>
      <c r="CD62" s="1"/>
      <c r="CE62" s="1"/>
      <c r="CF62" s="1"/>
    </row>
    <row r="63" spans="22:84" ht="18.75" x14ac:dyDescent="0.25">
      <c r="V63" s="1"/>
      <c r="W63" s="1"/>
      <c r="AR63" s="4"/>
      <c r="AS63" s="3"/>
      <c r="AU63" s="1"/>
      <c r="AZ63" s="4"/>
      <c r="BA63" s="3"/>
      <c r="BC63" s="32"/>
      <c r="BH63" s="4"/>
      <c r="BI63" s="3"/>
      <c r="BK63" s="32"/>
      <c r="BL63" s="1"/>
      <c r="BM63" s="1"/>
      <c r="BP63" s="4"/>
      <c r="BQ63" s="3"/>
      <c r="BS63" s="1"/>
      <c r="BV63" s="1"/>
      <c r="CA63" s="4"/>
      <c r="CB63" s="3"/>
      <c r="CD63" s="1"/>
      <c r="CE63" s="1"/>
      <c r="CF63" s="1"/>
    </row>
    <row r="64" spans="22:84" ht="18.75" x14ac:dyDescent="0.25">
      <c r="V64" s="1"/>
      <c r="W64" s="1"/>
      <c r="AR64" s="4"/>
      <c r="AS64" s="3"/>
      <c r="AU64" s="1"/>
      <c r="AZ64" s="4"/>
      <c r="BA64" s="3"/>
      <c r="BC64" s="32"/>
      <c r="BH64" s="4"/>
      <c r="BI64" s="3"/>
      <c r="BK64" s="32"/>
      <c r="BL64" s="1"/>
      <c r="BM64" s="1"/>
      <c r="BP64" s="4"/>
      <c r="BQ64" s="3"/>
      <c r="BS64" s="1"/>
      <c r="BV64" s="1"/>
      <c r="CA64" s="4"/>
      <c r="CB64" s="3"/>
      <c r="CD64" s="1"/>
      <c r="CE64" s="1"/>
      <c r="CF64" s="1"/>
    </row>
    <row r="65" spans="22:84" ht="18.75" x14ac:dyDescent="0.25">
      <c r="V65" s="1"/>
      <c r="W65" s="1"/>
      <c r="AR65" s="4"/>
      <c r="AS65" s="3"/>
      <c r="AU65" s="1"/>
      <c r="AZ65" s="4"/>
      <c r="BA65" s="3"/>
      <c r="BC65" s="32"/>
      <c r="BH65" s="4"/>
      <c r="BI65" s="3"/>
      <c r="BK65" s="32"/>
      <c r="BL65" s="1"/>
      <c r="BM65" s="1"/>
      <c r="BP65" s="4"/>
      <c r="BQ65" s="3"/>
      <c r="BS65" s="1"/>
      <c r="BV65" s="1"/>
      <c r="CA65" s="4"/>
      <c r="CB65" s="3"/>
      <c r="CD65" s="1"/>
      <c r="CE65" s="1"/>
      <c r="CF65" s="1"/>
    </row>
    <row r="66" spans="22:84" ht="18.75" x14ac:dyDescent="0.25">
      <c r="V66" s="1"/>
      <c r="W66" s="1"/>
      <c r="AR66" s="4"/>
      <c r="AS66" s="3"/>
      <c r="AU66" s="1"/>
      <c r="AZ66" s="4"/>
      <c r="BA66" s="3"/>
      <c r="BC66" s="32"/>
      <c r="BH66" s="4"/>
      <c r="BI66" s="3"/>
      <c r="BK66" s="32"/>
      <c r="BL66" s="1"/>
      <c r="BM66" s="1"/>
      <c r="BP66" s="4"/>
      <c r="BQ66" s="3"/>
      <c r="BS66" s="1"/>
      <c r="BV66" s="1"/>
      <c r="CA66" s="4"/>
      <c r="CB66" s="3"/>
      <c r="CD66" s="1"/>
      <c r="CE66" s="1"/>
      <c r="CF66" s="1"/>
    </row>
    <row r="67" spans="22:84" ht="18.75" x14ac:dyDescent="0.25">
      <c r="V67" s="1"/>
      <c r="W67" s="1"/>
      <c r="AR67" s="4"/>
      <c r="AS67" s="3"/>
      <c r="AU67" s="1"/>
      <c r="AZ67" s="4"/>
      <c r="BA67" s="3"/>
      <c r="BC67" s="32"/>
      <c r="BH67" s="4"/>
      <c r="BI67" s="3"/>
      <c r="BK67" s="32"/>
      <c r="BL67" s="1"/>
      <c r="BM67" s="1"/>
      <c r="BP67" s="4"/>
      <c r="BQ67" s="3"/>
      <c r="BS67" s="1"/>
      <c r="BV67" s="1"/>
      <c r="CA67" s="4"/>
      <c r="CB67" s="3"/>
      <c r="CD67" s="1"/>
      <c r="CE67" s="1"/>
      <c r="CF67" s="1"/>
    </row>
    <row r="68" spans="22:84" ht="18.75" x14ac:dyDescent="0.25">
      <c r="V68" s="1"/>
      <c r="W68" s="1"/>
      <c r="AR68" s="4"/>
      <c r="AS68" s="3"/>
      <c r="AU68" s="1"/>
      <c r="AZ68" s="4"/>
      <c r="BA68" s="3"/>
      <c r="BC68" s="32"/>
      <c r="BH68" s="4"/>
      <c r="BI68" s="3"/>
      <c r="BK68" s="32"/>
      <c r="BL68" s="1"/>
      <c r="BM68" s="1"/>
      <c r="BP68" s="4"/>
      <c r="BQ68" s="3"/>
      <c r="BS68" s="1"/>
      <c r="BV68" s="1"/>
      <c r="CA68" s="4"/>
      <c r="CB68" s="3"/>
      <c r="CD68" s="1"/>
      <c r="CE68" s="1"/>
      <c r="CF68" s="1"/>
    </row>
    <row r="69" spans="22:84" ht="18.75" x14ac:dyDescent="0.25">
      <c r="V69" s="1"/>
      <c r="W69" s="1"/>
      <c r="AR69" s="4"/>
      <c r="AS69" s="3"/>
      <c r="AU69" s="1"/>
      <c r="AZ69" s="4"/>
      <c r="BA69" s="3"/>
      <c r="BC69" s="32"/>
      <c r="BH69" s="4"/>
      <c r="BI69" s="3"/>
      <c r="BK69" s="32"/>
      <c r="BL69" s="1"/>
      <c r="BM69" s="1"/>
      <c r="BP69" s="4"/>
      <c r="BQ69" s="3"/>
      <c r="BS69" s="1"/>
      <c r="BV69" s="1"/>
      <c r="CA69" s="4"/>
      <c r="CB69" s="3"/>
      <c r="CD69" s="1"/>
      <c r="CE69" s="1"/>
      <c r="CF69" s="1"/>
    </row>
    <row r="70" spans="22:84" ht="18.75" x14ac:dyDescent="0.25">
      <c r="V70" s="1"/>
      <c r="W70" s="1"/>
      <c r="AR70" s="4"/>
      <c r="AS70" s="3"/>
      <c r="AU70" s="1"/>
      <c r="AZ70" s="4"/>
      <c r="BA70" s="3"/>
      <c r="BC70" s="32"/>
      <c r="BH70" s="4"/>
      <c r="BI70" s="3"/>
      <c r="BK70" s="32"/>
      <c r="BL70" s="1"/>
      <c r="BM70" s="1"/>
      <c r="BP70" s="4"/>
      <c r="BQ70" s="3"/>
      <c r="BS70" s="1"/>
      <c r="BV70" s="1"/>
      <c r="CA70" s="4"/>
      <c r="CB70" s="3"/>
      <c r="CD70" s="1"/>
      <c r="CE70" s="1"/>
      <c r="CF70" s="1"/>
    </row>
    <row r="71" spans="22:84" ht="18.75" x14ac:dyDescent="0.25">
      <c r="V71" s="1"/>
      <c r="W71" s="1"/>
      <c r="AR71" s="4"/>
      <c r="AS71" s="3"/>
      <c r="AU71" s="1"/>
      <c r="AZ71" s="4"/>
      <c r="BA71" s="3"/>
      <c r="BC71" s="32"/>
      <c r="BH71" s="4"/>
      <c r="BI71" s="3"/>
      <c r="BK71" s="32"/>
      <c r="BL71" s="1"/>
      <c r="BM71" s="1"/>
      <c r="BP71" s="4"/>
      <c r="BQ71" s="3"/>
      <c r="BS71" s="1"/>
      <c r="BV71" s="1"/>
      <c r="CA71" s="4"/>
      <c r="CB71" s="3"/>
      <c r="CD71" s="1"/>
      <c r="CE71" s="1"/>
      <c r="CF71" s="1"/>
    </row>
    <row r="72" spans="22:84" ht="18.75" x14ac:dyDescent="0.25">
      <c r="V72" s="1"/>
      <c r="W72" s="1"/>
      <c r="AR72" s="4"/>
      <c r="AS72" s="3"/>
      <c r="AU72" s="1"/>
      <c r="AZ72" s="4"/>
      <c r="BA72" s="3"/>
      <c r="BC72" s="32"/>
      <c r="BH72" s="4"/>
      <c r="BI72" s="3"/>
      <c r="BK72" s="32"/>
      <c r="BL72" s="1"/>
      <c r="BM72" s="1"/>
      <c r="BP72" s="4"/>
      <c r="BQ72" s="3"/>
      <c r="BS72" s="1"/>
      <c r="BV72" s="1"/>
      <c r="CA72" s="4"/>
      <c r="CB72" s="3"/>
      <c r="CD72" s="1"/>
      <c r="CE72" s="1"/>
      <c r="CF72" s="1"/>
    </row>
    <row r="73" spans="22:84" ht="18.75" x14ac:dyDescent="0.25">
      <c r="V73" s="1"/>
      <c r="W73" s="1"/>
      <c r="AR73" s="4"/>
      <c r="AS73" s="3"/>
      <c r="AU73" s="1"/>
      <c r="AZ73" s="4"/>
      <c r="BA73" s="3"/>
      <c r="BC73" s="32"/>
      <c r="BH73" s="4"/>
      <c r="BI73" s="3"/>
      <c r="BK73" s="32"/>
      <c r="BL73" s="1"/>
      <c r="BM73" s="1"/>
      <c r="BP73" s="4"/>
      <c r="BQ73" s="3"/>
      <c r="BS73" s="1"/>
      <c r="BV73" s="1"/>
      <c r="CA73" s="4"/>
      <c r="CB73" s="3"/>
      <c r="CD73" s="1"/>
      <c r="CE73" s="1"/>
      <c r="CF73" s="1"/>
    </row>
    <row r="74" spans="22:84" ht="18.75" x14ac:dyDescent="0.25">
      <c r="V74" s="1"/>
      <c r="W74" s="1"/>
      <c r="AR74" s="4"/>
      <c r="AS74" s="3"/>
      <c r="AU74" s="1"/>
      <c r="AZ74" s="4"/>
      <c r="BA74" s="3"/>
      <c r="BC74" s="32"/>
      <c r="BH74" s="4"/>
      <c r="BI74" s="3"/>
      <c r="BK74" s="32"/>
      <c r="BL74" s="1"/>
      <c r="BM74" s="1"/>
      <c r="BP74" s="4"/>
      <c r="BQ74" s="3"/>
      <c r="BS74" s="1"/>
      <c r="BV74" s="1"/>
      <c r="CA74" s="4"/>
      <c r="CB74" s="3"/>
      <c r="CD74" s="1"/>
      <c r="CE74" s="1"/>
      <c r="CF74" s="1"/>
    </row>
    <row r="75" spans="22:84" ht="18.75" x14ac:dyDescent="0.25">
      <c r="V75" s="1"/>
      <c r="W75" s="1"/>
      <c r="AR75" s="4"/>
      <c r="AS75" s="3"/>
      <c r="AU75" s="1"/>
      <c r="AZ75" s="4"/>
      <c r="BA75" s="3"/>
      <c r="BC75" s="32"/>
      <c r="BH75" s="4"/>
      <c r="BI75" s="3"/>
      <c r="BK75" s="32"/>
      <c r="BL75" s="1"/>
      <c r="BM75" s="1"/>
      <c r="BP75" s="4"/>
      <c r="BQ75" s="3"/>
      <c r="BS75" s="1"/>
      <c r="BV75" s="1"/>
      <c r="CA75" s="4"/>
      <c r="CB75" s="3"/>
      <c r="CD75" s="1"/>
      <c r="CE75" s="1"/>
      <c r="CF75" s="1"/>
    </row>
    <row r="76" spans="22:84" ht="18.75" x14ac:dyDescent="0.25">
      <c r="V76" s="1"/>
      <c r="W76" s="1"/>
      <c r="AR76" s="4"/>
      <c r="AS76" s="3"/>
      <c r="AU76" s="1"/>
      <c r="AZ76" s="4"/>
      <c r="BA76" s="3"/>
      <c r="BC76" s="32"/>
      <c r="BH76" s="4"/>
      <c r="BI76" s="3"/>
      <c r="BK76" s="32"/>
      <c r="BL76" s="1"/>
      <c r="BM76" s="1"/>
      <c r="BP76" s="4"/>
      <c r="BQ76" s="3"/>
      <c r="BS76" s="1"/>
      <c r="BV76" s="1"/>
      <c r="CA76" s="4"/>
      <c r="CB76" s="3"/>
      <c r="CD76" s="1"/>
      <c r="CE76" s="1"/>
      <c r="CF76" s="1"/>
    </row>
    <row r="77" spans="22:84" ht="18.75" x14ac:dyDescent="0.25">
      <c r="V77" s="1"/>
      <c r="W77" s="1"/>
      <c r="AR77" s="4"/>
      <c r="AS77" s="3"/>
      <c r="AU77" s="1"/>
      <c r="AZ77" s="4"/>
      <c r="BA77" s="3"/>
      <c r="BC77" s="32"/>
      <c r="BH77" s="4"/>
      <c r="BI77" s="3"/>
      <c r="BK77" s="32"/>
      <c r="BL77" s="1"/>
      <c r="BM77" s="1"/>
      <c r="BP77" s="4"/>
      <c r="BQ77" s="3"/>
      <c r="BS77" s="1"/>
      <c r="BV77" s="1"/>
      <c r="CA77" s="4"/>
      <c r="CB77" s="3"/>
      <c r="CD77" s="1"/>
      <c r="CE77" s="1"/>
      <c r="CF77" s="1"/>
    </row>
    <row r="78" spans="22:84" ht="18.75" x14ac:dyDescent="0.25">
      <c r="V78" s="1"/>
      <c r="W78" s="1"/>
      <c r="AR78" s="4"/>
      <c r="AS78" s="3"/>
      <c r="AU78" s="1"/>
      <c r="AZ78" s="4"/>
      <c r="BA78" s="3"/>
      <c r="BC78" s="32"/>
      <c r="BH78" s="4"/>
      <c r="BI78" s="3"/>
      <c r="BK78" s="32"/>
      <c r="BL78" s="1"/>
      <c r="BM78" s="1"/>
      <c r="BP78" s="4"/>
      <c r="BQ78" s="3"/>
      <c r="BS78" s="1"/>
      <c r="BV78" s="1"/>
      <c r="CA78" s="4"/>
      <c r="CB78" s="3"/>
      <c r="CD78" s="1"/>
      <c r="CE78" s="1"/>
      <c r="CF78" s="1"/>
    </row>
    <row r="79" spans="22:84" ht="18.75" x14ac:dyDescent="0.25">
      <c r="V79" s="1"/>
      <c r="W79" s="1"/>
      <c r="AR79" s="4"/>
      <c r="AS79" s="3"/>
      <c r="AU79" s="1"/>
      <c r="AZ79" s="4"/>
      <c r="BA79" s="3"/>
      <c r="BC79" s="32"/>
      <c r="BH79" s="4"/>
      <c r="BI79" s="3"/>
      <c r="BK79" s="32"/>
      <c r="BL79" s="1"/>
      <c r="BM79" s="1"/>
      <c r="BP79" s="4"/>
      <c r="BQ79" s="3"/>
      <c r="BS79" s="1"/>
      <c r="BV79" s="1"/>
      <c r="CA79" s="4"/>
      <c r="CB79" s="3"/>
      <c r="CD79" s="1"/>
      <c r="CE79" s="1"/>
      <c r="CF79" s="1"/>
    </row>
    <row r="80" spans="22:84" ht="18.75" x14ac:dyDescent="0.25">
      <c r="V80" s="1"/>
      <c r="W80" s="1"/>
      <c r="AR80" s="4"/>
      <c r="AS80" s="3"/>
      <c r="AU80" s="1"/>
      <c r="AZ80" s="4"/>
      <c r="BA80" s="3"/>
      <c r="BC80" s="32"/>
      <c r="BH80" s="4"/>
      <c r="BI80" s="3"/>
      <c r="BK80" s="32"/>
      <c r="BL80" s="1"/>
      <c r="BM80" s="1"/>
      <c r="BP80" s="4"/>
      <c r="BQ80" s="3"/>
      <c r="BS80" s="1"/>
      <c r="BV80" s="1"/>
      <c r="CA80" s="4"/>
      <c r="CB80" s="3"/>
      <c r="CD80" s="1"/>
      <c r="CE80" s="1"/>
      <c r="CF80" s="1"/>
    </row>
    <row r="81" spans="22:84" ht="18.75" x14ac:dyDescent="0.25">
      <c r="V81" s="1"/>
      <c r="W81" s="1"/>
      <c r="AR81" s="4"/>
      <c r="AS81" s="3"/>
      <c r="AU81" s="1"/>
      <c r="AZ81" s="4"/>
      <c r="BA81" s="3"/>
      <c r="BC81" s="32"/>
      <c r="BH81" s="4"/>
      <c r="BI81" s="3"/>
      <c r="BK81" s="32"/>
      <c r="BL81" s="1"/>
      <c r="BM81" s="1"/>
      <c r="BP81" s="4"/>
      <c r="BQ81" s="3"/>
      <c r="BS81" s="1"/>
      <c r="BV81" s="1"/>
      <c r="CA81" s="4"/>
      <c r="CB81" s="3"/>
      <c r="CD81" s="1"/>
      <c r="CE81" s="1"/>
      <c r="CF81" s="1"/>
    </row>
    <row r="82" spans="22:84" ht="18.75" x14ac:dyDescent="0.25">
      <c r="V82" s="1"/>
      <c r="W82" s="1"/>
      <c r="AR82" s="4"/>
      <c r="AS82" s="3"/>
      <c r="AU82" s="1"/>
      <c r="AZ82" s="4"/>
      <c r="BA82" s="3"/>
      <c r="BC82" s="32"/>
      <c r="BH82" s="4"/>
      <c r="BI82" s="3"/>
      <c r="BK82" s="32"/>
      <c r="BL82" s="1"/>
      <c r="BM82" s="1"/>
      <c r="BP82" s="4"/>
      <c r="BQ82" s="3"/>
      <c r="BS82" s="1"/>
      <c r="BV82" s="1"/>
      <c r="CA82" s="4"/>
      <c r="CB82" s="3"/>
      <c r="CD82" s="1"/>
      <c r="CE82" s="1"/>
      <c r="CF82" s="1"/>
    </row>
    <row r="83" spans="22:84" ht="18.75" x14ac:dyDescent="0.25">
      <c r="V83" s="1"/>
      <c r="W83" s="1"/>
      <c r="AR83" s="4"/>
      <c r="AS83" s="3"/>
      <c r="AU83" s="1"/>
      <c r="AZ83" s="4"/>
      <c r="BA83" s="3"/>
      <c r="BC83" s="32"/>
      <c r="BH83" s="4"/>
      <c r="BI83" s="3"/>
      <c r="BK83" s="32"/>
      <c r="BL83" s="1"/>
      <c r="BM83" s="1"/>
      <c r="BP83" s="4"/>
      <c r="BQ83" s="3"/>
      <c r="BS83" s="1"/>
      <c r="BV83" s="1"/>
      <c r="CA83" s="4"/>
      <c r="CB83" s="3"/>
      <c r="CD83" s="1"/>
      <c r="CE83" s="1"/>
      <c r="CF83" s="1"/>
    </row>
    <row r="84" spans="22:84" ht="18.75" x14ac:dyDescent="0.25">
      <c r="V84" s="1"/>
      <c r="W84" s="1"/>
      <c r="AR84" s="4"/>
      <c r="AS84" s="3"/>
      <c r="AU84" s="1"/>
      <c r="AZ84" s="4"/>
      <c r="BA84" s="3"/>
      <c r="BC84" s="32"/>
      <c r="BH84" s="4"/>
      <c r="BI84" s="3"/>
      <c r="BK84" s="32"/>
      <c r="BL84" s="1"/>
      <c r="BM84" s="1"/>
      <c r="BP84" s="4"/>
      <c r="BQ84" s="3"/>
      <c r="BS84" s="1"/>
      <c r="BV84" s="1"/>
      <c r="CA84" s="4"/>
      <c r="CB84" s="3"/>
      <c r="CD84" s="1"/>
      <c r="CE84" s="1"/>
      <c r="CF84" s="1"/>
    </row>
    <row r="85" spans="22:84" ht="18.75" x14ac:dyDescent="0.25">
      <c r="V85" s="1"/>
      <c r="W85" s="1"/>
      <c r="AR85" s="4"/>
      <c r="AS85" s="3"/>
      <c r="AU85" s="1"/>
      <c r="AZ85" s="4"/>
      <c r="BA85" s="3"/>
      <c r="BC85" s="32"/>
      <c r="BH85" s="4"/>
      <c r="BI85" s="3"/>
      <c r="BK85" s="32"/>
      <c r="BL85" s="1"/>
      <c r="BM85" s="1"/>
      <c r="BP85" s="4"/>
      <c r="BQ85" s="3"/>
      <c r="BS85" s="1"/>
      <c r="BV85" s="1"/>
      <c r="CA85" s="4"/>
      <c r="CB85" s="3"/>
      <c r="CD85" s="1"/>
      <c r="CE85" s="1"/>
      <c r="CF85" s="1"/>
    </row>
    <row r="86" spans="22:84" ht="18.75" x14ac:dyDescent="0.25">
      <c r="V86" s="1"/>
      <c r="W86" s="1"/>
      <c r="AR86" s="4"/>
      <c r="AS86" s="3"/>
      <c r="AU86" s="1"/>
      <c r="AZ86" s="4"/>
      <c r="BA86" s="3"/>
      <c r="BC86" s="32"/>
      <c r="BH86" s="4"/>
      <c r="BI86" s="3"/>
      <c r="BK86" s="32"/>
      <c r="BL86" s="1"/>
      <c r="BM86" s="1"/>
      <c r="BP86" s="4"/>
      <c r="BQ86" s="3"/>
      <c r="BS86" s="1"/>
      <c r="BV86" s="1"/>
      <c r="CA86" s="4"/>
      <c r="CB86" s="3"/>
      <c r="CD86" s="1"/>
      <c r="CE86" s="1"/>
      <c r="CF86" s="1"/>
    </row>
    <row r="87" spans="22:84" ht="18.75" x14ac:dyDescent="0.25">
      <c r="V87" s="1"/>
      <c r="W87" s="1"/>
      <c r="AR87" s="4"/>
      <c r="AS87" s="3"/>
      <c r="AU87" s="1"/>
      <c r="AZ87" s="4"/>
      <c r="BA87" s="3"/>
      <c r="BC87" s="32"/>
      <c r="BH87" s="4"/>
      <c r="BI87" s="3"/>
      <c r="BK87" s="32"/>
      <c r="BL87" s="1"/>
      <c r="BM87" s="1"/>
      <c r="BP87" s="4"/>
      <c r="BQ87" s="3"/>
      <c r="BS87" s="1"/>
      <c r="BV87" s="1"/>
      <c r="CA87" s="4"/>
      <c r="CB87" s="3"/>
      <c r="CD87" s="1"/>
      <c r="CE87" s="1"/>
      <c r="CF87" s="1"/>
    </row>
    <row r="88" spans="22:84" ht="18.75" x14ac:dyDescent="0.25">
      <c r="V88" s="1"/>
      <c r="W88" s="1"/>
      <c r="AR88" s="4"/>
      <c r="AS88" s="3"/>
      <c r="AU88" s="1"/>
      <c r="AZ88" s="4"/>
      <c r="BA88" s="3"/>
      <c r="BC88" s="32"/>
      <c r="BH88" s="4"/>
      <c r="BI88" s="3"/>
      <c r="BK88" s="32"/>
      <c r="BL88" s="1"/>
      <c r="BM88" s="1"/>
      <c r="BP88" s="4"/>
      <c r="BQ88" s="3"/>
      <c r="BS88" s="1"/>
      <c r="BV88" s="1"/>
      <c r="CA88" s="4"/>
      <c r="CB88" s="3"/>
      <c r="CD88" s="1"/>
      <c r="CE88" s="1"/>
      <c r="CF88" s="1"/>
    </row>
    <row r="89" spans="22:84" ht="18.75" x14ac:dyDescent="0.25">
      <c r="V89" s="1"/>
      <c r="W89" s="1"/>
      <c r="AR89" s="4"/>
      <c r="AS89" s="3"/>
      <c r="AU89" s="1"/>
      <c r="AZ89" s="4"/>
      <c r="BA89" s="3"/>
      <c r="BC89" s="32"/>
      <c r="BH89" s="4"/>
      <c r="BI89" s="3"/>
      <c r="BK89" s="32"/>
      <c r="BL89" s="1"/>
      <c r="BM89" s="1"/>
      <c r="BP89" s="4"/>
      <c r="BQ89" s="3"/>
      <c r="BS89" s="1"/>
      <c r="BV89" s="1"/>
      <c r="CA89" s="4"/>
      <c r="CB89" s="3"/>
      <c r="CD89" s="1"/>
      <c r="CE89" s="1"/>
      <c r="CF89" s="1"/>
    </row>
    <row r="90" spans="22:84" ht="18.75" x14ac:dyDescent="0.25">
      <c r="V90" s="1"/>
      <c r="W90" s="1"/>
      <c r="AR90" s="4"/>
      <c r="AS90" s="3"/>
      <c r="AU90" s="1"/>
      <c r="AZ90" s="4"/>
      <c r="BA90" s="3"/>
      <c r="BC90" s="32"/>
      <c r="BH90" s="4"/>
      <c r="BI90" s="3"/>
      <c r="BK90" s="32"/>
      <c r="BL90" s="1"/>
      <c r="BM90" s="1"/>
      <c r="BP90" s="4"/>
      <c r="BQ90" s="3"/>
      <c r="BS90" s="1"/>
      <c r="BV90" s="1"/>
      <c r="CA90" s="4"/>
      <c r="CB90" s="3"/>
      <c r="CD90" s="1"/>
      <c r="CE90" s="1"/>
      <c r="CF90" s="1"/>
    </row>
    <row r="91" spans="22:84" ht="18.75" x14ac:dyDescent="0.25">
      <c r="V91" s="1"/>
      <c r="W91" s="1"/>
      <c r="AR91" s="4"/>
      <c r="AS91" s="3"/>
      <c r="AU91" s="1"/>
      <c r="AZ91" s="4"/>
      <c r="BA91" s="3"/>
      <c r="BC91" s="32"/>
      <c r="BH91" s="4"/>
      <c r="BI91" s="3"/>
      <c r="BK91" s="32"/>
      <c r="BL91" s="1"/>
      <c r="BM91" s="1"/>
      <c r="BP91" s="4"/>
      <c r="BQ91" s="3"/>
      <c r="BS91" s="1"/>
      <c r="BV91" s="1"/>
      <c r="CA91" s="4"/>
      <c r="CB91" s="3"/>
      <c r="CD91" s="1"/>
      <c r="CF91" s="1"/>
    </row>
    <row r="92" spans="22:84" ht="18.75" x14ac:dyDescent="0.25">
      <c r="V92" s="1"/>
      <c r="W92" s="1"/>
      <c r="AR92" s="4"/>
      <c r="AS92" s="3"/>
      <c r="AU92" s="1"/>
      <c r="AZ92" s="4"/>
      <c r="BA92" s="3"/>
      <c r="BC92" s="32"/>
      <c r="BH92" s="4"/>
      <c r="BI92" s="3"/>
      <c r="BK92" s="32"/>
      <c r="BL92" s="1"/>
      <c r="BM92" s="1"/>
      <c r="BP92" s="4"/>
      <c r="BQ92" s="3"/>
      <c r="BS92" s="1"/>
      <c r="BV92" s="1"/>
      <c r="CA92" s="4"/>
      <c r="CB92" s="3"/>
      <c r="CD92" s="1"/>
      <c r="CF92" s="1"/>
    </row>
    <row r="93" spans="22:84" ht="18.75" x14ac:dyDescent="0.25">
      <c r="V93" s="1"/>
      <c r="W93" s="1"/>
      <c r="AR93" s="4"/>
      <c r="AS93" s="3"/>
      <c r="AU93" s="1"/>
      <c r="AZ93" s="4"/>
      <c r="BA93" s="3"/>
      <c r="BC93" s="32"/>
      <c r="BH93" s="4"/>
      <c r="BI93" s="3"/>
      <c r="BK93" s="32"/>
      <c r="BL93" s="1"/>
      <c r="BM93" s="1"/>
      <c r="BP93" s="4"/>
      <c r="BQ93" s="3"/>
      <c r="BS93" s="1"/>
      <c r="BV93" s="1"/>
      <c r="CA93" s="4"/>
      <c r="CB93" s="3"/>
      <c r="CD93" s="1"/>
      <c r="CF93" s="1"/>
    </row>
    <row r="94" spans="22:84" ht="18.75" x14ac:dyDescent="0.25">
      <c r="V94" s="1"/>
      <c r="W94" s="1"/>
      <c r="AR94" s="4"/>
      <c r="AS94" s="3"/>
      <c r="AU94" s="1"/>
      <c r="AZ94" s="4"/>
      <c r="BA94" s="3"/>
      <c r="BC94" s="32"/>
      <c r="BH94" s="4"/>
      <c r="BI94" s="3"/>
      <c r="BK94" s="32"/>
      <c r="BL94" s="1"/>
      <c r="BM94" s="1"/>
      <c r="BP94" s="4"/>
      <c r="BQ94" s="3"/>
      <c r="BS94" s="1"/>
      <c r="BV94" s="1"/>
      <c r="CA94" s="4"/>
      <c r="CB94" s="3"/>
      <c r="CD94" s="1"/>
      <c r="CF94" s="1"/>
    </row>
    <row r="95" spans="22:84" ht="18.75" x14ac:dyDescent="0.25">
      <c r="V95" s="1"/>
      <c r="W95" s="1"/>
      <c r="AR95" s="4"/>
      <c r="AS95" s="3"/>
      <c r="AU95" s="1"/>
      <c r="AZ95" s="4"/>
      <c r="BA95" s="3"/>
      <c r="BC95" s="32"/>
      <c r="BH95" s="4"/>
      <c r="BI95" s="3"/>
      <c r="BK95" s="32"/>
      <c r="BL95" s="1"/>
      <c r="BM95" s="1"/>
      <c r="BP95" s="4"/>
      <c r="BQ95" s="3"/>
      <c r="BS95" s="1"/>
      <c r="BV95" s="1"/>
      <c r="CA95" s="4"/>
      <c r="CB95" s="3"/>
      <c r="CD95" s="1"/>
      <c r="CF95" s="1"/>
    </row>
    <row r="96" spans="22:84" ht="18.75" x14ac:dyDescent="0.25">
      <c r="V96" s="1"/>
      <c r="W96" s="1"/>
      <c r="AR96" s="4"/>
      <c r="AS96" s="3"/>
      <c r="AU96" s="1"/>
      <c r="AZ96" s="4"/>
      <c r="BA96" s="3"/>
      <c r="BC96" s="32"/>
      <c r="BH96" s="4"/>
      <c r="BI96" s="3"/>
      <c r="BK96" s="32"/>
      <c r="BL96" s="1"/>
      <c r="BM96" s="1"/>
      <c r="BP96" s="4"/>
      <c r="BQ96" s="3"/>
      <c r="BS96" s="1"/>
      <c r="BV96" s="1"/>
      <c r="CA96" s="4"/>
      <c r="CB96" s="3"/>
      <c r="CD96" s="1"/>
      <c r="CF96" s="1"/>
    </row>
    <row r="97" spans="22:84" ht="18.75" x14ac:dyDescent="0.25">
      <c r="V97" s="1"/>
      <c r="W97" s="1"/>
      <c r="AR97" s="4"/>
      <c r="AS97" s="3"/>
      <c r="AU97" s="1"/>
      <c r="AZ97" s="4"/>
      <c r="BA97" s="3"/>
      <c r="BC97" s="32"/>
      <c r="BH97" s="4"/>
      <c r="BI97" s="3"/>
      <c r="BK97" s="32"/>
      <c r="BL97" s="1"/>
      <c r="BM97" s="1"/>
      <c r="BP97" s="4"/>
      <c r="BQ97" s="3"/>
      <c r="BS97" s="1"/>
      <c r="BV97" s="1"/>
      <c r="CA97" s="4"/>
      <c r="CB97" s="3"/>
      <c r="CD97" s="1"/>
      <c r="CF97" s="1"/>
    </row>
    <row r="98" spans="22:84" ht="18.75" x14ac:dyDescent="0.25">
      <c r="V98" s="1"/>
      <c r="W98" s="1"/>
      <c r="AR98" s="4"/>
      <c r="AS98" s="3"/>
      <c r="AU98" s="1"/>
      <c r="AZ98" s="4"/>
      <c r="BA98" s="3"/>
      <c r="BC98" s="32"/>
      <c r="BH98" s="4"/>
      <c r="BI98" s="3"/>
      <c r="BK98" s="32"/>
      <c r="BL98" s="1"/>
      <c r="BM98" s="1"/>
      <c r="BP98" s="4"/>
      <c r="BQ98" s="3"/>
      <c r="BS98" s="1"/>
      <c r="CA98" s="4"/>
      <c r="CB98" s="3"/>
      <c r="CD98" s="1"/>
      <c r="CF98" s="1"/>
    </row>
    <row r="99" spans="22:84" ht="18.75" x14ac:dyDescent="0.25">
      <c r="V99" s="1"/>
      <c r="W99" s="1"/>
      <c r="AR99" s="4"/>
      <c r="AS99" s="3"/>
      <c r="AU99" s="1"/>
      <c r="AZ99" s="4"/>
      <c r="BA99" s="3"/>
      <c r="BC99" s="32"/>
      <c r="BH99" s="4"/>
      <c r="BI99" s="3"/>
      <c r="BK99" s="32"/>
      <c r="BL99" s="1"/>
      <c r="BM99" s="1"/>
      <c r="BP99" s="4"/>
      <c r="BQ99" s="3"/>
      <c r="BS99" s="1"/>
      <c r="CA99" s="4"/>
      <c r="CB99" s="3"/>
      <c r="CD99" s="1"/>
      <c r="CF99" s="1"/>
    </row>
    <row r="100" spans="22:84" ht="18.75" x14ac:dyDescent="0.25">
      <c r="V100" s="1"/>
      <c r="W100" s="1"/>
      <c r="AZ100" s="4"/>
      <c r="BA100" s="3"/>
      <c r="BC100" s="32"/>
      <c r="BH100" s="4"/>
      <c r="BI100" s="3"/>
      <c r="BK100" s="32"/>
      <c r="BL100" s="1"/>
      <c r="BM100" s="1"/>
      <c r="BP100" s="4"/>
      <c r="BQ100" s="3"/>
      <c r="BS100" s="1"/>
      <c r="CA100" s="4"/>
      <c r="CB100" s="3"/>
      <c r="CD100" s="1"/>
      <c r="CF100" s="1"/>
    </row>
    <row r="101" spans="22:84" ht="18.75" x14ac:dyDescent="0.25">
      <c r="W101" s="1"/>
      <c r="BH101" s="4"/>
      <c r="BI101" s="3"/>
      <c r="BP101" s="4"/>
      <c r="BQ101" s="3"/>
      <c r="BS101" s="1"/>
      <c r="CA101" s="4"/>
      <c r="CB101" s="3"/>
      <c r="CD101" s="1"/>
    </row>
    <row r="102" spans="22:84" ht="18.75" x14ac:dyDescent="0.15">
      <c r="W102" s="1"/>
      <c r="BS102" s="1"/>
      <c r="CD102" s="1"/>
    </row>
    <row r="103" spans="22:84" ht="18.75" x14ac:dyDescent="0.15">
      <c r="W103" s="1"/>
    </row>
    <row r="104" spans="22:84" ht="18.75" x14ac:dyDescent="0.15">
      <c r="W104" s="1"/>
    </row>
    <row r="105" spans="22:84" ht="18.75" x14ac:dyDescent="0.15">
      <c r="W105" s="1"/>
    </row>
    <row r="106" spans="22:84" ht="18.75" x14ac:dyDescent="0.15">
      <c r="W106" s="1"/>
    </row>
    <row r="107" spans="22:84" ht="18.75" x14ac:dyDescent="0.15">
      <c r="W107" s="1"/>
    </row>
    <row r="108" spans="22:84" ht="18.75" x14ac:dyDescent="0.15">
      <c r="W108" s="1"/>
    </row>
    <row r="109" spans="22:84" ht="18.75" x14ac:dyDescent="0.15">
      <c r="W109" s="1"/>
    </row>
    <row r="110" spans="22:84" ht="18.75" x14ac:dyDescent="0.15">
      <c r="W110" s="1"/>
    </row>
    <row r="111" spans="22:84" ht="18.75" x14ac:dyDescent="0.15">
      <c r="W111" s="1"/>
    </row>
    <row r="112" spans="22:84" ht="18.75" x14ac:dyDescent="0.15">
      <c r="W112" s="1"/>
    </row>
    <row r="113" spans="23:23" ht="18.75" x14ac:dyDescent="0.15">
      <c r="W113" s="1"/>
    </row>
    <row r="114" spans="23:23" ht="18.75" x14ac:dyDescent="0.15">
      <c r="W114" s="1"/>
    </row>
    <row r="115" spans="23:23" ht="18.75" x14ac:dyDescent="0.15">
      <c r="W115" s="1"/>
    </row>
    <row r="116" spans="23:23" ht="18.75" x14ac:dyDescent="0.15">
      <c r="W116" s="1"/>
    </row>
    <row r="117" spans="23:23" ht="18.75" x14ac:dyDescent="0.15">
      <c r="W117" s="1"/>
    </row>
    <row r="118" spans="23:23" ht="18.75" x14ac:dyDescent="0.15">
      <c r="W118" s="1"/>
    </row>
    <row r="119" spans="23:23" ht="18.75" x14ac:dyDescent="0.15">
      <c r="W119" s="1"/>
    </row>
  </sheetData>
  <sheetProtection algorithmName="SHA-512" hashValue="2sk5+7UFrNmzdAl0zppKgzBvDUZ6Ez5gnw9dVPtq0iinFYJ8qw/Yz9+S+/QoVikFYYSa9wYKcC3H2ART3BdnAA==" saltValue="K90LZ6xqG2vWp6dc4B31Dg==" spinCount="100000" sheet="1" objects="1" scenarios="1" selectLockedCells="1"/>
  <mergeCells count="10">
    <mergeCell ref="C25:F25"/>
    <mergeCell ref="G25:J25"/>
    <mergeCell ref="K25:T25"/>
    <mergeCell ref="A1:S1"/>
    <mergeCell ref="T1:U1"/>
    <mergeCell ref="C2:F2"/>
    <mergeCell ref="G2:J2"/>
    <mergeCell ref="L2:T2"/>
    <mergeCell ref="A24:S24"/>
    <mergeCell ref="T24:U24"/>
  </mergeCells>
  <phoneticPr fontId="5"/>
  <conditionalFormatting sqref="C7">
    <cfRule type="cellIs" dxfId="359" priority="180" operator="equal">
      <formula>0</formula>
    </cfRule>
  </conditionalFormatting>
  <conditionalFormatting sqref="D7">
    <cfRule type="expression" dxfId="358" priority="179">
      <formula>AVD(C7=0,D7=0)</formula>
    </cfRule>
  </conditionalFormatting>
  <conditionalFormatting sqref="B30">
    <cfRule type="cellIs" dxfId="357" priority="178" operator="equal">
      <formula>0</formula>
    </cfRule>
  </conditionalFormatting>
  <conditionalFormatting sqref="I30">
    <cfRule type="cellIs" dxfId="356" priority="177" operator="equal">
      <formula>0</formula>
    </cfRule>
  </conditionalFormatting>
  <conditionalFormatting sqref="P30">
    <cfRule type="cellIs" dxfId="355" priority="176" operator="equal">
      <formula>0</formula>
    </cfRule>
  </conditionalFormatting>
  <conditionalFormatting sqref="B35">
    <cfRule type="cellIs" dxfId="354" priority="175" operator="equal">
      <formula>0</formula>
    </cfRule>
  </conditionalFormatting>
  <conditionalFormatting sqref="I35">
    <cfRule type="cellIs" dxfId="353" priority="174" operator="equal">
      <formula>0</formula>
    </cfRule>
  </conditionalFormatting>
  <conditionalFormatting sqref="P35">
    <cfRule type="cellIs" dxfId="352" priority="173" operator="equal">
      <formula>0</formula>
    </cfRule>
  </conditionalFormatting>
  <conditionalFormatting sqref="P40">
    <cfRule type="cellIs" dxfId="351" priority="172" operator="equal">
      <formula>0</formula>
    </cfRule>
  </conditionalFormatting>
  <conditionalFormatting sqref="I40">
    <cfRule type="cellIs" dxfId="350" priority="171" operator="equal">
      <formula>0</formula>
    </cfRule>
  </conditionalFormatting>
  <conditionalFormatting sqref="B40">
    <cfRule type="cellIs" dxfId="349" priority="170" operator="equal">
      <formula>0</formula>
    </cfRule>
  </conditionalFormatting>
  <conditionalFormatting sqref="B45">
    <cfRule type="cellIs" dxfId="348" priority="169" operator="equal">
      <formula>0</formula>
    </cfRule>
  </conditionalFormatting>
  <conditionalFormatting sqref="I45">
    <cfRule type="cellIs" dxfId="347" priority="168" operator="equal">
      <formula>0</formula>
    </cfRule>
  </conditionalFormatting>
  <conditionalFormatting sqref="P45">
    <cfRule type="cellIs" dxfId="346" priority="167" operator="equal">
      <formula>0</formula>
    </cfRule>
  </conditionalFormatting>
  <conditionalFormatting sqref="C5">
    <cfRule type="expression" dxfId="345" priority="166">
      <formula>C5=0</formula>
    </cfRule>
  </conditionalFormatting>
  <conditionalFormatting sqref="C6">
    <cfRule type="expression" dxfId="344" priority="165">
      <formula>C6=0</formula>
    </cfRule>
  </conditionalFormatting>
  <conditionalFormatting sqref="D6">
    <cfRule type="expression" dxfId="343" priority="164">
      <formula>AND(C6=0,D6=0)</formula>
    </cfRule>
  </conditionalFormatting>
  <conditionalFormatting sqref="D5">
    <cfRule type="expression" dxfId="342" priority="163">
      <formula>AND(C5=0,D5=0)</formula>
    </cfRule>
  </conditionalFormatting>
  <conditionalFormatting sqref="E6">
    <cfRule type="expression" dxfId="341" priority="162">
      <formula>AND(C6=0,D6=0,E6=0)</formula>
    </cfRule>
  </conditionalFormatting>
  <conditionalFormatting sqref="E5">
    <cfRule type="expression" dxfId="340" priority="161">
      <formula>AND(C5=0,D5=0,E5=0)</formula>
    </cfRule>
  </conditionalFormatting>
  <conditionalFormatting sqref="C28">
    <cfRule type="expression" dxfId="339" priority="160">
      <formula>C28=0</formula>
    </cfRule>
  </conditionalFormatting>
  <conditionalFormatting sqref="C29">
    <cfRule type="expression" dxfId="338" priority="159">
      <formula>C29=0</formula>
    </cfRule>
  </conditionalFormatting>
  <conditionalFormatting sqref="D29">
    <cfRule type="expression" dxfId="337" priority="158">
      <formula>AND(C29=0,D29=0)</formula>
    </cfRule>
  </conditionalFormatting>
  <conditionalFormatting sqref="D28">
    <cfRule type="expression" dxfId="336" priority="157">
      <formula>AND(C28=0,D28=0)</formula>
    </cfRule>
  </conditionalFormatting>
  <conditionalFormatting sqref="E29">
    <cfRule type="expression" dxfId="335" priority="156">
      <formula>AND(C29=0,D29=0,E29=0)</formula>
    </cfRule>
  </conditionalFormatting>
  <conditionalFormatting sqref="E28">
    <cfRule type="expression" dxfId="334" priority="155">
      <formula>AND(C28=0,D28=0,E28=0)</formula>
    </cfRule>
  </conditionalFormatting>
  <conditionalFormatting sqref="J28">
    <cfRule type="expression" dxfId="333" priority="154">
      <formula>J28=0</formula>
    </cfRule>
  </conditionalFormatting>
  <conditionalFormatting sqref="J29">
    <cfRule type="expression" dxfId="332" priority="153">
      <formula>J29=0</formula>
    </cfRule>
  </conditionalFormatting>
  <conditionalFormatting sqref="K29">
    <cfRule type="expression" dxfId="331" priority="152">
      <formula>AND(J29=0,K29=0)</formula>
    </cfRule>
  </conditionalFormatting>
  <conditionalFormatting sqref="K28">
    <cfRule type="expression" dxfId="330" priority="151">
      <formula>AND(J28=0,K28=0)</formula>
    </cfRule>
  </conditionalFormatting>
  <conditionalFormatting sqref="L29">
    <cfRule type="expression" dxfId="329" priority="150">
      <formula>AND(J29=0,K29=0,L29=0)</formula>
    </cfRule>
  </conditionalFormatting>
  <conditionalFormatting sqref="L28">
    <cfRule type="expression" dxfId="328" priority="149">
      <formula>AND(J28=0,K28=0,L28=0)</formula>
    </cfRule>
  </conditionalFormatting>
  <conditionalFormatting sqref="Q28">
    <cfRule type="expression" dxfId="327" priority="148">
      <formula>Q28=0</formula>
    </cfRule>
  </conditionalFormatting>
  <conditionalFormatting sqref="Q29">
    <cfRule type="expression" dxfId="326" priority="147">
      <formula>Q29=0</formula>
    </cfRule>
  </conditionalFormatting>
  <conditionalFormatting sqref="R29">
    <cfRule type="expression" dxfId="325" priority="146">
      <formula>AND(Q29=0,R29=0)</formula>
    </cfRule>
  </conditionalFormatting>
  <conditionalFormatting sqref="R28">
    <cfRule type="expression" dxfId="324" priority="145">
      <formula>AND(Q28=0,R28=0)</formula>
    </cfRule>
  </conditionalFormatting>
  <conditionalFormatting sqref="S29">
    <cfRule type="expression" dxfId="323" priority="144">
      <formula>AND(Q29=0,R29=0,S29=0)</formula>
    </cfRule>
  </conditionalFormatting>
  <conditionalFormatting sqref="S28">
    <cfRule type="expression" dxfId="322" priority="143">
      <formula>AND(Q28=0,R28=0,S28=0)</formula>
    </cfRule>
  </conditionalFormatting>
  <conditionalFormatting sqref="Q33">
    <cfRule type="expression" dxfId="321" priority="142">
      <formula>Q33=0</formula>
    </cfRule>
  </conditionalFormatting>
  <conditionalFormatting sqref="Q34">
    <cfRule type="expression" dxfId="320" priority="141">
      <formula>Q34=0</formula>
    </cfRule>
  </conditionalFormatting>
  <conditionalFormatting sqref="R34">
    <cfRule type="expression" dxfId="319" priority="140">
      <formula>AND(Q34=0,R34=0)</formula>
    </cfRule>
  </conditionalFormatting>
  <conditionalFormatting sqref="R33">
    <cfRule type="expression" dxfId="318" priority="139">
      <formula>AND(Q33=0,R33=0)</formula>
    </cfRule>
  </conditionalFormatting>
  <conditionalFormatting sqref="S34">
    <cfRule type="expression" dxfId="317" priority="138">
      <formula>AND(Q34=0,R34=0,S34=0)</formula>
    </cfRule>
  </conditionalFormatting>
  <conditionalFormatting sqref="S33">
    <cfRule type="expression" dxfId="316" priority="137">
      <formula>AND(Q33=0,R33=0,S33=0)</formula>
    </cfRule>
  </conditionalFormatting>
  <conditionalFormatting sqref="J33">
    <cfRule type="expression" dxfId="315" priority="136">
      <formula>J33=0</formula>
    </cfRule>
  </conditionalFormatting>
  <conditionalFormatting sqref="J34">
    <cfRule type="expression" dxfId="314" priority="135">
      <formula>J34=0</formula>
    </cfRule>
  </conditionalFormatting>
  <conditionalFormatting sqref="K34">
    <cfRule type="expression" dxfId="313" priority="134">
      <formula>AND(J34=0,K34=0)</formula>
    </cfRule>
  </conditionalFormatting>
  <conditionalFormatting sqref="K33">
    <cfRule type="expression" dxfId="312" priority="133">
      <formula>AND(J33=0,K33=0)</formula>
    </cfRule>
  </conditionalFormatting>
  <conditionalFormatting sqref="L34">
    <cfRule type="expression" dxfId="311" priority="132">
      <formula>AND(J34=0,K34=0,L34=0)</formula>
    </cfRule>
  </conditionalFormatting>
  <conditionalFormatting sqref="L33">
    <cfRule type="expression" dxfId="310" priority="131">
      <formula>AND(J33=0,K33=0,L33=0)</formula>
    </cfRule>
  </conditionalFormatting>
  <conditionalFormatting sqref="C33">
    <cfRule type="expression" dxfId="309" priority="130">
      <formula>C33=0</formula>
    </cfRule>
  </conditionalFormatting>
  <conditionalFormatting sqref="C34">
    <cfRule type="expression" dxfId="308" priority="129">
      <formula>C34=0</formula>
    </cfRule>
  </conditionalFormatting>
  <conditionalFormatting sqref="D34">
    <cfRule type="expression" dxfId="307" priority="128">
      <formula>AND(C34=0,D34=0)</formula>
    </cfRule>
  </conditionalFormatting>
  <conditionalFormatting sqref="D33">
    <cfRule type="expression" dxfId="306" priority="127">
      <formula>AND(C33=0,D33=0)</formula>
    </cfRule>
  </conditionalFormatting>
  <conditionalFormatting sqref="E34">
    <cfRule type="expression" dxfId="305" priority="126">
      <formula>AND(C34=0,D34=0,E34=0)</formula>
    </cfRule>
  </conditionalFormatting>
  <conditionalFormatting sqref="E33">
    <cfRule type="expression" dxfId="304" priority="125">
      <formula>AND(C33=0,D33=0,E33=0)</formula>
    </cfRule>
  </conditionalFormatting>
  <conditionalFormatting sqref="C38">
    <cfRule type="expression" dxfId="303" priority="124">
      <formula>C38=0</formula>
    </cfRule>
  </conditionalFormatting>
  <conditionalFormatting sqref="C39">
    <cfRule type="expression" dxfId="302" priority="123">
      <formula>C39=0</formula>
    </cfRule>
  </conditionalFormatting>
  <conditionalFormatting sqref="D39">
    <cfRule type="expression" dxfId="301" priority="122">
      <formula>AND(C39=0,D39=0)</formula>
    </cfRule>
  </conditionalFormatting>
  <conditionalFormatting sqref="D38">
    <cfRule type="expression" dxfId="300" priority="121">
      <formula>AND(C38=0,D38=0)</formula>
    </cfRule>
  </conditionalFormatting>
  <conditionalFormatting sqref="E39">
    <cfRule type="expression" dxfId="299" priority="120">
      <formula>AND(C39=0,D39=0,E39=0)</formula>
    </cfRule>
  </conditionalFormatting>
  <conditionalFormatting sqref="E38">
    <cfRule type="expression" dxfId="298" priority="119">
      <formula>AND(C38=0,D38=0,E38=0)</formula>
    </cfRule>
  </conditionalFormatting>
  <conditionalFormatting sqref="J38">
    <cfRule type="expression" dxfId="297" priority="118">
      <formula>J38=0</formula>
    </cfRule>
  </conditionalFormatting>
  <conditionalFormatting sqref="J39">
    <cfRule type="expression" dxfId="296" priority="117">
      <formula>J39=0</formula>
    </cfRule>
  </conditionalFormatting>
  <conditionalFormatting sqref="K39">
    <cfRule type="expression" dxfId="295" priority="116">
      <formula>AND(J39=0,K39=0)</formula>
    </cfRule>
  </conditionalFormatting>
  <conditionalFormatting sqref="K38">
    <cfRule type="expression" dxfId="294" priority="115">
      <formula>AND(J38=0,K38=0)</formula>
    </cfRule>
  </conditionalFormatting>
  <conditionalFormatting sqref="L39">
    <cfRule type="expression" dxfId="293" priority="114">
      <formula>AND(J39=0,K39=0,L39=0)</formula>
    </cfRule>
  </conditionalFormatting>
  <conditionalFormatting sqref="L38">
    <cfRule type="expression" dxfId="292" priority="113">
      <formula>AND(J38=0,K38=0,L38=0)</formula>
    </cfRule>
  </conditionalFormatting>
  <conditionalFormatting sqref="Q38">
    <cfRule type="expression" dxfId="291" priority="112">
      <formula>Q38=0</formula>
    </cfRule>
  </conditionalFormatting>
  <conditionalFormatting sqref="Q39">
    <cfRule type="expression" dxfId="290" priority="111">
      <formula>Q39=0</formula>
    </cfRule>
  </conditionalFormatting>
  <conditionalFormatting sqref="R39">
    <cfRule type="expression" dxfId="289" priority="110">
      <formula>AND(Q39=0,R39=0)</formula>
    </cfRule>
  </conditionalFormatting>
  <conditionalFormatting sqref="R38">
    <cfRule type="expression" dxfId="288" priority="109">
      <formula>AND(Q38=0,R38=0)</formula>
    </cfRule>
  </conditionalFormatting>
  <conditionalFormatting sqref="S39">
    <cfRule type="expression" dxfId="287" priority="108">
      <formula>AND(Q39=0,R39=0,S39=0)</formula>
    </cfRule>
  </conditionalFormatting>
  <conditionalFormatting sqref="S38">
    <cfRule type="expression" dxfId="286" priority="107">
      <formula>AND(Q38=0,R38=0,S38=0)</formula>
    </cfRule>
  </conditionalFormatting>
  <conditionalFormatting sqref="Q43">
    <cfRule type="expression" dxfId="285" priority="106">
      <formula>Q43=0</formula>
    </cfRule>
  </conditionalFormatting>
  <conditionalFormatting sqref="Q44">
    <cfRule type="expression" dxfId="284" priority="105">
      <formula>Q44=0</formula>
    </cfRule>
  </conditionalFormatting>
  <conditionalFormatting sqref="R44">
    <cfRule type="expression" dxfId="283" priority="104">
      <formula>AND(Q44=0,R44=0)</formula>
    </cfRule>
  </conditionalFormatting>
  <conditionalFormatting sqref="R43">
    <cfRule type="expression" dxfId="282" priority="103">
      <formula>AND(Q43=0,R43=0)</formula>
    </cfRule>
  </conditionalFormatting>
  <conditionalFormatting sqref="S44">
    <cfRule type="expression" dxfId="281" priority="102">
      <formula>AND(Q44=0,R44=0,S44=0)</formula>
    </cfRule>
  </conditionalFormatting>
  <conditionalFormatting sqref="S43">
    <cfRule type="expression" dxfId="280" priority="101">
      <formula>AND(Q43=0,R43=0,S43=0)</formula>
    </cfRule>
  </conditionalFormatting>
  <conditionalFormatting sqref="J43">
    <cfRule type="expression" dxfId="279" priority="100">
      <formula>J43=0</formula>
    </cfRule>
  </conditionalFormatting>
  <conditionalFormatting sqref="J44">
    <cfRule type="expression" dxfId="278" priority="99">
      <formula>J44=0</formula>
    </cfRule>
  </conditionalFormatting>
  <conditionalFormatting sqref="K44">
    <cfRule type="expression" dxfId="277" priority="98">
      <formula>AND(J44=0,K44=0)</formula>
    </cfRule>
  </conditionalFormatting>
  <conditionalFormatting sqref="K43">
    <cfRule type="expression" dxfId="276" priority="97">
      <formula>AND(J43=0,K43=0)</formula>
    </cfRule>
  </conditionalFormatting>
  <conditionalFormatting sqref="L44">
    <cfRule type="expression" dxfId="275" priority="96">
      <formula>AND(J44=0,K44=0,L44=0)</formula>
    </cfRule>
  </conditionalFormatting>
  <conditionalFormatting sqref="L43">
    <cfRule type="expression" dxfId="274" priority="95">
      <formula>AND(J43=0,K43=0,L43=0)</formula>
    </cfRule>
  </conditionalFormatting>
  <conditionalFormatting sqref="C43">
    <cfRule type="expression" dxfId="273" priority="94">
      <formula>C43=0</formula>
    </cfRule>
  </conditionalFormatting>
  <conditionalFormatting sqref="C44">
    <cfRule type="expression" dxfId="272" priority="93">
      <formula>C44=0</formula>
    </cfRule>
  </conditionalFormatting>
  <conditionalFormatting sqref="D44">
    <cfRule type="expression" dxfId="271" priority="92">
      <formula>AND(C44=0,D44=0)</formula>
    </cfRule>
  </conditionalFormatting>
  <conditionalFormatting sqref="D43">
    <cfRule type="expression" dxfId="270" priority="91">
      <formula>AND(C43=0,D43=0)</formula>
    </cfRule>
  </conditionalFormatting>
  <conditionalFormatting sqref="E44">
    <cfRule type="expression" dxfId="269" priority="90">
      <formula>AND(C44=0,D44=0,E44=0)</formula>
    </cfRule>
  </conditionalFormatting>
  <conditionalFormatting sqref="E43">
    <cfRule type="expression" dxfId="268" priority="89">
      <formula>AND(C43=0,D43=0,E43=0)</formula>
    </cfRule>
  </conditionalFormatting>
  <conditionalFormatting sqref="J7">
    <cfRule type="cellIs" dxfId="267" priority="88" operator="equal">
      <formula>0</formula>
    </cfRule>
  </conditionalFormatting>
  <conditionalFormatting sqref="K7">
    <cfRule type="expression" dxfId="266" priority="87">
      <formula>AVD(J7=0,K7=0)</formula>
    </cfRule>
  </conditionalFormatting>
  <conditionalFormatting sqref="J5">
    <cfRule type="expression" dxfId="265" priority="86">
      <formula>J5=0</formula>
    </cfRule>
  </conditionalFormatting>
  <conditionalFormatting sqref="J6">
    <cfRule type="expression" dxfId="264" priority="85">
      <formula>J6=0</formula>
    </cfRule>
  </conditionalFormatting>
  <conditionalFormatting sqref="K6">
    <cfRule type="expression" dxfId="263" priority="84">
      <formula>AND(J6=0,K6=0)</formula>
    </cfRule>
  </conditionalFormatting>
  <conditionalFormatting sqref="K5">
    <cfRule type="expression" dxfId="262" priority="83">
      <formula>AND(J5=0,K5=0)</formula>
    </cfRule>
  </conditionalFormatting>
  <conditionalFormatting sqref="L6">
    <cfRule type="expression" dxfId="261" priority="82">
      <formula>AND(J6=0,K6=0,L6=0)</formula>
    </cfRule>
  </conditionalFormatting>
  <conditionalFormatting sqref="L5">
    <cfRule type="expression" dxfId="260" priority="81">
      <formula>AND(J5=0,K5=0,L5=0)</formula>
    </cfRule>
  </conditionalFormatting>
  <conditionalFormatting sqref="Q7">
    <cfRule type="cellIs" dxfId="259" priority="80" operator="equal">
      <formula>0</formula>
    </cfRule>
  </conditionalFormatting>
  <conditionalFormatting sqref="R7">
    <cfRule type="expression" dxfId="258" priority="79">
      <formula>AVD(Q7=0,R7=0)</formula>
    </cfRule>
  </conditionalFormatting>
  <conditionalFormatting sqref="Q5">
    <cfRule type="expression" dxfId="257" priority="78">
      <formula>Q5=0</formula>
    </cfRule>
  </conditionalFormatting>
  <conditionalFormatting sqref="Q6">
    <cfRule type="expression" dxfId="256" priority="77">
      <formula>Q6=0</formula>
    </cfRule>
  </conditionalFormatting>
  <conditionalFormatting sqref="R6">
    <cfRule type="expression" dxfId="255" priority="76">
      <formula>AND(Q6=0,R6=0)</formula>
    </cfRule>
  </conditionalFormatting>
  <conditionalFormatting sqref="R5">
    <cfRule type="expression" dxfId="254" priority="75">
      <formula>AND(Q5=0,R5=0)</formula>
    </cfRule>
  </conditionalFormatting>
  <conditionalFormatting sqref="S6">
    <cfRule type="expression" dxfId="253" priority="74">
      <formula>AND(Q6=0,R6=0,S6=0)</formula>
    </cfRule>
  </conditionalFormatting>
  <conditionalFormatting sqref="S5">
    <cfRule type="expression" dxfId="252" priority="73">
      <formula>AND(Q5=0,R5=0,S5=0)</formula>
    </cfRule>
  </conditionalFormatting>
  <conditionalFormatting sqref="C12">
    <cfRule type="cellIs" dxfId="251" priority="72" operator="equal">
      <formula>0</formula>
    </cfRule>
  </conditionalFormatting>
  <conditionalFormatting sqref="D12">
    <cfRule type="expression" dxfId="250" priority="71">
      <formula>AVD(C12=0,D12=0)</formula>
    </cfRule>
  </conditionalFormatting>
  <conditionalFormatting sqref="C10">
    <cfRule type="expression" dxfId="249" priority="70">
      <formula>C10=0</formula>
    </cfRule>
  </conditionalFormatting>
  <conditionalFormatting sqref="C11">
    <cfRule type="expression" dxfId="248" priority="69">
      <formula>C11=0</formula>
    </cfRule>
  </conditionalFormatting>
  <conditionalFormatting sqref="D11">
    <cfRule type="expression" dxfId="247" priority="68">
      <formula>AND(C11=0,D11=0)</formula>
    </cfRule>
  </conditionalFormatting>
  <conditionalFormatting sqref="D10">
    <cfRule type="expression" dxfId="246" priority="67">
      <formula>AND(C10=0,D10=0)</formula>
    </cfRule>
  </conditionalFormatting>
  <conditionalFormatting sqref="E11">
    <cfRule type="expression" dxfId="245" priority="66">
      <formula>AND(C11=0,D11=0,E11=0)</formula>
    </cfRule>
  </conditionalFormatting>
  <conditionalFormatting sqref="E10">
    <cfRule type="expression" dxfId="244" priority="65">
      <formula>AND(C10=0,D10=0,E10=0)</formula>
    </cfRule>
  </conditionalFormatting>
  <conditionalFormatting sqref="J12">
    <cfRule type="cellIs" dxfId="243" priority="64" operator="equal">
      <formula>0</formula>
    </cfRule>
  </conditionalFormatting>
  <conditionalFormatting sqref="K12">
    <cfRule type="expression" dxfId="242" priority="63">
      <formula>AVD(J12=0,K12=0)</formula>
    </cfRule>
  </conditionalFormatting>
  <conditionalFormatting sqref="J10">
    <cfRule type="expression" dxfId="241" priority="62">
      <formula>J10=0</formula>
    </cfRule>
  </conditionalFormatting>
  <conditionalFormatting sqref="J11">
    <cfRule type="expression" dxfId="240" priority="61">
      <formula>J11=0</formula>
    </cfRule>
  </conditionalFormatting>
  <conditionalFormatting sqref="K11">
    <cfRule type="expression" dxfId="239" priority="60">
      <formula>AND(J11=0,K11=0)</formula>
    </cfRule>
  </conditionalFormatting>
  <conditionalFormatting sqref="K10">
    <cfRule type="expression" dxfId="238" priority="59">
      <formula>AND(J10=0,K10=0)</formula>
    </cfRule>
  </conditionalFormatting>
  <conditionalFormatting sqref="L11">
    <cfRule type="expression" dxfId="237" priority="58">
      <formula>AND(J11=0,K11=0,L11=0)</formula>
    </cfRule>
  </conditionalFormatting>
  <conditionalFormatting sqref="L10">
    <cfRule type="expression" dxfId="236" priority="57">
      <formula>AND(J10=0,K10=0,L10=0)</formula>
    </cfRule>
  </conditionalFormatting>
  <conditionalFormatting sqref="Q12">
    <cfRule type="cellIs" dxfId="235" priority="56" operator="equal">
      <formula>0</formula>
    </cfRule>
  </conditionalFormatting>
  <conditionalFormatting sqref="R12">
    <cfRule type="expression" dxfId="234" priority="55">
      <formula>AVD(Q12=0,R12=0)</formula>
    </cfRule>
  </conditionalFormatting>
  <conditionalFormatting sqref="Q10">
    <cfRule type="expression" dxfId="233" priority="54">
      <formula>Q10=0</formula>
    </cfRule>
  </conditionalFormatting>
  <conditionalFormatting sqref="Q11">
    <cfRule type="expression" dxfId="232" priority="53">
      <formula>Q11=0</formula>
    </cfRule>
  </conditionalFormatting>
  <conditionalFormatting sqref="R11">
    <cfRule type="expression" dxfId="231" priority="52">
      <formula>AND(Q11=0,R11=0)</formula>
    </cfRule>
  </conditionalFormatting>
  <conditionalFormatting sqref="R10">
    <cfRule type="expression" dxfId="230" priority="51">
      <formula>AND(Q10=0,R10=0)</formula>
    </cfRule>
  </conditionalFormatting>
  <conditionalFormatting sqref="S11">
    <cfRule type="expression" dxfId="229" priority="50">
      <formula>AND(Q11=0,R11=0,S11=0)</formula>
    </cfRule>
  </conditionalFormatting>
  <conditionalFormatting sqref="S10">
    <cfRule type="expression" dxfId="228" priority="49">
      <formula>AND(Q10=0,R10=0,S10=0)</formula>
    </cfRule>
  </conditionalFormatting>
  <conditionalFormatting sqref="Q17">
    <cfRule type="cellIs" dxfId="227" priority="48" operator="equal">
      <formula>0</formula>
    </cfRule>
  </conditionalFormatting>
  <conditionalFormatting sqref="R17">
    <cfRule type="expression" dxfId="226" priority="47">
      <formula>AVD(Q17=0,R17=0)</formula>
    </cfRule>
  </conditionalFormatting>
  <conditionalFormatting sqref="Q15">
    <cfRule type="expression" dxfId="225" priority="46">
      <formula>Q15=0</formula>
    </cfRule>
  </conditionalFormatting>
  <conditionalFormatting sqref="Q16">
    <cfRule type="expression" dxfId="224" priority="45">
      <formula>Q16=0</formula>
    </cfRule>
  </conditionalFormatting>
  <conditionalFormatting sqref="R16">
    <cfRule type="expression" dxfId="223" priority="44">
      <formula>AND(Q16=0,R16=0)</formula>
    </cfRule>
  </conditionalFormatting>
  <conditionalFormatting sqref="R15">
    <cfRule type="expression" dxfId="222" priority="43">
      <formula>AND(Q15=0,R15=0)</formula>
    </cfRule>
  </conditionalFormatting>
  <conditionalFormatting sqref="S16">
    <cfRule type="expression" dxfId="221" priority="42">
      <formula>AND(Q16=0,R16=0,S16=0)</formula>
    </cfRule>
  </conditionalFormatting>
  <conditionalFormatting sqref="S15">
    <cfRule type="expression" dxfId="220" priority="41">
      <formula>AND(Q15=0,R15=0,S15=0)</formula>
    </cfRule>
  </conditionalFormatting>
  <conditionalFormatting sqref="J17">
    <cfRule type="cellIs" dxfId="219" priority="40" operator="equal">
      <formula>0</formula>
    </cfRule>
  </conditionalFormatting>
  <conditionalFormatting sqref="K17">
    <cfRule type="expression" dxfId="218" priority="39">
      <formula>AVD(J17=0,K17=0)</formula>
    </cfRule>
  </conditionalFormatting>
  <conditionalFormatting sqref="J15">
    <cfRule type="expression" dxfId="217" priority="38">
      <formula>J15=0</formula>
    </cfRule>
  </conditionalFormatting>
  <conditionalFormatting sqref="J16">
    <cfRule type="expression" dxfId="216" priority="37">
      <formula>J16=0</formula>
    </cfRule>
  </conditionalFormatting>
  <conditionalFormatting sqref="K16">
    <cfRule type="expression" dxfId="215" priority="36">
      <formula>AND(J16=0,K16=0)</formula>
    </cfRule>
  </conditionalFormatting>
  <conditionalFormatting sqref="K15">
    <cfRule type="expression" dxfId="214" priority="35">
      <formula>AND(J15=0,K15=0)</formula>
    </cfRule>
  </conditionalFormatting>
  <conditionalFormatting sqref="L16">
    <cfRule type="expression" dxfId="213" priority="34">
      <formula>AND(J16=0,K16=0,L16=0)</formula>
    </cfRule>
  </conditionalFormatting>
  <conditionalFormatting sqref="L15">
    <cfRule type="expression" dxfId="212" priority="33">
      <formula>AND(J15=0,K15=0,L15=0)</formula>
    </cfRule>
  </conditionalFormatting>
  <conditionalFormatting sqref="C17">
    <cfRule type="cellIs" dxfId="211" priority="32" operator="equal">
      <formula>0</formula>
    </cfRule>
  </conditionalFormatting>
  <conditionalFormatting sqref="D17">
    <cfRule type="expression" dxfId="210" priority="31">
      <formula>AVD(C17=0,D17=0)</formula>
    </cfRule>
  </conditionalFormatting>
  <conditionalFormatting sqref="C15">
    <cfRule type="expression" dxfId="209" priority="30">
      <formula>C15=0</formula>
    </cfRule>
  </conditionalFormatting>
  <conditionalFormatting sqref="C16">
    <cfRule type="expression" dxfId="208" priority="29">
      <formula>C16=0</formula>
    </cfRule>
  </conditionalFormatting>
  <conditionalFormatting sqref="D16">
    <cfRule type="expression" dxfId="207" priority="28">
      <formula>AND(C16=0,D16=0)</formula>
    </cfRule>
  </conditionalFormatting>
  <conditionalFormatting sqref="D15">
    <cfRule type="expression" dxfId="206" priority="27">
      <formula>AND(C15=0,D15=0)</formula>
    </cfRule>
  </conditionalFormatting>
  <conditionalFormatting sqref="E16">
    <cfRule type="expression" dxfId="205" priority="26">
      <formula>AND(C16=0,D16=0,E16=0)</formula>
    </cfRule>
  </conditionalFormatting>
  <conditionalFormatting sqref="E15">
    <cfRule type="expression" dxfId="204" priority="25">
      <formula>AND(C15=0,D15=0,E15=0)</formula>
    </cfRule>
  </conditionalFormatting>
  <conditionalFormatting sqref="C22">
    <cfRule type="cellIs" dxfId="203" priority="24" operator="equal">
      <formula>0</formula>
    </cfRule>
  </conditionalFormatting>
  <conditionalFormatting sqref="D22">
    <cfRule type="expression" dxfId="202" priority="23">
      <formula>AVD(C22=0,D22=0)</formula>
    </cfRule>
  </conditionalFormatting>
  <conditionalFormatting sqref="C20">
    <cfRule type="expression" dxfId="201" priority="22">
      <formula>C20=0</formula>
    </cfRule>
  </conditionalFormatting>
  <conditionalFormatting sqref="C21">
    <cfRule type="expression" dxfId="200" priority="21">
      <formula>C21=0</formula>
    </cfRule>
  </conditionalFormatting>
  <conditionalFormatting sqref="D21">
    <cfRule type="expression" dxfId="199" priority="20">
      <formula>AND(C21=0,D21=0)</formula>
    </cfRule>
  </conditionalFormatting>
  <conditionalFormatting sqref="D20">
    <cfRule type="expression" dxfId="198" priority="19">
      <formula>AND(C20=0,D20=0)</formula>
    </cfRule>
  </conditionalFormatting>
  <conditionalFormatting sqref="E21">
    <cfRule type="expression" dxfId="197" priority="18">
      <formula>AND(C21=0,D21=0,E21=0)</formula>
    </cfRule>
  </conditionalFormatting>
  <conditionalFormatting sqref="E20">
    <cfRule type="expression" dxfId="196" priority="17">
      <formula>AND(C20=0,D20=0,E20=0)</formula>
    </cfRule>
  </conditionalFormatting>
  <conditionalFormatting sqref="J22">
    <cfRule type="cellIs" dxfId="195" priority="16" operator="equal">
      <formula>0</formula>
    </cfRule>
  </conditionalFormatting>
  <conditionalFormatting sqref="K22">
    <cfRule type="expression" dxfId="194" priority="15">
      <formula>AVD(J22=0,K22=0)</formula>
    </cfRule>
  </conditionalFormatting>
  <conditionalFormatting sqref="J20">
    <cfRule type="expression" dxfId="193" priority="14">
      <formula>J20=0</formula>
    </cfRule>
  </conditionalFormatting>
  <conditionalFormatting sqref="J21">
    <cfRule type="expression" dxfId="192" priority="13">
      <formula>J21=0</formula>
    </cfRule>
  </conditionalFormatting>
  <conditionalFormatting sqref="K21">
    <cfRule type="expression" dxfId="191" priority="12">
      <formula>AND(J21=0,K21=0)</formula>
    </cfRule>
  </conditionalFormatting>
  <conditionalFormatting sqref="K20">
    <cfRule type="expression" dxfId="190" priority="11">
      <formula>AND(J20=0,K20=0)</formula>
    </cfRule>
  </conditionalFormatting>
  <conditionalFormatting sqref="L21">
    <cfRule type="expression" dxfId="189" priority="10">
      <formula>AND(J21=0,K21=0,L21=0)</formula>
    </cfRule>
  </conditionalFormatting>
  <conditionalFormatting sqref="L20">
    <cfRule type="expression" dxfId="188" priority="9">
      <formula>AND(J20=0,K20=0,L20=0)</formula>
    </cfRule>
  </conditionalFormatting>
  <conditionalFormatting sqref="Q22">
    <cfRule type="cellIs" dxfId="187" priority="8" operator="equal">
      <formula>0</formula>
    </cfRule>
  </conditionalFormatting>
  <conditionalFormatting sqref="R22">
    <cfRule type="expression" dxfId="186" priority="7">
      <formula>AVD(Q22=0,R22=0)</formula>
    </cfRule>
  </conditionalFormatting>
  <conditionalFormatting sqref="Q20">
    <cfRule type="expression" dxfId="185" priority="6">
      <formula>Q20=0</formula>
    </cfRule>
  </conditionalFormatting>
  <conditionalFormatting sqref="Q21">
    <cfRule type="expression" dxfId="184" priority="5">
      <formula>Q21=0</formula>
    </cfRule>
  </conditionalFormatting>
  <conditionalFormatting sqref="R21">
    <cfRule type="expression" dxfId="183" priority="4">
      <formula>AND(Q21=0,R21=0)</formula>
    </cfRule>
  </conditionalFormatting>
  <conditionalFormatting sqref="R20">
    <cfRule type="expression" dxfId="182" priority="3">
      <formula>AND(Q20=0,R20=0)</formula>
    </cfRule>
  </conditionalFormatting>
  <conditionalFormatting sqref="S21">
    <cfRule type="expression" dxfId="181" priority="2">
      <formula>AND(Q21=0,R21=0,S21=0)</formula>
    </cfRule>
  </conditionalFormatting>
  <conditionalFormatting sqref="S20">
    <cfRule type="expression" dxfId="180" priority="1">
      <formula>AND(Q20=0,R20=0,S20=0)</formula>
    </cfRule>
  </conditionalFormatting>
  <dataValidations count="1">
    <dataValidation imeMode="off" allowBlank="1" showInputMessage="1" showErrorMessage="1" sqref="T1:U1"/>
  </dataValidations>
  <pageMargins left="0.70866141732283472" right="0.70866141732283472" top="0.94488188976377963" bottom="0.55118110236220474" header="0.31496062992125984" footer="0.31496062992125984"/>
  <pageSetup paperSize="9" scale="80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119"/>
  <sheetViews>
    <sheetView showGridLines="0" zoomScale="55" zoomScaleNormal="55" zoomScaleSheetLayoutView="70" zoomScalePageLayoutView="90" workbookViewId="0">
      <selection activeCell="T1" sqref="T1:U1"/>
    </sheetView>
  </sheetViews>
  <sheetFormatPr defaultRowHeight="15" x14ac:dyDescent="0.15"/>
  <cols>
    <col min="1" max="1" width="2.625" style="2" customWidth="1"/>
    <col min="2" max="6" width="6.25" style="2" customWidth="1"/>
    <col min="7" max="8" width="2.625" style="2" customWidth="1"/>
    <col min="9" max="13" width="6.25" style="2" customWidth="1"/>
    <col min="14" max="15" width="2.625" style="2" customWidth="1"/>
    <col min="16" max="20" width="6.25" style="2" customWidth="1"/>
    <col min="21" max="21" width="2.625" style="2" customWidth="1"/>
    <col min="22" max="23" width="3.375" style="2" customWidth="1"/>
    <col min="24" max="26" width="5.375" style="2" hidden="1" customWidth="1"/>
    <col min="27" max="27" width="5.75" style="2" hidden="1" customWidth="1"/>
    <col min="28" max="28" width="4" style="2" hidden="1" customWidth="1"/>
    <col min="29" max="29" width="4.875" style="2" hidden="1" customWidth="1"/>
    <col min="30" max="32" width="4.75" style="2" hidden="1" customWidth="1"/>
    <col min="33" max="33" width="5.75" style="2" hidden="1" customWidth="1"/>
    <col min="34" max="34" width="4" style="2" hidden="1" customWidth="1"/>
    <col min="35" max="35" width="5.625" style="2" hidden="1" customWidth="1"/>
    <col min="36" max="36" width="4.75" style="2" hidden="1" customWidth="1"/>
    <col min="37" max="37" width="7.125" style="2" hidden="1" customWidth="1"/>
    <col min="38" max="38" width="4.875" style="2" hidden="1" customWidth="1"/>
    <col min="39" max="39" width="7.125" style="2" hidden="1" customWidth="1"/>
    <col min="40" max="40" width="4.875" style="2" hidden="1" customWidth="1"/>
    <col min="41" max="41" width="8.25" style="2" hidden="1" customWidth="1"/>
    <col min="42" max="42" width="3.125" style="2" hidden="1" customWidth="1"/>
    <col min="43" max="43" width="4.625" style="2" hidden="1" customWidth="1"/>
    <col min="44" max="44" width="8.25" style="2" hidden="1" customWidth="1"/>
    <col min="45" max="45" width="4.625" style="2" hidden="1" customWidth="1"/>
    <col min="46" max="46" width="2.625" style="2" hidden="1" customWidth="1"/>
    <col min="47" max="49" width="4.625" style="2" hidden="1" customWidth="1"/>
    <col min="50" max="50" width="3.125" style="2" hidden="1" customWidth="1"/>
    <col min="51" max="51" width="4.625" style="2" hidden="1" customWidth="1"/>
    <col min="52" max="52" width="8.25" style="2" hidden="1" customWidth="1"/>
    <col min="53" max="53" width="4.625" style="2" hidden="1" customWidth="1"/>
    <col min="54" max="54" width="2.625" style="2" hidden="1" customWidth="1"/>
    <col min="55" max="59" width="4.625" style="2" hidden="1" customWidth="1"/>
    <col min="60" max="60" width="9" style="2" hidden="1" customWidth="1"/>
    <col min="61" max="61" width="4.375" style="2" hidden="1" customWidth="1"/>
    <col min="62" max="62" width="2.625" style="2" hidden="1" customWidth="1"/>
    <col min="63" max="63" width="4.75" style="2" hidden="1" customWidth="1"/>
    <col min="64" max="65" width="3.5" style="2" hidden="1" customWidth="1"/>
    <col min="66" max="66" width="3.75" style="2" hidden="1" customWidth="1"/>
    <col min="67" max="67" width="4.625" style="2" hidden="1" customWidth="1"/>
    <col min="68" max="68" width="9" style="2" hidden="1" customWidth="1"/>
    <col min="69" max="69" width="4.375" style="2" hidden="1" customWidth="1"/>
    <col min="70" max="70" width="2.625" style="2" hidden="1" customWidth="1"/>
    <col min="71" max="71" width="4.75" style="2" hidden="1" customWidth="1"/>
    <col min="72" max="73" width="3.5" style="2" hidden="1" customWidth="1"/>
    <col min="74" max="74" width="4.75" style="2" bestFit="1" customWidth="1"/>
    <col min="75" max="76" width="3.5" style="2" bestFit="1" customWidth="1"/>
    <col min="77" max="77" width="3.75" style="2" customWidth="1"/>
    <col min="78" max="78" width="4.625" style="2" customWidth="1"/>
    <col min="79" max="79" width="9" style="2" customWidth="1"/>
    <col min="80" max="80" width="4.375" style="2" bestFit="1" customWidth="1"/>
    <col min="81" max="81" width="2.625" style="2" customWidth="1"/>
    <col min="82" max="82" width="4.75" style="2" bestFit="1" customWidth="1"/>
    <col min="83" max="84" width="3.5" style="2" bestFit="1" customWidth="1"/>
    <col min="85" max="16384" width="9" style="2"/>
  </cols>
  <sheetData>
    <row r="1" spans="1:84" ht="45" customHeight="1" thickBot="1" x14ac:dyDescent="0.3">
      <c r="A1" s="57" t="s">
        <v>30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8">
        <v>1</v>
      </c>
      <c r="U1" s="58"/>
      <c r="V1" s="1"/>
      <c r="W1" s="1"/>
      <c r="Z1" s="3" t="s">
        <v>0</v>
      </c>
      <c r="AE1" s="3" t="s">
        <v>1</v>
      </c>
      <c r="AO1" s="27" t="s">
        <v>7</v>
      </c>
      <c r="AQ1" s="3" t="s">
        <v>12</v>
      </c>
      <c r="AR1" s="4">
        <f ca="1">RAND()</f>
        <v>0.54594063945572491</v>
      </c>
      <c r="AS1" s="3">
        <f ca="1">RANK(AR1,$AR$1:$AR$101,)</f>
        <v>37</v>
      </c>
      <c r="AT1" s="1"/>
      <c r="AU1" s="1">
        <v>1</v>
      </c>
      <c r="AV1" s="1">
        <v>1</v>
      </c>
      <c r="AW1" s="1">
        <v>1</v>
      </c>
      <c r="AY1" s="3" t="s">
        <v>2</v>
      </c>
      <c r="AZ1" s="4">
        <f ca="1">RAND()</f>
        <v>0.45886928607014432</v>
      </c>
      <c r="BA1" s="3">
        <f t="shared" ref="BA1:BA64" ca="1" si="0">RANK(AZ1,$AZ$1:$AZ$101,)</f>
        <v>60</v>
      </c>
      <c r="BB1" s="1"/>
      <c r="BC1" s="1">
        <v>1</v>
      </c>
      <c r="BD1" s="1">
        <v>0</v>
      </c>
      <c r="BE1" s="1">
        <v>0</v>
      </c>
      <c r="BF1" s="1"/>
      <c r="BG1" s="3" t="s">
        <v>3</v>
      </c>
      <c r="BH1" s="4">
        <f ca="1">RAND()</f>
        <v>0.18357984071852484</v>
      </c>
      <c r="BI1" s="3">
        <f t="shared" ref="BI1:BI64" ca="1" si="1">RANK(BH1,$BH$1:$BH$101,)</f>
        <v>85</v>
      </c>
      <c r="BJ1" s="1"/>
      <c r="BK1" s="1">
        <v>1</v>
      </c>
      <c r="BL1" s="1">
        <v>0</v>
      </c>
      <c r="BM1" s="1">
        <v>0</v>
      </c>
      <c r="BO1" s="3" t="s">
        <v>4</v>
      </c>
      <c r="BP1" s="4">
        <f ca="1">RAND()</f>
        <v>0.64917092092237993</v>
      </c>
      <c r="BQ1" s="3">
        <f t="shared" ref="BQ1:BQ64" ca="1" si="2">RANK(BP1,$BP$1:$BP$101,)</f>
        <v>30</v>
      </c>
      <c r="BR1" s="1"/>
      <c r="BS1" s="1">
        <v>1</v>
      </c>
      <c r="BT1" s="1">
        <v>0</v>
      </c>
      <c r="BU1" s="1">
        <v>0</v>
      </c>
      <c r="BV1" s="1"/>
      <c r="BW1" s="1"/>
      <c r="BX1" s="1"/>
      <c r="BZ1" s="3"/>
      <c r="CA1" s="4"/>
      <c r="CB1" s="3"/>
      <c r="CC1" s="1"/>
      <c r="CD1" s="1"/>
      <c r="CE1" s="1"/>
      <c r="CF1" s="1"/>
    </row>
    <row r="2" spans="1:84" ht="50.1" customHeight="1" thickBot="1" x14ac:dyDescent="0.3">
      <c r="C2" s="54" t="s">
        <v>5</v>
      </c>
      <c r="D2" s="55"/>
      <c r="E2" s="55"/>
      <c r="F2" s="56"/>
      <c r="G2" s="54" t="s">
        <v>6</v>
      </c>
      <c r="H2" s="55"/>
      <c r="I2" s="55"/>
      <c r="J2" s="55"/>
      <c r="K2" s="5"/>
      <c r="L2" s="59"/>
      <c r="M2" s="59"/>
      <c r="N2" s="59"/>
      <c r="O2" s="59"/>
      <c r="P2" s="59"/>
      <c r="Q2" s="59"/>
      <c r="R2" s="59"/>
      <c r="S2" s="59"/>
      <c r="T2" s="60"/>
      <c r="V2" s="1"/>
      <c r="W2" s="1"/>
      <c r="AR2" s="4">
        <f t="shared" ref="AR2:AR65" ca="1" si="3">RAND()</f>
        <v>0.63312568016555826</v>
      </c>
      <c r="AS2" s="3">
        <f t="shared" ref="AS2:AS65" ca="1" si="4">RANK(AR2,$AR$1:$AR$101,)</f>
        <v>24</v>
      </c>
      <c r="AU2" s="1">
        <v>2</v>
      </c>
      <c r="AV2" s="1">
        <v>1</v>
      </c>
      <c r="AW2" s="1">
        <v>2</v>
      </c>
      <c r="AZ2" s="4">
        <f t="shared" ref="AZ2:AZ65" ca="1" si="5">RAND()</f>
        <v>0.8754319440438878</v>
      </c>
      <c r="BA2" s="3">
        <f t="shared" ca="1" si="0"/>
        <v>16</v>
      </c>
      <c r="BC2" s="1">
        <v>2</v>
      </c>
      <c r="BD2" s="1">
        <v>0</v>
      </c>
      <c r="BE2" s="1">
        <v>1</v>
      </c>
      <c r="BF2" s="1"/>
      <c r="BH2" s="4">
        <f t="shared" ref="BH2:BH65" ca="1" si="6">RAND()</f>
        <v>0.90582846975100495</v>
      </c>
      <c r="BI2" s="3">
        <f t="shared" ca="1" si="1"/>
        <v>12</v>
      </c>
      <c r="BJ2" s="1"/>
      <c r="BK2" s="1">
        <v>2</v>
      </c>
      <c r="BL2" s="1">
        <v>0</v>
      </c>
      <c r="BM2" s="1">
        <v>1</v>
      </c>
      <c r="BP2" s="4">
        <f t="shared" ref="BP2:BP65" ca="1" si="7">RAND()</f>
        <v>0.51770448112646406</v>
      </c>
      <c r="BQ2" s="3">
        <f t="shared" ca="1" si="2"/>
        <v>48</v>
      </c>
      <c r="BR2" s="1"/>
      <c r="BS2" s="1">
        <v>2</v>
      </c>
      <c r="BT2" s="1">
        <v>0</v>
      </c>
      <c r="BU2" s="1">
        <v>1</v>
      </c>
      <c r="BV2" s="1"/>
      <c r="BW2" s="1"/>
      <c r="BX2" s="1"/>
      <c r="CA2" s="4"/>
      <c r="CB2" s="3"/>
      <c r="CC2" s="1"/>
      <c r="CD2" s="1"/>
      <c r="CE2" s="1"/>
      <c r="CF2" s="1"/>
    </row>
    <row r="3" spans="1:84" ht="15" customHeight="1" x14ac:dyDescent="0.25">
      <c r="D3" s="6"/>
      <c r="E3" s="6"/>
      <c r="F3" s="6"/>
      <c r="G3" s="6"/>
      <c r="H3" s="6"/>
      <c r="I3" s="6"/>
      <c r="J3" s="6"/>
      <c r="K3" s="6"/>
      <c r="L3" s="7"/>
      <c r="M3" s="7"/>
      <c r="N3" s="7"/>
      <c r="O3" s="7"/>
      <c r="P3" s="7"/>
      <c r="Q3" s="7"/>
      <c r="R3" s="7"/>
      <c r="S3" s="7"/>
      <c r="V3" s="1"/>
      <c r="W3" s="1"/>
      <c r="AR3" s="4">
        <f t="shared" ca="1" si="3"/>
        <v>0.22455081984827696</v>
      </c>
      <c r="AS3" s="3">
        <f t="shared" ca="1" si="4"/>
        <v>64</v>
      </c>
      <c r="AU3" s="1">
        <v>3</v>
      </c>
      <c r="AV3" s="1">
        <v>1</v>
      </c>
      <c r="AW3" s="1">
        <v>3</v>
      </c>
      <c r="AZ3" s="4">
        <f t="shared" ca="1" si="5"/>
        <v>0.97651168263059596</v>
      </c>
      <c r="BA3" s="3">
        <f t="shared" ca="1" si="0"/>
        <v>5</v>
      </c>
      <c r="BC3" s="1">
        <v>3</v>
      </c>
      <c r="BD3" s="1">
        <v>0</v>
      </c>
      <c r="BE3" s="1">
        <v>2</v>
      </c>
      <c r="BF3" s="1"/>
      <c r="BH3" s="4">
        <f t="shared" ca="1" si="6"/>
        <v>0.98948548464476327</v>
      </c>
      <c r="BI3" s="3">
        <f t="shared" ca="1" si="1"/>
        <v>2</v>
      </c>
      <c r="BJ3" s="1"/>
      <c r="BK3" s="1">
        <v>3</v>
      </c>
      <c r="BL3" s="1">
        <v>0</v>
      </c>
      <c r="BM3" s="1">
        <v>2</v>
      </c>
      <c r="BP3" s="4">
        <f t="shared" ca="1" si="7"/>
        <v>0.49344422365524976</v>
      </c>
      <c r="BQ3" s="3">
        <f t="shared" ca="1" si="2"/>
        <v>50</v>
      </c>
      <c r="BR3" s="1"/>
      <c r="BS3" s="1">
        <v>3</v>
      </c>
      <c r="BT3" s="1">
        <v>0</v>
      </c>
      <c r="BU3" s="1">
        <v>2</v>
      </c>
      <c r="BV3" s="1"/>
      <c r="BW3" s="1"/>
      <c r="BX3" s="1"/>
      <c r="CA3" s="4"/>
      <c r="CB3" s="3"/>
      <c r="CC3" s="1"/>
      <c r="CD3" s="1"/>
      <c r="CE3" s="1"/>
      <c r="CF3" s="1"/>
    </row>
    <row r="4" spans="1:84" ht="45" customHeight="1" x14ac:dyDescent="0.25">
      <c r="A4" s="8"/>
      <c r="B4" s="9"/>
      <c r="C4" s="9"/>
      <c r="D4" s="9"/>
      <c r="E4" s="9"/>
      <c r="F4" s="10"/>
      <c r="G4" s="37"/>
      <c r="H4" s="38"/>
      <c r="I4" s="9"/>
      <c r="J4" s="9"/>
      <c r="K4" s="9"/>
      <c r="L4" s="9"/>
      <c r="M4" s="10"/>
      <c r="N4" s="37"/>
      <c r="O4" s="38"/>
      <c r="P4" s="9"/>
      <c r="Q4" s="9"/>
      <c r="R4" s="9"/>
      <c r="S4" s="9"/>
      <c r="T4" s="10"/>
      <c r="U4" s="11"/>
      <c r="V4" s="1"/>
      <c r="W4" s="1"/>
      <c r="AR4" s="4">
        <f t="shared" ca="1" si="3"/>
        <v>0.9810403496139869</v>
      </c>
      <c r="AS4" s="3">
        <f t="shared" ca="1" si="4"/>
        <v>1</v>
      </c>
      <c r="AU4" s="1">
        <v>4</v>
      </c>
      <c r="AV4" s="1">
        <v>1</v>
      </c>
      <c r="AW4" s="1">
        <v>4</v>
      </c>
      <c r="AZ4" s="4">
        <f t="shared" ca="1" si="5"/>
        <v>0.13418009584336421</v>
      </c>
      <c r="BA4" s="3">
        <f t="shared" ca="1" si="0"/>
        <v>90</v>
      </c>
      <c r="BC4" s="1">
        <v>4</v>
      </c>
      <c r="BD4" s="1">
        <v>0</v>
      </c>
      <c r="BE4" s="1">
        <v>3</v>
      </c>
      <c r="BF4" s="1"/>
      <c r="BH4" s="4">
        <f t="shared" ca="1" si="6"/>
        <v>0.23078619685320034</v>
      </c>
      <c r="BI4" s="3">
        <f t="shared" ca="1" si="1"/>
        <v>78</v>
      </c>
      <c r="BJ4" s="1"/>
      <c r="BK4" s="1">
        <v>4</v>
      </c>
      <c r="BL4" s="1">
        <v>0</v>
      </c>
      <c r="BM4" s="1">
        <v>3</v>
      </c>
      <c r="BP4" s="4">
        <f t="shared" ca="1" si="7"/>
        <v>9.5021447073128096E-3</v>
      </c>
      <c r="BQ4" s="3">
        <f t="shared" ca="1" si="2"/>
        <v>100</v>
      </c>
      <c r="BR4" s="1"/>
      <c r="BS4" s="1">
        <v>4</v>
      </c>
      <c r="BT4" s="1">
        <v>0</v>
      </c>
      <c r="BU4" s="1">
        <v>3</v>
      </c>
      <c r="BV4" s="1"/>
      <c r="BW4" s="1"/>
      <c r="BX4" s="1"/>
      <c r="CA4" s="4"/>
      <c r="CB4" s="3"/>
      <c r="CC4" s="1"/>
      <c r="CD4" s="1"/>
      <c r="CE4" s="1"/>
      <c r="CF4" s="1"/>
    </row>
    <row r="5" spans="1:84" ht="50.1" customHeight="1" x14ac:dyDescent="0.25">
      <c r="A5" s="12"/>
      <c r="B5" s="34"/>
      <c r="C5" s="49">
        <f ca="1">$Y5</f>
        <v>5</v>
      </c>
      <c r="D5" s="49">
        <f ca="1">$Z5</f>
        <v>5</v>
      </c>
      <c r="E5" s="49">
        <f ca="1">$AA5</f>
        <v>8</v>
      </c>
      <c r="F5" s="49">
        <f ca="1">$AB5</f>
        <v>2</v>
      </c>
      <c r="G5" s="35"/>
      <c r="H5" s="36"/>
      <c r="I5" s="34"/>
      <c r="J5" s="49">
        <f ca="1">Y6</f>
        <v>3</v>
      </c>
      <c r="K5" s="49">
        <f ca="1">$Z6</f>
        <v>1</v>
      </c>
      <c r="L5" s="49">
        <f ca="1">$AA6</f>
        <v>1</v>
      </c>
      <c r="M5" s="49">
        <f ca="1">$AB6</f>
        <v>4</v>
      </c>
      <c r="N5" s="35"/>
      <c r="O5" s="36"/>
      <c r="P5" s="34"/>
      <c r="Q5" s="49">
        <f ca="1">Y7</f>
        <v>8</v>
      </c>
      <c r="R5" s="49">
        <f ca="1">$Z7</f>
        <v>0</v>
      </c>
      <c r="S5" s="49">
        <f ca="1">$AA7</f>
        <v>0</v>
      </c>
      <c r="T5" s="49">
        <f ca="1">$AB7</f>
        <v>4</v>
      </c>
      <c r="U5" s="14"/>
      <c r="V5" s="1"/>
      <c r="W5" s="1"/>
      <c r="X5" s="1">
        <v>1</v>
      </c>
      <c r="Y5" s="15">
        <f ca="1">VLOOKUP($AS1,$AU$1:$AW$101,2,FALSE)</f>
        <v>5</v>
      </c>
      <c r="Z5" s="15">
        <f ca="1">VLOOKUP($BA1,$BC$1:$BE$101,2,FALSE)</f>
        <v>5</v>
      </c>
      <c r="AA5" s="15">
        <f ca="1">VLOOKUP($BI1,$BK$1:$BM$101,2,FALSE)</f>
        <v>8</v>
      </c>
      <c r="AB5" s="15">
        <f ca="1">VLOOKUP($BQ1,$BS$1:$BU$101,2,FALSE)</f>
        <v>2</v>
      </c>
      <c r="AC5" s="16"/>
      <c r="AD5" s="1">
        <v>1</v>
      </c>
      <c r="AE5" s="15">
        <f ca="1">VLOOKUP($AS1,$AU$1:$AW$101,3,FALSE)</f>
        <v>1</v>
      </c>
      <c r="AF5" s="15">
        <f ca="1">VLOOKUP($BA1,$BC$1:$BE$101,3,FALSE)</f>
        <v>9</v>
      </c>
      <c r="AG5" s="15">
        <f ca="1">VLOOKUP($BI1,$BK$1:$BM$101,3,FALSE)</f>
        <v>4</v>
      </c>
      <c r="AH5" s="15">
        <f t="shared" ref="AH5:AH16" ca="1" si="8">VLOOKUP($BQ1,$BS$1:$BU$101,3,FALSE)</f>
        <v>9</v>
      </c>
      <c r="AI5" s="16"/>
      <c r="AJ5" s="1">
        <v>1</v>
      </c>
      <c r="AK5" s="17">
        <f ca="1">Y5*1000+Z5*100+AA5*10+AB5</f>
        <v>5582</v>
      </c>
      <c r="AL5" s="18" t="s">
        <v>10</v>
      </c>
      <c r="AM5" s="18">
        <f ca="1">AE5*1000+AF5*100+AG5*10+AH5</f>
        <v>1949</v>
      </c>
      <c r="AN5" s="19" t="s">
        <v>11</v>
      </c>
      <c r="AO5" s="15">
        <f ca="1">AK5+AM5</f>
        <v>7531</v>
      </c>
      <c r="AP5" s="16"/>
      <c r="AR5" s="4">
        <f t="shared" ca="1" si="3"/>
        <v>0.84391785366327121</v>
      </c>
      <c r="AS5" s="3">
        <f t="shared" ca="1" si="4"/>
        <v>6</v>
      </c>
      <c r="AU5" s="1">
        <v>5</v>
      </c>
      <c r="AV5" s="1">
        <v>1</v>
      </c>
      <c r="AW5" s="1">
        <v>5</v>
      </c>
      <c r="AX5" s="16"/>
      <c r="AZ5" s="4">
        <f t="shared" ca="1" si="5"/>
        <v>0.7119152604680784</v>
      </c>
      <c r="BA5" s="3">
        <f t="shared" ca="1" si="0"/>
        <v>30</v>
      </c>
      <c r="BC5" s="1">
        <v>5</v>
      </c>
      <c r="BD5" s="1">
        <v>0</v>
      </c>
      <c r="BE5" s="1">
        <v>4</v>
      </c>
      <c r="BF5" s="1"/>
      <c r="BH5" s="4">
        <f t="shared" ca="1" si="6"/>
        <v>0.59033684133950537</v>
      </c>
      <c r="BI5" s="3">
        <f t="shared" ca="1" si="1"/>
        <v>38</v>
      </c>
      <c r="BJ5" s="1"/>
      <c r="BK5" s="1">
        <v>5</v>
      </c>
      <c r="BL5" s="1">
        <v>0</v>
      </c>
      <c r="BM5" s="1">
        <v>4</v>
      </c>
      <c r="BP5" s="4">
        <f t="shared" ca="1" si="7"/>
        <v>0.98176589807451131</v>
      </c>
      <c r="BQ5" s="3">
        <f t="shared" ca="1" si="2"/>
        <v>2</v>
      </c>
      <c r="BR5" s="1"/>
      <c r="BS5" s="1">
        <v>5</v>
      </c>
      <c r="BT5" s="1">
        <v>0</v>
      </c>
      <c r="BU5" s="1">
        <v>4</v>
      </c>
      <c r="BV5" s="1"/>
      <c r="BW5" s="1"/>
      <c r="BX5" s="1"/>
      <c r="CA5" s="4"/>
      <c r="CB5" s="3"/>
      <c r="CC5" s="1"/>
      <c r="CD5" s="1"/>
      <c r="CE5" s="1"/>
      <c r="CF5" s="1"/>
    </row>
    <row r="6" spans="1:84" ht="50.1" customHeight="1" thickBot="1" x14ac:dyDescent="0.3">
      <c r="A6" s="12"/>
      <c r="B6" s="50" t="s">
        <v>8</v>
      </c>
      <c r="C6" s="50">
        <f ca="1">AE5</f>
        <v>1</v>
      </c>
      <c r="D6" s="50">
        <f ca="1">$AF5</f>
        <v>9</v>
      </c>
      <c r="E6" s="50">
        <f ca="1">$AG5</f>
        <v>4</v>
      </c>
      <c r="F6" s="50">
        <f ca="1">$AH5</f>
        <v>9</v>
      </c>
      <c r="G6" s="35"/>
      <c r="H6" s="36"/>
      <c r="I6" s="50" t="s">
        <v>8</v>
      </c>
      <c r="J6" s="50">
        <f ca="1">AE6</f>
        <v>6</v>
      </c>
      <c r="K6" s="50">
        <f ca="1">$AF6</f>
        <v>5</v>
      </c>
      <c r="L6" s="50">
        <f ca="1">$AG6</f>
        <v>1</v>
      </c>
      <c r="M6" s="50">
        <f ca="1">$AH6</f>
        <v>7</v>
      </c>
      <c r="N6" s="35"/>
      <c r="O6" s="36"/>
      <c r="P6" s="50" t="s">
        <v>31</v>
      </c>
      <c r="Q6" s="50">
        <f ca="1">AE7</f>
        <v>1</v>
      </c>
      <c r="R6" s="50">
        <f ca="1">$AF7</f>
        <v>4</v>
      </c>
      <c r="S6" s="50">
        <f ca="1">$AG7</f>
        <v>1</v>
      </c>
      <c r="T6" s="50">
        <f ca="1">$AH7</f>
        <v>9</v>
      </c>
      <c r="U6" s="14"/>
      <c r="V6" s="1"/>
      <c r="W6" s="1"/>
      <c r="X6" s="1">
        <v>2</v>
      </c>
      <c r="Y6" s="15">
        <f t="shared" ref="Y6:Y16" ca="1" si="9">VLOOKUP($AS2,$AU$1:$AW$101,2,FALSE)</f>
        <v>3</v>
      </c>
      <c r="Z6" s="15">
        <f t="shared" ref="Z6:Z16" ca="1" si="10">VLOOKUP($BA2,$BC$1:$BE$101,2,FALSE)</f>
        <v>1</v>
      </c>
      <c r="AA6" s="15">
        <f t="shared" ref="AA6:AA16" ca="1" si="11">VLOOKUP($BI2,$BK$1:$BM$101,2,FALSE)</f>
        <v>1</v>
      </c>
      <c r="AB6" s="15">
        <f t="shared" ref="AB6:AB16" ca="1" si="12">VLOOKUP($BQ2,$BS$1:$BU$101,2,FALSE)</f>
        <v>4</v>
      </c>
      <c r="AC6" s="16"/>
      <c r="AD6" s="1">
        <v>2</v>
      </c>
      <c r="AE6" s="15">
        <f t="shared" ref="AE6:AE16" ca="1" si="13">VLOOKUP($AS2,$AU$1:$AW$101,3,FALSE)</f>
        <v>6</v>
      </c>
      <c r="AF6" s="15">
        <f t="shared" ref="AF6:AF16" ca="1" si="14">VLOOKUP($BA2,$BC$1:$BE$101,3,FALSE)</f>
        <v>5</v>
      </c>
      <c r="AG6" s="15">
        <f t="shared" ref="AG6:AG16" ca="1" si="15">VLOOKUP($BI2,$BK$1:$BM$101,3,FALSE)</f>
        <v>1</v>
      </c>
      <c r="AH6" s="15">
        <f t="shared" ca="1" si="8"/>
        <v>7</v>
      </c>
      <c r="AI6" s="16"/>
      <c r="AJ6" s="1">
        <v>2</v>
      </c>
      <c r="AK6" s="17">
        <f t="shared" ref="AK6:AK16" ca="1" si="16">Y6*1000+Z6*100+AA6*10+AB6</f>
        <v>3114</v>
      </c>
      <c r="AL6" s="18" t="s">
        <v>19</v>
      </c>
      <c r="AM6" s="18">
        <f t="shared" ref="AM6:AM16" ca="1" si="17">AE6*1000+AF6*100+AG6*10+AH6</f>
        <v>6517</v>
      </c>
      <c r="AN6" s="19" t="s">
        <v>20</v>
      </c>
      <c r="AO6" s="15">
        <f t="shared" ref="AO6:AO16" ca="1" si="18">AK6+AM6</f>
        <v>9631</v>
      </c>
      <c r="AP6" s="16"/>
      <c r="AR6" s="4">
        <f t="shared" ca="1" si="3"/>
        <v>0.35665240989211644</v>
      </c>
      <c r="AS6" s="3">
        <f t="shared" ca="1" si="4"/>
        <v>54</v>
      </c>
      <c r="AU6" s="1">
        <v>6</v>
      </c>
      <c r="AV6" s="1">
        <v>1</v>
      </c>
      <c r="AW6" s="1">
        <v>6</v>
      </c>
      <c r="AX6" s="16"/>
      <c r="AZ6" s="4">
        <f t="shared" ca="1" si="5"/>
        <v>0.68898296370483614</v>
      </c>
      <c r="BA6" s="3">
        <f t="shared" ca="1" si="0"/>
        <v>33</v>
      </c>
      <c r="BC6" s="1">
        <v>6</v>
      </c>
      <c r="BD6" s="1">
        <v>0</v>
      </c>
      <c r="BE6" s="1">
        <v>5</v>
      </c>
      <c r="BF6" s="1"/>
      <c r="BH6" s="4">
        <f t="shared" ca="1" si="6"/>
        <v>0.17810329562700711</v>
      </c>
      <c r="BI6" s="3">
        <f t="shared" ca="1" si="1"/>
        <v>86</v>
      </c>
      <c r="BJ6" s="1"/>
      <c r="BK6" s="1">
        <v>6</v>
      </c>
      <c r="BL6" s="1">
        <v>0</v>
      </c>
      <c r="BM6" s="1">
        <v>5</v>
      </c>
      <c r="BP6" s="4">
        <f t="shared" ca="1" si="7"/>
        <v>0.39182911024783162</v>
      </c>
      <c r="BQ6" s="3">
        <f t="shared" ca="1" si="2"/>
        <v>56</v>
      </c>
      <c r="BR6" s="1"/>
      <c r="BS6" s="1">
        <v>6</v>
      </c>
      <c r="BT6" s="1">
        <v>0</v>
      </c>
      <c r="BU6" s="1">
        <v>5</v>
      </c>
      <c r="BV6" s="1"/>
      <c r="BW6" s="1"/>
      <c r="BX6" s="1"/>
      <c r="CA6" s="4"/>
      <c r="CB6" s="3"/>
      <c r="CC6" s="1"/>
      <c r="CD6" s="1"/>
      <c r="CE6" s="1"/>
      <c r="CF6" s="1"/>
    </row>
    <row r="7" spans="1:84" ht="54.95" customHeight="1" x14ac:dyDescent="0.25">
      <c r="A7" s="12"/>
      <c r="B7" s="43"/>
      <c r="C7" s="43"/>
      <c r="D7" s="34"/>
      <c r="E7" s="34"/>
      <c r="F7" s="34"/>
      <c r="G7" s="35"/>
      <c r="H7" s="36"/>
      <c r="I7" s="43"/>
      <c r="J7" s="43"/>
      <c r="K7" s="34"/>
      <c r="L7" s="34"/>
      <c r="M7" s="34"/>
      <c r="N7" s="35"/>
      <c r="O7" s="36"/>
      <c r="P7" s="43"/>
      <c r="Q7" s="43"/>
      <c r="R7" s="34"/>
      <c r="S7" s="34"/>
      <c r="T7" s="34"/>
      <c r="U7" s="14"/>
      <c r="V7" s="1"/>
      <c r="W7" s="1"/>
      <c r="X7" s="1">
        <v>3</v>
      </c>
      <c r="Y7" s="15">
        <f t="shared" ca="1" si="9"/>
        <v>8</v>
      </c>
      <c r="Z7" s="15">
        <f t="shared" ca="1" si="10"/>
        <v>0</v>
      </c>
      <c r="AA7" s="15">
        <f t="shared" ca="1" si="11"/>
        <v>0</v>
      </c>
      <c r="AB7" s="15">
        <f t="shared" ca="1" si="12"/>
        <v>4</v>
      </c>
      <c r="AC7" s="16"/>
      <c r="AD7" s="1">
        <v>3</v>
      </c>
      <c r="AE7" s="15">
        <f t="shared" ca="1" si="13"/>
        <v>1</v>
      </c>
      <c r="AF7" s="15">
        <f t="shared" ca="1" si="14"/>
        <v>4</v>
      </c>
      <c r="AG7" s="15">
        <f t="shared" ca="1" si="15"/>
        <v>1</v>
      </c>
      <c r="AH7" s="15">
        <f t="shared" ca="1" si="8"/>
        <v>9</v>
      </c>
      <c r="AI7" s="16"/>
      <c r="AJ7" s="1">
        <v>3</v>
      </c>
      <c r="AK7" s="17">
        <f t="shared" ca="1" si="16"/>
        <v>8004</v>
      </c>
      <c r="AL7" s="18" t="s">
        <v>19</v>
      </c>
      <c r="AM7" s="18">
        <f t="shared" ca="1" si="17"/>
        <v>1419</v>
      </c>
      <c r="AN7" s="19" t="s">
        <v>20</v>
      </c>
      <c r="AO7" s="15">
        <f t="shared" ca="1" si="18"/>
        <v>9423</v>
      </c>
      <c r="AP7" s="16"/>
      <c r="AR7" s="4">
        <f t="shared" ca="1" si="3"/>
        <v>0.22540416337772329</v>
      </c>
      <c r="AS7" s="3">
        <f t="shared" ca="1" si="4"/>
        <v>63</v>
      </c>
      <c r="AU7" s="1">
        <v>7</v>
      </c>
      <c r="AV7" s="1">
        <v>1</v>
      </c>
      <c r="AW7" s="1">
        <v>7</v>
      </c>
      <c r="AX7" s="16"/>
      <c r="AZ7" s="4">
        <f t="shared" ca="1" si="5"/>
        <v>0.99998650989725679</v>
      </c>
      <c r="BA7" s="3">
        <f t="shared" ca="1" si="0"/>
        <v>1</v>
      </c>
      <c r="BC7" s="1">
        <v>7</v>
      </c>
      <c r="BD7" s="1">
        <v>0</v>
      </c>
      <c r="BE7" s="1">
        <v>6</v>
      </c>
      <c r="BF7" s="1"/>
      <c r="BH7" s="4">
        <f t="shared" ca="1" si="6"/>
        <v>0.22259955646528606</v>
      </c>
      <c r="BI7" s="3">
        <f t="shared" ca="1" si="1"/>
        <v>81</v>
      </c>
      <c r="BJ7" s="1"/>
      <c r="BK7" s="1">
        <v>7</v>
      </c>
      <c r="BL7" s="1">
        <v>0</v>
      </c>
      <c r="BM7" s="1">
        <v>6</v>
      </c>
      <c r="BP7" s="4">
        <f t="shared" ca="1" si="7"/>
        <v>0.44375852121611481</v>
      </c>
      <c r="BQ7" s="3">
        <f t="shared" ca="1" si="2"/>
        <v>54</v>
      </c>
      <c r="BR7" s="1"/>
      <c r="BS7" s="1">
        <v>7</v>
      </c>
      <c r="BT7" s="1">
        <v>0</v>
      </c>
      <c r="BU7" s="1">
        <v>6</v>
      </c>
      <c r="BV7" s="1"/>
      <c r="BW7" s="1"/>
      <c r="BX7" s="1"/>
      <c r="CA7" s="4"/>
      <c r="CB7" s="3"/>
      <c r="CC7" s="1"/>
      <c r="CD7" s="1"/>
      <c r="CE7" s="1"/>
      <c r="CF7" s="1"/>
    </row>
    <row r="8" spans="1:84" ht="15" customHeight="1" x14ac:dyDescent="0.25">
      <c r="A8" s="23"/>
      <c r="B8" s="40"/>
      <c r="C8" s="40"/>
      <c r="D8" s="40"/>
      <c r="E8" s="40"/>
      <c r="F8" s="40"/>
      <c r="G8" s="41"/>
      <c r="H8" s="42"/>
      <c r="I8" s="40"/>
      <c r="J8" s="40"/>
      <c r="K8" s="40"/>
      <c r="L8" s="40"/>
      <c r="M8" s="40"/>
      <c r="N8" s="41"/>
      <c r="O8" s="42"/>
      <c r="P8" s="40"/>
      <c r="Q8" s="40"/>
      <c r="R8" s="40"/>
      <c r="S8" s="40"/>
      <c r="T8" s="40"/>
      <c r="U8" s="25"/>
      <c r="V8" s="1"/>
      <c r="W8" s="1"/>
      <c r="X8" s="1">
        <v>4</v>
      </c>
      <c r="Y8" s="15">
        <f t="shared" ca="1" si="9"/>
        <v>1</v>
      </c>
      <c r="Z8" s="15">
        <f t="shared" ca="1" si="10"/>
        <v>8</v>
      </c>
      <c r="AA8" s="15">
        <f t="shared" ca="1" si="11"/>
        <v>7</v>
      </c>
      <c r="AB8" s="15">
        <f t="shared" ca="1" si="12"/>
        <v>9</v>
      </c>
      <c r="AC8" s="16"/>
      <c r="AD8" s="1">
        <v>4</v>
      </c>
      <c r="AE8" s="15">
        <f t="shared" ca="1" si="13"/>
        <v>1</v>
      </c>
      <c r="AF8" s="15">
        <f t="shared" ca="1" si="14"/>
        <v>9</v>
      </c>
      <c r="AG8" s="15">
        <f t="shared" ca="1" si="15"/>
        <v>7</v>
      </c>
      <c r="AH8" s="15">
        <f t="shared" ca="1" si="8"/>
        <v>9</v>
      </c>
      <c r="AI8" s="16"/>
      <c r="AJ8" s="1">
        <v>4</v>
      </c>
      <c r="AK8" s="17">
        <f t="shared" ca="1" si="16"/>
        <v>1879</v>
      </c>
      <c r="AL8" s="18" t="s">
        <v>19</v>
      </c>
      <c r="AM8" s="18">
        <f t="shared" ca="1" si="17"/>
        <v>1979</v>
      </c>
      <c r="AN8" s="19" t="s">
        <v>20</v>
      </c>
      <c r="AO8" s="15">
        <f t="shared" ca="1" si="18"/>
        <v>3858</v>
      </c>
      <c r="AP8" s="16"/>
      <c r="AR8" s="4">
        <f t="shared" ca="1" si="3"/>
        <v>0.5564791010430058</v>
      </c>
      <c r="AS8" s="3">
        <f t="shared" ca="1" si="4"/>
        <v>34</v>
      </c>
      <c r="AU8" s="1">
        <v>8</v>
      </c>
      <c r="AV8" s="1">
        <v>1</v>
      </c>
      <c r="AW8" s="1">
        <v>8</v>
      </c>
      <c r="AX8" s="16"/>
      <c r="AZ8" s="4">
        <f t="shared" ca="1" si="5"/>
        <v>0.68262903882161108</v>
      </c>
      <c r="BA8" s="3">
        <f t="shared" ca="1" si="0"/>
        <v>34</v>
      </c>
      <c r="BC8" s="1">
        <v>8</v>
      </c>
      <c r="BD8" s="1">
        <v>0</v>
      </c>
      <c r="BE8" s="1">
        <v>7</v>
      </c>
      <c r="BF8" s="1"/>
      <c r="BH8" s="4">
        <f t="shared" ca="1" si="6"/>
        <v>0.57329811177746293</v>
      </c>
      <c r="BI8" s="3">
        <f t="shared" ca="1" si="1"/>
        <v>39</v>
      </c>
      <c r="BJ8" s="1"/>
      <c r="BK8" s="1">
        <v>8</v>
      </c>
      <c r="BL8" s="1">
        <v>0</v>
      </c>
      <c r="BM8" s="1">
        <v>7</v>
      </c>
      <c r="BP8" s="4">
        <f t="shared" ca="1" si="7"/>
        <v>0.21518100931979911</v>
      </c>
      <c r="BQ8" s="3">
        <f t="shared" ca="1" si="2"/>
        <v>75</v>
      </c>
      <c r="BR8" s="1"/>
      <c r="BS8" s="1">
        <v>8</v>
      </c>
      <c r="BT8" s="1">
        <v>0</v>
      </c>
      <c r="BU8" s="1">
        <v>7</v>
      </c>
      <c r="BV8" s="1"/>
      <c r="BW8" s="1"/>
      <c r="BX8" s="1"/>
      <c r="CA8" s="4"/>
      <c r="CB8" s="3"/>
      <c r="CC8" s="1"/>
      <c r="CD8" s="1"/>
      <c r="CE8" s="1"/>
      <c r="CF8" s="1"/>
    </row>
    <row r="9" spans="1:84" ht="45" customHeight="1" x14ac:dyDescent="0.25">
      <c r="A9" s="8"/>
      <c r="B9" s="9"/>
      <c r="C9" s="9"/>
      <c r="D9" s="9"/>
      <c r="E9" s="9"/>
      <c r="F9" s="10"/>
      <c r="G9" s="37"/>
      <c r="H9" s="38"/>
      <c r="I9" s="9"/>
      <c r="J9" s="9"/>
      <c r="K9" s="9"/>
      <c r="L9" s="9"/>
      <c r="M9" s="10"/>
      <c r="N9" s="37"/>
      <c r="O9" s="38"/>
      <c r="P9" s="9"/>
      <c r="Q9" s="9"/>
      <c r="R9" s="9"/>
      <c r="S9" s="9"/>
      <c r="T9" s="10"/>
      <c r="U9" s="11"/>
      <c r="V9" s="1"/>
      <c r="W9" s="1"/>
      <c r="X9" s="1">
        <v>5</v>
      </c>
      <c r="Y9" s="15">
        <f t="shared" ca="1" si="9"/>
        <v>1</v>
      </c>
      <c r="Z9" s="15">
        <f t="shared" ca="1" si="10"/>
        <v>2</v>
      </c>
      <c r="AA9" s="15">
        <f t="shared" ca="1" si="11"/>
        <v>3</v>
      </c>
      <c r="AB9" s="15">
        <f t="shared" ca="1" si="12"/>
        <v>0</v>
      </c>
      <c r="AC9" s="16"/>
      <c r="AD9" s="1">
        <v>5</v>
      </c>
      <c r="AE9" s="15">
        <f t="shared" ca="1" si="13"/>
        <v>6</v>
      </c>
      <c r="AF9" s="15">
        <f t="shared" ca="1" si="14"/>
        <v>9</v>
      </c>
      <c r="AG9" s="15">
        <f t="shared" ca="1" si="15"/>
        <v>7</v>
      </c>
      <c r="AH9" s="15">
        <f t="shared" ca="1" si="8"/>
        <v>1</v>
      </c>
      <c r="AI9" s="16"/>
      <c r="AJ9" s="1">
        <v>5</v>
      </c>
      <c r="AK9" s="17">
        <f t="shared" ca="1" si="16"/>
        <v>1230</v>
      </c>
      <c r="AL9" s="18" t="s">
        <v>19</v>
      </c>
      <c r="AM9" s="18">
        <f t="shared" ca="1" si="17"/>
        <v>6971</v>
      </c>
      <c r="AN9" s="19" t="s">
        <v>20</v>
      </c>
      <c r="AO9" s="15">
        <f t="shared" ca="1" si="18"/>
        <v>8201</v>
      </c>
      <c r="AP9" s="16"/>
      <c r="AR9" s="4">
        <f t="shared" ca="1" si="3"/>
        <v>0.85132277517578125</v>
      </c>
      <c r="AS9" s="3">
        <f t="shared" ca="1" si="4"/>
        <v>5</v>
      </c>
      <c r="AU9" s="1">
        <v>9</v>
      </c>
      <c r="AV9" s="1">
        <v>1</v>
      </c>
      <c r="AW9" s="1">
        <v>9</v>
      </c>
      <c r="AX9" s="16"/>
      <c r="AZ9" s="4">
        <f t="shared" ca="1" si="5"/>
        <v>0.63656038863235209</v>
      </c>
      <c r="BA9" s="3">
        <f t="shared" ca="1" si="0"/>
        <v>40</v>
      </c>
      <c r="BC9" s="1">
        <v>9</v>
      </c>
      <c r="BD9" s="1">
        <v>0</v>
      </c>
      <c r="BE9" s="1">
        <v>8</v>
      </c>
      <c r="BF9" s="1"/>
      <c r="BH9" s="4">
        <f t="shared" ca="1" si="6"/>
        <v>0.37906642554558179</v>
      </c>
      <c r="BI9" s="3">
        <f t="shared" ca="1" si="1"/>
        <v>65</v>
      </c>
      <c r="BJ9" s="1"/>
      <c r="BK9" s="1">
        <v>9</v>
      </c>
      <c r="BL9" s="1">
        <v>0</v>
      </c>
      <c r="BM9" s="1">
        <v>8</v>
      </c>
      <c r="BP9" s="4">
        <f t="shared" ca="1" si="7"/>
        <v>0.66276837673141742</v>
      </c>
      <c r="BQ9" s="3">
        <f t="shared" ca="1" si="2"/>
        <v>27</v>
      </c>
      <c r="BR9" s="1"/>
      <c r="BS9" s="1">
        <v>9</v>
      </c>
      <c r="BT9" s="1">
        <v>0</v>
      </c>
      <c r="BU9" s="1">
        <v>8</v>
      </c>
      <c r="BV9" s="1"/>
      <c r="BW9" s="1"/>
      <c r="BX9" s="1"/>
      <c r="CA9" s="4"/>
      <c r="CB9" s="3"/>
      <c r="CC9" s="1"/>
      <c r="CD9" s="1"/>
      <c r="CE9" s="1"/>
      <c r="CF9" s="1"/>
    </row>
    <row r="10" spans="1:84" ht="50.1" customHeight="1" x14ac:dyDescent="0.25">
      <c r="A10" s="12"/>
      <c r="B10" s="34"/>
      <c r="C10" s="49">
        <f ca="1">Y8</f>
        <v>1</v>
      </c>
      <c r="D10" s="49">
        <f ca="1">$Z8</f>
        <v>8</v>
      </c>
      <c r="E10" s="49">
        <f ca="1">$AA8</f>
        <v>7</v>
      </c>
      <c r="F10" s="49">
        <f ca="1">$AB8</f>
        <v>9</v>
      </c>
      <c r="G10" s="35"/>
      <c r="H10" s="36"/>
      <c r="I10" s="34"/>
      <c r="J10" s="49">
        <f ca="1">Y9</f>
        <v>1</v>
      </c>
      <c r="K10" s="49">
        <f ca="1">$Z9</f>
        <v>2</v>
      </c>
      <c r="L10" s="49">
        <f ca="1">$AA9</f>
        <v>3</v>
      </c>
      <c r="M10" s="49">
        <f ca="1">$AB9</f>
        <v>0</v>
      </c>
      <c r="N10" s="35"/>
      <c r="O10" s="36"/>
      <c r="P10" s="34"/>
      <c r="Q10" s="49">
        <f ca="1">Y10</f>
        <v>6</v>
      </c>
      <c r="R10" s="49">
        <f ca="1">$Z10</f>
        <v>3</v>
      </c>
      <c r="S10" s="49">
        <f ca="1">$AA10</f>
        <v>8</v>
      </c>
      <c r="T10" s="49">
        <f ca="1">$AB10</f>
        <v>5</v>
      </c>
      <c r="U10" s="14"/>
      <c r="V10" s="1"/>
      <c r="W10" s="1"/>
      <c r="X10" s="1">
        <v>6</v>
      </c>
      <c r="Y10" s="15">
        <f t="shared" ca="1" si="9"/>
        <v>6</v>
      </c>
      <c r="Z10" s="15">
        <f t="shared" ca="1" si="10"/>
        <v>3</v>
      </c>
      <c r="AA10" s="15">
        <f t="shared" ca="1" si="11"/>
        <v>8</v>
      </c>
      <c r="AB10" s="15">
        <f t="shared" ca="1" si="12"/>
        <v>5</v>
      </c>
      <c r="AC10" s="16"/>
      <c r="AD10" s="1">
        <v>6</v>
      </c>
      <c r="AE10" s="15">
        <f t="shared" ca="1" si="13"/>
        <v>9</v>
      </c>
      <c r="AF10" s="15">
        <f t="shared" ca="1" si="14"/>
        <v>2</v>
      </c>
      <c r="AG10" s="15">
        <f t="shared" ca="1" si="15"/>
        <v>5</v>
      </c>
      <c r="AH10" s="15">
        <f t="shared" ca="1" si="8"/>
        <v>5</v>
      </c>
      <c r="AI10" s="16"/>
      <c r="AJ10" s="1">
        <v>6</v>
      </c>
      <c r="AK10" s="17">
        <f t="shared" ca="1" si="16"/>
        <v>6385</v>
      </c>
      <c r="AL10" s="18" t="s">
        <v>19</v>
      </c>
      <c r="AM10" s="18">
        <f t="shared" ca="1" si="17"/>
        <v>9255</v>
      </c>
      <c r="AN10" s="19" t="s">
        <v>23</v>
      </c>
      <c r="AO10" s="15">
        <f t="shared" ca="1" si="18"/>
        <v>15640</v>
      </c>
      <c r="AP10" s="16"/>
      <c r="AR10" s="4">
        <f t="shared" ca="1" si="3"/>
        <v>0.58979920136985364</v>
      </c>
      <c r="AS10" s="3">
        <f t="shared" ca="1" si="4"/>
        <v>29</v>
      </c>
      <c r="AU10" s="1">
        <v>10</v>
      </c>
      <c r="AV10" s="1">
        <v>2</v>
      </c>
      <c r="AW10" s="1">
        <v>1</v>
      </c>
      <c r="AX10" s="16"/>
      <c r="AZ10" s="4">
        <f t="shared" ca="1" si="5"/>
        <v>0.90468341771048244</v>
      </c>
      <c r="BA10" s="3">
        <f t="shared" ca="1" si="0"/>
        <v>13</v>
      </c>
      <c r="BC10" s="1">
        <v>10</v>
      </c>
      <c r="BD10" s="1">
        <v>0</v>
      </c>
      <c r="BE10" s="1">
        <v>9</v>
      </c>
      <c r="BF10" s="1"/>
      <c r="BH10" s="4">
        <f t="shared" ca="1" si="6"/>
        <v>0.50424018869901133</v>
      </c>
      <c r="BI10" s="3">
        <f t="shared" ca="1" si="1"/>
        <v>48</v>
      </c>
      <c r="BJ10" s="1"/>
      <c r="BK10" s="1">
        <v>10</v>
      </c>
      <c r="BL10" s="1">
        <v>0</v>
      </c>
      <c r="BM10" s="1">
        <v>9</v>
      </c>
      <c r="BP10" s="4">
        <f t="shared" ca="1" si="7"/>
        <v>4.7140642968828583E-2</v>
      </c>
      <c r="BQ10" s="3">
        <f t="shared" ca="1" si="2"/>
        <v>95</v>
      </c>
      <c r="BR10" s="1"/>
      <c r="BS10" s="1">
        <v>10</v>
      </c>
      <c r="BT10" s="1">
        <v>0</v>
      </c>
      <c r="BU10" s="1">
        <v>9</v>
      </c>
      <c r="BV10" s="1"/>
      <c r="BW10" s="1"/>
      <c r="BX10" s="1"/>
      <c r="CA10" s="4"/>
      <c r="CB10" s="3"/>
      <c r="CC10" s="1"/>
      <c r="CD10" s="1"/>
      <c r="CE10" s="1"/>
      <c r="CF10" s="1"/>
    </row>
    <row r="11" spans="1:84" ht="50.1" customHeight="1" thickBot="1" x14ac:dyDescent="0.3">
      <c r="A11" s="12"/>
      <c r="B11" s="50" t="s">
        <v>21</v>
      </c>
      <c r="C11" s="50">
        <f ca="1">AE8</f>
        <v>1</v>
      </c>
      <c r="D11" s="50">
        <f ca="1">$AF8</f>
        <v>9</v>
      </c>
      <c r="E11" s="50">
        <f ca="1">$AG8</f>
        <v>7</v>
      </c>
      <c r="F11" s="50">
        <f ca="1">$AH8</f>
        <v>9</v>
      </c>
      <c r="G11" s="35"/>
      <c r="H11" s="36"/>
      <c r="I11" s="50" t="s">
        <v>21</v>
      </c>
      <c r="J11" s="50">
        <f ca="1">AE9</f>
        <v>6</v>
      </c>
      <c r="K11" s="50">
        <f ca="1">$AF9</f>
        <v>9</v>
      </c>
      <c r="L11" s="50">
        <f ca="1">$AG9</f>
        <v>7</v>
      </c>
      <c r="M11" s="50">
        <f ca="1">$AH9</f>
        <v>1</v>
      </c>
      <c r="N11" s="35"/>
      <c r="O11" s="36"/>
      <c r="P11" s="50" t="s">
        <v>22</v>
      </c>
      <c r="Q11" s="50">
        <f ca="1">AE10</f>
        <v>9</v>
      </c>
      <c r="R11" s="50">
        <f ca="1">$AF10</f>
        <v>2</v>
      </c>
      <c r="S11" s="50">
        <f ca="1">$AG10</f>
        <v>5</v>
      </c>
      <c r="T11" s="50">
        <f ca="1">$AH10</f>
        <v>5</v>
      </c>
      <c r="U11" s="14"/>
      <c r="V11" s="1"/>
      <c r="W11" s="1"/>
      <c r="X11" s="1">
        <v>7</v>
      </c>
      <c r="Y11" s="15">
        <f t="shared" ca="1" si="9"/>
        <v>7</v>
      </c>
      <c r="Z11" s="15">
        <f t="shared" ca="1" si="10"/>
        <v>0</v>
      </c>
      <c r="AA11" s="15">
        <f t="shared" ca="1" si="11"/>
        <v>8</v>
      </c>
      <c r="AB11" s="15">
        <f t="shared" ca="1" si="12"/>
        <v>5</v>
      </c>
      <c r="AC11" s="16"/>
      <c r="AD11" s="1">
        <v>7</v>
      </c>
      <c r="AE11" s="15">
        <f t="shared" ca="1" si="13"/>
        <v>9</v>
      </c>
      <c r="AF11" s="15">
        <f t="shared" ca="1" si="14"/>
        <v>0</v>
      </c>
      <c r="AG11" s="15">
        <f t="shared" ca="1" si="15"/>
        <v>0</v>
      </c>
      <c r="AH11" s="15">
        <f t="shared" ca="1" si="8"/>
        <v>3</v>
      </c>
      <c r="AI11" s="16"/>
      <c r="AJ11" s="1">
        <v>7</v>
      </c>
      <c r="AK11" s="17">
        <f t="shared" ca="1" si="16"/>
        <v>7085</v>
      </c>
      <c r="AL11" s="18" t="s">
        <v>32</v>
      </c>
      <c r="AM11" s="18">
        <f t="shared" ca="1" si="17"/>
        <v>9003</v>
      </c>
      <c r="AN11" s="19" t="s">
        <v>20</v>
      </c>
      <c r="AO11" s="15">
        <f t="shared" ca="1" si="18"/>
        <v>16088</v>
      </c>
      <c r="AP11" s="16"/>
      <c r="AR11" s="4">
        <f t="shared" ca="1" si="3"/>
        <v>0.55313017141323284</v>
      </c>
      <c r="AS11" s="3">
        <f t="shared" ca="1" si="4"/>
        <v>36</v>
      </c>
      <c r="AU11" s="1">
        <v>11</v>
      </c>
      <c r="AV11" s="1">
        <v>2</v>
      </c>
      <c r="AW11" s="1">
        <v>2</v>
      </c>
      <c r="AX11" s="16"/>
      <c r="AZ11" s="4">
        <f t="shared" ca="1" si="5"/>
        <v>0.45549389684756569</v>
      </c>
      <c r="BA11" s="3">
        <f t="shared" ca="1" si="0"/>
        <v>61</v>
      </c>
      <c r="BC11" s="1">
        <v>11</v>
      </c>
      <c r="BD11" s="1">
        <v>1</v>
      </c>
      <c r="BE11" s="1">
        <v>0</v>
      </c>
      <c r="BF11" s="1"/>
      <c r="BH11" s="4">
        <f t="shared" ca="1" si="6"/>
        <v>0.53051654503300238</v>
      </c>
      <c r="BI11" s="3">
        <f t="shared" ca="1" si="1"/>
        <v>44</v>
      </c>
      <c r="BJ11" s="1"/>
      <c r="BK11" s="1">
        <v>11</v>
      </c>
      <c r="BL11" s="1">
        <v>1</v>
      </c>
      <c r="BM11" s="1">
        <v>0</v>
      </c>
      <c r="BP11" s="4">
        <f t="shared" ca="1" si="7"/>
        <v>3.3553590517150234E-2</v>
      </c>
      <c r="BQ11" s="3">
        <f t="shared" ca="1" si="2"/>
        <v>98</v>
      </c>
      <c r="BR11" s="1"/>
      <c r="BS11" s="1">
        <v>11</v>
      </c>
      <c r="BT11" s="1">
        <v>1</v>
      </c>
      <c r="BU11" s="1">
        <v>0</v>
      </c>
      <c r="BV11" s="1"/>
      <c r="BW11" s="1"/>
      <c r="BX11" s="1"/>
      <c r="CA11" s="4"/>
      <c r="CB11" s="3"/>
      <c r="CC11" s="1"/>
      <c r="CD11" s="1"/>
      <c r="CE11" s="1"/>
      <c r="CF11" s="1"/>
    </row>
    <row r="12" spans="1:84" ht="54.95" customHeight="1" x14ac:dyDescent="0.25">
      <c r="A12" s="12"/>
      <c r="B12" s="43"/>
      <c r="C12" s="43"/>
      <c r="D12" s="34"/>
      <c r="E12" s="34"/>
      <c r="F12" s="34"/>
      <c r="G12" s="35"/>
      <c r="H12" s="36"/>
      <c r="I12" s="43"/>
      <c r="J12" s="43"/>
      <c r="K12" s="34"/>
      <c r="L12" s="34"/>
      <c r="M12" s="34"/>
      <c r="N12" s="35"/>
      <c r="O12" s="36"/>
      <c r="P12" s="43"/>
      <c r="Q12" s="43"/>
      <c r="R12" s="34"/>
      <c r="S12" s="34"/>
      <c r="T12" s="34"/>
      <c r="U12" s="14"/>
      <c r="V12" s="1"/>
      <c r="W12" s="1"/>
      <c r="X12" s="1">
        <v>8</v>
      </c>
      <c r="Y12" s="15">
        <f t="shared" ca="1" si="9"/>
        <v>4</v>
      </c>
      <c r="Z12" s="15">
        <f t="shared" ca="1" si="10"/>
        <v>3</v>
      </c>
      <c r="AA12" s="15">
        <f t="shared" ca="1" si="11"/>
        <v>3</v>
      </c>
      <c r="AB12" s="15">
        <f t="shared" ca="1" si="12"/>
        <v>7</v>
      </c>
      <c r="AC12" s="16"/>
      <c r="AD12" s="1">
        <v>8</v>
      </c>
      <c r="AE12" s="15">
        <f t="shared" ca="1" si="13"/>
        <v>7</v>
      </c>
      <c r="AF12" s="15">
        <f t="shared" ca="1" si="14"/>
        <v>3</v>
      </c>
      <c r="AG12" s="15">
        <f t="shared" ca="1" si="15"/>
        <v>8</v>
      </c>
      <c r="AH12" s="15">
        <f t="shared" ca="1" si="8"/>
        <v>4</v>
      </c>
      <c r="AI12" s="16"/>
      <c r="AJ12" s="1">
        <v>8</v>
      </c>
      <c r="AK12" s="17">
        <f t="shared" ca="1" si="16"/>
        <v>4337</v>
      </c>
      <c r="AL12" s="18" t="s">
        <v>19</v>
      </c>
      <c r="AM12" s="18">
        <f t="shared" ca="1" si="17"/>
        <v>7384</v>
      </c>
      <c r="AN12" s="19" t="s">
        <v>20</v>
      </c>
      <c r="AO12" s="15">
        <f t="shared" ca="1" si="18"/>
        <v>11721</v>
      </c>
      <c r="AP12" s="16"/>
      <c r="AR12" s="4">
        <f t="shared" ca="1" si="3"/>
        <v>0.20299102499729427</v>
      </c>
      <c r="AS12" s="3">
        <f t="shared" ca="1" si="4"/>
        <v>65</v>
      </c>
      <c r="AU12" s="1">
        <v>12</v>
      </c>
      <c r="AV12" s="1">
        <v>2</v>
      </c>
      <c r="AW12" s="1">
        <v>3</v>
      </c>
      <c r="AX12" s="16"/>
      <c r="AZ12" s="4">
        <f t="shared" ca="1" si="5"/>
        <v>0.30312472622411013</v>
      </c>
      <c r="BA12" s="3">
        <f t="shared" ca="1" si="0"/>
        <v>73</v>
      </c>
      <c r="BC12" s="1">
        <v>12</v>
      </c>
      <c r="BD12" s="1">
        <v>1</v>
      </c>
      <c r="BE12" s="1">
        <v>1</v>
      </c>
      <c r="BF12" s="1"/>
      <c r="BH12" s="4">
        <f t="shared" ca="1" si="6"/>
        <v>0.85670064316608507</v>
      </c>
      <c r="BI12" s="3">
        <f t="shared" ca="1" si="1"/>
        <v>17</v>
      </c>
      <c r="BJ12" s="1"/>
      <c r="BK12" s="1">
        <v>12</v>
      </c>
      <c r="BL12" s="1">
        <v>1</v>
      </c>
      <c r="BM12" s="1">
        <v>1</v>
      </c>
      <c r="BP12" s="4">
        <f t="shared" ca="1" si="7"/>
        <v>0.78767006252008598</v>
      </c>
      <c r="BQ12" s="3">
        <f t="shared" ca="1" si="2"/>
        <v>19</v>
      </c>
      <c r="BR12" s="1"/>
      <c r="BS12" s="1">
        <v>12</v>
      </c>
      <c r="BT12" s="1">
        <v>1</v>
      </c>
      <c r="BU12" s="1">
        <v>1</v>
      </c>
      <c r="BV12" s="1"/>
      <c r="BW12" s="1"/>
      <c r="BX12" s="1"/>
      <c r="CA12" s="4"/>
      <c r="CB12" s="3"/>
      <c r="CC12" s="1"/>
      <c r="CD12" s="1"/>
      <c r="CE12" s="1"/>
      <c r="CF12" s="1"/>
    </row>
    <row r="13" spans="1:84" ht="15" customHeight="1" x14ac:dyDescent="0.25">
      <c r="A13" s="23"/>
      <c r="B13" s="40"/>
      <c r="C13" s="40"/>
      <c r="D13" s="40"/>
      <c r="E13" s="40"/>
      <c r="F13" s="40"/>
      <c r="G13" s="41"/>
      <c r="H13" s="42"/>
      <c r="I13" s="40"/>
      <c r="J13" s="40"/>
      <c r="K13" s="40"/>
      <c r="L13" s="40"/>
      <c r="M13" s="40"/>
      <c r="N13" s="41"/>
      <c r="O13" s="42"/>
      <c r="P13" s="40"/>
      <c r="Q13" s="40"/>
      <c r="R13" s="40"/>
      <c r="S13" s="40"/>
      <c r="T13" s="40"/>
      <c r="U13" s="25"/>
      <c r="V13" s="1"/>
      <c r="W13" s="1"/>
      <c r="X13" s="1">
        <v>9</v>
      </c>
      <c r="Y13" s="15">
        <f t="shared" ca="1" si="9"/>
        <v>1</v>
      </c>
      <c r="Z13" s="15">
        <f t="shared" ca="1" si="10"/>
        <v>3</v>
      </c>
      <c r="AA13" s="15">
        <f t="shared" ca="1" si="11"/>
        <v>6</v>
      </c>
      <c r="AB13" s="15">
        <f t="shared" ca="1" si="12"/>
        <v>2</v>
      </c>
      <c r="AC13" s="16"/>
      <c r="AD13" s="1">
        <v>9</v>
      </c>
      <c r="AE13" s="15">
        <f t="shared" ca="1" si="13"/>
        <v>5</v>
      </c>
      <c r="AF13" s="15">
        <f t="shared" ca="1" si="14"/>
        <v>9</v>
      </c>
      <c r="AG13" s="15">
        <f t="shared" ca="1" si="15"/>
        <v>4</v>
      </c>
      <c r="AH13" s="15">
        <f t="shared" ca="1" si="8"/>
        <v>6</v>
      </c>
      <c r="AI13" s="16"/>
      <c r="AJ13" s="1">
        <v>9</v>
      </c>
      <c r="AK13" s="17">
        <f t="shared" ca="1" si="16"/>
        <v>1362</v>
      </c>
      <c r="AL13" s="18" t="s">
        <v>19</v>
      </c>
      <c r="AM13" s="18">
        <f t="shared" ca="1" si="17"/>
        <v>5946</v>
      </c>
      <c r="AN13" s="19" t="s">
        <v>20</v>
      </c>
      <c r="AO13" s="15">
        <f t="shared" ca="1" si="18"/>
        <v>7308</v>
      </c>
      <c r="AP13" s="16"/>
      <c r="AR13" s="4">
        <f t="shared" ca="1" si="3"/>
        <v>3.0510401705068357E-3</v>
      </c>
      <c r="AS13" s="3">
        <f t="shared" ca="1" si="4"/>
        <v>81</v>
      </c>
      <c r="AU13" s="1">
        <v>13</v>
      </c>
      <c r="AV13" s="1">
        <v>2</v>
      </c>
      <c r="AW13" s="1">
        <v>4</v>
      </c>
      <c r="AX13" s="16"/>
      <c r="AZ13" s="4">
        <f t="shared" ca="1" si="5"/>
        <v>0.18924343642864272</v>
      </c>
      <c r="BA13" s="3">
        <f t="shared" ca="1" si="0"/>
        <v>84</v>
      </c>
      <c r="BC13" s="1">
        <v>13</v>
      </c>
      <c r="BD13" s="1">
        <v>1</v>
      </c>
      <c r="BE13" s="1">
        <v>2</v>
      </c>
      <c r="BF13" s="1"/>
      <c r="BH13" s="4">
        <f t="shared" ca="1" si="6"/>
        <v>0.13458657201830626</v>
      </c>
      <c r="BI13" s="3">
        <f t="shared" ca="1" si="1"/>
        <v>90</v>
      </c>
      <c r="BJ13" s="1"/>
      <c r="BK13" s="1">
        <v>13</v>
      </c>
      <c r="BL13" s="1">
        <v>1</v>
      </c>
      <c r="BM13" s="1">
        <v>2</v>
      </c>
      <c r="BP13" s="4">
        <f t="shared" ca="1" si="7"/>
        <v>0.16179617620482334</v>
      </c>
      <c r="BQ13" s="3">
        <f t="shared" ca="1" si="2"/>
        <v>81</v>
      </c>
      <c r="BR13" s="1"/>
      <c r="BS13" s="1">
        <v>13</v>
      </c>
      <c r="BT13" s="1">
        <v>1</v>
      </c>
      <c r="BU13" s="1">
        <v>2</v>
      </c>
      <c r="BV13" s="1"/>
      <c r="BW13" s="1"/>
      <c r="BX13" s="1"/>
      <c r="CA13" s="4"/>
      <c r="CB13" s="3"/>
      <c r="CC13" s="1"/>
      <c r="CD13" s="1"/>
      <c r="CE13" s="1"/>
      <c r="CF13" s="1"/>
    </row>
    <row r="14" spans="1:84" ht="45" customHeight="1" x14ac:dyDescent="0.25">
      <c r="A14" s="8"/>
      <c r="B14" s="9"/>
      <c r="C14" s="9"/>
      <c r="D14" s="9"/>
      <c r="E14" s="9"/>
      <c r="F14" s="10"/>
      <c r="G14" s="37"/>
      <c r="H14" s="38"/>
      <c r="I14" s="9"/>
      <c r="J14" s="9"/>
      <c r="K14" s="9"/>
      <c r="L14" s="9"/>
      <c r="M14" s="10"/>
      <c r="N14" s="37"/>
      <c r="O14" s="38"/>
      <c r="P14" s="9"/>
      <c r="Q14" s="9"/>
      <c r="R14" s="9"/>
      <c r="S14" s="9"/>
      <c r="T14" s="10"/>
      <c r="U14" s="11"/>
      <c r="V14" s="1"/>
      <c r="W14" s="1"/>
      <c r="X14" s="1">
        <v>10</v>
      </c>
      <c r="Y14" s="15">
        <f t="shared" ca="1" si="9"/>
        <v>4</v>
      </c>
      <c r="Z14" s="15">
        <f t="shared" ca="1" si="10"/>
        <v>1</v>
      </c>
      <c r="AA14" s="15">
        <f t="shared" ca="1" si="11"/>
        <v>4</v>
      </c>
      <c r="AB14" s="15">
        <f t="shared" ca="1" si="12"/>
        <v>9</v>
      </c>
      <c r="AC14" s="16"/>
      <c r="AD14" s="1">
        <v>10</v>
      </c>
      <c r="AE14" s="15">
        <f t="shared" ca="1" si="13"/>
        <v>2</v>
      </c>
      <c r="AF14" s="15">
        <f t="shared" ca="1" si="14"/>
        <v>2</v>
      </c>
      <c r="AG14" s="15">
        <f t="shared" ca="1" si="15"/>
        <v>7</v>
      </c>
      <c r="AH14" s="15">
        <f t="shared" ca="1" si="8"/>
        <v>4</v>
      </c>
      <c r="AI14" s="16"/>
      <c r="AJ14" s="1">
        <v>10</v>
      </c>
      <c r="AK14" s="17">
        <f t="shared" ca="1" si="16"/>
        <v>4149</v>
      </c>
      <c r="AL14" s="18" t="s">
        <v>19</v>
      </c>
      <c r="AM14" s="18">
        <f t="shared" ca="1" si="17"/>
        <v>2274</v>
      </c>
      <c r="AN14" s="19" t="s">
        <v>20</v>
      </c>
      <c r="AO14" s="15">
        <f t="shared" ca="1" si="18"/>
        <v>6423</v>
      </c>
      <c r="AP14" s="16"/>
      <c r="AR14" s="4">
        <f t="shared" ca="1" si="3"/>
        <v>0.79302194120610692</v>
      </c>
      <c r="AS14" s="3">
        <f t="shared" ca="1" si="4"/>
        <v>13</v>
      </c>
      <c r="AU14" s="1">
        <v>14</v>
      </c>
      <c r="AV14" s="1">
        <v>2</v>
      </c>
      <c r="AW14" s="1">
        <v>5</v>
      </c>
      <c r="AX14" s="16"/>
      <c r="AZ14" s="4">
        <f t="shared" ca="1" si="5"/>
        <v>0.76805153144617999</v>
      </c>
      <c r="BA14" s="3">
        <f t="shared" ca="1" si="0"/>
        <v>28</v>
      </c>
      <c r="BC14" s="1">
        <v>14</v>
      </c>
      <c r="BD14" s="1">
        <v>1</v>
      </c>
      <c r="BE14" s="1">
        <v>3</v>
      </c>
      <c r="BF14" s="1"/>
      <c r="BH14" s="4">
        <f t="shared" ca="1" si="6"/>
        <v>0.99861940251118586</v>
      </c>
      <c r="BI14" s="3">
        <f t="shared" ca="1" si="1"/>
        <v>1</v>
      </c>
      <c r="BJ14" s="1"/>
      <c r="BK14" s="1">
        <v>14</v>
      </c>
      <c r="BL14" s="1">
        <v>1</v>
      </c>
      <c r="BM14" s="1">
        <v>3</v>
      </c>
      <c r="BP14" s="4">
        <f t="shared" ca="1" si="7"/>
        <v>0.65012805053721301</v>
      </c>
      <c r="BQ14" s="3">
        <f t="shared" ca="1" si="2"/>
        <v>29</v>
      </c>
      <c r="BR14" s="1"/>
      <c r="BS14" s="1">
        <v>14</v>
      </c>
      <c r="BT14" s="1">
        <v>1</v>
      </c>
      <c r="BU14" s="1">
        <v>3</v>
      </c>
      <c r="BV14" s="1"/>
      <c r="BW14" s="1"/>
      <c r="BX14" s="1"/>
      <c r="CA14" s="4"/>
      <c r="CB14" s="3"/>
      <c r="CC14" s="1"/>
      <c r="CD14" s="1"/>
      <c r="CE14" s="1"/>
      <c r="CF14" s="1"/>
    </row>
    <row r="15" spans="1:84" ht="50.1" customHeight="1" x14ac:dyDescent="0.25">
      <c r="A15" s="12"/>
      <c r="B15" s="34"/>
      <c r="C15" s="49">
        <f ca="1">Y11</f>
        <v>7</v>
      </c>
      <c r="D15" s="49">
        <f ca="1">$Z11</f>
        <v>0</v>
      </c>
      <c r="E15" s="49">
        <f ca="1">$AA11</f>
        <v>8</v>
      </c>
      <c r="F15" s="49">
        <f ca="1">$AB11</f>
        <v>5</v>
      </c>
      <c r="G15" s="35"/>
      <c r="H15" s="36"/>
      <c r="I15" s="34"/>
      <c r="J15" s="49">
        <f ca="1">Y12</f>
        <v>4</v>
      </c>
      <c r="K15" s="49">
        <f ca="1">$Z12</f>
        <v>3</v>
      </c>
      <c r="L15" s="49">
        <f ca="1">$AA12</f>
        <v>3</v>
      </c>
      <c r="M15" s="49">
        <f ca="1">$AB12</f>
        <v>7</v>
      </c>
      <c r="N15" s="35"/>
      <c r="O15" s="36"/>
      <c r="P15" s="34"/>
      <c r="Q15" s="49">
        <f ca="1">Y13</f>
        <v>1</v>
      </c>
      <c r="R15" s="49">
        <f ca="1">$Z13</f>
        <v>3</v>
      </c>
      <c r="S15" s="49">
        <f ca="1">$AA13</f>
        <v>6</v>
      </c>
      <c r="T15" s="49">
        <f ca="1">$AB13</f>
        <v>2</v>
      </c>
      <c r="U15" s="14"/>
      <c r="V15" s="1"/>
      <c r="W15" s="1"/>
      <c r="X15" s="1">
        <v>11</v>
      </c>
      <c r="Y15" s="15">
        <f t="shared" ca="1" si="9"/>
        <v>4</v>
      </c>
      <c r="Z15" s="15">
        <f t="shared" ca="1" si="10"/>
        <v>6</v>
      </c>
      <c r="AA15" s="15">
        <f t="shared" ca="1" si="11"/>
        <v>4</v>
      </c>
      <c r="AB15" s="15">
        <f t="shared" ca="1" si="12"/>
        <v>9</v>
      </c>
      <c r="AC15" s="16"/>
      <c r="AD15" s="1">
        <v>11</v>
      </c>
      <c r="AE15" s="15">
        <f t="shared" ca="1" si="13"/>
        <v>9</v>
      </c>
      <c r="AF15" s="15">
        <f t="shared" ca="1" si="14"/>
        <v>0</v>
      </c>
      <c r="AG15" s="15">
        <f t="shared" ca="1" si="15"/>
        <v>3</v>
      </c>
      <c r="AH15" s="15">
        <f t="shared" ca="1" si="8"/>
        <v>7</v>
      </c>
      <c r="AI15" s="16"/>
      <c r="AJ15" s="1">
        <v>11</v>
      </c>
      <c r="AK15" s="17">
        <f t="shared" ca="1" si="16"/>
        <v>4649</v>
      </c>
      <c r="AL15" s="18" t="s">
        <v>19</v>
      </c>
      <c r="AM15" s="18">
        <f t="shared" ca="1" si="17"/>
        <v>9037</v>
      </c>
      <c r="AN15" s="19" t="s">
        <v>33</v>
      </c>
      <c r="AO15" s="15">
        <f t="shared" ca="1" si="18"/>
        <v>13686</v>
      </c>
      <c r="AP15" s="16"/>
      <c r="AR15" s="4">
        <f t="shared" ca="1" si="3"/>
        <v>0.14713698749218507</v>
      </c>
      <c r="AS15" s="3">
        <f t="shared" ca="1" si="4"/>
        <v>67</v>
      </c>
      <c r="AU15" s="1">
        <v>15</v>
      </c>
      <c r="AV15" s="1">
        <v>2</v>
      </c>
      <c r="AW15" s="1">
        <v>6</v>
      </c>
      <c r="AX15" s="16"/>
      <c r="AZ15" s="4">
        <f t="shared" ca="1" si="5"/>
        <v>0.85503071193343361</v>
      </c>
      <c r="BA15" s="3">
        <f t="shared" ca="1" si="0"/>
        <v>20</v>
      </c>
      <c r="BC15" s="1">
        <v>15</v>
      </c>
      <c r="BD15" s="1">
        <v>1</v>
      </c>
      <c r="BE15" s="1">
        <v>4</v>
      </c>
      <c r="BF15" s="1"/>
      <c r="BH15" s="4">
        <f t="shared" ca="1" si="6"/>
        <v>0.1755851730530138</v>
      </c>
      <c r="BI15" s="3">
        <f t="shared" ca="1" si="1"/>
        <v>88</v>
      </c>
      <c r="BJ15" s="1"/>
      <c r="BK15" s="1">
        <v>15</v>
      </c>
      <c r="BL15" s="1">
        <v>1</v>
      </c>
      <c r="BM15" s="1">
        <v>4</v>
      </c>
      <c r="BP15" s="4">
        <f t="shared" ca="1" si="7"/>
        <v>0.336002621606176</v>
      </c>
      <c r="BQ15" s="3">
        <f t="shared" ca="1" si="2"/>
        <v>64</v>
      </c>
      <c r="BR15" s="1"/>
      <c r="BS15" s="1">
        <v>15</v>
      </c>
      <c r="BT15" s="1">
        <v>1</v>
      </c>
      <c r="BU15" s="1">
        <v>4</v>
      </c>
      <c r="BV15" s="1"/>
      <c r="BW15" s="1"/>
      <c r="BX15" s="1"/>
      <c r="CA15" s="4"/>
      <c r="CB15" s="3"/>
      <c r="CC15" s="1"/>
      <c r="CD15" s="1"/>
      <c r="CE15" s="1"/>
      <c r="CF15" s="1"/>
    </row>
    <row r="16" spans="1:84" ht="50.1" customHeight="1" thickBot="1" x14ac:dyDescent="0.3">
      <c r="A16" s="12"/>
      <c r="B16" s="50" t="s">
        <v>34</v>
      </c>
      <c r="C16" s="50">
        <f ca="1">AE11</f>
        <v>9</v>
      </c>
      <c r="D16" s="50">
        <f ca="1">$AF11</f>
        <v>0</v>
      </c>
      <c r="E16" s="50">
        <f ca="1">$AG11</f>
        <v>0</v>
      </c>
      <c r="F16" s="50">
        <f ca="1">$AH11</f>
        <v>3</v>
      </c>
      <c r="G16" s="35"/>
      <c r="H16" s="36"/>
      <c r="I16" s="50" t="s">
        <v>35</v>
      </c>
      <c r="J16" s="50">
        <f ca="1">AE12</f>
        <v>7</v>
      </c>
      <c r="K16" s="50">
        <f ca="1">$AF12</f>
        <v>3</v>
      </c>
      <c r="L16" s="50">
        <f ca="1">$AG12</f>
        <v>8</v>
      </c>
      <c r="M16" s="50">
        <f ca="1">$AH12</f>
        <v>4</v>
      </c>
      <c r="N16" s="35"/>
      <c r="O16" s="36"/>
      <c r="P16" s="50" t="s">
        <v>21</v>
      </c>
      <c r="Q16" s="50">
        <f ca="1">AE13</f>
        <v>5</v>
      </c>
      <c r="R16" s="50">
        <f ca="1">$AF13</f>
        <v>9</v>
      </c>
      <c r="S16" s="50">
        <f ca="1">$AG13</f>
        <v>4</v>
      </c>
      <c r="T16" s="50">
        <f ca="1">$AH13</f>
        <v>6</v>
      </c>
      <c r="U16" s="14"/>
      <c r="V16" s="1"/>
      <c r="W16" s="1"/>
      <c r="X16" s="1">
        <v>12</v>
      </c>
      <c r="Y16" s="15">
        <f t="shared" ca="1" si="9"/>
        <v>8</v>
      </c>
      <c r="Z16" s="15">
        <f t="shared" ca="1" si="10"/>
        <v>7</v>
      </c>
      <c r="AA16" s="15">
        <f t="shared" ca="1" si="11"/>
        <v>1</v>
      </c>
      <c r="AB16" s="15">
        <f t="shared" ca="1" si="12"/>
        <v>1</v>
      </c>
      <c r="AC16" s="16"/>
      <c r="AD16" s="1">
        <v>12</v>
      </c>
      <c r="AE16" s="15">
        <f t="shared" ca="1" si="13"/>
        <v>2</v>
      </c>
      <c r="AF16" s="15">
        <f t="shared" ca="1" si="14"/>
        <v>2</v>
      </c>
      <c r="AG16" s="15">
        <f t="shared" ca="1" si="15"/>
        <v>6</v>
      </c>
      <c r="AH16" s="15">
        <f t="shared" ca="1" si="8"/>
        <v>8</v>
      </c>
      <c r="AI16" s="16"/>
      <c r="AJ16" s="1">
        <v>12</v>
      </c>
      <c r="AK16" s="17">
        <f t="shared" ca="1" si="16"/>
        <v>8711</v>
      </c>
      <c r="AL16" s="18" t="s">
        <v>19</v>
      </c>
      <c r="AM16" s="18">
        <f t="shared" ca="1" si="17"/>
        <v>2268</v>
      </c>
      <c r="AN16" s="19" t="s">
        <v>20</v>
      </c>
      <c r="AO16" s="15">
        <f t="shared" ca="1" si="18"/>
        <v>10979</v>
      </c>
      <c r="AP16" s="16"/>
      <c r="AR16" s="4">
        <f t="shared" ca="1" si="3"/>
        <v>0.36304043419953913</v>
      </c>
      <c r="AS16" s="3">
        <f t="shared" ca="1" si="4"/>
        <v>53</v>
      </c>
      <c r="AU16" s="1">
        <v>16</v>
      </c>
      <c r="AV16" s="1">
        <v>2</v>
      </c>
      <c r="AW16" s="1">
        <v>7</v>
      </c>
      <c r="AX16" s="16"/>
      <c r="AZ16" s="4">
        <f t="shared" ca="1" si="5"/>
        <v>0.7023214123699133</v>
      </c>
      <c r="BA16" s="3">
        <f t="shared" ca="1" si="0"/>
        <v>31</v>
      </c>
      <c r="BC16" s="1">
        <v>16</v>
      </c>
      <c r="BD16" s="1">
        <v>1</v>
      </c>
      <c r="BE16" s="1">
        <v>5</v>
      </c>
      <c r="BF16" s="1"/>
      <c r="BH16" s="4">
        <f t="shared" ca="1" si="6"/>
        <v>0.21124003745445075</v>
      </c>
      <c r="BI16" s="3">
        <f t="shared" ca="1" si="1"/>
        <v>82</v>
      </c>
      <c r="BJ16" s="1"/>
      <c r="BK16" s="1">
        <v>16</v>
      </c>
      <c r="BL16" s="1">
        <v>1</v>
      </c>
      <c r="BM16" s="1">
        <v>5</v>
      </c>
      <c r="BP16" s="4">
        <f t="shared" ca="1" si="7"/>
        <v>0.19927746391355927</v>
      </c>
      <c r="BQ16" s="3">
        <f t="shared" ca="1" si="2"/>
        <v>76</v>
      </c>
      <c r="BR16" s="1"/>
      <c r="BS16" s="1">
        <v>16</v>
      </c>
      <c r="BT16" s="1">
        <v>1</v>
      </c>
      <c r="BU16" s="1">
        <v>5</v>
      </c>
      <c r="BV16" s="1"/>
      <c r="BW16" s="1"/>
      <c r="BX16" s="1"/>
      <c r="CA16" s="4"/>
      <c r="CB16" s="3"/>
      <c r="CC16" s="1"/>
      <c r="CD16" s="1"/>
      <c r="CE16" s="1"/>
      <c r="CF16" s="1"/>
    </row>
    <row r="17" spans="1:84" ht="54.95" customHeight="1" x14ac:dyDescent="0.25">
      <c r="A17" s="12"/>
      <c r="B17" s="51"/>
      <c r="C17" s="43"/>
      <c r="D17" s="34"/>
      <c r="E17" s="34"/>
      <c r="F17" s="34"/>
      <c r="G17" s="35"/>
      <c r="H17" s="36"/>
      <c r="I17" s="51"/>
      <c r="J17" s="43"/>
      <c r="K17" s="34"/>
      <c r="L17" s="34"/>
      <c r="M17" s="34"/>
      <c r="N17" s="35"/>
      <c r="O17" s="36"/>
      <c r="P17" s="51"/>
      <c r="Q17" s="43"/>
      <c r="R17" s="34"/>
      <c r="S17" s="34"/>
      <c r="T17" s="34"/>
      <c r="U17" s="14"/>
      <c r="V17" s="1"/>
      <c r="W17" s="1"/>
      <c r="X17" s="1"/>
      <c r="Y17" s="26" t="s">
        <v>2</v>
      </c>
      <c r="Z17" s="26"/>
      <c r="AC17" s="1"/>
      <c r="AD17" s="26" t="s">
        <v>2</v>
      </c>
      <c r="AE17" s="26"/>
      <c r="AH17" s="26" t="s">
        <v>3</v>
      </c>
      <c r="AI17" s="26"/>
      <c r="AK17" s="4"/>
      <c r="AL17" s="26" t="s">
        <v>4</v>
      </c>
      <c r="AM17" s="27"/>
      <c r="AR17" s="4">
        <f t="shared" ca="1" si="3"/>
        <v>0.74493231166525387</v>
      </c>
      <c r="AS17" s="3">
        <f t="shared" ca="1" si="4"/>
        <v>17</v>
      </c>
      <c r="AU17" s="1">
        <v>17</v>
      </c>
      <c r="AV17" s="1">
        <v>2</v>
      </c>
      <c r="AW17" s="1">
        <v>8</v>
      </c>
      <c r="AZ17" s="4">
        <f t="shared" ca="1" si="5"/>
        <v>0.94220914804385347</v>
      </c>
      <c r="BA17" s="3">
        <f t="shared" ca="1" si="0"/>
        <v>9</v>
      </c>
      <c r="BC17" s="1">
        <v>17</v>
      </c>
      <c r="BD17" s="1">
        <v>1</v>
      </c>
      <c r="BE17" s="1">
        <v>6</v>
      </c>
      <c r="BH17" s="4">
        <f t="shared" ca="1" si="6"/>
        <v>0.9530794061263157</v>
      </c>
      <c r="BI17" s="3">
        <f t="shared" ca="1" si="1"/>
        <v>5</v>
      </c>
      <c r="BJ17" s="1"/>
      <c r="BK17" s="1">
        <v>17</v>
      </c>
      <c r="BL17" s="1">
        <v>1</v>
      </c>
      <c r="BM17" s="1">
        <v>6</v>
      </c>
      <c r="BP17" s="4">
        <f t="shared" ca="1" si="7"/>
        <v>0.52076329006590694</v>
      </c>
      <c r="BQ17" s="3">
        <f t="shared" ca="1" si="2"/>
        <v>45</v>
      </c>
      <c r="BR17" s="1"/>
      <c r="BS17" s="1">
        <v>17</v>
      </c>
      <c r="BT17" s="1">
        <v>1</v>
      </c>
      <c r="BU17" s="1">
        <v>6</v>
      </c>
      <c r="BV17" s="1"/>
      <c r="BW17" s="1"/>
      <c r="BX17" s="1"/>
      <c r="CA17" s="4"/>
      <c r="CB17" s="3"/>
      <c r="CC17" s="1"/>
      <c r="CD17" s="1"/>
      <c r="CE17" s="1"/>
      <c r="CF17" s="1"/>
    </row>
    <row r="18" spans="1:84" ht="15" customHeight="1" x14ac:dyDescent="0.25">
      <c r="A18" s="23"/>
      <c r="B18" s="40"/>
      <c r="C18" s="40"/>
      <c r="D18" s="40"/>
      <c r="E18" s="40"/>
      <c r="F18" s="40"/>
      <c r="G18" s="41"/>
      <c r="H18" s="42"/>
      <c r="I18" s="40"/>
      <c r="J18" s="40"/>
      <c r="K18" s="40"/>
      <c r="L18" s="40"/>
      <c r="M18" s="40"/>
      <c r="N18" s="41"/>
      <c r="O18" s="42"/>
      <c r="P18" s="40"/>
      <c r="Q18" s="40"/>
      <c r="R18" s="40"/>
      <c r="S18" s="40"/>
      <c r="T18" s="40"/>
      <c r="U18" s="25"/>
      <c r="V18" s="1"/>
      <c r="W18" s="1"/>
      <c r="X18" s="1">
        <v>1</v>
      </c>
      <c r="Y18" s="28">
        <f ca="1">Y5+AE5</f>
        <v>6</v>
      </c>
      <c r="Z18" s="28" t="str">
        <f ca="1">IF(Y18+IF(AD18+IF(AH18+IF(AL18&gt;=10,1,0)&gt;=10,1,0)&gt;=10,1,0)&gt;=10,"◯","")</f>
        <v/>
      </c>
      <c r="AC18" s="1">
        <v>1</v>
      </c>
      <c r="AD18" s="28">
        <f t="shared" ref="AD18:AD29" ca="1" si="19">Z5+AF5</f>
        <v>14</v>
      </c>
      <c r="AE18" s="28" t="str">
        <f t="shared" ref="AE18:AE29" ca="1" si="20">IF(AD18+IF(AH18+IF(AL18&gt;=10,1,0)&gt;=10,1,0)&gt;=10,"◯","")</f>
        <v>◯</v>
      </c>
      <c r="AG18" s="1">
        <v>1</v>
      </c>
      <c r="AH18" s="28">
        <f t="shared" ref="AH18:AH29" ca="1" si="21">AA5+AG5</f>
        <v>12</v>
      </c>
      <c r="AI18" s="28" t="str">
        <f t="shared" ref="AI18:AI29" ca="1" si="22">IF(AH18+IF(AL18&gt;=10,1,0)&gt;=10,"◯","")</f>
        <v>◯</v>
      </c>
      <c r="AK18" s="1">
        <v>1</v>
      </c>
      <c r="AL18" s="28">
        <f t="shared" ref="AL18:AL29" ca="1" si="23">AB5+AH5</f>
        <v>11</v>
      </c>
      <c r="AM18" s="28" t="str">
        <f ca="1">IF(AL18&gt;=10,"◯","")</f>
        <v>◯</v>
      </c>
      <c r="AR18" s="4">
        <f t="shared" ca="1" si="3"/>
        <v>0.95083582272090938</v>
      </c>
      <c r="AS18" s="3">
        <f t="shared" ca="1" si="4"/>
        <v>3</v>
      </c>
      <c r="AU18" s="1">
        <v>18</v>
      </c>
      <c r="AV18" s="1">
        <v>2</v>
      </c>
      <c r="AW18" s="1">
        <v>9</v>
      </c>
      <c r="AZ18" s="4">
        <f t="shared" ca="1" si="5"/>
        <v>0.34957371851743035</v>
      </c>
      <c r="BA18" s="3">
        <f t="shared" ca="1" si="0"/>
        <v>69</v>
      </c>
      <c r="BC18" s="1">
        <v>18</v>
      </c>
      <c r="BD18" s="1">
        <v>1</v>
      </c>
      <c r="BE18" s="1">
        <v>7</v>
      </c>
      <c r="BH18" s="4">
        <f t="shared" ca="1" si="6"/>
        <v>0.55153274694317234</v>
      </c>
      <c r="BI18" s="3">
        <f t="shared" ca="1" si="1"/>
        <v>41</v>
      </c>
      <c r="BJ18" s="1"/>
      <c r="BK18" s="1">
        <v>18</v>
      </c>
      <c r="BL18" s="1">
        <v>1</v>
      </c>
      <c r="BM18" s="1">
        <v>7</v>
      </c>
      <c r="BP18" s="4">
        <f t="shared" ca="1" si="7"/>
        <v>4.60365140176765E-2</v>
      </c>
      <c r="BQ18" s="3">
        <f t="shared" ca="1" si="2"/>
        <v>96</v>
      </c>
      <c r="BR18" s="1"/>
      <c r="BS18" s="1">
        <v>18</v>
      </c>
      <c r="BT18" s="1">
        <v>1</v>
      </c>
      <c r="BU18" s="1">
        <v>7</v>
      </c>
      <c r="BV18" s="1"/>
      <c r="BW18" s="1"/>
      <c r="BX18" s="1"/>
      <c r="CA18" s="4"/>
      <c r="CB18" s="3"/>
      <c r="CC18" s="1"/>
      <c r="CD18" s="1"/>
      <c r="CE18" s="1"/>
      <c r="CF18" s="1"/>
    </row>
    <row r="19" spans="1:84" ht="45" customHeight="1" x14ac:dyDescent="0.25">
      <c r="A19" s="8"/>
      <c r="B19" s="9"/>
      <c r="C19" s="9"/>
      <c r="D19" s="9"/>
      <c r="E19" s="9"/>
      <c r="F19" s="10"/>
      <c r="G19" s="37"/>
      <c r="H19" s="38"/>
      <c r="I19" s="9"/>
      <c r="J19" s="9"/>
      <c r="K19" s="9"/>
      <c r="L19" s="9"/>
      <c r="M19" s="10"/>
      <c r="N19" s="37"/>
      <c r="O19" s="38"/>
      <c r="P19" s="9"/>
      <c r="Q19" s="9"/>
      <c r="R19" s="9"/>
      <c r="S19" s="9"/>
      <c r="T19" s="10"/>
      <c r="U19" s="11"/>
      <c r="V19" s="1"/>
      <c r="W19" s="1"/>
      <c r="X19" s="1">
        <v>2</v>
      </c>
      <c r="Y19" s="28">
        <f t="shared" ref="Y19:Y29" ca="1" si="24">Y6+AE6</f>
        <v>9</v>
      </c>
      <c r="Z19" s="28" t="str">
        <f t="shared" ref="Z19:Z29" ca="1" si="25">IF(Y19+IF(AD19+IF(AH19+IF(AL19&gt;=10,1,0)&gt;=10,1,0)&gt;=10,1,0)&gt;=10,"◯","")</f>
        <v/>
      </c>
      <c r="AC19" s="1">
        <v>2</v>
      </c>
      <c r="AD19" s="28">
        <f t="shared" ca="1" si="19"/>
        <v>6</v>
      </c>
      <c r="AE19" s="28" t="str">
        <f t="shared" ca="1" si="20"/>
        <v/>
      </c>
      <c r="AG19" s="1">
        <v>2</v>
      </c>
      <c r="AH19" s="28">
        <f t="shared" ca="1" si="21"/>
        <v>2</v>
      </c>
      <c r="AI19" s="28" t="str">
        <f t="shared" ca="1" si="22"/>
        <v/>
      </c>
      <c r="AK19" s="1">
        <v>2</v>
      </c>
      <c r="AL19" s="28">
        <f t="shared" ca="1" si="23"/>
        <v>11</v>
      </c>
      <c r="AM19" s="28" t="str">
        <f t="shared" ref="AM19:AM29" ca="1" si="26">IF(AL19&gt;=10,"◯","")</f>
        <v>◯</v>
      </c>
      <c r="AR19" s="4">
        <f t="shared" ca="1" si="3"/>
        <v>0.26238623845544351</v>
      </c>
      <c r="AS19" s="3">
        <f t="shared" ca="1" si="4"/>
        <v>61</v>
      </c>
      <c r="AU19" s="1">
        <v>19</v>
      </c>
      <c r="AV19" s="1">
        <v>3</v>
      </c>
      <c r="AW19" s="1">
        <v>1</v>
      </c>
      <c r="AZ19" s="4">
        <f t="shared" ca="1" si="5"/>
        <v>0.18455312212020059</v>
      </c>
      <c r="BA19" s="3">
        <f t="shared" ca="1" si="0"/>
        <v>85</v>
      </c>
      <c r="BC19" s="1">
        <v>19</v>
      </c>
      <c r="BD19" s="1">
        <v>1</v>
      </c>
      <c r="BE19" s="1">
        <v>8</v>
      </c>
      <c r="BH19" s="4">
        <f t="shared" ca="1" si="6"/>
        <v>0.7438786573179812</v>
      </c>
      <c r="BI19" s="3">
        <f t="shared" ca="1" si="1"/>
        <v>30</v>
      </c>
      <c r="BJ19" s="1"/>
      <c r="BK19" s="1">
        <v>19</v>
      </c>
      <c r="BL19" s="1">
        <v>1</v>
      </c>
      <c r="BM19" s="1">
        <v>8</v>
      </c>
      <c r="BP19" s="4">
        <f t="shared" ca="1" si="7"/>
        <v>0.40388467142984252</v>
      </c>
      <c r="BQ19" s="3">
        <f t="shared" ca="1" si="2"/>
        <v>55</v>
      </c>
      <c r="BR19" s="1"/>
      <c r="BS19" s="1">
        <v>19</v>
      </c>
      <c r="BT19" s="1">
        <v>1</v>
      </c>
      <c r="BU19" s="1">
        <v>8</v>
      </c>
      <c r="BV19" s="1"/>
      <c r="BW19" s="1"/>
      <c r="BX19" s="1"/>
      <c r="CA19" s="4"/>
      <c r="CB19" s="3"/>
      <c r="CC19" s="1"/>
      <c r="CD19" s="1"/>
      <c r="CE19" s="1"/>
      <c r="CF19" s="1"/>
    </row>
    <row r="20" spans="1:84" ht="50.1" customHeight="1" x14ac:dyDescent="0.25">
      <c r="A20" s="12"/>
      <c r="B20" s="34"/>
      <c r="C20" s="49">
        <f ca="1">Y14</f>
        <v>4</v>
      </c>
      <c r="D20" s="49">
        <f ca="1">$Z14</f>
        <v>1</v>
      </c>
      <c r="E20" s="49">
        <f ca="1">$AA14</f>
        <v>4</v>
      </c>
      <c r="F20" s="49">
        <f ca="1">$AB14</f>
        <v>9</v>
      </c>
      <c r="G20" s="35"/>
      <c r="H20" s="36"/>
      <c r="I20" s="34"/>
      <c r="J20" s="49">
        <f ca="1">Y15</f>
        <v>4</v>
      </c>
      <c r="K20" s="49">
        <f ca="1">$Z15</f>
        <v>6</v>
      </c>
      <c r="L20" s="49">
        <f ca="1">$AA15</f>
        <v>4</v>
      </c>
      <c r="M20" s="49">
        <f ca="1">$AB15</f>
        <v>9</v>
      </c>
      <c r="N20" s="35"/>
      <c r="O20" s="36"/>
      <c r="P20" s="34"/>
      <c r="Q20" s="49">
        <f ca="1">Y16</f>
        <v>8</v>
      </c>
      <c r="R20" s="49">
        <f ca="1">$Z16</f>
        <v>7</v>
      </c>
      <c r="S20" s="49">
        <f ca="1">$AA16</f>
        <v>1</v>
      </c>
      <c r="T20" s="49">
        <f ca="1">$AB16</f>
        <v>1</v>
      </c>
      <c r="U20" s="14"/>
      <c r="V20" s="1"/>
      <c r="W20" s="1"/>
      <c r="X20" s="1">
        <v>3</v>
      </c>
      <c r="Y20" s="28">
        <f ca="1">Y7+AE7</f>
        <v>9</v>
      </c>
      <c r="Z20" s="28" t="str">
        <f t="shared" ca="1" si="25"/>
        <v/>
      </c>
      <c r="AC20" s="1">
        <v>3</v>
      </c>
      <c r="AD20" s="28">
        <f t="shared" ca="1" si="19"/>
        <v>4</v>
      </c>
      <c r="AE20" s="28" t="str">
        <f t="shared" ca="1" si="20"/>
        <v/>
      </c>
      <c r="AG20" s="1">
        <v>3</v>
      </c>
      <c r="AH20" s="28">
        <f t="shared" ca="1" si="21"/>
        <v>1</v>
      </c>
      <c r="AI20" s="28" t="str">
        <f t="shared" ca="1" si="22"/>
        <v/>
      </c>
      <c r="AK20" s="1">
        <v>3</v>
      </c>
      <c r="AL20" s="28">
        <f t="shared" ca="1" si="23"/>
        <v>13</v>
      </c>
      <c r="AM20" s="28" t="str">
        <f t="shared" ca="1" si="26"/>
        <v>◯</v>
      </c>
      <c r="AR20" s="4">
        <f t="shared" ca="1" si="3"/>
        <v>5.9941368542345885E-2</v>
      </c>
      <c r="AS20" s="3">
        <f t="shared" ca="1" si="4"/>
        <v>74</v>
      </c>
      <c r="AU20" s="1">
        <v>20</v>
      </c>
      <c r="AV20" s="1">
        <v>3</v>
      </c>
      <c r="AW20" s="1">
        <v>2</v>
      </c>
      <c r="AZ20" s="4">
        <f t="shared" ca="1" si="5"/>
        <v>0.32078866750778978</v>
      </c>
      <c r="BA20" s="3">
        <f t="shared" ca="1" si="0"/>
        <v>71</v>
      </c>
      <c r="BC20" s="1">
        <v>20</v>
      </c>
      <c r="BD20" s="1">
        <v>1</v>
      </c>
      <c r="BE20" s="1">
        <v>9</v>
      </c>
      <c r="BH20" s="4">
        <f t="shared" ca="1" si="6"/>
        <v>0.41729124409636875</v>
      </c>
      <c r="BI20" s="3">
        <f t="shared" ca="1" si="1"/>
        <v>58</v>
      </c>
      <c r="BJ20" s="1"/>
      <c r="BK20" s="1">
        <v>20</v>
      </c>
      <c r="BL20" s="1">
        <v>1</v>
      </c>
      <c r="BM20" s="1">
        <v>9</v>
      </c>
      <c r="BP20" s="4">
        <f t="shared" ca="1" si="7"/>
        <v>4.3055138688823158E-2</v>
      </c>
      <c r="BQ20" s="3">
        <f t="shared" ca="1" si="2"/>
        <v>97</v>
      </c>
      <c r="BR20" s="1"/>
      <c r="BS20" s="1">
        <v>20</v>
      </c>
      <c r="BT20" s="1">
        <v>1</v>
      </c>
      <c r="BU20" s="1">
        <v>9</v>
      </c>
      <c r="BV20" s="1"/>
      <c r="BW20" s="1"/>
      <c r="BX20" s="1"/>
      <c r="CA20" s="4"/>
      <c r="CB20" s="3"/>
      <c r="CC20" s="1"/>
      <c r="CD20" s="1"/>
      <c r="CE20" s="1"/>
      <c r="CF20" s="1"/>
    </row>
    <row r="21" spans="1:84" ht="50.1" customHeight="1" thickBot="1" x14ac:dyDescent="0.3">
      <c r="A21" s="12"/>
      <c r="B21" s="50" t="s">
        <v>36</v>
      </c>
      <c r="C21" s="50">
        <f ca="1">AE14</f>
        <v>2</v>
      </c>
      <c r="D21" s="50">
        <f ca="1">$AF14</f>
        <v>2</v>
      </c>
      <c r="E21" s="50">
        <f ca="1">$AG14</f>
        <v>7</v>
      </c>
      <c r="F21" s="50">
        <f ca="1">$AH14</f>
        <v>4</v>
      </c>
      <c r="G21" s="35"/>
      <c r="H21" s="36"/>
      <c r="I21" s="50" t="s">
        <v>37</v>
      </c>
      <c r="J21" s="50">
        <f ca="1">AE15</f>
        <v>9</v>
      </c>
      <c r="K21" s="50">
        <f ca="1">$AF15</f>
        <v>0</v>
      </c>
      <c r="L21" s="50">
        <f ca="1">$AG15</f>
        <v>3</v>
      </c>
      <c r="M21" s="50">
        <f ca="1">$AH15</f>
        <v>7</v>
      </c>
      <c r="N21" s="35"/>
      <c r="O21" s="36"/>
      <c r="P21" s="50" t="s">
        <v>8</v>
      </c>
      <c r="Q21" s="50">
        <f ca="1">AE16</f>
        <v>2</v>
      </c>
      <c r="R21" s="50">
        <f ca="1">$AF16</f>
        <v>2</v>
      </c>
      <c r="S21" s="50">
        <f ca="1">$AG16</f>
        <v>6</v>
      </c>
      <c r="T21" s="50">
        <f ca="1">$AH16</f>
        <v>8</v>
      </c>
      <c r="U21" s="14"/>
      <c r="V21" s="1"/>
      <c r="W21" s="1"/>
      <c r="X21" s="1">
        <v>4</v>
      </c>
      <c r="Y21" s="28">
        <f ca="1">Y8+AE8</f>
        <v>2</v>
      </c>
      <c r="Z21" s="28" t="str">
        <f t="shared" ca="1" si="25"/>
        <v/>
      </c>
      <c r="AC21" s="1">
        <v>4</v>
      </c>
      <c r="AD21" s="28">
        <f t="shared" ca="1" si="19"/>
        <v>17</v>
      </c>
      <c r="AE21" s="28" t="str">
        <f t="shared" ca="1" si="20"/>
        <v>◯</v>
      </c>
      <c r="AG21" s="1">
        <v>4</v>
      </c>
      <c r="AH21" s="28">
        <f t="shared" ca="1" si="21"/>
        <v>14</v>
      </c>
      <c r="AI21" s="28" t="str">
        <f t="shared" ca="1" si="22"/>
        <v>◯</v>
      </c>
      <c r="AK21" s="1">
        <v>4</v>
      </c>
      <c r="AL21" s="28">
        <f t="shared" ca="1" si="23"/>
        <v>18</v>
      </c>
      <c r="AM21" s="28" t="str">
        <f t="shared" ca="1" si="26"/>
        <v>◯</v>
      </c>
      <c r="AR21" s="4">
        <f t="shared" ca="1" si="3"/>
        <v>2.2689712897814407E-2</v>
      </c>
      <c r="AS21" s="3">
        <f t="shared" ca="1" si="4"/>
        <v>78</v>
      </c>
      <c r="AU21" s="1">
        <v>21</v>
      </c>
      <c r="AV21" s="1">
        <v>3</v>
      </c>
      <c r="AW21" s="1">
        <v>3</v>
      </c>
      <c r="AZ21" s="4">
        <f t="shared" ca="1" si="5"/>
        <v>0.9710561596290066</v>
      </c>
      <c r="BA21" s="3">
        <f t="shared" ca="1" si="0"/>
        <v>7</v>
      </c>
      <c r="BC21" s="1">
        <v>21</v>
      </c>
      <c r="BD21" s="1">
        <v>2</v>
      </c>
      <c r="BE21" s="1">
        <v>0</v>
      </c>
      <c r="BH21" s="4">
        <f t="shared" ca="1" si="6"/>
        <v>0.50255310318598856</v>
      </c>
      <c r="BI21" s="3">
        <f t="shared" ca="1" si="1"/>
        <v>49</v>
      </c>
      <c r="BJ21" s="1"/>
      <c r="BK21" s="1">
        <v>21</v>
      </c>
      <c r="BL21" s="1">
        <v>2</v>
      </c>
      <c r="BM21" s="1">
        <v>0</v>
      </c>
      <c r="BP21" s="4">
        <f t="shared" ca="1" si="7"/>
        <v>0.87568030855333823</v>
      </c>
      <c r="BQ21" s="3">
        <f t="shared" ca="1" si="2"/>
        <v>13</v>
      </c>
      <c r="BR21" s="1"/>
      <c r="BS21" s="1">
        <v>21</v>
      </c>
      <c r="BT21" s="1">
        <v>2</v>
      </c>
      <c r="BU21" s="1">
        <v>0</v>
      </c>
      <c r="BV21" s="1"/>
      <c r="BW21" s="1"/>
      <c r="BX21" s="1"/>
      <c r="CA21" s="4"/>
      <c r="CB21" s="3"/>
      <c r="CC21" s="1"/>
      <c r="CD21" s="1"/>
      <c r="CE21" s="1"/>
      <c r="CF21" s="1"/>
    </row>
    <row r="22" spans="1:84" ht="54.95" customHeight="1" x14ac:dyDescent="0.25">
      <c r="A22" s="12"/>
      <c r="B22" s="51"/>
      <c r="C22" s="43"/>
      <c r="D22" s="34"/>
      <c r="E22" s="34"/>
      <c r="F22" s="34"/>
      <c r="G22" s="35"/>
      <c r="H22" s="36"/>
      <c r="I22" s="51"/>
      <c r="J22" s="43"/>
      <c r="K22" s="34"/>
      <c r="L22" s="34"/>
      <c r="M22" s="34"/>
      <c r="N22" s="35"/>
      <c r="O22" s="36"/>
      <c r="P22" s="51"/>
      <c r="Q22" s="43"/>
      <c r="R22" s="34"/>
      <c r="S22" s="34"/>
      <c r="T22" s="34"/>
      <c r="U22" s="14"/>
      <c r="V22" s="1"/>
      <c r="W22" s="1"/>
      <c r="X22" s="1">
        <v>5</v>
      </c>
      <c r="Y22" s="28">
        <f ca="1">Y9+AE9</f>
        <v>7</v>
      </c>
      <c r="Z22" s="28" t="str">
        <f t="shared" ca="1" si="25"/>
        <v/>
      </c>
      <c r="AC22" s="1">
        <v>5</v>
      </c>
      <c r="AD22" s="28">
        <f t="shared" ca="1" si="19"/>
        <v>11</v>
      </c>
      <c r="AE22" s="28" t="str">
        <f t="shared" ca="1" si="20"/>
        <v>◯</v>
      </c>
      <c r="AG22" s="1">
        <v>5</v>
      </c>
      <c r="AH22" s="28">
        <f t="shared" ca="1" si="21"/>
        <v>10</v>
      </c>
      <c r="AI22" s="28" t="str">
        <f t="shared" ca="1" si="22"/>
        <v>◯</v>
      </c>
      <c r="AK22" s="1">
        <v>5</v>
      </c>
      <c r="AL22" s="28">
        <f t="shared" ca="1" si="23"/>
        <v>1</v>
      </c>
      <c r="AM22" s="28" t="str">
        <f t="shared" ca="1" si="26"/>
        <v/>
      </c>
      <c r="AR22" s="4">
        <f t="shared" ca="1" si="3"/>
        <v>0.72295705321688331</v>
      </c>
      <c r="AS22" s="3">
        <f t="shared" ca="1" si="4"/>
        <v>22</v>
      </c>
      <c r="AU22" s="1">
        <v>22</v>
      </c>
      <c r="AV22" s="1">
        <v>3</v>
      </c>
      <c r="AW22" s="1">
        <v>4</v>
      </c>
      <c r="AZ22" s="4">
        <f t="shared" ca="1" si="5"/>
        <v>0.48560609407959909</v>
      </c>
      <c r="BA22" s="3">
        <f t="shared" ca="1" si="0"/>
        <v>56</v>
      </c>
      <c r="BC22" s="1">
        <v>22</v>
      </c>
      <c r="BD22" s="1">
        <v>2</v>
      </c>
      <c r="BE22" s="1">
        <v>1</v>
      </c>
      <c r="BH22" s="4">
        <f t="shared" ca="1" si="6"/>
        <v>0.86174785107558238</v>
      </c>
      <c r="BI22" s="3">
        <f t="shared" ca="1" si="1"/>
        <v>16</v>
      </c>
      <c r="BJ22" s="1"/>
      <c r="BK22" s="1">
        <v>22</v>
      </c>
      <c r="BL22" s="1">
        <v>2</v>
      </c>
      <c r="BM22" s="1">
        <v>1</v>
      </c>
      <c r="BP22" s="4">
        <f t="shared" ca="1" si="7"/>
        <v>0.68924177072553483</v>
      </c>
      <c r="BQ22" s="3">
        <f t="shared" ca="1" si="2"/>
        <v>24</v>
      </c>
      <c r="BR22" s="1"/>
      <c r="BS22" s="1">
        <v>22</v>
      </c>
      <c r="BT22" s="1">
        <v>2</v>
      </c>
      <c r="BU22" s="1">
        <v>1</v>
      </c>
      <c r="BV22" s="1"/>
      <c r="BW22" s="1"/>
      <c r="BX22" s="1"/>
      <c r="CA22" s="4"/>
      <c r="CB22" s="3"/>
      <c r="CC22" s="1"/>
      <c r="CD22" s="1"/>
      <c r="CE22" s="1"/>
      <c r="CF22" s="1"/>
    </row>
    <row r="23" spans="1:84" ht="15" customHeight="1" x14ac:dyDescent="0.25">
      <c r="A23" s="23"/>
      <c r="B23" s="24"/>
      <c r="C23" s="24"/>
      <c r="D23" s="24"/>
      <c r="E23" s="24"/>
      <c r="F23" s="24"/>
      <c r="G23" s="25"/>
      <c r="H23" s="23"/>
      <c r="I23" s="24"/>
      <c r="J23" s="24"/>
      <c r="K23" s="24"/>
      <c r="L23" s="24"/>
      <c r="M23" s="24"/>
      <c r="N23" s="25"/>
      <c r="O23" s="23"/>
      <c r="P23" s="24"/>
      <c r="Q23" s="24"/>
      <c r="R23" s="24"/>
      <c r="S23" s="24"/>
      <c r="T23" s="24"/>
      <c r="U23" s="25"/>
      <c r="V23" s="1"/>
      <c r="W23" s="1"/>
      <c r="X23" s="1">
        <v>6</v>
      </c>
      <c r="Y23" s="28">
        <f t="shared" ca="1" si="24"/>
        <v>15</v>
      </c>
      <c r="Z23" s="28" t="str">
        <f t="shared" ca="1" si="25"/>
        <v>◯</v>
      </c>
      <c r="AC23" s="1">
        <v>6</v>
      </c>
      <c r="AD23" s="28">
        <f t="shared" ca="1" si="19"/>
        <v>5</v>
      </c>
      <c r="AE23" s="28" t="str">
        <f t="shared" ca="1" si="20"/>
        <v/>
      </c>
      <c r="AG23" s="1">
        <v>6</v>
      </c>
      <c r="AH23" s="28">
        <f t="shared" ca="1" si="21"/>
        <v>13</v>
      </c>
      <c r="AI23" s="28" t="str">
        <f t="shared" ca="1" si="22"/>
        <v>◯</v>
      </c>
      <c r="AK23" s="1">
        <v>6</v>
      </c>
      <c r="AL23" s="28">
        <f t="shared" ca="1" si="23"/>
        <v>10</v>
      </c>
      <c r="AM23" s="28" t="str">
        <f t="shared" ca="1" si="26"/>
        <v>◯</v>
      </c>
      <c r="AR23" s="4">
        <f t="shared" ca="1" si="3"/>
        <v>0.60527157184300839</v>
      </c>
      <c r="AS23" s="3">
        <f t="shared" ca="1" si="4"/>
        <v>27</v>
      </c>
      <c r="AU23" s="1">
        <v>23</v>
      </c>
      <c r="AV23" s="1">
        <v>3</v>
      </c>
      <c r="AW23" s="1">
        <v>5</v>
      </c>
      <c r="AZ23" s="4">
        <f t="shared" ca="1" si="5"/>
        <v>0.27992063892417329</v>
      </c>
      <c r="BA23" s="3">
        <f t="shared" ca="1" si="0"/>
        <v>77</v>
      </c>
      <c r="BC23" s="1">
        <v>23</v>
      </c>
      <c r="BD23" s="1">
        <v>2</v>
      </c>
      <c r="BE23" s="1">
        <v>2</v>
      </c>
      <c r="BH23" s="4">
        <f t="shared" ca="1" si="6"/>
        <v>0.86844393121446573</v>
      </c>
      <c r="BI23" s="3">
        <f t="shared" ca="1" si="1"/>
        <v>14</v>
      </c>
      <c r="BJ23" s="1"/>
      <c r="BK23" s="1">
        <v>23</v>
      </c>
      <c r="BL23" s="1">
        <v>2</v>
      </c>
      <c r="BM23" s="1">
        <v>2</v>
      </c>
      <c r="BP23" s="4">
        <f t="shared" ca="1" si="7"/>
        <v>0.51841689164403948</v>
      </c>
      <c r="BQ23" s="3">
        <f t="shared" ca="1" si="2"/>
        <v>47</v>
      </c>
      <c r="BR23" s="1"/>
      <c r="BS23" s="1">
        <v>23</v>
      </c>
      <c r="BT23" s="1">
        <v>2</v>
      </c>
      <c r="BU23" s="1">
        <v>2</v>
      </c>
      <c r="BV23" s="1"/>
      <c r="BW23" s="1"/>
      <c r="BX23" s="1"/>
      <c r="CA23" s="4"/>
      <c r="CB23" s="3"/>
      <c r="CC23" s="1"/>
      <c r="CD23" s="1"/>
      <c r="CE23" s="1"/>
      <c r="CF23" s="1"/>
    </row>
    <row r="24" spans="1:84" ht="45" customHeight="1" thickBot="1" x14ac:dyDescent="0.3">
      <c r="A24" s="52" t="str">
        <f t="shared" ref="A24:T24" si="27">A1</f>
        <v>たし算筆算 ４けたノーマル(上) ミックス</v>
      </c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3">
        <f t="shared" si="27"/>
        <v>1</v>
      </c>
      <c r="U24" s="53"/>
      <c r="V24" s="1"/>
      <c r="W24" s="1"/>
      <c r="X24" s="1">
        <v>7</v>
      </c>
      <c r="Y24" s="28">
        <f t="shared" ca="1" si="24"/>
        <v>16</v>
      </c>
      <c r="Z24" s="28" t="str">
        <f t="shared" ca="1" si="25"/>
        <v>◯</v>
      </c>
      <c r="AC24" s="1">
        <v>7</v>
      </c>
      <c r="AD24" s="28">
        <f t="shared" ca="1" si="19"/>
        <v>0</v>
      </c>
      <c r="AE24" s="28" t="str">
        <f t="shared" ca="1" si="20"/>
        <v/>
      </c>
      <c r="AG24" s="1">
        <v>7</v>
      </c>
      <c r="AH24" s="28">
        <f t="shared" ca="1" si="21"/>
        <v>8</v>
      </c>
      <c r="AI24" s="28" t="str">
        <f t="shared" ca="1" si="22"/>
        <v/>
      </c>
      <c r="AK24" s="1">
        <v>7</v>
      </c>
      <c r="AL24" s="28">
        <f t="shared" ca="1" si="23"/>
        <v>8</v>
      </c>
      <c r="AM24" s="28" t="str">
        <f t="shared" ca="1" si="26"/>
        <v/>
      </c>
      <c r="AR24" s="4">
        <f t="shared" ca="1" si="3"/>
        <v>6.479162118093118E-2</v>
      </c>
      <c r="AS24" s="3">
        <f t="shared" ca="1" si="4"/>
        <v>73</v>
      </c>
      <c r="AU24" s="1">
        <v>24</v>
      </c>
      <c r="AV24" s="1">
        <v>3</v>
      </c>
      <c r="AW24" s="1">
        <v>6</v>
      </c>
      <c r="AZ24" s="4">
        <f t="shared" ca="1" si="5"/>
        <v>0.52535820726928217</v>
      </c>
      <c r="BA24" s="3">
        <f t="shared" ca="1" si="0"/>
        <v>50</v>
      </c>
      <c r="BC24" s="1">
        <v>24</v>
      </c>
      <c r="BD24" s="1">
        <v>2</v>
      </c>
      <c r="BE24" s="1">
        <v>3</v>
      </c>
      <c r="BH24" s="4">
        <f t="shared" ca="1" si="6"/>
        <v>0.84904150744040607</v>
      </c>
      <c r="BI24" s="3">
        <f t="shared" ca="1" si="1"/>
        <v>18</v>
      </c>
      <c r="BJ24" s="1"/>
      <c r="BK24" s="1">
        <v>24</v>
      </c>
      <c r="BL24" s="1">
        <v>2</v>
      </c>
      <c r="BM24" s="1">
        <v>3</v>
      </c>
      <c r="BP24" s="4">
        <f t="shared" ca="1" si="7"/>
        <v>0.32827193479568828</v>
      </c>
      <c r="BQ24" s="3">
        <f t="shared" ca="1" si="2"/>
        <v>65</v>
      </c>
      <c r="BR24" s="1"/>
      <c r="BS24" s="1">
        <v>24</v>
      </c>
      <c r="BT24" s="1">
        <v>2</v>
      </c>
      <c r="BU24" s="1">
        <v>3</v>
      </c>
      <c r="BV24" s="1"/>
      <c r="BW24" s="1"/>
      <c r="BX24" s="1"/>
      <c r="CA24" s="4"/>
      <c r="CB24" s="3"/>
      <c r="CC24" s="1"/>
      <c r="CD24" s="1"/>
      <c r="CE24" s="1"/>
      <c r="CF24" s="1"/>
    </row>
    <row r="25" spans="1:84" ht="50.1" customHeight="1" thickBot="1" x14ac:dyDescent="0.3">
      <c r="A25" s="29"/>
      <c r="B25" s="29"/>
      <c r="C25" s="54" t="str">
        <f>C2</f>
        <v>　　月　　日</v>
      </c>
      <c r="D25" s="55"/>
      <c r="E25" s="55"/>
      <c r="F25" s="56"/>
      <c r="G25" s="54" t="str">
        <f t="shared" ref="G25" si="28">G2</f>
        <v>名前</v>
      </c>
      <c r="H25" s="55"/>
      <c r="I25" s="55"/>
      <c r="J25" s="55"/>
      <c r="K25" s="54"/>
      <c r="L25" s="55"/>
      <c r="M25" s="55"/>
      <c r="N25" s="55"/>
      <c r="O25" s="55"/>
      <c r="P25" s="55"/>
      <c r="Q25" s="55"/>
      <c r="R25" s="55"/>
      <c r="S25" s="55"/>
      <c r="T25" s="56"/>
      <c r="U25" s="29"/>
      <c r="V25" s="1"/>
      <c r="W25" s="1"/>
      <c r="X25" s="1">
        <v>8</v>
      </c>
      <c r="Y25" s="28">
        <f t="shared" ca="1" si="24"/>
        <v>11</v>
      </c>
      <c r="Z25" s="28" t="str">
        <f t="shared" ca="1" si="25"/>
        <v>◯</v>
      </c>
      <c r="AC25" s="1">
        <v>8</v>
      </c>
      <c r="AD25" s="28">
        <f t="shared" ca="1" si="19"/>
        <v>6</v>
      </c>
      <c r="AE25" s="28" t="str">
        <f t="shared" ca="1" si="20"/>
        <v/>
      </c>
      <c r="AG25" s="1">
        <v>8</v>
      </c>
      <c r="AH25" s="28">
        <f t="shared" ca="1" si="21"/>
        <v>11</v>
      </c>
      <c r="AI25" s="28" t="str">
        <f t="shared" ca="1" si="22"/>
        <v>◯</v>
      </c>
      <c r="AK25" s="1">
        <v>8</v>
      </c>
      <c r="AL25" s="28">
        <f t="shared" ca="1" si="23"/>
        <v>11</v>
      </c>
      <c r="AM25" s="28" t="str">
        <f t="shared" ca="1" si="26"/>
        <v>◯</v>
      </c>
      <c r="AR25" s="4">
        <f t="shared" ca="1" si="3"/>
        <v>0.74831376268347705</v>
      </c>
      <c r="AS25" s="3">
        <f t="shared" ca="1" si="4"/>
        <v>16</v>
      </c>
      <c r="AU25" s="1">
        <v>25</v>
      </c>
      <c r="AV25" s="1">
        <v>3</v>
      </c>
      <c r="AW25" s="1">
        <v>7</v>
      </c>
      <c r="AZ25" s="4">
        <f t="shared" ca="1" si="5"/>
        <v>0.36832168412129607</v>
      </c>
      <c r="BA25" s="3">
        <f t="shared" ca="1" si="0"/>
        <v>66</v>
      </c>
      <c r="BC25" s="1">
        <v>25</v>
      </c>
      <c r="BD25" s="1">
        <v>2</v>
      </c>
      <c r="BE25" s="1">
        <v>4</v>
      </c>
      <c r="BH25" s="4">
        <f t="shared" ca="1" si="6"/>
        <v>0.35567797512983179</v>
      </c>
      <c r="BI25" s="3">
        <f t="shared" ca="1" si="1"/>
        <v>67</v>
      </c>
      <c r="BJ25" s="1"/>
      <c r="BK25" s="1">
        <v>25</v>
      </c>
      <c r="BL25" s="1">
        <v>2</v>
      </c>
      <c r="BM25" s="1">
        <v>4</v>
      </c>
      <c r="BP25" s="4">
        <f t="shared" ca="1" si="7"/>
        <v>0.69865027002508662</v>
      </c>
      <c r="BQ25" s="3">
        <f t="shared" ca="1" si="2"/>
        <v>23</v>
      </c>
      <c r="BR25" s="1"/>
      <c r="BS25" s="1">
        <v>25</v>
      </c>
      <c r="BT25" s="1">
        <v>2</v>
      </c>
      <c r="BU25" s="1">
        <v>4</v>
      </c>
      <c r="BV25" s="1"/>
      <c r="BW25" s="1"/>
      <c r="BX25" s="1"/>
      <c r="CA25" s="4"/>
      <c r="CB25" s="3"/>
      <c r="CC25" s="1"/>
      <c r="CD25" s="1"/>
      <c r="CE25" s="1"/>
      <c r="CF25" s="1"/>
    </row>
    <row r="26" spans="1:84" ht="15" customHeight="1" x14ac:dyDescent="0.25">
      <c r="D26" s="6"/>
      <c r="E26" s="6"/>
      <c r="F26" s="33"/>
      <c r="G26" s="6"/>
      <c r="H26" s="6"/>
      <c r="I26" s="6"/>
      <c r="J26" s="6"/>
      <c r="K26" s="6"/>
      <c r="L26" s="7"/>
      <c r="M26" s="7"/>
      <c r="N26" s="7"/>
      <c r="O26" s="7"/>
      <c r="P26" s="7"/>
      <c r="Q26" s="7"/>
      <c r="R26" s="7"/>
      <c r="S26" s="7"/>
      <c r="V26" s="1"/>
      <c r="W26" s="1"/>
      <c r="X26" s="1">
        <v>9</v>
      </c>
      <c r="Y26" s="28">
        <f t="shared" ca="1" si="24"/>
        <v>6</v>
      </c>
      <c r="Z26" s="28" t="str">
        <f t="shared" ca="1" si="25"/>
        <v/>
      </c>
      <c r="AC26" s="1">
        <v>9</v>
      </c>
      <c r="AD26" s="28">
        <f t="shared" ca="1" si="19"/>
        <v>12</v>
      </c>
      <c r="AE26" s="28" t="str">
        <f t="shared" ca="1" si="20"/>
        <v>◯</v>
      </c>
      <c r="AG26" s="1">
        <v>9</v>
      </c>
      <c r="AH26" s="28">
        <f t="shared" ca="1" si="21"/>
        <v>10</v>
      </c>
      <c r="AI26" s="28" t="str">
        <f t="shared" ca="1" si="22"/>
        <v>◯</v>
      </c>
      <c r="AK26" s="1">
        <v>9</v>
      </c>
      <c r="AL26" s="28">
        <f t="shared" ca="1" si="23"/>
        <v>8</v>
      </c>
      <c r="AM26" s="28" t="str">
        <f t="shared" ca="1" si="26"/>
        <v/>
      </c>
      <c r="AR26" s="4">
        <f t="shared" ca="1" si="3"/>
        <v>0.78284338548946164</v>
      </c>
      <c r="AS26" s="3">
        <f t="shared" ca="1" si="4"/>
        <v>14</v>
      </c>
      <c r="AU26" s="1">
        <v>26</v>
      </c>
      <c r="AV26" s="1">
        <v>3</v>
      </c>
      <c r="AW26" s="1">
        <v>8</v>
      </c>
      <c r="AZ26" s="4">
        <f t="shared" ca="1" si="5"/>
        <v>0.48820058947888068</v>
      </c>
      <c r="BA26" s="3">
        <f t="shared" ca="1" si="0"/>
        <v>55</v>
      </c>
      <c r="BC26" s="1">
        <v>26</v>
      </c>
      <c r="BD26" s="1">
        <v>2</v>
      </c>
      <c r="BE26" s="1">
        <v>5</v>
      </c>
      <c r="BH26" s="4">
        <f t="shared" ca="1" si="6"/>
        <v>0.36294469616054781</v>
      </c>
      <c r="BI26" s="3">
        <f t="shared" ca="1" si="1"/>
        <v>66</v>
      </c>
      <c r="BJ26" s="1"/>
      <c r="BK26" s="1">
        <v>26</v>
      </c>
      <c r="BL26" s="1">
        <v>2</v>
      </c>
      <c r="BM26" s="1">
        <v>5</v>
      </c>
      <c r="BP26" s="4">
        <f t="shared" ca="1" si="7"/>
        <v>0.23085307396115207</v>
      </c>
      <c r="BQ26" s="3">
        <f t="shared" ca="1" si="2"/>
        <v>73</v>
      </c>
      <c r="BR26" s="1"/>
      <c r="BS26" s="1">
        <v>26</v>
      </c>
      <c r="BT26" s="1">
        <v>2</v>
      </c>
      <c r="BU26" s="1">
        <v>5</v>
      </c>
      <c r="BV26" s="1"/>
      <c r="BW26" s="1"/>
      <c r="BX26" s="1"/>
      <c r="CA26" s="4"/>
      <c r="CB26" s="3"/>
      <c r="CC26" s="1"/>
      <c r="CD26" s="1"/>
      <c r="CE26" s="1"/>
      <c r="CF26" s="1"/>
    </row>
    <row r="27" spans="1:84" ht="45" customHeight="1" x14ac:dyDescent="0.25">
      <c r="A27" s="8"/>
      <c r="B27" s="9" t="str">
        <f ca="1">Z45</f>
        <v/>
      </c>
      <c r="C27" s="9" t="str">
        <f ca="1">$AD45</f>
        <v>1</v>
      </c>
      <c r="D27" s="9" t="str">
        <f ca="1">$AH45</f>
        <v>1</v>
      </c>
      <c r="E27" s="9" t="str">
        <f ca="1">$AL45</f>
        <v>1</v>
      </c>
      <c r="F27" s="10"/>
      <c r="G27" s="37"/>
      <c r="H27" s="38"/>
      <c r="I27" s="9" t="str">
        <f ca="1">Z46</f>
        <v/>
      </c>
      <c r="J27" s="9" t="str">
        <f ca="1">$AD46</f>
        <v/>
      </c>
      <c r="K27" s="9" t="str">
        <f ca="1">$AH46</f>
        <v/>
      </c>
      <c r="L27" s="9" t="str">
        <f ca="1">$AL46</f>
        <v>1</v>
      </c>
      <c r="M27" s="10"/>
      <c r="N27" s="37"/>
      <c r="O27" s="38"/>
      <c r="P27" s="9" t="str">
        <f ca="1">Z47</f>
        <v/>
      </c>
      <c r="Q27" s="9" t="str">
        <f ca="1">$AD47</f>
        <v/>
      </c>
      <c r="R27" s="9" t="str">
        <f ca="1">$AH47</f>
        <v/>
      </c>
      <c r="S27" s="9" t="str">
        <f ca="1">$AL47</f>
        <v>1</v>
      </c>
      <c r="T27" s="10"/>
      <c r="U27" s="11"/>
      <c r="V27" s="1"/>
      <c r="W27" s="1"/>
      <c r="X27" s="1">
        <v>10</v>
      </c>
      <c r="Y27" s="28">
        <f t="shared" ca="1" si="24"/>
        <v>6</v>
      </c>
      <c r="Z27" s="28" t="str">
        <f t="shared" ca="1" si="25"/>
        <v/>
      </c>
      <c r="AC27" s="1">
        <v>10</v>
      </c>
      <c r="AD27" s="28">
        <f t="shared" ca="1" si="19"/>
        <v>3</v>
      </c>
      <c r="AE27" s="28" t="str">
        <f t="shared" ca="1" si="20"/>
        <v/>
      </c>
      <c r="AG27" s="1">
        <v>10</v>
      </c>
      <c r="AH27" s="28">
        <f t="shared" ca="1" si="21"/>
        <v>11</v>
      </c>
      <c r="AI27" s="28" t="str">
        <f t="shared" ca="1" si="22"/>
        <v>◯</v>
      </c>
      <c r="AK27" s="1">
        <v>10</v>
      </c>
      <c r="AL27" s="28">
        <f t="shared" ca="1" si="23"/>
        <v>13</v>
      </c>
      <c r="AM27" s="28" t="str">
        <f t="shared" ca="1" si="26"/>
        <v>◯</v>
      </c>
      <c r="AR27" s="4">
        <f t="shared" ca="1" si="3"/>
        <v>0.33756971807309044</v>
      </c>
      <c r="AS27" s="3">
        <f t="shared" ca="1" si="4"/>
        <v>56</v>
      </c>
      <c r="AU27" s="1">
        <v>27</v>
      </c>
      <c r="AV27" s="1">
        <v>3</v>
      </c>
      <c r="AW27" s="1">
        <v>9</v>
      </c>
      <c r="AZ27" s="4">
        <f t="shared" ca="1" si="5"/>
        <v>0.86898708338279962</v>
      </c>
      <c r="BA27" s="3">
        <f t="shared" ca="1" si="0"/>
        <v>17</v>
      </c>
      <c r="BC27" s="1">
        <v>27</v>
      </c>
      <c r="BD27" s="1">
        <v>2</v>
      </c>
      <c r="BE27" s="1">
        <v>6</v>
      </c>
      <c r="BH27" s="4">
        <f t="shared" ca="1" si="6"/>
        <v>0.28972217317028204</v>
      </c>
      <c r="BI27" s="3">
        <f t="shared" ca="1" si="1"/>
        <v>74</v>
      </c>
      <c r="BJ27" s="1"/>
      <c r="BK27" s="1">
        <v>27</v>
      </c>
      <c r="BL27" s="1">
        <v>2</v>
      </c>
      <c r="BM27" s="1">
        <v>6</v>
      </c>
      <c r="BP27" s="4">
        <f t="shared" ca="1" si="7"/>
        <v>0.89625782777176344</v>
      </c>
      <c r="BQ27" s="3">
        <f t="shared" ca="1" si="2"/>
        <v>10</v>
      </c>
      <c r="BR27" s="1"/>
      <c r="BS27" s="1">
        <v>27</v>
      </c>
      <c r="BT27" s="1">
        <v>2</v>
      </c>
      <c r="BU27" s="1">
        <v>6</v>
      </c>
      <c r="BV27" s="1"/>
      <c r="BW27" s="1"/>
      <c r="BX27" s="1"/>
      <c r="CA27" s="4"/>
      <c r="CB27" s="3"/>
      <c r="CC27" s="1"/>
      <c r="CD27" s="1"/>
      <c r="CE27" s="1"/>
      <c r="CF27" s="1"/>
    </row>
    <row r="28" spans="1:84" ht="50.1" customHeight="1" x14ac:dyDescent="0.25">
      <c r="A28" s="12"/>
      <c r="B28" s="43"/>
      <c r="C28" s="13">
        <f ca="1">C5</f>
        <v>5</v>
      </c>
      <c r="D28" s="13">
        <f ca="1">D5</f>
        <v>5</v>
      </c>
      <c r="E28" s="13">
        <f ca="1">E5</f>
        <v>8</v>
      </c>
      <c r="F28" s="13">
        <f t="shared" ref="F28" ca="1" si="29">F5</f>
        <v>2</v>
      </c>
      <c r="G28" s="35"/>
      <c r="H28" s="36"/>
      <c r="I28" s="43"/>
      <c r="J28" s="13">
        <f ca="1">J5</f>
        <v>3</v>
      </c>
      <c r="K28" s="13">
        <f ca="1">K5</f>
        <v>1</v>
      </c>
      <c r="L28" s="13">
        <f ca="1">L5</f>
        <v>1</v>
      </c>
      <c r="M28" s="13">
        <f t="shared" ref="M28" ca="1" si="30">M5</f>
        <v>4</v>
      </c>
      <c r="N28" s="35"/>
      <c r="O28" s="36"/>
      <c r="P28" s="43"/>
      <c r="Q28" s="13">
        <f ca="1">Q5</f>
        <v>8</v>
      </c>
      <c r="R28" s="13">
        <f ca="1">R5</f>
        <v>0</v>
      </c>
      <c r="S28" s="13">
        <f ca="1">S5</f>
        <v>0</v>
      </c>
      <c r="T28" s="13">
        <f t="shared" ref="T28" ca="1" si="31">T5</f>
        <v>4</v>
      </c>
      <c r="U28" s="14"/>
      <c r="V28" s="1"/>
      <c r="W28" s="1"/>
      <c r="X28" s="1">
        <v>11</v>
      </c>
      <c r="Y28" s="28">
        <f t="shared" ca="1" si="24"/>
        <v>13</v>
      </c>
      <c r="Z28" s="28" t="str">
        <f t="shared" ca="1" si="25"/>
        <v>◯</v>
      </c>
      <c r="AC28" s="1">
        <v>11</v>
      </c>
      <c r="AD28" s="28">
        <f t="shared" ca="1" si="19"/>
        <v>6</v>
      </c>
      <c r="AE28" s="28" t="str">
        <f t="shared" ca="1" si="20"/>
        <v/>
      </c>
      <c r="AG28" s="1">
        <v>11</v>
      </c>
      <c r="AH28" s="28">
        <f t="shared" ca="1" si="21"/>
        <v>7</v>
      </c>
      <c r="AI28" s="28" t="str">
        <f t="shared" ca="1" si="22"/>
        <v/>
      </c>
      <c r="AK28" s="1">
        <v>11</v>
      </c>
      <c r="AL28" s="28">
        <f t="shared" ca="1" si="23"/>
        <v>16</v>
      </c>
      <c r="AM28" s="28" t="str">
        <f t="shared" ca="1" si="26"/>
        <v>◯</v>
      </c>
      <c r="AR28" s="4">
        <f t="shared" ca="1" si="3"/>
        <v>4.8559977551093536E-2</v>
      </c>
      <c r="AS28" s="3">
        <f t="shared" ca="1" si="4"/>
        <v>76</v>
      </c>
      <c r="AU28" s="1">
        <v>28</v>
      </c>
      <c r="AV28" s="1">
        <v>4</v>
      </c>
      <c r="AW28" s="1">
        <v>1</v>
      </c>
      <c r="AZ28" s="4">
        <f t="shared" ca="1" si="5"/>
        <v>0.12826029965839225</v>
      </c>
      <c r="BA28" s="3">
        <f t="shared" ca="1" si="0"/>
        <v>92</v>
      </c>
      <c r="BC28" s="1">
        <v>28</v>
      </c>
      <c r="BD28" s="1">
        <v>2</v>
      </c>
      <c r="BE28" s="1">
        <v>7</v>
      </c>
      <c r="BH28" s="4">
        <f t="shared" ca="1" si="6"/>
        <v>8.1269735244575592E-2</v>
      </c>
      <c r="BI28" s="3">
        <f t="shared" ca="1" si="1"/>
        <v>93</v>
      </c>
      <c r="BJ28" s="1"/>
      <c r="BK28" s="1">
        <v>28</v>
      </c>
      <c r="BL28" s="1">
        <v>2</v>
      </c>
      <c r="BM28" s="1">
        <v>7</v>
      </c>
      <c r="BP28" s="4">
        <f t="shared" ca="1" si="7"/>
        <v>0.36148780367726518</v>
      </c>
      <c r="BQ28" s="3">
        <f t="shared" ca="1" si="2"/>
        <v>61</v>
      </c>
      <c r="BR28" s="1"/>
      <c r="BS28" s="1">
        <v>28</v>
      </c>
      <c r="BT28" s="1">
        <v>2</v>
      </c>
      <c r="BU28" s="1">
        <v>7</v>
      </c>
      <c r="BV28" s="1"/>
      <c r="BW28" s="1"/>
      <c r="BX28" s="1"/>
      <c r="CA28" s="4"/>
      <c r="CB28" s="3"/>
      <c r="CC28" s="1"/>
      <c r="CD28" s="1"/>
      <c r="CE28" s="1"/>
      <c r="CF28" s="1"/>
    </row>
    <row r="29" spans="1:84" ht="50.1" customHeight="1" thickBot="1" x14ac:dyDescent="0.3">
      <c r="A29" s="12"/>
      <c r="B29" s="20" t="str">
        <f>B6</f>
        <v>＋</v>
      </c>
      <c r="C29" s="21">
        <f ca="1">C6</f>
        <v>1</v>
      </c>
      <c r="D29" s="21">
        <f t="shared" ref="D29:F29" ca="1" si="32">D6</f>
        <v>9</v>
      </c>
      <c r="E29" s="21">
        <f t="shared" ca="1" si="32"/>
        <v>4</v>
      </c>
      <c r="F29" s="21">
        <f t="shared" ca="1" si="32"/>
        <v>9</v>
      </c>
      <c r="G29" s="35"/>
      <c r="H29" s="36"/>
      <c r="I29" s="20" t="str">
        <f>I6</f>
        <v>＋</v>
      </c>
      <c r="J29" s="21">
        <f ca="1">J6</f>
        <v>6</v>
      </c>
      <c r="K29" s="21">
        <f t="shared" ref="K29:M29" ca="1" si="33">K6</f>
        <v>5</v>
      </c>
      <c r="L29" s="21">
        <f t="shared" ca="1" si="33"/>
        <v>1</v>
      </c>
      <c r="M29" s="21">
        <f t="shared" ca="1" si="33"/>
        <v>7</v>
      </c>
      <c r="N29" s="35"/>
      <c r="O29" s="36"/>
      <c r="P29" s="20" t="str">
        <f>P6</f>
        <v>＋</v>
      </c>
      <c r="Q29" s="21">
        <f ca="1">Q6</f>
        <v>1</v>
      </c>
      <c r="R29" s="21">
        <f t="shared" ref="R29:T29" ca="1" si="34">R6</f>
        <v>4</v>
      </c>
      <c r="S29" s="21">
        <f t="shared" ca="1" si="34"/>
        <v>1</v>
      </c>
      <c r="T29" s="21">
        <f t="shared" ca="1" si="34"/>
        <v>9</v>
      </c>
      <c r="U29" s="14"/>
      <c r="V29" s="1"/>
      <c r="W29" s="1"/>
      <c r="X29" s="1">
        <v>12</v>
      </c>
      <c r="Y29" s="28">
        <f t="shared" ca="1" si="24"/>
        <v>10</v>
      </c>
      <c r="Z29" s="28" t="str">
        <f t="shared" ca="1" si="25"/>
        <v>◯</v>
      </c>
      <c r="AC29" s="1">
        <v>12</v>
      </c>
      <c r="AD29" s="28">
        <f t="shared" ca="1" si="19"/>
        <v>9</v>
      </c>
      <c r="AE29" s="28" t="str">
        <f t="shared" ca="1" si="20"/>
        <v/>
      </c>
      <c r="AG29" s="1">
        <v>12</v>
      </c>
      <c r="AH29" s="28">
        <f t="shared" ca="1" si="21"/>
        <v>7</v>
      </c>
      <c r="AI29" s="28" t="str">
        <f t="shared" ca="1" si="22"/>
        <v/>
      </c>
      <c r="AK29" s="1">
        <v>12</v>
      </c>
      <c r="AL29" s="28">
        <f t="shared" ca="1" si="23"/>
        <v>9</v>
      </c>
      <c r="AM29" s="28" t="str">
        <f t="shared" ca="1" si="26"/>
        <v/>
      </c>
      <c r="AR29" s="4">
        <f t="shared" ca="1" si="3"/>
        <v>0.392308140228808</v>
      </c>
      <c r="AS29" s="3">
        <f t="shared" ca="1" si="4"/>
        <v>49</v>
      </c>
      <c r="AU29" s="1">
        <v>29</v>
      </c>
      <c r="AV29" s="1">
        <v>4</v>
      </c>
      <c r="AW29" s="1">
        <v>2</v>
      </c>
      <c r="AZ29" s="4">
        <f t="shared" ca="1" si="5"/>
        <v>0.83206485285091314</v>
      </c>
      <c r="BA29" s="3">
        <f t="shared" ca="1" si="0"/>
        <v>23</v>
      </c>
      <c r="BC29" s="1">
        <v>29</v>
      </c>
      <c r="BD29" s="1">
        <v>2</v>
      </c>
      <c r="BE29" s="1">
        <v>8</v>
      </c>
      <c r="BH29" s="4">
        <f t="shared" ca="1" si="6"/>
        <v>0.51471768595942813</v>
      </c>
      <c r="BI29" s="3">
        <f t="shared" ca="1" si="1"/>
        <v>46</v>
      </c>
      <c r="BJ29" s="1"/>
      <c r="BK29" s="1">
        <v>29</v>
      </c>
      <c r="BL29" s="1">
        <v>2</v>
      </c>
      <c r="BM29" s="1">
        <v>8</v>
      </c>
      <c r="BP29" s="4">
        <f t="shared" ca="1" si="7"/>
        <v>0.54473802049929076</v>
      </c>
      <c r="BQ29" s="3">
        <f t="shared" ca="1" si="2"/>
        <v>41</v>
      </c>
      <c r="BR29" s="1"/>
      <c r="BS29" s="1">
        <v>29</v>
      </c>
      <c r="BT29" s="1">
        <v>2</v>
      </c>
      <c r="BU29" s="1">
        <v>8</v>
      </c>
      <c r="BV29" s="1"/>
      <c r="BW29" s="1"/>
      <c r="BX29" s="1"/>
      <c r="CA29" s="4"/>
      <c r="CB29" s="3"/>
      <c r="CC29" s="1"/>
      <c r="CD29" s="1"/>
      <c r="CE29" s="1"/>
      <c r="CF29" s="1"/>
    </row>
    <row r="30" spans="1:84" ht="54.95" customHeight="1" x14ac:dyDescent="0.25">
      <c r="A30" s="22"/>
      <c r="B30" s="44">
        <f ca="1">MOD(ROUNDDOWN($AO31/10000,0),10)</f>
        <v>0</v>
      </c>
      <c r="C30" s="44">
        <f ca="1">MOD(ROUNDDOWN($AO31/1000,0),10)</f>
        <v>7</v>
      </c>
      <c r="D30" s="45">
        <f ca="1">MOD(ROUNDDOWN($AO31/100,0),10)</f>
        <v>5</v>
      </c>
      <c r="E30" s="46">
        <f ca="1">MOD(ROUNDDOWN($AO31/10,0),10)</f>
        <v>3</v>
      </c>
      <c r="F30" s="46">
        <f ca="1">MOD(ROUNDDOWN($AO31/1,0),10)</f>
        <v>1</v>
      </c>
      <c r="G30" s="47"/>
      <c r="H30" s="48"/>
      <c r="I30" s="44">
        <f ca="1">MOD(ROUNDDOWN($AO32/10000,0),10)</f>
        <v>0</v>
      </c>
      <c r="J30" s="44">
        <f ca="1">MOD(ROUNDDOWN($AO32/1000,0),10)</f>
        <v>9</v>
      </c>
      <c r="K30" s="45">
        <f ca="1">MOD(ROUNDDOWN($AO32/100,0),10)</f>
        <v>6</v>
      </c>
      <c r="L30" s="46">
        <f ca="1">MOD(ROUNDDOWN($AO32/10,0),10)</f>
        <v>3</v>
      </c>
      <c r="M30" s="46">
        <f ca="1">MOD(ROUNDDOWN($AO32/1,0),10)</f>
        <v>1</v>
      </c>
      <c r="N30" s="47"/>
      <c r="O30" s="48"/>
      <c r="P30" s="44">
        <f ca="1">MOD(ROUNDDOWN($AO33/10000,0),10)</f>
        <v>0</v>
      </c>
      <c r="Q30" s="44">
        <f ca="1">MOD(ROUNDDOWN($AO33/1000,0),10)</f>
        <v>9</v>
      </c>
      <c r="R30" s="45">
        <f ca="1">MOD(ROUNDDOWN($AO33/100,0),10)</f>
        <v>4</v>
      </c>
      <c r="S30" s="46">
        <f ca="1">MOD(ROUNDDOWN($AO33/10,0),10)</f>
        <v>2</v>
      </c>
      <c r="T30" s="46">
        <f ca="1">MOD(ROUNDDOWN($AO33/1,0),10)</f>
        <v>3</v>
      </c>
      <c r="U30" s="14"/>
      <c r="V30" s="1"/>
      <c r="W30" s="1"/>
      <c r="AR30" s="4">
        <f t="shared" ca="1" si="3"/>
        <v>2.069425856030116E-2</v>
      </c>
      <c r="AS30" s="3">
        <f t="shared" ca="1" si="4"/>
        <v>79</v>
      </c>
      <c r="AU30" s="1">
        <v>30</v>
      </c>
      <c r="AV30" s="1">
        <v>4</v>
      </c>
      <c r="AW30" s="1">
        <v>3</v>
      </c>
      <c r="AZ30" s="4">
        <f t="shared" ca="1" si="5"/>
        <v>0.79583749729201925</v>
      </c>
      <c r="BA30" s="3">
        <f t="shared" ca="1" si="0"/>
        <v>25</v>
      </c>
      <c r="BC30" s="1">
        <v>30</v>
      </c>
      <c r="BD30" s="1">
        <v>2</v>
      </c>
      <c r="BE30" s="1">
        <v>9</v>
      </c>
      <c r="BH30" s="4">
        <f t="shared" ca="1" si="6"/>
        <v>0.22718416070377589</v>
      </c>
      <c r="BI30" s="3">
        <f t="shared" ca="1" si="1"/>
        <v>80</v>
      </c>
      <c r="BJ30" s="1"/>
      <c r="BK30" s="1">
        <v>30</v>
      </c>
      <c r="BL30" s="1">
        <v>2</v>
      </c>
      <c r="BM30" s="1">
        <v>9</v>
      </c>
      <c r="BP30" s="4">
        <f t="shared" ca="1" si="7"/>
        <v>0.48738590551309391</v>
      </c>
      <c r="BQ30" s="3">
        <f t="shared" ca="1" si="2"/>
        <v>51</v>
      </c>
      <c r="BR30" s="1"/>
      <c r="BS30" s="1">
        <v>30</v>
      </c>
      <c r="BT30" s="1">
        <v>2</v>
      </c>
      <c r="BU30" s="1">
        <v>9</v>
      </c>
      <c r="BV30" s="1"/>
      <c r="BW30" s="1"/>
      <c r="BX30" s="1"/>
      <c r="CA30" s="4"/>
      <c r="CB30" s="3"/>
      <c r="CC30" s="1"/>
      <c r="CD30" s="1"/>
      <c r="CE30" s="1"/>
      <c r="CF30" s="1"/>
    </row>
    <row r="31" spans="1:84" ht="15" customHeight="1" x14ac:dyDescent="0.25">
      <c r="A31" s="23"/>
      <c r="B31" s="40"/>
      <c r="C31" s="40"/>
      <c r="D31" s="40"/>
      <c r="E31" s="40"/>
      <c r="F31" s="40"/>
      <c r="G31" s="41"/>
      <c r="H31" s="42"/>
      <c r="I31" s="40"/>
      <c r="J31" s="40"/>
      <c r="K31" s="40"/>
      <c r="L31" s="40"/>
      <c r="M31" s="40"/>
      <c r="N31" s="41"/>
      <c r="O31" s="42"/>
      <c r="P31" s="40"/>
      <c r="Q31" s="40"/>
      <c r="R31" s="40"/>
      <c r="S31" s="40"/>
      <c r="T31" s="40"/>
      <c r="U31" s="25"/>
      <c r="V31" s="1"/>
      <c r="W31" s="1"/>
      <c r="X31" s="2">
        <f t="shared" ref="X31:AB42" si="35">X5</f>
        <v>1</v>
      </c>
      <c r="Y31" s="15">
        <f ca="1">Y5</f>
        <v>5</v>
      </c>
      <c r="Z31" s="15">
        <f ca="1">Z5</f>
        <v>5</v>
      </c>
      <c r="AA31" s="15">
        <f t="shared" ca="1" si="35"/>
        <v>8</v>
      </c>
      <c r="AB31" s="15">
        <f t="shared" ca="1" si="35"/>
        <v>2</v>
      </c>
      <c r="AC31" s="16"/>
      <c r="AD31" s="1">
        <f t="shared" ref="AD31:AH42" si="36">AD5</f>
        <v>1</v>
      </c>
      <c r="AE31" s="15">
        <f t="shared" ca="1" si="36"/>
        <v>1</v>
      </c>
      <c r="AF31" s="15">
        <f t="shared" ca="1" si="36"/>
        <v>9</v>
      </c>
      <c r="AG31" s="15">
        <f t="shared" ca="1" si="36"/>
        <v>4</v>
      </c>
      <c r="AH31" s="15">
        <f t="shared" ca="1" si="36"/>
        <v>9</v>
      </c>
      <c r="AI31" s="16"/>
      <c r="AJ31" s="30">
        <f t="shared" ref="AJ31:AO42" si="37">AJ5</f>
        <v>1</v>
      </c>
      <c r="AK31" s="17">
        <f ca="1">AK5</f>
        <v>5582</v>
      </c>
      <c r="AL31" s="18" t="str">
        <f t="shared" si="37"/>
        <v>＋</v>
      </c>
      <c r="AM31" s="18">
        <f t="shared" ca="1" si="37"/>
        <v>1949</v>
      </c>
      <c r="AN31" s="19" t="str">
        <f t="shared" si="37"/>
        <v>＝</v>
      </c>
      <c r="AO31" s="15">
        <f t="shared" ca="1" si="37"/>
        <v>7531</v>
      </c>
      <c r="AP31" s="16"/>
      <c r="AR31" s="4">
        <f t="shared" ca="1" si="3"/>
        <v>0.53724227119519086</v>
      </c>
      <c r="AS31" s="3">
        <f t="shared" ca="1" si="4"/>
        <v>38</v>
      </c>
      <c r="AU31" s="1">
        <v>31</v>
      </c>
      <c r="AV31" s="1">
        <v>4</v>
      </c>
      <c r="AW31" s="1">
        <v>4</v>
      </c>
      <c r="AX31" s="16"/>
      <c r="AZ31" s="4">
        <f t="shared" ca="1" si="5"/>
        <v>0.32266902817296861</v>
      </c>
      <c r="BA31" s="3">
        <f t="shared" ca="1" si="0"/>
        <v>70</v>
      </c>
      <c r="BC31" s="1">
        <v>31</v>
      </c>
      <c r="BD31" s="1">
        <v>3</v>
      </c>
      <c r="BE31" s="1">
        <v>0</v>
      </c>
      <c r="BH31" s="4">
        <f t="shared" ca="1" si="6"/>
        <v>0.53950392074707898</v>
      </c>
      <c r="BI31" s="3">
        <f t="shared" ca="1" si="1"/>
        <v>43</v>
      </c>
      <c r="BJ31" s="1"/>
      <c r="BK31" s="1">
        <v>31</v>
      </c>
      <c r="BL31" s="1">
        <v>3</v>
      </c>
      <c r="BM31" s="1">
        <v>0</v>
      </c>
      <c r="BP31" s="4">
        <f t="shared" ca="1" si="7"/>
        <v>0.65896363833193039</v>
      </c>
      <c r="BQ31" s="3">
        <f t="shared" ca="1" si="2"/>
        <v>28</v>
      </c>
      <c r="BR31" s="1"/>
      <c r="BS31" s="1">
        <v>31</v>
      </c>
      <c r="BT31" s="1">
        <v>3</v>
      </c>
      <c r="BU31" s="1">
        <v>0</v>
      </c>
      <c r="BV31" s="1"/>
      <c r="BW31" s="1"/>
      <c r="BX31" s="1"/>
      <c r="CA31" s="4"/>
      <c r="CB31" s="3"/>
      <c r="CC31" s="1"/>
      <c r="CD31" s="1"/>
      <c r="CE31" s="1"/>
      <c r="CF31" s="1"/>
    </row>
    <row r="32" spans="1:84" ht="45" customHeight="1" x14ac:dyDescent="0.25">
      <c r="A32" s="8"/>
      <c r="B32" s="9" t="str">
        <f ca="1">Z48</f>
        <v/>
      </c>
      <c r="C32" s="9" t="str">
        <f ca="1">$AD48</f>
        <v>1</v>
      </c>
      <c r="D32" s="9" t="str">
        <f ca="1">$AH48</f>
        <v>1</v>
      </c>
      <c r="E32" s="9" t="str">
        <f ca="1">$AL48</f>
        <v>1</v>
      </c>
      <c r="F32" s="10"/>
      <c r="G32" s="37"/>
      <c r="H32" s="38"/>
      <c r="I32" s="9" t="str">
        <f ca="1">Z49</f>
        <v/>
      </c>
      <c r="J32" s="9" t="str">
        <f ca="1">$AD49</f>
        <v>1</v>
      </c>
      <c r="K32" s="9" t="str">
        <f ca="1">$AH49</f>
        <v>1</v>
      </c>
      <c r="L32" s="9" t="str">
        <f ca="1">$AL49</f>
        <v/>
      </c>
      <c r="M32" s="10"/>
      <c r="N32" s="37"/>
      <c r="O32" s="38"/>
      <c r="P32" s="9" t="str">
        <f ca="1">Z50</f>
        <v>1</v>
      </c>
      <c r="Q32" s="9" t="str">
        <f ca="1">$AD50</f>
        <v/>
      </c>
      <c r="R32" s="9" t="str">
        <f ca="1">$AH50</f>
        <v>1</v>
      </c>
      <c r="S32" s="9" t="str">
        <f ca="1">$AL50</f>
        <v>1</v>
      </c>
      <c r="T32" s="10"/>
      <c r="U32" s="11"/>
      <c r="V32" s="1"/>
      <c r="W32" s="1"/>
      <c r="X32" s="2">
        <f t="shared" si="35"/>
        <v>2</v>
      </c>
      <c r="Y32" s="15">
        <f t="shared" ca="1" si="35"/>
        <v>3</v>
      </c>
      <c r="Z32" s="15">
        <f t="shared" ca="1" si="35"/>
        <v>1</v>
      </c>
      <c r="AA32" s="15">
        <f t="shared" ca="1" si="35"/>
        <v>1</v>
      </c>
      <c r="AB32" s="15">
        <f t="shared" ca="1" si="35"/>
        <v>4</v>
      </c>
      <c r="AC32" s="16"/>
      <c r="AD32" s="1">
        <f t="shared" si="36"/>
        <v>2</v>
      </c>
      <c r="AE32" s="15">
        <f t="shared" ca="1" si="36"/>
        <v>6</v>
      </c>
      <c r="AF32" s="15">
        <f t="shared" ca="1" si="36"/>
        <v>5</v>
      </c>
      <c r="AG32" s="15">
        <f t="shared" ca="1" si="36"/>
        <v>1</v>
      </c>
      <c r="AH32" s="15">
        <f t="shared" ca="1" si="36"/>
        <v>7</v>
      </c>
      <c r="AI32" s="16"/>
      <c r="AJ32" s="30">
        <f t="shared" si="37"/>
        <v>2</v>
      </c>
      <c r="AK32" s="17">
        <f t="shared" ca="1" si="37"/>
        <v>3114</v>
      </c>
      <c r="AL32" s="18" t="str">
        <f t="shared" si="37"/>
        <v>＋</v>
      </c>
      <c r="AM32" s="18">
        <f t="shared" ca="1" si="37"/>
        <v>6517</v>
      </c>
      <c r="AN32" s="19" t="str">
        <f t="shared" si="37"/>
        <v>＝</v>
      </c>
      <c r="AO32" s="15">
        <f t="shared" ca="1" si="37"/>
        <v>9631</v>
      </c>
      <c r="AP32" s="16"/>
      <c r="AR32" s="4">
        <f t="shared" ca="1" si="3"/>
        <v>0.97232361481732288</v>
      </c>
      <c r="AS32" s="3">
        <f t="shared" ca="1" si="4"/>
        <v>2</v>
      </c>
      <c r="AU32" s="1">
        <v>32</v>
      </c>
      <c r="AV32" s="1">
        <v>4</v>
      </c>
      <c r="AW32" s="1">
        <v>5</v>
      </c>
      <c r="AX32" s="16"/>
      <c r="AZ32" s="4">
        <f t="shared" ca="1" si="5"/>
        <v>0.58286593991196012</v>
      </c>
      <c r="BA32" s="3">
        <f t="shared" ca="1" si="0"/>
        <v>45</v>
      </c>
      <c r="BC32" s="1">
        <v>32</v>
      </c>
      <c r="BD32" s="1">
        <v>3</v>
      </c>
      <c r="BE32" s="1">
        <v>1</v>
      </c>
      <c r="BH32" s="4">
        <f t="shared" ca="1" si="6"/>
        <v>0.61930993087164665</v>
      </c>
      <c r="BI32" s="3">
        <f t="shared" ca="1" si="1"/>
        <v>36</v>
      </c>
      <c r="BJ32" s="1"/>
      <c r="BK32" s="1">
        <v>32</v>
      </c>
      <c r="BL32" s="1">
        <v>3</v>
      </c>
      <c r="BM32" s="1">
        <v>1</v>
      </c>
      <c r="BP32" s="4">
        <f t="shared" ca="1" si="7"/>
        <v>1.2078059615379999E-2</v>
      </c>
      <c r="BQ32" s="3">
        <f t="shared" ca="1" si="2"/>
        <v>99</v>
      </c>
      <c r="BR32" s="1"/>
      <c r="BS32" s="1">
        <v>32</v>
      </c>
      <c r="BT32" s="1">
        <v>3</v>
      </c>
      <c r="BU32" s="1">
        <v>1</v>
      </c>
      <c r="BV32" s="1"/>
      <c r="BW32" s="1"/>
      <c r="BX32" s="1"/>
      <c r="CA32" s="4"/>
      <c r="CB32" s="3"/>
      <c r="CC32" s="1"/>
      <c r="CD32" s="1"/>
      <c r="CE32" s="1"/>
      <c r="CF32" s="1"/>
    </row>
    <row r="33" spans="1:84" ht="50.1" customHeight="1" x14ac:dyDescent="0.25">
      <c r="A33" s="12"/>
      <c r="B33" s="43"/>
      <c r="C33" s="13">
        <f ca="1">C10</f>
        <v>1</v>
      </c>
      <c r="D33" s="13">
        <f ca="1">D10</f>
        <v>8</v>
      </c>
      <c r="E33" s="13">
        <f ca="1">E10</f>
        <v>7</v>
      </c>
      <c r="F33" s="13">
        <f t="shared" ref="F33" ca="1" si="38">F10</f>
        <v>9</v>
      </c>
      <c r="G33" s="35"/>
      <c r="H33" s="36"/>
      <c r="I33" s="43"/>
      <c r="J33" s="13">
        <f ca="1">J10</f>
        <v>1</v>
      </c>
      <c r="K33" s="13">
        <f ca="1">K10</f>
        <v>2</v>
      </c>
      <c r="L33" s="13">
        <f ca="1">L10</f>
        <v>3</v>
      </c>
      <c r="M33" s="13">
        <f t="shared" ref="M33" ca="1" si="39">M10</f>
        <v>0</v>
      </c>
      <c r="N33" s="35"/>
      <c r="O33" s="36"/>
      <c r="P33" s="43"/>
      <c r="Q33" s="13">
        <f ca="1">Q10</f>
        <v>6</v>
      </c>
      <c r="R33" s="13">
        <f ca="1">R10</f>
        <v>3</v>
      </c>
      <c r="S33" s="13">
        <f ca="1">S10</f>
        <v>8</v>
      </c>
      <c r="T33" s="13">
        <f t="shared" ref="T33" ca="1" si="40">T10</f>
        <v>5</v>
      </c>
      <c r="U33" s="14"/>
      <c r="V33" s="1"/>
      <c r="W33" s="1"/>
      <c r="X33" s="1">
        <f t="shared" si="35"/>
        <v>3</v>
      </c>
      <c r="Y33" s="15">
        <f t="shared" ca="1" si="35"/>
        <v>8</v>
      </c>
      <c r="Z33" s="15">
        <f t="shared" ca="1" si="35"/>
        <v>0</v>
      </c>
      <c r="AA33" s="15">
        <f t="shared" ca="1" si="35"/>
        <v>0</v>
      </c>
      <c r="AB33" s="15">
        <f t="shared" ca="1" si="35"/>
        <v>4</v>
      </c>
      <c r="AC33" s="16"/>
      <c r="AD33" s="1">
        <f t="shared" si="36"/>
        <v>3</v>
      </c>
      <c r="AE33" s="15">
        <f t="shared" ca="1" si="36"/>
        <v>1</v>
      </c>
      <c r="AF33" s="15">
        <f t="shared" ca="1" si="36"/>
        <v>4</v>
      </c>
      <c r="AG33" s="15">
        <f t="shared" ca="1" si="36"/>
        <v>1</v>
      </c>
      <c r="AH33" s="15">
        <f t="shared" ca="1" si="36"/>
        <v>9</v>
      </c>
      <c r="AI33" s="16"/>
      <c r="AJ33" s="30">
        <f t="shared" si="37"/>
        <v>3</v>
      </c>
      <c r="AK33" s="17">
        <f t="shared" ca="1" si="37"/>
        <v>8004</v>
      </c>
      <c r="AL33" s="18" t="str">
        <f t="shared" si="37"/>
        <v>＋</v>
      </c>
      <c r="AM33" s="18">
        <f t="shared" ca="1" si="37"/>
        <v>1419</v>
      </c>
      <c r="AN33" s="19" t="str">
        <f t="shared" si="37"/>
        <v>＝</v>
      </c>
      <c r="AO33" s="15">
        <f t="shared" ca="1" si="37"/>
        <v>9423</v>
      </c>
      <c r="AP33" s="16"/>
      <c r="AR33" s="4">
        <f t="shared" ca="1" si="3"/>
        <v>5.6840037674163346E-2</v>
      </c>
      <c r="AS33" s="3">
        <f t="shared" ca="1" si="4"/>
        <v>75</v>
      </c>
      <c r="AU33" s="1">
        <v>33</v>
      </c>
      <c r="AV33" s="1">
        <v>4</v>
      </c>
      <c r="AW33" s="1">
        <v>6</v>
      </c>
      <c r="AX33" s="16"/>
      <c r="AZ33" s="4">
        <f t="shared" ca="1" si="5"/>
        <v>0.95588921119821613</v>
      </c>
      <c r="BA33" s="3">
        <f t="shared" ca="1" si="0"/>
        <v>8</v>
      </c>
      <c r="BC33" s="1">
        <v>33</v>
      </c>
      <c r="BD33" s="1">
        <v>3</v>
      </c>
      <c r="BE33" s="1">
        <v>2</v>
      </c>
      <c r="BH33" s="4">
        <f t="shared" ca="1" si="6"/>
        <v>0.7657913256868788</v>
      </c>
      <c r="BI33" s="3">
        <f t="shared" ca="1" si="1"/>
        <v>28</v>
      </c>
      <c r="BJ33" s="1"/>
      <c r="BK33" s="1">
        <v>33</v>
      </c>
      <c r="BL33" s="1">
        <v>3</v>
      </c>
      <c r="BM33" s="1">
        <v>2</v>
      </c>
      <c r="BP33" s="4">
        <f t="shared" ca="1" si="7"/>
        <v>0.29385608783158279</v>
      </c>
      <c r="BQ33" s="3">
        <f t="shared" ca="1" si="2"/>
        <v>70</v>
      </c>
      <c r="BR33" s="1"/>
      <c r="BS33" s="1">
        <v>33</v>
      </c>
      <c r="BT33" s="1">
        <v>3</v>
      </c>
      <c r="BU33" s="1">
        <v>2</v>
      </c>
      <c r="BV33" s="1"/>
      <c r="BW33" s="1"/>
      <c r="BX33" s="1"/>
      <c r="CA33" s="4"/>
      <c r="CB33" s="3"/>
      <c r="CC33" s="1"/>
      <c r="CD33" s="1"/>
      <c r="CE33" s="1"/>
      <c r="CF33" s="1"/>
    </row>
    <row r="34" spans="1:84" ht="50.1" customHeight="1" thickBot="1" x14ac:dyDescent="0.3">
      <c r="A34" s="12"/>
      <c r="B34" s="20" t="str">
        <f>B11</f>
        <v>＋</v>
      </c>
      <c r="C34" s="21">
        <f ca="1">C11</f>
        <v>1</v>
      </c>
      <c r="D34" s="21">
        <f t="shared" ref="D34:F34" ca="1" si="41">D11</f>
        <v>9</v>
      </c>
      <c r="E34" s="21">
        <f t="shared" ca="1" si="41"/>
        <v>7</v>
      </c>
      <c r="F34" s="21">
        <f t="shared" ca="1" si="41"/>
        <v>9</v>
      </c>
      <c r="G34" s="35"/>
      <c r="H34" s="36"/>
      <c r="I34" s="20" t="str">
        <f>I11</f>
        <v>＋</v>
      </c>
      <c r="J34" s="21">
        <f ca="1">J11</f>
        <v>6</v>
      </c>
      <c r="K34" s="21">
        <f t="shared" ref="K34:M34" ca="1" si="42">K11</f>
        <v>9</v>
      </c>
      <c r="L34" s="21">
        <f t="shared" ca="1" si="42"/>
        <v>7</v>
      </c>
      <c r="M34" s="21">
        <f t="shared" ca="1" si="42"/>
        <v>1</v>
      </c>
      <c r="N34" s="35"/>
      <c r="O34" s="36"/>
      <c r="P34" s="20" t="str">
        <f>P11</f>
        <v>＋</v>
      </c>
      <c r="Q34" s="21">
        <f ca="1">Q11</f>
        <v>9</v>
      </c>
      <c r="R34" s="21">
        <f t="shared" ref="R34:T34" ca="1" si="43">R11</f>
        <v>2</v>
      </c>
      <c r="S34" s="21">
        <f t="shared" ca="1" si="43"/>
        <v>5</v>
      </c>
      <c r="T34" s="21">
        <f t="shared" ca="1" si="43"/>
        <v>5</v>
      </c>
      <c r="U34" s="14"/>
      <c r="V34" s="1"/>
      <c r="W34" s="1"/>
      <c r="X34" s="1">
        <f t="shared" si="35"/>
        <v>4</v>
      </c>
      <c r="Y34" s="15">
        <f t="shared" ca="1" si="35"/>
        <v>1</v>
      </c>
      <c r="Z34" s="15">
        <f t="shared" ca="1" si="35"/>
        <v>8</v>
      </c>
      <c r="AA34" s="15">
        <f t="shared" ca="1" si="35"/>
        <v>7</v>
      </c>
      <c r="AB34" s="15">
        <f t="shared" ca="1" si="35"/>
        <v>9</v>
      </c>
      <c r="AC34" s="16"/>
      <c r="AD34" s="1">
        <f t="shared" si="36"/>
        <v>4</v>
      </c>
      <c r="AE34" s="15">
        <f t="shared" ca="1" si="36"/>
        <v>1</v>
      </c>
      <c r="AF34" s="15">
        <f t="shared" ca="1" si="36"/>
        <v>9</v>
      </c>
      <c r="AG34" s="15">
        <f t="shared" ca="1" si="36"/>
        <v>7</v>
      </c>
      <c r="AH34" s="15">
        <f t="shared" ca="1" si="36"/>
        <v>9</v>
      </c>
      <c r="AI34" s="16"/>
      <c r="AJ34" s="30">
        <f t="shared" si="37"/>
        <v>4</v>
      </c>
      <c r="AK34" s="17">
        <f t="shared" ca="1" si="37"/>
        <v>1879</v>
      </c>
      <c r="AL34" s="18" t="str">
        <f t="shared" si="37"/>
        <v>＋</v>
      </c>
      <c r="AM34" s="18">
        <f t="shared" ca="1" si="37"/>
        <v>1979</v>
      </c>
      <c r="AN34" s="19" t="str">
        <f t="shared" si="37"/>
        <v>＝</v>
      </c>
      <c r="AO34" s="15">
        <f t="shared" ca="1" si="37"/>
        <v>3858</v>
      </c>
      <c r="AP34" s="16"/>
      <c r="AR34" s="4">
        <f t="shared" ca="1" si="3"/>
        <v>0.74099310241209615</v>
      </c>
      <c r="AS34" s="3">
        <f t="shared" ca="1" si="4"/>
        <v>18</v>
      </c>
      <c r="AU34" s="1">
        <v>34</v>
      </c>
      <c r="AV34" s="1">
        <v>4</v>
      </c>
      <c r="AW34" s="1">
        <v>7</v>
      </c>
      <c r="AX34" s="16"/>
      <c r="AZ34" s="4">
        <f t="shared" ca="1" si="5"/>
        <v>0.6938753618282949</v>
      </c>
      <c r="BA34" s="3">
        <f t="shared" ca="1" si="0"/>
        <v>32</v>
      </c>
      <c r="BC34" s="1">
        <v>34</v>
      </c>
      <c r="BD34" s="1">
        <v>3</v>
      </c>
      <c r="BE34" s="1">
        <v>3</v>
      </c>
      <c r="BH34" s="4">
        <f t="shared" ca="1" si="6"/>
        <v>0.54386985759508844</v>
      </c>
      <c r="BI34" s="3">
        <f t="shared" ca="1" si="1"/>
        <v>42</v>
      </c>
      <c r="BJ34" s="1"/>
      <c r="BK34" s="1">
        <v>34</v>
      </c>
      <c r="BL34" s="1">
        <v>3</v>
      </c>
      <c r="BM34" s="1">
        <v>3</v>
      </c>
      <c r="BP34" s="4">
        <f t="shared" ca="1" si="7"/>
        <v>0.60989071058691879</v>
      </c>
      <c r="BQ34" s="3">
        <f t="shared" ca="1" si="2"/>
        <v>33</v>
      </c>
      <c r="BR34" s="1"/>
      <c r="BS34" s="1">
        <v>34</v>
      </c>
      <c r="BT34" s="1">
        <v>3</v>
      </c>
      <c r="BU34" s="1">
        <v>3</v>
      </c>
      <c r="BV34" s="1"/>
      <c r="BW34" s="1"/>
      <c r="BX34" s="1"/>
      <c r="CA34" s="4"/>
      <c r="CB34" s="3"/>
      <c r="CC34" s="1"/>
      <c r="CD34" s="1"/>
      <c r="CE34" s="1"/>
      <c r="CF34" s="1"/>
    </row>
    <row r="35" spans="1:84" ht="54.95" customHeight="1" x14ac:dyDescent="0.25">
      <c r="A35" s="22"/>
      <c r="B35" s="44">
        <f ca="1">MOD(ROUNDDOWN($AO34/10000,0),10)</f>
        <v>0</v>
      </c>
      <c r="C35" s="44">
        <f ca="1">MOD(ROUNDDOWN($AO34/1000,0),10)</f>
        <v>3</v>
      </c>
      <c r="D35" s="45">
        <f ca="1">MOD(ROUNDDOWN($AO34/100,0),10)</f>
        <v>8</v>
      </c>
      <c r="E35" s="46">
        <f ca="1">MOD(ROUNDDOWN($AO34/10,0),10)</f>
        <v>5</v>
      </c>
      <c r="F35" s="46">
        <f ca="1">MOD(ROUNDDOWN($AO34/1,0),10)</f>
        <v>8</v>
      </c>
      <c r="G35" s="47"/>
      <c r="H35" s="48"/>
      <c r="I35" s="44">
        <f ca="1">MOD(ROUNDDOWN($AO35/10000,0),10)</f>
        <v>0</v>
      </c>
      <c r="J35" s="44">
        <f ca="1">MOD(ROUNDDOWN($AO35/1000,0),10)</f>
        <v>8</v>
      </c>
      <c r="K35" s="45">
        <f ca="1">MOD(ROUNDDOWN($AO35/100,0),10)</f>
        <v>2</v>
      </c>
      <c r="L35" s="46">
        <f ca="1">MOD(ROUNDDOWN($AO35/10,0),10)</f>
        <v>0</v>
      </c>
      <c r="M35" s="46">
        <f ca="1">MOD(ROUNDDOWN($AO35/1,0),10)</f>
        <v>1</v>
      </c>
      <c r="N35" s="47"/>
      <c r="O35" s="48"/>
      <c r="P35" s="44">
        <f ca="1">MOD(ROUNDDOWN($AO36/10000,0),10)</f>
        <v>1</v>
      </c>
      <c r="Q35" s="44">
        <f ca="1">MOD(ROUNDDOWN($AO36/1000,0),10)</f>
        <v>5</v>
      </c>
      <c r="R35" s="45">
        <f ca="1">MOD(ROUNDDOWN($AO36/100,0),10)</f>
        <v>6</v>
      </c>
      <c r="S35" s="46">
        <f ca="1">MOD(ROUNDDOWN($AO36/10,0),10)</f>
        <v>4</v>
      </c>
      <c r="T35" s="46">
        <f ca="1">MOD(ROUNDDOWN($AO36/1,0),10)</f>
        <v>0</v>
      </c>
      <c r="U35" s="14"/>
      <c r="V35" s="1"/>
      <c r="W35" s="1"/>
      <c r="X35" s="1">
        <f t="shared" si="35"/>
        <v>5</v>
      </c>
      <c r="Y35" s="15">
        <f t="shared" ca="1" si="35"/>
        <v>1</v>
      </c>
      <c r="Z35" s="15">
        <f t="shared" ca="1" si="35"/>
        <v>2</v>
      </c>
      <c r="AA35" s="15">
        <f t="shared" ca="1" si="35"/>
        <v>3</v>
      </c>
      <c r="AB35" s="15">
        <f t="shared" ca="1" si="35"/>
        <v>0</v>
      </c>
      <c r="AC35" s="16"/>
      <c r="AD35" s="1">
        <f t="shared" si="36"/>
        <v>5</v>
      </c>
      <c r="AE35" s="15">
        <f t="shared" ca="1" si="36"/>
        <v>6</v>
      </c>
      <c r="AF35" s="15">
        <f t="shared" ca="1" si="36"/>
        <v>9</v>
      </c>
      <c r="AG35" s="15">
        <f t="shared" ca="1" si="36"/>
        <v>7</v>
      </c>
      <c r="AH35" s="15">
        <f t="shared" ca="1" si="36"/>
        <v>1</v>
      </c>
      <c r="AI35" s="16"/>
      <c r="AJ35" s="30">
        <f t="shared" si="37"/>
        <v>5</v>
      </c>
      <c r="AK35" s="17">
        <f t="shared" ca="1" si="37"/>
        <v>1230</v>
      </c>
      <c r="AL35" s="18" t="str">
        <f t="shared" si="37"/>
        <v>＋</v>
      </c>
      <c r="AM35" s="18">
        <f t="shared" ca="1" si="37"/>
        <v>6971</v>
      </c>
      <c r="AN35" s="19" t="str">
        <f t="shared" si="37"/>
        <v>＝</v>
      </c>
      <c r="AO35" s="15">
        <f t="shared" ca="1" si="37"/>
        <v>8201</v>
      </c>
      <c r="AP35" s="16"/>
      <c r="AR35" s="4">
        <f t="shared" ca="1" si="3"/>
        <v>0.52318538105706913</v>
      </c>
      <c r="AS35" s="3">
        <f t="shared" ca="1" si="4"/>
        <v>39</v>
      </c>
      <c r="AU35" s="1">
        <v>35</v>
      </c>
      <c r="AV35" s="1">
        <v>4</v>
      </c>
      <c r="AW35" s="1">
        <v>8</v>
      </c>
      <c r="AX35" s="16"/>
      <c r="AZ35" s="4">
        <f t="shared" ca="1" si="5"/>
        <v>9.1285555560170817E-2</v>
      </c>
      <c r="BA35" s="3">
        <f t="shared" ca="1" si="0"/>
        <v>94</v>
      </c>
      <c r="BC35" s="1">
        <v>35</v>
      </c>
      <c r="BD35" s="1">
        <v>3</v>
      </c>
      <c r="BE35" s="1">
        <v>4</v>
      </c>
      <c r="BH35" s="4">
        <f t="shared" ca="1" si="6"/>
        <v>0.18581184013343099</v>
      </c>
      <c r="BI35" s="3">
        <f t="shared" ca="1" si="1"/>
        <v>84</v>
      </c>
      <c r="BJ35" s="1"/>
      <c r="BK35" s="1">
        <v>35</v>
      </c>
      <c r="BL35" s="1">
        <v>3</v>
      </c>
      <c r="BM35" s="1">
        <v>4</v>
      </c>
      <c r="BP35" s="4">
        <f t="shared" ca="1" si="7"/>
        <v>0.73488666092852684</v>
      </c>
      <c r="BQ35" s="3">
        <f t="shared" ca="1" si="2"/>
        <v>21</v>
      </c>
      <c r="BR35" s="1"/>
      <c r="BS35" s="1">
        <v>35</v>
      </c>
      <c r="BT35" s="1">
        <v>3</v>
      </c>
      <c r="BU35" s="1">
        <v>4</v>
      </c>
      <c r="BV35" s="1"/>
      <c r="BW35" s="1"/>
      <c r="BX35" s="1"/>
      <c r="CA35" s="4"/>
      <c r="CB35" s="3"/>
      <c r="CC35" s="1"/>
      <c r="CD35" s="1"/>
      <c r="CE35" s="1"/>
      <c r="CF35" s="1"/>
    </row>
    <row r="36" spans="1:84" ht="15" customHeight="1" x14ac:dyDescent="0.25">
      <c r="A36" s="23"/>
      <c r="B36" s="40"/>
      <c r="C36" s="40"/>
      <c r="D36" s="40"/>
      <c r="E36" s="40"/>
      <c r="F36" s="40"/>
      <c r="G36" s="41"/>
      <c r="H36" s="42"/>
      <c r="I36" s="40"/>
      <c r="J36" s="40"/>
      <c r="K36" s="40"/>
      <c r="L36" s="40"/>
      <c r="M36" s="40"/>
      <c r="N36" s="41"/>
      <c r="O36" s="42"/>
      <c r="P36" s="40"/>
      <c r="Q36" s="40"/>
      <c r="R36" s="40"/>
      <c r="S36" s="40"/>
      <c r="T36" s="40"/>
      <c r="U36" s="25"/>
      <c r="V36" s="1"/>
      <c r="W36" s="1"/>
      <c r="X36" s="1">
        <f t="shared" si="35"/>
        <v>6</v>
      </c>
      <c r="Y36" s="15">
        <f t="shared" ca="1" si="35"/>
        <v>6</v>
      </c>
      <c r="Z36" s="15">
        <f t="shared" ca="1" si="35"/>
        <v>3</v>
      </c>
      <c r="AA36" s="15">
        <f t="shared" ca="1" si="35"/>
        <v>8</v>
      </c>
      <c r="AB36" s="15">
        <f t="shared" ca="1" si="35"/>
        <v>5</v>
      </c>
      <c r="AC36" s="16"/>
      <c r="AD36" s="1">
        <f t="shared" si="36"/>
        <v>6</v>
      </c>
      <c r="AE36" s="15">
        <f t="shared" ca="1" si="36"/>
        <v>9</v>
      </c>
      <c r="AF36" s="15">
        <f t="shared" ca="1" si="36"/>
        <v>2</v>
      </c>
      <c r="AG36" s="15">
        <f t="shared" ca="1" si="36"/>
        <v>5</v>
      </c>
      <c r="AH36" s="15">
        <f t="shared" ca="1" si="36"/>
        <v>5</v>
      </c>
      <c r="AI36" s="16"/>
      <c r="AJ36" s="30">
        <f t="shared" si="37"/>
        <v>6</v>
      </c>
      <c r="AK36" s="17">
        <f t="shared" ca="1" si="37"/>
        <v>6385</v>
      </c>
      <c r="AL36" s="18" t="str">
        <f t="shared" si="37"/>
        <v>＋</v>
      </c>
      <c r="AM36" s="18">
        <f t="shared" ca="1" si="37"/>
        <v>9255</v>
      </c>
      <c r="AN36" s="19" t="str">
        <f t="shared" si="37"/>
        <v>＝</v>
      </c>
      <c r="AO36" s="15">
        <f t="shared" ca="1" si="37"/>
        <v>15640</v>
      </c>
      <c r="AP36" s="16"/>
      <c r="AR36" s="4">
        <f t="shared" ca="1" si="3"/>
        <v>0.2782560962453422</v>
      </c>
      <c r="AS36" s="3">
        <f t="shared" ca="1" si="4"/>
        <v>58</v>
      </c>
      <c r="AU36" s="1">
        <v>36</v>
      </c>
      <c r="AV36" s="1">
        <v>4</v>
      </c>
      <c r="AW36" s="1">
        <v>9</v>
      </c>
      <c r="AX36" s="16"/>
      <c r="AZ36" s="4">
        <f t="shared" ca="1" si="5"/>
        <v>0.99640601855531774</v>
      </c>
      <c r="BA36" s="3">
        <f t="shared" ca="1" si="0"/>
        <v>2</v>
      </c>
      <c r="BC36" s="1">
        <v>36</v>
      </c>
      <c r="BD36" s="1">
        <v>3</v>
      </c>
      <c r="BE36" s="1">
        <v>5</v>
      </c>
      <c r="BH36" s="4">
        <f t="shared" ca="1" si="6"/>
        <v>0.10661800623496731</v>
      </c>
      <c r="BI36" s="3">
        <f t="shared" ca="1" si="1"/>
        <v>91</v>
      </c>
      <c r="BJ36" s="1"/>
      <c r="BK36" s="1">
        <v>36</v>
      </c>
      <c r="BL36" s="1">
        <v>3</v>
      </c>
      <c r="BM36" s="1">
        <v>5</v>
      </c>
      <c r="BP36" s="4">
        <f t="shared" ca="1" si="7"/>
        <v>0.62489555672979236</v>
      </c>
      <c r="BQ36" s="3">
        <f t="shared" ca="1" si="2"/>
        <v>32</v>
      </c>
      <c r="BR36" s="1"/>
      <c r="BS36" s="1">
        <v>36</v>
      </c>
      <c r="BT36" s="1">
        <v>3</v>
      </c>
      <c r="BU36" s="1">
        <v>5</v>
      </c>
      <c r="BV36" s="1"/>
      <c r="BW36" s="1"/>
      <c r="BX36" s="1"/>
      <c r="CA36" s="4"/>
      <c r="CB36" s="3"/>
      <c r="CC36" s="1"/>
      <c r="CD36" s="1"/>
      <c r="CE36" s="1"/>
      <c r="CF36" s="1"/>
    </row>
    <row r="37" spans="1:84" ht="45" customHeight="1" x14ac:dyDescent="0.25">
      <c r="A37" s="8"/>
      <c r="B37" s="9" t="str">
        <f ca="1">Z51</f>
        <v>1</v>
      </c>
      <c r="C37" s="9" t="str">
        <f ca="1">$AD51</f>
        <v/>
      </c>
      <c r="D37" s="9" t="str">
        <f ca="1">$AH51</f>
        <v/>
      </c>
      <c r="E37" s="9" t="str">
        <f ca="1">$AL51</f>
        <v/>
      </c>
      <c r="F37" s="10"/>
      <c r="G37" s="37"/>
      <c r="H37" s="38"/>
      <c r="I37" s="9" t="str">
        <f ca="1">Z52</f>
        <v>1</v>
      </c>
      <c r="J37" s="9" t="str">
        <f ca="1">$AD52</f>
        <v/>
      </c>
      <c r="K37" s="9" t="str">
        <f ca="1">$AH52</f>
        <v>1</v>
      </c>
      <c r="L37" s="9" t="str">
        <f ca="1">$AL52</f>
        <v>1</v>
      </c>
      <c r="M37" s="10"/>
      <c r="N37" s="37"/>
      <c r="O37" s="38"/>
      <c r="P37" s="9" t="str">
        <f ca="1">Z53</f>
        <v/>
      </c>
      <c r="Q37" s="9" t="str">
        <f ca="1">$AD53</f>
        <v>1</v>
      </c>
      <c r="R37" s="9" t="str">
        <f ca="1">$AH53</f>
        <v>1</v>
      </c>
      <c r="S37" s="9" t="str">
        <f ca="1">$AL53</f>
        <v/>
      </c>
      <c r="T37" s="10"/>
      <c r="U37" s="11"/>
      <c r="V37" s="1"/>
      <c r="W37" s="1"/>
      <c r="X37" s="1">
        <f t="shared" si="35"/>
        <v>7</v>
      </c>
      <c r="Y37" s="15">
        <f t="shared" ca="1" si="35"/>
        <v>7</v>
      </c>
      <c r="Z37" s="15">
        <f t="shared" ca="1" si="35"/>
        <v>0</v>
      </c>
      <c r="AA37" s="15">
        <f t="shared" ca="1" si="35"/>
        <v>8</v>
      </c>
      <c r="AB37" s="15">
        <f t="shared" ca="1" si="35"/>
        <v>5</v>
      </c>
      <c r="AC37" s="16"/>
      <c r="AD37" s="1">
        <f t="shared" si="36"/>
        <v>7</v>
      </c>
      <c r="AE37" s="15">
        <f t="shared" ca="1" si="36"/>
        <v>9</v>
      </c>
      <c r="AF37" s="15">
        <f t="shared" ca="1" si="36"/>
        <v>0</v>
      </c>
      <c r="AG37" s="15">
        <f t="shared" ca="1" si="36"/>
        <v>0</v>
      </c>
      <c r="AH37" s="15">
        <f t="shared" ca="1" si="36"/>
        <v>3</v>
      </c>
      <c r="AI37" s="16"/>
      <c r="AJ37" s="30">
        <f t="shared" si="37"/>
        <v>7</v>
      </c>
      <c r="AK37" s="17">
        <f t="shared" ca="1" si="37"/>
        <v>7085</v>
      </c>
      <c r="AL37" s="18" t="str">
        <f t="shared" si="37"/>
        <v>＋</v>
      </c>
      <c r="AM37" s="18">
        <f t="shared" ca="1" si="37"/>
        <v>9003</v>
      </c>
      <c r="AN37" s="19" t="str">
        <f t="shared" si="37"/>
        <v>＝</v>
      </c>
      <c r="AO37" s="15">
        <f t="shared" ca="1" si="37"/>
        <v>16088</v>
      </c>
      <c r="AP37" s="16"/>
      <c r="AR37" s="4">
        <f t="shared" ca="1" si="3"/>
        <v>4.2213806694722744E-2</v>
      </c>
      <c r="AS37" s="3">
        <f t="shared" ca="1" si="4"/>
        <v>77</v>
      </c>
      <c r="AU37" s="1">
        <v>37</v>
      </c>
      <c r="AV37" s="1">
        <v>5</v>
      </c>
      <c r="AW37" s="1">
        <v>1</v>
      </c>
      <c r="AX37" s="16"/>
      <c r="AZ37" s="4">
        <f t="shared" ca="1" si="5"/>
        <v>0.86404842274618376</v>
      </c>
      <c r="BA37" s="3">
        <f t="shared" ca="1" si="0"/>
        <v>18</v>
      </c>
      <c r="BC37" s="1">
        <v>37</v>
      </c>
      <c r="BD37" s="1">
        <v>3</v>
      </c>
      <c r="BE37" s="1">
        <v>6</v>
      </c>
      <c r="BH37" s="4">
        <f t="shared" ca="1" si="6"/>
        <v>0.73377133714849907</v>
      </c>
      <c r="BI37" s="3">
        <f t="shared" ca="1" si="1"/>
        <v>31</v>
      </c>
      <c r="BJ37" s="1"/>
      <c r="BK37" s="1">
        <v>37</v>
      </c>
      <c r="BL37" s="1">
        <v>3</v>
      </c>
      <c r="BM37" s="1">
        <v>6</v>
      </c>
      <c r="BP37" s="4">
        <f t="shared" ca="1" si="7"/>
        <v>0.94961373595544918</v>
      </c>
      <c r="BQ37" s="3">
        <f t="shared" ca="1" si="2"/>
        <v>6</v>
      </c>
      <c r="BR37" s="1"/>
      <c r="BS37" s="1">
        <v>37</v>
      </c>
      <c r="BT37" s="1">
        <v>3</v>
      </c>
      <c r="BU37" s="1">
        <v>6</v>
      </c>
      <c r="BV37" s="1"/>
      <c r="BW37" s="1"/>
      <c r="BX37" s="1"/>
      <c r="CA37" s="4"/>
      <c r="CB37" s="3"/>
      <c r="CC37" s="1"/>
      <c r="CD37" s="1"/>
      <c r="CE37" s="1"/>
      <c r="CF37" s="1"/>
    </row>
    <row r="38" spans="1:84" ht="50.1" customHeight="1" x14ac:dyDescent="0.25">
      <c r="A38" s="12"/>
      <c r="B38" s="43"/>
      <c r="C38" s="13">
        <f ca="1">C15</f>
        <v>7</v>
      </c>
      <c r="D38" s="13">
        <f ca="1">D15</f>
        <v>0</v>
      </c>
      <c r="E38" s="13">
        <f ca="1">E15</f>
        <v>8</v>
      </c>
      <c r="F38" s="13">
        <f t="shared" ref="F38" ca="1" si="44">F15</f>
        <v>5</v>
      </c>
      <c r="G38" s="35"/>
      <c r="H38" s="36"/>
      <c r="I38" s="43"/>
      <c r="J38" s="13">
        <f ca="1">J15</f>
        <v>4</v>
      </c>
      <c r="K38" s="13">
        <f ca="1">K15</f>
        <v>3</v>
      </c>
      <c r="L38" s="13">
        <f ca="1">L15</f>
        <v>3</v>
      </c>
      <c r="M38" s="13">
        <f t="shared" ref="M38" ca="1" si="45">M15</f>
        <v>7</v>
      </c>
      <c r="N38" s="35"/>
      <c r="O38" s="36"/>
      <c r="P38" s="43"/>
      <c r="Q38" s="13">
        <f ca="1">Q15</f>
        <v>1</v>
      </c>
      <c r="R38" s="13">
        <f ca="1">R15</f>
        <v>3</v>
      </c>
      <c r="S38" s="13">
        <f ca="1">S15</f>
        <v>6</v>
      </c>
      <c r="T38" s="13">
        <f t="shared" ref="T38" ca="1" si="46">T15</f>
        <v>2</v>
      </c>
      <c r="U38" s="14"/>
      <c r="V38" s="1"/>
      <c r="W38" s="1"/>
      <c r="X38" s="1">
        <f t="shared" si="35"/>
        <v>8</v>
      </c>
      <c r="Y38" s="15">
        <f t="shared" ca="1" si="35"/>
        <v>4</v>
      </c>
      <c r="Z38" s="15">
        <f t="shared" ca="1" si="35"/>
        <v>3</v>
      </c>
      <c r="AA38" s="15">
        <f t="shared" ca="1" si="35"/>
        <v>3</v>
      </c>
      <c r="AB38" s="15">
        <f t="shared" ca="1" si="35"/>
        <v>7</v>
      </c>
      <c r="AC38" s="16"/>
      <c r="AD38" s="1">
        <f t="shared" si="36"/>
        <v>8</v>
      </c>
      <c r="AE38" s="15">
        <f t="shared" ca="1" si="36"/>
        <v>7</v>
      </c>
      <c r="AF38" s="15">
        <f t="shared" ca="1" si="36"/>
        <v>3</v>
      </c>
      <c r="AG38" s="15">
        <f t="shared" ca="1" si="36"/>
        <v>8</v>
      </c>
      <c r="AH38" s="15">
        <f t="shared" ca="1" si="36"/>
        <v>4</v>
      </c>
      <c r="AI38" s="16"/>
      <c r="AJ38" s="30">
        <f t="shared" si="37"/>
        <v>8</v>
      </c>
      <c r="AK38" s="17">
        <f t="shared" ca="1" si="37"/>
        <v>4337</v>
      </c>
      <c r="AL38" s="18" t="str">
        <f t="shared" si="37"/>
        <v>＋</v>
      </c>
      <c r="AM38" s="18">
        <f t="shared" ca="1" si="37"/>
        <v>7384</v>
      </c>
      <c r="AN38" s="19" t="str">
        <f t="shared" si="37"/>
        <v>＝</v>
      </c>
      <c r="AO38" s="15">
        <f t="shared" ca="1" si="37"/>
        <v>11721</v>
      </c>
      <c r="AP38" s="16"/>
      <c r="AR38" s="4">
        <f t="shared" ca="1" si="3"/>
        <v>0.72515299729386329</v>
      </c>
      <c r="AS38" s="3">
        <f t="shared" ca="1" si="4"/>
        <v>20</v>
      </c>
      <c r="AU38" s="1">
        <v>38</v>
      </c>
      <c r="AV38" s="1">
        <v>5</v>
      </c>
      <c r="AW38" s="1">
        <v>2</v>
      </c>
      <c r="AX38" s="16"/>
      <c r="AZ38" s="4">
        <f t="shared" ca="1" si="5"/>
        <v>0.48918097477098654</v>
      </c>
      <c r="BA38" s="3">
        <f t="shared" ca="1" si="0"/>
        <v>54</v>
      </c>
      <c r="BC38" s="1">
        <v>38</v>
      </c>
      <c r="BD38" s="1">
        <v>3</v>
      </c>
      <c r="BE38" s="1">
        <v>7</v>
      </c>
      <c r="BH38" s="4">
        <f t="shared" ca="1" si="6"/>
        <v>0.41480792772803454</v>
      </c>
      <c r="BI38" s="3">
        <f t="shared" ca="1" si="1"/>
        <v>60</v>
      </c>
      <c r="BJ38" s="1"/>
      <c r="BK38" s="1">
        <v>38</v>
      </c>
      <c r="BL38" s="1">
        <v>3</v>
      </c>
      <c r="BM38" s="1">
        <v>7</v>
      </c>
      <c r="BP38" s="4">
        <f t="shared" ca="1" si="7"/>
        <v>0.3405204740225567</v>
      </c>
      <c r="BQ38" s="3">
        <f t="shared" ca="1" si="2"/>
        <v>63</v>
      </c>
      <c r="BR38" s="1"/>
      <c r="BS38" s="1">
        <v>38</v>
      </c>
      <c r="BT38" s="1">
        <v>3</v>
      </c>
      <c r="BU38" s="1">
        <v>7</v>
      </c>
      <c r="BV38" s="1"/>
      <c r="BW38" s="1"/>
      <c r="BX38" s="1"/>
      <c r="CA38" s="4"/>
      <c r="CB38" s="3"/>
      <c r="CC38" s="1"/>
      <c r="CD38" s="1"/>
      <c r="CE38" s="1"/>
      <c r="CF38" s="1"/>
    </row>
    <row r="39" spans="1:84" ht="50.1" customHeight="1" thickBot="1" x14ac:dyDescent="0.3">
      <c r="A39" s="12"/>
      <c r="B39" s="20" t="str">
        <f>B16</f>
        <v>＋</v>
      </c>
      <c r="C39" s="21">
        <f ca="1">C16</f>
        <v>9</v>
      </c>
      <c r="D39" s="21">
        <f t="shared" ref="D39:F39" ca="1" si="47">D16</f>
        <v>0</v>
      </c>
      <c r="E39" s="21">
        <f t="shared" ca="1" si="47"/>
        <v>0</v>
      </c>
      <c r="F39" s="21">
        <f t="shared" ca="1" si="47"/>
        <v>3</v>
      </c>
      <c r="G39" s="35"/>
      <c r="H39" s="36"/>
      <c r="I39" s="20" t="str">
        <f>I16</f>
        <v>＋</v>
      </c>
      <c r="J39" s="21">
        <f ca="1">J16</f>
        <v>7</v>
      </c>
      <c r="K39" s="21">
        <f t="shared" ref="K39:M39" ca="1" si="48">K16</f>
        <v>3</v>
      </c>
      <c r="L39" s="21">
        <f t="shared" ca="1" si="48"/>
        <v>8</v>
      </c>
      <c r="M39" s="21">
        <f t="shared" ca="1" si="48"/>
        <v>4</v>
      </c>
      <c r="N39" s="35"/>
      <c r="O39" s="36"/>
      <c r="P39" s="20" t="str">
        <f>P16</f>
        <v>＋</v>
      </c>
      <c r="Q39" s="21">
        <f ca="1">Q16</f>
        <v>5</v>
      </c>
      <c r="R39" s="21">
        <f t="shared" ref="R39:T39" ca="1" si="49">R16</f>
        <v>9</v>
      </c>
      <c r="S39" s="21">
        <f t="shared" ca="1" si="49"/>
        <v>4</v>
      </c>
      <c r="T39" s="21">
        <f t="shared" ca="1" si="49"/>
        <v>6</v>
      </c>
      <c r="U39" s="14"/>
      <c r="V39" s="1"/>
      <c r="W39" s="1"/>
      <c r="X39" s="1">
        <f t="shared" si="35"/>
        <v>9</v>
      </c>
      <c r="Y39" s="15">
        <f t="shared" ca="1" si="35"/>
        <v>1</v>
      </c>
      <c r="Z39" s="15">
        <f t="shared" ca="1" si="35"/>
        <v>3</v>
      </c>
      <c r="AA39" s="15">
        <f t="shared" ca="1" si="35"/>
        <v>6</v>
      </c>
      <c r="AB39" s="15">
        <f t="shared" ca="1" si="35"/>
        <v>2</v>
      </c>
      <c r="AC39" s="16"/>
      <c r="AD39" s="1">
        <f t="shared" si="36"/>
        <v>9</v>
      </c>
      <c r="AE39" s="15">
        <f t="shared" ca="1" si="36"/>
        <v>5</v>
      </c>
      <c r="AF39" s="15">
        <f t="shared" ca="1" si="36"/>
        <v>9</v>
      </c>
      <c r="AG39" s="15">
        <f t="shared" ca="1" si="36"/>
        <v>4</v>
      </c>
      <c r="AH39" s="15">
        <f t="shared" ca="1" si="36"/>
        <v>6</v>
      </c>
      <c r="AI39" s="16"/>
      <c r="AJ39" s="30">
        <f t="shared" si="37"/>
        <v>9</v>
      </c>
      <c r="AK39" s="17">
        <f t="shared" ca="1" si="37"/>
        <v>1362</v>
      </c>
      <c r="AL39" s="18" t="str">
        <f t="shared" si="37"/>
        <v>＋</v>
      </c>
      <c r="AM39" s="18">
        <f t="shared" ca="1" si="37"/>
        <v>5946</v>
      </c>
      <c r="AN39" s="19" t="str">
        <f t="shared" si="37"/>
        <v>＝</v>
      </c>
      <c r="AO39" s="15">
        <f t="shared" ca="1" si="37"/>
        <v>7308</v>
      </c>
      <c r="AP39" s="16"/>
      <c r="AR39" s="4">
        <f t="shared" ca="1" si="3"/>
        <v>0.73537959952819187</v>
      </c>
      <c r="AS39" s="3">
        <f t="shared" ca="1" si="4"/>
        <v>19</v>
      </c>
      <c r="AU39" s="1">
        <v>39</v>
      </c>
      <c r="AV39" s="1">
        <v>5</v>
      </c>
      <c r="AW39" s="1">
        <v>3</v>
      </c>
      <c r="AX39" s="16"/>
      <c r="AZ39" s="4">
        <f t="shared" ca="1" si="5"/>
        <v>0.85857107022601553</v>
      </c>
      <c r="BA39" s="3">
        <f t="shared" ca="1" si="0"/>
        <v>19</v>
      </c>
      <c r="BC39" s="1">
        <v>39</v>
      </c>
      <c r="BD39" s="1">
        <v>3</v>
      </c>
      <c r="BE39" s="1">
        <v>8</v>
      </c>
      <c r="BH39" s="4">
        <f t="shared" ca="1" si="6"/>
        <v>0.92050647251620865</v>
      </c>
      <c r="BI39" s="3">
        <f t="shared" ca="1" si="1"/>
        <v>9</v>
      </c>
      <c r="BJ39" s="1"/>
      <c r="BK39" s="1">
        <v>39</v>
      </c>
      <c r="BL39" s="1">
        <v>3</v>
      </c>
      <c r="BM39" s="1">
        <v>8</v>
      </c>
      <c r="BP39" s="4">
        <f t="shared" ca="1" si="7"/>
        <v>0.88200111218865773</v>
      </c>
      <c r="BQ39" s="3">
        <f t="shared" ca="1" si="2"/>
        <v>12</v>
      </c>
      <c r="BR39" s="1"/>
      <c r="BS39" s="1">
        <v>39</v>
      </c>
      <c r="BT39" s="1">
        <v>3</v>
      </c>
      <c r="BU39" s="1">
        <v>8</v>
      </c>
      <c r="BV39" s="1"/>
      <c r="BW39" s="1"/>
      <c r="BX39" s="1"/>
      <c r="CA39" s="4"/>
      <c r="CB39" s="3"/>
      <c r="CC39" s="1"/>
      <c r="CD39" s="1"/>
      <c r="CE39" s="1"/>
      <c r="CF39" s="1"/>
    </row>
    <row r="40" spans="1:84" ht="54.95" customHeight="1" x14ac:dyDescent="0.25">
      <c r="A40" s="22"/>
      <c r="B40" s="44">
        <f ca="1">MOD(ROUNDDOWN($AO37/10000,0),10)</f>
        <v>1</v>
      </c>
      <c r="C40" s="44">
        <f ca="1">MOD(ROUNDDOWN($AO37/1000,0),10)</f>
        <v>6</v>
      </c>
      <c r="D40" s="45">
        <f ca="1">MOD(ROUNDDOWN($AO37/100,0),10)</f>
        <v>0</v>
      </c>
      <c r="E40" s="46">
        <f ca="1">MOD(ROUNDDOWN($AO37/10,0),10)</f>
        <v>8</v>
      </c>
      <c r="F40" s="46">
        <f ca="1">MOD(ROUNDDOWN($AO37/1,0),10)</f>
        <v>8</v>
      </c>
      <c r="G40" s="47"/>
      <c r="H40" s="48"/>
      <c r="I40" s="44">
        <f ca="1">MOD(ROUNDDOWN($AO38/10000,0),10)</f>
        <v>1</v>
      </c>
      <c r="J40" s="44">
        <f ca="1">MOD(ROUNDDOWN($AO38/1000,0),10)</f>
        <v>1</v>
      </c>
      <c r="K40" s="45">
        <f ca="1">MOD(ROUNDDOWN($AO38/100,0),10)</f>
        <v>7</v>
      </c>
      <c r="L40" s="46">
        <f ca="1">MOD(ROUNDDOWN($AO38/10,0),10)</f>
        <v>2</v>
      </c>
      <c r="M40" s="46">
        <f ca="1">MOD(ROUNDDOWN($AO38/1,0),10)</f>
        <v>1</v>
      </c>
      <c r="N40" s="47"/>
      <c r="O40" s="48"/>
      <c r="P40" s="44">
        <f ca="1">MOD(ROUNDDOWN($AO39/10000,0),10)</f>
        <v>0</v>
      </c>
      <c r="Q40" s="44">
        <f ca="1">MOD(ROUNDDOWN($AO39/1000,0),10)</f>
        <v>7</v>
      </c>
      <c r="R40" s="45">
        <f ca="1">MOD(ROUNDDOWN($AO39/100,0),10)</f>
        <v>3</v>
      </c>
      <c r="S40" s="46">
        <f ca="1">MOD(ROUNDDOWN($AO39/10,0),10)</f>
        <v>0</v>
      </c>
      <c r="T40" s="46">
        <f ca="1">MOD(ROUNDDOWN($AO39/1,0),10)</f>
        <v>8</v>
      </c>
      <c r="U40" s="14"/>
      <c r="V40" s="1"/>
      <c r="W40" s="1"/>
      <c r="X40" s="1">
        <f t="shared" si="35"/>
        <v>10</v>
      </c>
      <c r="Y40" s="15">
        <f t="shared" ca="1" si="35"/>
        <v>4</v>
      </c>
      <c r="Z40" s="15">
        <f t="shared" ca="1" si="35"/>
        <v>1</v>
      </c>
      <c r="AA40" s="15">
        <f t="shared" ca="1" si="35"/>
        <v>4</v>
      </c>
      <c r="AB40" s="15">
        <f t="shared" ca="1" si="35"/>
        <v>9</v>
      </c>
      <c r="AC40" s="16"/>
      <c r="AD40" s="1">
        <f t="shared" si="36"/>
        <v>10</v>
      </c>
      <c r="AE40" s="15">
        <f t="shared" ca="1" si="36"/>
        <v>2</v>
      </c>
      <c r="AF40" s="15">
        <f t="shared" ca="1" si="36"/>
        <v>2</v>
      </c>
      <c r="AG40" s="15">
        <f t="shared" ca="1" si="36"/>
        <v>7</v>
      </c>
      <c r="AH40" s="15">
        <f t="shared" ca="1" si="36"/>
        <v>4</v>
      </c>
      <c r="AI40" s="16"/>
      <c r="AJ40" s="30">
        <f t="shared" si="37"/>
        <v>10</v>
      </c>
      <c r="AK40" s="17">
        <f t="shared" ca="1" si="37"/>
        <v>4149</v>
      </c>
      <c r="AL40" s="18" t="str">
        <f t="shared" si="37"/>
        <v>＋</v>
      </c>
      <c r="AM40" s="18">
        <f t="shared" ca="1" si="37"/>
        <v>2274</v>
      </c>
      <c r="AN40" s="19" t="str">
        <f t="shared" si="37"/>
        <v>＝</v>
      </c>
      <c r="AO40" s="15">
        <f t="shared" ca="1" si="37"/>
        <v>6423</v>
      </c>
      <c r="AP40" s="16"/>
      <c r="AR40" s="4">
        <f t="shared" ca="1" si="3"/>
        <v>0.36592900639239678</v>
      </c>
      <c r="AS40" s="3">
        <f t="shared" ca="1" si="4"/>
        <v>52</v>
      </c>
      <c r="AU40" s="1">
        <v>40</v>
      </c>
      <c r="AV40" s="1">
        <v>5</v>
      </c>
      <c r="AW40" s="1">
        <v>4</v>
      </c>
      <c r="AX40" s="16"/>
      <c r="AZ40" s="4">
        <f t="shared" ca="1" si="5"/>
        <v>0.66040664803376015</v>
      </c>
      <c r="BA40" s="3">
        <f t="shared" ca="1" si="0"/>
        <v>38</v>
      </c>
      <c r="BC40" s="1">
        <v>40</v>
      </c>
      <c r="BD40" s="1">
        <v>3</v>
      </c>
      <c r="BE40" s="1">
        <v>9</v>
      </c>
      <c r="BH40" s="4">
        <f t="shared" ca="1" si="6"/>
        <v>0.14049805020220518</v>
      </c>
      <c r="BI40" s="3">
        <f t="shared" ca="1" si="1"/>
        <v>89</v>
      </c>
      <c r="BJ40" s="1"/>
      <c r="BK40" s="1">
        <v>40</v>
      </c>
      <c r="BL40" s="1">
        <v>3</v>
      </c>
      <c r="BM40" s="1">
        <v>9</v>
      </c>
      <c r="BP40" s="4">
        <f t="shared" ca="1" si="7"/>
        <v>0.86362170471141786</v>
      </c>
      <c r="BQ40" s="3">
        <f t="shared" ca="1" si="2"/>
        <v>15</v>
      </c>
      <c r="BR40" s="1"/>
      <c r="BS40" s="1">
        <v>40</v>
      </c>
      <c r="BT40" s="1">
        <v>3</v>
      </c>
      <c r="BU40" s="1">
        <v>9</v>
      </c>
      <c r="BV40" s="1"/>
      <c r="BW40" s="1"/>
      <c r="BX40" s="1"/>
      <c r="CA40" s="4"/>
      <c r="CB40" s="3"/>
      <c r="CC40" s="1"/>
      <c r="CD40" s="1"/>
      <c r="CE40" s="1"/>
      <c r="CF40" s="1"/>
    </row>
    <row r="41" spans="1:84" ht="15" customHeight="1" x14ac:dyDescent="0.25">
      <c r="A41" s="23"/>
      <c r="B41" s="40"/>
      <c r="C41" s="40"/>
      <c r="D41" s="40"/>
      <c r="E41" s="40"/>
      <c r="F41" s="40"/>
      <c r="G41" s="41"/>
      <c r="H41" s="42"/>
      <c r="I41" s="40"/>
      <c r="J41" s="40"/>
      <c r="K41" s="40"/>
      <c r="L41" s="40"/>
      <c r="M41" s="40"/>
      <c r="N41" s="41"/>
      <c r="O41" s="42"/>
      <c r="P41" s="40"/>
      <c r="Q41" s="40"/>
      <c r="R41" s="40"/>
      <c r="S41" s="40"/>
      <c r="T41" s="40"/>
      <c r="U41" s="25"/>
      <c r="V41" s="1"/>
      <c r="W41" s="1"/>
      <c r="X41" s="1">
        <f t="shared" si="35"/>
        <v>11</v>
      </c>
      <c r="Y41" s="15">
        <f t="shared" ca="1" si="35"/>
        <v>4</v>
      </c>
      <c r="Z41" s="15">
        <f t="shared" ca="1" si="35"/>
        <v>6</v>
      </c>
      <c r="AA41" s="15">
        <f t="shared" ca="1" si="35"/>
        <v>4</v>
      </c>
      <c r="AB41" s="15">
        <f t="shared" ca="1" si="35"/>
        <v>9</v>
      </c>
      <c r="AC41" s="16"/>
      <c r="AD41" s="1">
        <f t="shared" si="36"/>
        <v>11</v>
      </c>
      <c r="AE41" s="15">
        <f t="shared" ca="1" si="36"/>
        <v>9</v>
      </c>
      <c r="AF41" s="15">
        <f t="shared" ca="1" si="36"/>
        <v>0</v>
      </c>
      <c r="AG41" s="15">
        <f t="shared" ca="1" si="36"/>
        <v>3</v>
      </c>
      <c r="AH41" s="15">
        <f t="shared" ca="1" si="36"/>
        <v>7</v>
      </c>
      <c r="AI41" s="16"/>
      <c r="AJ41" s="30">
        <f t="shared" si="37"/>
        <v>11</v>
      </c>
      <c r="AK41" s="17">
        <f t="shared" ca="1" si="37"/>
        <v>4649</v>
      </c>
      <c r="AL41" s="18" t="str">
        <f t="shared" si="37"/>
        <v>＋</v>
      </c>
      <c r="AM41" s="18">
        <f t="shared" ca="1" si="37"/>
        <v>9037</v>
      </c>
      <c r="AN41" s="19" t="str">
        <f t="shared" si="37"/>
        <v>＝</v>
      </c>
      <c r="AO41" s="15">
        <f t="shared" ca="1" si="37"/>
        <v>13686</v>
      </c>
      <c r="AP41" s="16"/>
      <c r="AR41" s="4">
        <f t="shared" ca="1" si="3"/>
        <v>0.89078876061502354</v>
      </c>
      <c r="AS41" s="3">
        <f t="shared" ca="1" si="4"/>
        <v>4</v>
      </c>
      <c r="AU41" s="1">
        <v>41</v>
      </c>
      <c r="AV41" s="1">
        <v>5</v>
      </c>
      <c r="AW41" s="1">
        <v>5</v>
      </c>
      <c r="AX41" s="16"/>
      <c r="AZ41" s="4">
        <f t="shared" ca="1" si="5"/>
        <v>6.413420569488093E-2</v>
      </c>
      <c r="BA41" s="3">
        <f t="shared" ca="1" si="0"/>
        <v>96</v>
      </c>
      <c r="BC41" s="1">
        <v>41</v>
      </c>
      <c r="BD41" s="1">
        <v>4</v>
      </c>
      <c r="BE41" s="1">
        <v>0</v>
      </c>
      <c r="BH41" s="4">
        <f t="shared" ca="1" si="6"/>
        <v>0.24753199677014504</v>
      </c>
      <c r="BI41" s="3">
        <f t="shared" ca="1" si="1"/>
        <v>77</v>
      </c>
      <c r="BJ41" s="1"/>
      <c r="BK41" s="1">
        <v>41</v>
      </c>
      <c r="BL41" s="1">
        <v>4</v>
      </c>
      <c r="BM41" s="1">
        <v>0</v>
      </c>
      <c r="BP41" s="4">
        <f t="shared" ca="1" si="7"/>
        <v>0.13938025747301142</v>
      </c>
      <c r="BQ41" s="3">
        <f t="shared" ca="1" si="2"/>
        <v>85</v>
      </c>
      <c r="BR41" s="1"/>
      <c r="BS41" s="1">
        <v>41</v>
      </c>
      <c r="BT41" s="1">
        <v>4</v>
      </c>
      <c r="BU41" s="1">
        <v>0</v>
      </c>
      <c r="BV41" s="1"/>
      <c r="BW41" s="1"/>
      <c r="BX41" s="1"/>
      <c r="CA41" s="4"/>
      <c r="CB41" s="3"/>
      <c r="CC41" s="1"/>
      <c r="CD41" s="1"/>
      <c r="CE41" s="1"/>
      <c r="CF41" s="1"/>
    </row>
    <row r="42" spans="1:84" ht="45" customHeight="1" x14ac:dyDescent="0.25">
      <c r="A42" s="8"/>
      <c r="B42" s="9" t="str">
        <f ca="1">Z54</f>
        <v/>
      </c>
      <c r="C42" s="9" t="str">
        <f ca="1">$AD54</f>
        <v/>
      </c>
      <c r="D42" s="9" t="str">
        <f ca="1">$AH54</f>
        <v>1</v>
      </c>
      <c r="E42" s="9" t="str">
        <f ca="1">$AL54</f>
        <v>1</v>
      </c>
      <c r="F42" s="10"/>
      <c r="G42" s="37"/>
      <c r="H42" s="38"/>
      <c r="I42" s="9" t="str">
        <f ca="1">Z55</f>
        <v>1</v>
      </c>
      <c r="J42" s="9" t="str">
        <f ca="1">$AD55</f>
        <v/>
      </c>
      <c r="K42" s="9" t="str">
        <f ca="1">$AH55</f>
        <v/>
      </c>
      <c r="L42" s="9" t="str">
        <f ca="1">$AL55</f>
        <v>1</v>
      </c>
      <c r="M42" s="10"/>
      <c r="N42" s="37"/>
      <c r="O42" s="38"/>
      <c r="P42" s="9" t="str">
        <f ca="1">Z56</f>
        <v>1</v>
      </c>
      <c r="Q42" s="9" t="str">
        <f ca="1">$AD56</f>
        <v/>
      </c>
      <c r="R42" s="9" t="str">
        <f ca="1">$AH56</f>
        <v/>
      </c>
      <c r="S42" s="9" t="str">
        <f ca="1">$AL56</f>
        <v/>
      </c>
      <c r="T42" s="10"/>
      <c r="U42" s="11"/>
      <c r="V42" s="1"/>
      <c r="W42" s="1"/>
      <c r="X42" s="1">
        <f t="shared" si="35"/>
        <v>12</v>
      </c>
      <c r="Y42" s="15">
        <f t="shared" ca="1" si="35"/>
        <v>8</v>
      </c>
      <c r="Z42" s="15">
        <f t="shared" ca="1" si="35"/>
        <v>7</v>
      </c>
      <c r="AA42" s="15">
        <f t="shared" ca="1" si="35"/>
        <v>1</v>
      </c>
      <c r="AB42" s="15">
        <f t="shared" ca="1" si="35"/>
        <v>1</v>
      </c>
      <c r="AC42" s="16"/>
      <c r="AD42" s="1">
        <f t="shared" si="36"/>
        <v>12</v>
      </c>
      <c r="AE42" s="15">
        <f t="shared" ca="1" si="36"/>
        <v>2</v>
      </c>
      <c r="AF42" s="15">
        <f t="shared" ca="1" si="36"/>
        <v>2</v>
      </c>
      <c r="AG42" s="15">
        <f t="shared" ca="1" si="36"/>
        <v>6</v>
      </c>
      <c r="AH42" s="15">
        <f t="shared" ca="1" si="36"/>
        <v>8</v>
      </c>
      <c r="AI42" s="16"/>
      <c r="AJ42" s="30">
        <f t="shared" si="37"/>
        <v>12</v>
      </c>
      <c r="AK42" s="17">
        <f t="shared" ca="1" si="37"/>
        <v>8711</v>
      </c>
      <c r="AL42" s="18" t="str">
        <f t="shared" si="37"/>
        <v>＋</v>
      </c>
      <c r="AM42" s="18">
        <f t="shared" ca="1" si="37"/>
        <v>2268</v>
      </c>
      <c r="AN42" s="19" t="str">
        <f t="shared" si="37"/>
        <v>＝</v>
      </c>
      <c r="AO42" s="15">
        <f t="shared" ca="1" si="37"/>
        <v>10979</v>
      </c>
      <c r="AP42" s="16"/>
      <c r="AR42" s="4">
        <f t="shared" ca="1" si="3"/>
        <v>8.0960550009839816E-2</v>
      </c>
      <c r="AS42" s="3">
        <f t="shared" ca="1" si="4"/>
        <v>70</v>
      </c>
      <c r="AU42" s="1">
        <v>42</v>
      </c>
      <c r="AV42" s="1">
        <v>5</v>
      </c>
      <c r="AW42" s="1">
        <v>6</v>
      </c>
      <c r="AX42" s="16"/>
      <c r="AZ42" s="4">
        <f t="shared" ca="1" si="5"/>
        <v>0.44698900615530268</v>
      </c>
      <c r="BA42" s="3">
        <f t="shared" ca="1" si="0"/>
        <v>62</v>
      </c>
      <c r="BC42" s="1">
        <v>42</v>
      </c>
      <c r="BD42" s="1">
        <v>4</v>
      </c>
      <c r="BE42" s="1">
        <v>1</v>
      </c>
      <c r="BH42" s="4">
        <f t="shared" ca="1" si="6"/>
        <v>0.39462116319708074</v>
      </c>
      <c r="BI42" s="3">
        <f t="shared" ca="1" si="1"/>
        <v>62</v>
      </c>
      <c r="BJ42" s="1"/>
      <c r="BK42" s="1">
        <v>42</v>
      </c>
      <c r="BL42" s="1">
        <v>4</v>
      </c>
      <c r="BM42" s="1">
        <v>1</v>
      </c>
      <c r="BP42" s="4">
        <f t="shared" ca="1" si="7"/>
        <v>0.98463538849333043</v>
      </c>
      <c r="BQ42" s="3">
        <f t="shared" ca="1" si="2"/>
        <v>1</v>
      </c>
      <c r="BR42" s="1"/>
      <c r="BS42" s="1">
        <v>42</v>
      </c>
      <c r="BT42" s="1">
        <v>4</v>
      </c>
      <c r="BU42" s="1">
        <v>1</v>
      </c>
      <c r="BV42" s="1"/>
      <c r="BW42" s="1"/>
      <c r="BX42" s="1"/>
      <c r="CA42" s="4"/>
      <c r="CB42" s="3"/>
      <c r="CC42" s="1"/>
      <c r="CD42" s="1"/>
      <c r="CE42" s="1"/>
      <c r="CF42" s="1"/>
    </row>
    <row r="43" spans="1:84" ht="50.1" customHeight="1" x14ac:dyDescent="0.25">
      <c r="A43" s="12"/>
      <c r="B43" s="43"/>
      <c r="C43" s="13">
        <f ca="1">C20</f>
        <v>4</v>
      </c>
      <c r="D43" s="13">
        <f ca="1">D20</f>
        <v>1</v>
      </c>
      <c r="E43" s="13">
        <f ca="1">E20</f>
        <v>4</v>
      </c>
      <c r="F43" s="13">
        <f t="shared" ref="F43" ca="1" si="50">F20</f>
        <v>9</v>
      </c>
      <c r="G43" s="35"/>
      <c r="H43" s="36"/>
      <c r="I43" s="43"/>
      <c r="J43" s="13">
        <f ca="1">J20</f>
        <v>4</v>
      </c>
      <c r="K43" s="13">
        <f ca="1">K20</f>
        <v>6</v>
      </c>
      <c r="L43" s="13">
        <f ca="1">L20</f>
        <v>4</v>
      </c>
      <c r="M43" s="13">
        <f t="shared" ref="M43" ca="1" si="51">M20</f>
        <v>9</v>
      </c>
      <c r="N43" s="35"/>
      <c r="O43" s="36"/>
      <c r="P43" s="43"/>
      <c r="Q43" s="13">
        <f ca="1">Q20</f>
        <v>8</v>
      </c>
      <c r="R43" s="13">
        <f ca="1">R20</f>
        <v>7</v>
      </c>
      <c r="S43" s="13">
        <f ca="1">S20</f>
        <v>1</v>
      </c>
      <c r="T43" s="13">
        <f t="shared" ref="T43" ca="1" si="52">T20</f>
        <v>1</v>
      </c>
      <c r="U43" s="14"/>
      <c r="V43" s="1"/>
      <c r="W43" s="1"/>
      <c r="X43" s="1" t="s">
        <v>9</v>
      </c>
      <c r="Y43" s="1"/>
      <c r="Z43" s="1"/>
      <c r="AR43" s="4">
        <f t="shared" ca="1" si="3"/>
        <v>0.13686499542945763</v>
      </c>
      <c r="AS43" s="3">
        <f t="shared" ca="1" si="4"/>
        <v>68</v>
      </c>
      <c r="AU43" s="1">
        <v>43</v>
      </c>
      <c r="AV43" s="1">
        <v>5</v>
      </c>
      <c r="AW43" s="1">
        <v>7</v>
      </c>
      <c r="AZ43" s="4">
        <f t="shared" ca="1" si="5"/>
        <v>0.1823599956826587</v>
      </c>
      <c r="BA43" s="3">
        <f t="shared" ca="1" si="0"/>
        <v>87</v>
      </c>
      <c r="BC43" s="1">
        <v>43</v>
      </c>
      <c r="BD43" s="1">
        <v>4</v>
      </c>
      <c r="BE43" s="1">
        <v>2</v>
      </c>
      <c r="BH43" s="4">
        <f t="shared" ca="1" si="6"/>
        <v>0.3183151677411179</v>
      </c>
      <c r="BI43" s="3">
        <f t="shared" ca="1" si="1"/>
        <v>71</v>
      </c>
      <c r="BJ43" s="1"/>
      <c r="BK43" s="1">
        <v>43</v>
      </c>
      <c r="BL43" s="1">
        <v>4</v>
      </c>
      <c r="BM43" s="1">
        <v>2</v>
      </c>
      <c r="BP43" s="4">
        <f t="shared" ca="1" si="7"/>
        <v>0.10530056262081799</v>
      </c>
      <c r="BQ43" s="3">
        <f t="shared" ca="1" si="2"/>
        <v>89</v>
      </c>
      <c r="BR43" s="1"/>
      <c r="BS43" s="1">
        <v>43</v>
      </c>
      <c r="BT43" s="1">
        <v>4</v>
      </c>
      <c r="BU43" s="1">
        <v>2</v>
      </c>
      <c r="BV43" s="1"/>
      <c r="BW43" s="1"/>
      <c r="BX43" s="1"/>
      <c r="CA43" s="4"/>
      <c r="CB43" s="3"/>
      <c r="CC43" s="1"/>
      <c r="CD43" s="1"/>
      <c r="CE43" s="1"/>
      <c r="CF43" s="1"/>
    </row>
    <row r="44" spans="1:84" ht="50.1" customHeight="1" thickBot="1" x14ac:dyDescent="0.3">
      <c r="A44" s="12"/>
      <c r="B44" s="20" t="str">
        <f>B21</f>
        <v>＋</v>
      </c>
      <c r="C44" s="21">
        <f ca="1">C21</f>
        <v>2</v>
      </c>
      <c r="D44" s="21">
        <f t="shared" ref="D44:F44" ca="1" si="53">D21</f>
        <v>2</v>
      </c>
      <c r="E44" s="21">
        <f t="shared" ca="1" si="53"/>
        <v>7</v>
      </c>
      <c r="F44" s="21">
        <f t="shared" ca="1" si="53"/>
        <v>4</v>
      </c>
      <c r="G44" s="35"/>
      <c r="H44" s="36"/>
      <c r="I44" s="20" t="str">
        <f>I21</f>
        <v>＋</v>
      </c>
      <c r="J44" s="21">
        <f ca="1">J21</f>
        <v>9</v>
      </c>
      <c r="K44" s="21">
        <f t="shared" ref="K44:M44" ca="1" si="54">K21</f>
        <v>0</v>
      </c>
      <c r="L44" s="21">
        <f t="shared" ca="1" si="54"/>
        <v>3</v>
      </c>
      <c r="M44" s="21">
        <f t="shared" ca="1" si="54"/>
        <v>7</v>
      </c>
      <c r="N44" s="35"/>
      <c r="O44" s="36"/>
      <c r="P44" s="20" t="str">
        <f>P21</f>
        <v>＋</v>
      </c>
      <c r="Q44" s="21">
        <f ca="1">Q21</f>
        <v>2</v>
      </c>
      <c r="R44" s="21">
        <f t="shared" ref="R44:T44" ca="1" si="55">R21</f>
        <v>2</v>
      </c>
      <c r="S44" s="21">
        <f t="shared" ca="1" si="55"/>
        <v>6</v>
      </c>
      <c r="T44" s="21">
        <f t="shared" ca="1" si="55"/>
        <v>8</v>
      </c>
      <c r="U44" s="14"/>
      <c r="V44" s="1"/>
      <c r="W44" s="1"/>
      <c r="X44" s="1"/>
      <c r="Y44" s="27" t="s">
        <v>12</v>
      </c>
      <c r="AB44" s="1"/>
      <c r="AC44" s="1" t="s">
        <v>13</v>
      </c>
      <c r="AG44" s="27" t="s">
        <v>3</v>
      </c>
      <c r="AH44" s="27"/>
      <c r="AK44" s="27" t="s">
        <v>4</v>
      </c>
      <c r="AL44" s="27"/>
      <c r="AR44" s="4">
        <f t="shared" ca="1" si="3"/>
        <v>0.35241109561003148</v>
      </c>
      <c r="AS44" s="3">
        <f t="shared" ca="1" si="4"/>
        <v>55</v>
      </c>
      <c r="AU44" s="1">
        <v>44</v>
      </c>
      <c r="AV44" s="1">
        <v>5</v>
      </c>
      <c r="AW44" s="1">
        <v>8</v>
      </c>
      <c r="AZ44" s="4">
        <f t="shared" ca="1" si="5"/>
        <v>0.31613699203051937</v>
      </c>
      <c r="BA44" s="3">
        <f t="shared" ca="1" si="0"/>
        <v>72</v>
      </c>
      <c r="BC44" s="1">
        <v>44</v>
      </c>
      <c r="BD44" s="1">
        <v>4</v>
      </c>
      <c r="BE44" s="1">
        <v>3</v>
      </c>
      <c r="BH44" s="4">
        <f t="shared" ca="1" si="6"/>
        <v>0.38510038192295815</v>
      </c>
      <c r="BI44" s="3">
        <f t="shared" ca="1" si="1"/>
        <v>64</v>
      </c>
      <c r="BJ44" s="1"/>
      <c r="BK44" s="1">
        <v>44</v>
      </c>
      <c r="BL44" s="1">
        <v>4</v>
      </c>
      <c r="BM44" s="1">
        <v>3</v>
      </c>
      <c r="BP44" s="4">
        <f t="shared" ca="1" si="7"/>
        <v>0.55731206764907437</v>
      </c>
      <c r="BQ44" s="3">
        <f t="shared" ca="1" si="2"/>
        <v>39</v>
      </c>
      <c r="BR44" s="1"/>
      <c r="BS44" s="1">
        <v>44</v>
      </c>
      <c r="BT44" s="1">
        <v>4</v>
      </c>
      <c r="BU44" s="1">
        <v>3</v>
      </c>
      <c r="BV44" s="1"/>
      <c r="BW44" s="1"/>
      <c r="BX44" s="1"/>
      <c r="CA44" s="4"/>
      <c r="CB44" s="3"/>
      <c r="CC44" s="1"/>
      <c r="CD44" s="1"/>
      <c r="CE44" s="1"/>
      <c r="CF44" s="1"/>
    </row>
    <row r="45" spans="1:84" ht="54.95" customHeight="1" x14ac:dyDescent="0.25">
      <c r="A45" s="22"/>
      <c r="B45" s="44">
        <f ca="1">MOD(ROUNDDOWN($AO40/10000,0),10)</f>
        <v>0</v>
      </c>
      <c r="C45" s="44">
        <f ca="1">MOD(ROUNDDOWN($AO40/1000,0),10)</f>
        <v>6</v>
      </c>
      <c r="D45" s="45">
        <f ca="1">MOD(ROUNDDOWN($AO40/100,0),10)</f>
        <v>4</v>
      </c>
      <c r="E45" s="46">
        <f ca="1">MOD(ROUNDDOWN($AO40/10,0),10)</f>
        <v>2</v>
      </c>
      <c r="F45" s="46">
        <f ca="1">MOD(ROUNDDOWN($AO40/1,0),10)</f>
        <v>3</v>
      </c>
      <c r="G45" s="35"/>
      <c r="H45" s="39"/>
      <c r="I45" s="44">
        <f ca="1">MOD(ROUNDDOWN($AO41/10000,0),10)</f>
        <v>1</v>
      </c>
      <c r="J45" s="44">
        <f ca="1">MOD(ROUNDDOWN($AO41/1000,0),10)</f>
        <v>3</v>
      </c>
      <c r="K45" s="45">
        <f ca="1">MOD(ROUNDDOWN($AO41/100,0),10)</f>
        <v>6</v>
      </c>
      <c r="L45" s="46">
        <f ca="1">MOD(ROUNDDOWN($AO41/10,0),10)</f>
        <v>8</v>
      </c>
      <c r="M45" s="46">
        <f ca="1">MOD(ROUNDDOWN($AO41/1,0),10)</f>
        <v>6</v>
      </c>
      <c r="N45" s="35"/>
      <c r="O45" s="39"/>
      <c r="P45" s="44">
        <f ca="1">MOD(ROUNDDOWN($AO42/10000,0),10)</f>
        <v>1</v>
      </c>
      <c r="Q45" s="44">
        <f ca="1">MOD(ROUNDDOWN($AO42/1000,0),10)</f>
        <v>0</v>
      </c>
      <c r="R45" s="45">
        <f ca="1">MOD(ROUNDDOWN($AO42/100,0),10)</f>
        <v>9</v>
      </c>
      <c r="S45" s="46">
        <f ca="1">MOD(ROUNDDOWN($AO42/10,0),10)</f>
        <v>7</v>
      </c>
      <c r="T45" s="46">
        <f ca="1">MOD(ROUNDDOWN($AO42/1,0),10)</f>
        <v>9</v>
      </c>
      <c r="U45" s="14"/>
      <c r="V45" s="1"/>
      <c r="W45" s="1"/>
      <c r="X45" s="1">
        <v>1</v>
      </c>
      <c r="Y45" s="28">
        <f ca="1">Y31+AE31</f>
        <v>6</v>
      </c>
      <c r="Z45" s="28" t="str">
        <f ca="1">IF(Y45+IF(AC45+IF(AG45+IF(AK45&gt;=10,1,0)&gt;=10,1,0)&gt;=10,1,0)&gt;=10,"1","")</f>
        <v/>
      </c>
      <c r="AB45" s="1">
        <v>1</v>
      </c>
      <c r="AC45" s="28">
        <f t="shared" ref="AC45:AC56" ca="1" si="56">Z31+AF31</f>
        <v>14</v>
      </c>
      <c r="AD45" s="28" t="str">
        <f ca="1">IF(AC45+IF(AG45+IF(AK45&gt;=10,1,0)&gt;=10,1,0)&gt;=10,"1","")</f>
        <v>1</v>
      </c>
      <c r="AF45" s="1">
        <v>1</v>
      </c>
      <c r="AG45" s="28">
        <f t="shared" ref="AG45:AG56" ca="1" si="57">AA31+AG31</f>
        <v>12</v>
      </c>
      <c r="AH45" s="28" t="str">
        <f ca="1">IF(AG45+IF(AK45&gt;=10,1,0)&gt;=10,"1","")</f>
        <v>1</v>
      </c>
      <c r="AJ45" s="1">
        <v>1</v>
      </c>
      <c r="AK45" s="28">
        <f t="shared" ref="AK45:AK56" ca="1" si="58">AB31+AH31</f>
        <v>11</v>
      </c>
      <c r="AL45" s="28" t="str">
        <f ca="1">IF(AK45&gt;=10,"1","")</f>
        <v>1</v>
      </c>
      <c r="AR45" s="4">
        <f t="shared" ca="1" si="3"/>
        <v>0.72453587358326832</v>
      </c>
      <c r="AS45" s="3">
        <f t="shared" ca="1" si="4"/>
        <v>21</v>
      </c>
      <c r="AU45" s="1">
        <v>45</v>
      </c>
      <c r="AV45" s="1">
        <v>5</v>
      </c>
      <c r="AW45" s="1">
        <v>9</v>
      </c>
      <c r="AZ45" s="4">
        <f t="shared" ca="1" si="5"/>
        <v>0.4334930707717628</v>
      </c>
      <c r="BA45" s="3">
        <f t="shared" ca="1" si="0"/>
        <v>64</v>
      </c>
      <c r="BC45" s="1">
        <v>45</v>
      </c>
      <c r="BD45" s="1">
        <v>4</v>
      </c>
      <c r="BE45" s="1">
        <v>4</v>
      </c>
      <c r="BH45" s="4">
        <f t="shared" ca="1" si="6"/>
        <v>0.4994630432365631</v>
      </c>
      <c r="BI45" s="3">
        <f t="shared" ca="1" si="1"/>
        <v>50</v>
      </c>
      <c r="BJ45" s="1"/>
      <c r="BK45" s="1">
        <v>45</v>
      </c>
      <c r="BL45" s="1">
        <v>4</v>
      </c>
      <c r="BM45" s="1">
        <v>4</v>
      </c>
      <c r="BP45" s="4">
        <f t="shared" ca="1" si="7"/>
        <v>0.67139224135545539</v>
      </c>
      <c r="BQ45" s="3">
        <f t="shared" ca="1" si="2"/>
        <v>25</v>
      </c>
      <c r="BR45" s="1"/>
      <c r="BS45" s="1">
        <v>45</v>
      </c>
      <c r="BT45" s="1">
        <v>4</v>
      </c>
      <c r="BU45" s="1">
        <v>4</v>
      </c>
      <c r="BV45" s="1"/>
      <c r="BW45" s="1"/>
      <c r="BX45" s="1"/>
      <c r="CA45" s="4"/>
      <c r="CB45" s="3"/>
      <c r="CC45" s="1"/>
      <c r="CD45" s="1"/>
      <c r="CE45" s="1"/>
      <c r="CF45" s="1"/>
    </row>
    <row r="46" spans="1:84" ht="15" customHeight="1" x14ac:dyDescent="0.25">
      <c r="A46" s="23"/>
      <c r="B46" s="24"/>
      <c r="C46" s="24"/>
      <c r="D46" s="24"/>
      <c r="E46" s="24"/>
      <c r="F46" s="24"/>
      <c r="G46" s="25"/>
      <c r="H46" s="23"/>
      <c r="I46" s="24"/>
      <c r="J46" s="24"/>
      <c r="K46" s="24"/>
      <c r="L46" s="24"/>
      <c r="M46" s="24"/>
      <c r="N46" s="25"/>
      <c r="O46" s="23"/>
      <c r="P46" s="24"/>
      <c r="Q46" s="24"/>
      <c r="R46" s="24"/>
      <c r="S46" s="24"/>
      <c r="T46" s="24"/>
      <c r="U46" s="25"/>
      <c r="V46" s="1"/>
      <c r="W46" s="1"/>
      <c r="X46" s="1">
        <v>2</v>
      </c>
      <c r="Y46" s="28">
        <f t="shared" ref="Y46:Y56" ca="1" si="59">Y32+AE32</f>
        <v>9</v>
      </c>
      <c r="Z46" s="28" t="str">
        <f t="shared" ref="Z46:Z56" ca="1" si="60">IF(Y46+IF(AC46+IF(AG46+IF(AK46&gt;=10,1,0)&gt;=10,1,0)&gt;=10,1,0)&gt;=10,"1","")</f>
        <v/>
      </c>
      <c r="AB46" s="1">
        <v>2</v>
      </c>
      <c r="AC46" s="28">
        <f t="shared" ca="1" si="56"/>
        <v>6</v>
      </c>
      <c r="AD46" s="28" t="str">
        <f t="shared" ref="AD46:AD56" ca="1" si="61">IF(AC46+IF(AG46+IF(AK46&gt;=10,1,0)&gt;=10,1,0)&gt;=10,"1","")</f>
        <v/>
      </c>
      <c r="AF46" s="1">
        <v>2</v>
      </c>
      <c r="AG46" s="28">
        <f t="shared" ca="1" si="57"/>
        <v>2</v>
      </c>
      <c r="AH46" s="28" t="str">
        <f t="shared" ref="AH46:AH56" ca="1" si="62">IF(AG46+IF(AK46&gt;=10,1,0)&gt;=10,"1","")</f>
        <v/>
      </c>
      <c r="AJ46" s="1">
        <v>2</v>
      </c>
      <c r="AK46" s="28">
        <f t="shared" ca="1" si="58"/>
        <v>11</v>
      </c>
      <c r="AL46" s="28" t="str">
        <f t="shared" ref="AL46:AL56" ca="1" si="63">IF(AK46&gt;=10,"1","")</f>
        <v>1</v>
      </c>
      <c r="AR46" s="4">
        <f t="shared" ca="1" si="3"/>
        <v>0.43509921114515515</v>
      </c>
      <c r="AS46" s="3">
        <f t="shared" ca="1" si="4"/>
        <v>45</v>
      </c>
      <c r="AU46" s="1">
        <v>46</v>
      </c>
      <c r="AV46" s="1">
        <v>6</v>
      </c>
      <c r="AW46" s="1">
        <v>1</v>
      </c>
      <c r="AZ46" s="4">
        <f t="shared" ca="1" si="5"/>
        <v>5.3869420459493944E-2</v>
      </c>
      <c r="BA46" s="3">
        <f t="shared" ca="1" si="0"/>
        <v>97</v>
      </c>
      <c r="BC46" s="1">
        <v>46</v>
      </c>
      <c r="BD46" s="1">
        <v>4</v>
      </c>
      <c r="BE46" s="1">
        <v>5</v>
      </c>
      <c r="BH46" s="4">
        <f t="shared" ca="1" si="6"/>
        <v>0.21109301718089613</v>
      </c>
      <c r="BI46" s="3">
        <f t="shared" ca="1" si="1"/>
        <v>83</v>
      </c>
      <c r="BJ46" s="1"/>
      <c r="BK46" s="1">
        <v>46</v>
      </c>
      <c r="BL46" s="1">
        <v>4</v>
      </c>
      <c r="BM46" s="1">
        <v>5</v>
      </c>
      <c r="BP46" s="4">
        <f t="shared" ca="1" si="7"/>
        <v>0.52873409601538401</v>
      </c>
      <c r="BQ46" s="3">
        <f t="shared" ca="1" si="2"/>
        <v>42</v>
      </c>
      <c r="BR46" s="1"/>
      <c r="BS46" s="1">
        <v>46</v>
      </c>
      <c r="BT46" s="1">
        <v>4</v>
      </c>
      <c r="BU46" s="1">
        <v>5</v>
      </c>
      <c r="BV46" s="1"/>
      <c r="BW46" s="1"/>
      <c r="BX46" s="1"/>
      <c r="CA46" s="4"/>
      <c r="CB46" s="3"/>
      <c r="CC46" s="1"/>
      <c r="CD46" s="1"/>
      <c r="CE46" s="1"/>
      <c r="CF46" s="1"/>
    </row>
    <row r="47" spans="1:84" ht="18.75" x14ac:dyDescent="0.25">
      <c r="V47" s="1"/>
      <c r="W47" s="1"/>
      <c r="X47" s="1">
        <v>3</v>
      </c>
      <c r="Y47" s="28">
        <f t="shared" ca="1" si="59"/>
        <v>9</v>
      </c>
      <c r="Z47" s="28" t="str">
        <f t="shared" ca="1" si="60"/>
        <v/>
      </c>
      <c r="AB47" s="1">
        <v>3</v>
      </c>
      <c r="AC47" s="28">
        <f t="shared" ca="1" si="56"/>
        <v>4</v>
      </c>
      <c r="AD47" s="28" t="str">
        <f t="shared" ca="1" si="61"/>
        <v/>
      </c>
      <c r="AF47" s="1">
        <v>3</v>
      </c>
      <c r="AG47" s="28">
        <f t="shared" ca="1" si="57"/>
        <v>1</v>
      </c>
      <c r="AH47" s="28" t="str">
        <f t="shared" ca="1" si="62"/>
        <v/>
      </c>
      <c r="AJ47" s="1">
        <v>3</v>
      </c>
      <c r="AK47" s="28">
        <f t="shared" ca="1" si="58"/>
        <v>13</v>
      </c>
      <c r="AL47" s="28" t="str">
        <f t="shared" ca="1" si="63"/>
        <v>1</v>
      </c>
      <c r="AR47" s="4">
        <f t="shared" ca="1" si="3"/>
        <v>0.176142697390132</v>
      </c>
      <c r="AS47" s="3">
        <f t="shared" ca="1" si="4"/>
        <v>66</v>
      </c>
      <c r="AU47" s="1">
        <v>47</v>
      </c>
      <c r="AV47" s="1">
        <v>6</v>
      </c>
      <c r="AW47" s="1">
        <v>2</v>
      </c>
      <c r="AZ47" s="4">
        <f t="shared" ca="1" si="5"/>
        <v>0.18388738749132771</v>
      </c>
      <c r="BA47" s="3">
        <f t="shared" ca="1" si="0"/>
        <v>86</v>
      </c>
      <c r="BC47" s="1">
        <v>47</v>
      </c>
      <c r="BD47" s="1">
        <v>4</v>
      </c>
      <c r="BE47" s="1">
        <v>6</v>
      </c>
      <c r="BH47" s="4">
        <f t="shared" ca="1" si="6"/>
        <v>0.87009623841199901</v>
      </c>
      <c r="BI47" s="3">
        <f t="shared" ca="1" si="1"/>
        <v>13</v>
      </c>
      <c r="BJ47" s="1"/>
      <c r="BK47" s="1">
        <v>47</v>
      </c>
      <c r="BL47" s="1">
        <v>4</v>
      </c>
      <c r="BM47" s="1">
        <v>6</v>
      </c>
      <c r="BP47" s="4">
        <f t="shared" ca="1" si="7"/>
        <v>0.71010164275243537</v>
      </c>
      <c r="BQ47" s="3">
        <f t="shared" ca="1" si="2"/>
        <v>22</v>
      </c>
      <c r="BS47" s="1">
        <v>47</v>
      </c>
      <c r="BT47" s="1">
        <v>4</v>
      </c>
      <c r="BU47" s="1">
        <v>6</v>
      </c>
      <c r="BV47" s="1"/>
      <c r="BW47" s="1"/>
      <c r="BX47" s="1"/>
      <c r="CA47" s="4"/>
      <c r="CB47" s="3"/>
      <c r="CD47" s="1"/>
      <c r="CE47" s="1"/>
      <c r="CF47" s="1"/>
    </row>
    <row r="48" spans="1:84" ht="18.75" x14ac:dyDescent="0.25">
      <c r="V48" s="1"/>
      <c r="W48" s="1"/>
      <c r="X48" s="1">
        <v>4</v>
      </c>
      <c r="Y48" s="28">
        <f t="shared" ca="1" si="59"/>
        <v>2</v>
      </c>
      <c r="Z48" s="28" t="str">
        <f t="shared" ca="1" si="60"/>
        <v/>
      </c>
      <c r="AB48" s="1">
        <v>4</v>
      </c>
      <c r="AC48" s="28">
        <f t="shared" ca="1" si="56"/>
        <v>17</v>
      </c>
      <c r="AD48" s="28" t="str">
        <f t="shared" ca="1" si="61"/>
        <v>1</v>
      </c>
      <c r="AF48" s="1">
        <v>4</v>
      </c>
      <c r="AG48" s="28">
        <f t="shared" ca="1" si="57"/>
        <v>14</v>
      </c>
      <c r="AH48" s="28" t="str">
        <f t="shared" ca="1" si="62"/>
        <v>1</v>
      </c>
      <c r="AJ48" s="1">
        <v>4</v>
      </c>
      <c r="AK48" s="28">
        <f t="shared" ca="1" si="58"/>
        <v>18</v>
      </c>
      <c r="AL48" s="28" t="str">
        <f t="shared" ca="1" si="63"/>
        <v>1</v>
      </c>
      <c r="AR48" s="4">
        <f t="shared" ca="1" si="3"/>
        <v>0.58732809692862276</v>
      </c>
      <c r="AS48" s="3">
        <f t="shared" ca="1" si="4"/>
        <v>31</v>
      </c>
      <c r="AU48" s="1">
        <v>48</v>
      </c>
      <c r="AV48" s="1">
        <v>6</v>
      </c>
      <c r="AW48" s="1">
        <v>3</v>
      </c>
      <c r="AZ48" s="4">
        <f t="shared" ca="1" si="5"/>
        <v>0.53788672367090429</v>
      </c>
      <c r="BA48" s="3">
        <f t="shared" ca="1" si="0"/>
        <v>47</v>
      </c>
      <c r="BC48" s="1">
        <v>48</v>
      </c>
      <c r="BD48" s="1">
        <v>4</v>
      </c>
      <c r="BE48" s="1">
        <v>7</v>
      </c>
      <c r="BH48" s="4">
        <f t="shared" ca="1" si="6"/>
        <v>0.71515902963993905</v>
      </c>
      <c r="BI48" s="3">
        <f t="shared" ca="1" si="1"/>
        <v>34</v>
      </c>
      <c r="BK48" s="1">
        <v>48</v>
      </c>
      <c r="BL48" s="1">
        <v>4</v>
      </c>
      <c r="BM48" s="1">
        <v>7</v>
      </c>
      <c r="BP48" s="4">
        <f t="shared" ca="1" si="7"/>
        <v>0.97774108550777816</v>
      </c>
      <c r="BQ48" s="3">
        <f t="shared" ca="1" si="2"/>
        <v>4</v>
      </c>
      <c r="BS48" s="1">
        <v>48</v>
      </c>
      <c r="BT48" s="1">
        <v>4</v>
      </c>
      <c r="BU48" s="1">
        <v>7</v>
      </c>
      <c r="BV48" s="1"/>
      <c r="BW48" s="1"/>
      <c r="BX48" s="1"/>
      <c r="CA48" s="4"/>
      <c r="CB48" s="3"/>
      <c r="CD48" s="1"/>
      <c r="CE48" s="1"/>
      <c r="CF48" s="1"/>
    </row>
    <row r="49" spans="22:84" ht="18.75" x14ac:dyDescent="0.25">
      <c r="V49" s="1"/>
      <c r="W49" s="1"/>
      <c r="X49" s="1">
        <v>5</v>
      </c>
      <c r="Y49" s="28">
        <f t="shared" ca="1" si="59"/>
        <v>7</v>
      </c>
      <c r="Z49" s="28" t="str">
        <f t="shared" ca="1" si="60"/>
        <v/>
      </c>
      <c r="AB49" s="1">
        <v>5</v>
      </c>
      <c r="AC49" s="28">
        <f t="shared" ca="1" si="56"/>
        <v>11</v>
      </c>
      <c r="AD49" s="28" t="str">
        <f t="shared" ca="1" si="61"/>
        <v>1</v>
      </c>
      <c r="AF49" s="1">
        <v>5</v>
      </c>
      <c r="AG49" s="28">
        <f t="shared" ca="1" si="57"/>
        <v>10</v>
      </c>
      <c r="AH49" s="28" t="str">
        <f t="shared" ca="1" si="62"/>
        <v>1</v>
      </c>
      <c r="AJ49" s="1">
        <v>5</v>
      </c>
      <c r="AK49" s="28">
        <f t="shared" ca="1" si="58"/>
        <v>1</v>
      </c>
      <c r="AL49" s="28" t="str">
        <f t="shared" ca="1" si="63"/>
        <v/>
      </c>
      <c r="AR49" s="4">
        <f t="shared" ca="1" si="3"/>
        <v>0.63308198821796691</v>
      </c>
      <c r="AS49" s="3">
        <f t="shared" ca="1" si="4"/>
        <v>25</v>
      </c>
      <c r="AU49" s="1">
        <v>49</v>
      </c>
      <c r="AV49" s="1">
        <v>6</v>
      </c>
      <c r="AW49" s="1">
        <v>4</v>
      </c>
      <c r="AZ49" s="4">
        <f t="shared" ca="1" si="5"/>
        <v>0.93654306755547179</v>
      </c>
      <c r="BA49" s="3">
        <f t="shared" ca="1" si="0"/>
        <v>10</v>
      </c>
      <c r="BC49" s="1">
        <v>49</v>
      </c>
      <c r="BD49" s="1">
        <v>4</v>
      </c>
      <c r="BE49" s="1">
        <v>8</v>
      </c>
      <c r="BH49" s="4">
        <f t="shared" ca="1" si="6"/>
        <v>0.86749079774427051</v>
      </c>
      <c r="BI49" s="3">
        <f t="shared" ca="1" si="1"/>
        <v>15</v>
      </c>
      <c r="BK49" s="1">
        <v>49</v>
      </c>
      <c r="BL49" s="1">
        <v>4</v>
      </c>
      <c r="BM49" s="1">
        <v>8</v>
      </c>
      <c r="BP49" s="4">
        <f t="shared" ca="1" si="7"/>
        <v>4.9061465097334889E-2</v>
      </c>
      <c r="BQ49" s="3">
        <f t="shared" ca="1" si="2"/>
        <v>94</v>
      </c>
      <c r="BS49" s="1">
        <v>49</v>
      </c>
      <c r="BT49" s="1">
        <v>4</v>
      </c>
      <c r="BU49" s="1">
        <v>8</v>
      </c>
      <c r="BV49" s="1"/>
      <c r="BW49" s="1"/>
      <c r="BX49" s="1"/>
      <c r="CA49" s="4"/>
      <c r="CB49" s="3"/>
      <c r="CD49" s="1"/>
      <c r="CE49" s="1"/>
      <c r="CF49" s="1"/>
    </row>
    <row r="50" spans="22:84" ht="18.75" x14ac:dyDescent="0.25">
      <c r="V50" s="1"/>
      <c r="W50" s="1"/>
      <c r="X50" s="1">
        <v>6</v>
      </c>
      <c r="Y50" s="28">
        <f t="shared" ca="1" si="59"/>
        <v>15</v>
      </c>
      <c r="Z50" s="28" t="str">
        <f t="shared" ca="1" si="60"/>
        <v>1</v>
      </c>
      <c r="AB50" s="1">
        <v>6</v>
      </c>
      <c r="AC50" s="28">
        <f t="shared" ca="1" si="56"/>
        <v>5</v>
      </c>
      <c r="AD50" s="28" t="str">
        <f t="shared" ca="1" si="61"/>
        <v/>
      </c>
      <c r="AF50" s="1">
        <v>6</v>
      </c>
      <c r="AG50" s="28">
        <f t="shared" ca="1" si="57"/>
        <v>13</v>
      </c>
      <c r="AH50" s="28" t="str">
        <f t="shared" ca="1" si="62"/>
        <v>1</v>
      </c>
      <c r="AJ50" s="1">
        <v>6</v>
      </c>
      <c r="AK50" s="28">
        <f t="shared" ca="1" si="58"/>
        <v>10</v>
      </c>
      <c r="AL50" s="28" t="str">
        <f t="shared" ca="1" si="63"/>
        <v>1</v>
      </c>
      <c r="AR50" s="4">
        <f t="shared" ca="1" si="3"/>
        <v>0.4041151873784975</v>
      </c>
      <c r="AS50" s="3">
        <f t="shared" ca="1" si="4"/>
        <v>48</v>
      </c>
      <c r="AU50" s="1">
        <v>50</v>
      </c>
      <c r="AV50" s="1">
        <v>6</v>
      </c>
      <c r="AW50" s="1">
        <v>5</v>
      </c>
      <c r="AZ50" s="4">
        <f t="shared" ca="1" si="5"/>
        <v>0.53474734513009392</v>
      </c>
      <c r="BA50" s="3">
        <f t="shared" ca="1" si="0"/>
        <v>49</v>
      </c>
      <c r="BC50" s="1">
        <v>50</v>
      </c>
      <c r="BD50" s="1">
        <v>4</v>
      </c>
      <c r="BE50" s="1">
        <v>9</v>
      </c>
      <c r="BH50" s="4">
        <f t="shared" ca="1" si="6"/>
        <v>0.73348293906819639</v>
      </c>
      <c r="BI50" s="3">
        <f t="shared" ca="1" si="1"/>
        <v>32</v>
      </c>
      <c r="BK50" s="1">
        <v>50</v>
      </c>
      <c r="BL50" s="1">
        <v>4</v>
      </c>
      <c r="BM50" s="1">
        <v>9</v>
      </c>
      <c r="BP50" s="4">
        <f t="shared" ca="1" si="7"/>
        <v>0.66828346555034623</v>
      </c>
      <c r="BQ50" s="3">
        <f t="shared" ca="1" si="2"/>
        <v>26</v>
      </c>
      <c r="BS50" s="1">
        <v>50</v>
      </c>
      <c r="BT50" s="1">
        <v>4</v>
      </c>
      <c r="BU50" s="1">
        <v>9</v>
      </c>
      <c r="BV50" s="1"/>
      <c r="BW50" s="1"/>
      <c r="BX50" s="1"/>
      <c r="CA50" s="4"/>
      <c r="CB50" s="3"/>
      <c r="CD50" s="1"/>
      <c r="CE50" s="1"/>
      <c r="CF50" s="1"/>
    </row>
    <row r="51" spans="22:84" ht="18.75" x14ac:dyDescent="0.25">
      <c r="V51" s="1"/>
      <c r="W51" s="1"/>
      <c r="X51" s="1">
        <v>7</v>
      </c>
      <c r="Y51" s="28">
        <f t="shared" ca="1" si="59"/>
        <v>16</v>
      </c>
      <c r="Z51" s="28" t="str">
        <f t="shared" ca="1" si="60"/>
        <v>1</v>
      </c>
      <c r="AB51" s="1">
        <v>7</v>
      </c>
      <c r="AC51" s="28">
        <f t="shared" ca="1" si="56"/>
        <v>0</v>
      </c>
      <c r="AD51" s="28" t="str">
        <f t="shared" ca="1" si="61"/>
        <v/>
      </c>
      <c r="AF51" s="1">
        <v>7</v>
      </c>
      <c r="AG51" s="28">
        <f t="shared" ca="1" si="57"/>
        <v>8</v>
      </c>
      <c r="AH51" s="28" t="str">
        <f t="shared" ca="1" si="62"/>
        <v/>
      </c>
      <c r="AJ51" s="1">
        <v>7</v>
      </c>
      <c r="AK51" s="28">
        <f t="shared" ca="1" si="58"/>
        <v>8</v>
      </c>
      <c r="AL51" s="28" t="str">
        <f t="shared" ca="1" si="63"/>
        <v/>
      </c>
      <c r="AR51" s="4">
        <f t="shared" ca="1" si="3"/>
        <v>0.24718499232316626</v>
      </c>
      <c r="AS51" s="3">
        <f t="shared" ca="1" si="4"/>
        <v>62</v>
      </c>
      <c r="AU51" s="1">
        <v>51</v>
      </c>
      <c r="AV51" s="1">
        <v>6</v>
      </c>
      <c r="AW51" s="1">
        <v>6</v>
      </c>
      <c r="AZ51" s="4">
        <f t="shared" ca="1" si="5"/>
        <v>0.40821832197604135</v>
      </c>
      <c r="BA51" s="3">
        <f t="shared" ca="1" si="0"/>
        <v>65</v>
      </c>
      <c r="BC51" s="1">
        <v>51</v>
      </c>
      <c r="BD51" s="1">
        <v>5</v>
      </c>
      <c r="BE51" s="1">
        <v>0</v>
      </c>
      <c r="BH51" s="4">
        <f t="shared" ca="1" si="6"/>
        <v>3.207591236713847E-2</v>
      </c>
      <c r="BI51" s="3">
        <f t="shared" ca="1" si="1"/>
        <v>96</v>
      </c>
      <c r="BK51" s="1">
        <v>51</v>
      </c>
      <c r="BL51" s="1">
        <v>5</v>
      </c>
      <c r="BM51" s="1">
        <v>0</v>
      </c>
      <c r="BP51" s="4">
        <f t="shared" ca="1" si="7"/>
        <v>0.87073297817863082</v>
      </c>
      <c r="BQ51" s="3">
        <f t="shared" ca="1" si="2"/>
        <v>14</v>
      </c>
      <c r="BS51" s="1">
        <v>51</v>
      </c>
      <c r="BT51" s="1">
        <v>5</v>
      </c>
      <c r="BU51" s="1">
        <v>0</v>
      </c>
      <c r="BV51" s="1"/>
      <c r="BW51" s="1"/>
      <c r="BX51" s="1"/>
      <c r="CA51" s="4"/>
      <c r="CB51" s="3"/>
      <c r="CD51" s="1"/>
      <c r="CE51" s="1"/>
      <c r="CF51" s="1"/>
    </row>
    <row r="52" spans="22:84" ht="18.75" x14ac:dyDescent="0.25">
      <c r="V52" s="1"/>
      <c r="W52" s="1"/>
      <c r="X52" s="1">
        <v>8</v>
      </c>
      <c r="Y52" s="28">
        <f t="shared" ca="1" si="59"/>
        <v>11</v>
      </c>
      <c r="Z52" s="28" t="str">
        <f t="shared" ca="1" si="60"/>
        <v>1</v>
      </c>
      <c r="AB52" s="1">
        <v>8</v>
      </c>
      <c r="AC52" s="28">
        <f t="shared" ca="1" si="56"/>
        <v>6</v>
      </c>
      <c r="AD52" s="28" t="str">
        <f t="shared" ca="1" si="61"/>
        <v/>
      </c>
      <c r="AF52" s="1">
        <v>8</v>
      </c>
      <c r="AG52" s="28">
        <f t="shared" ca="1" si="57"/>
        <v>11</v>
      </c>
      <c r="AH52" s="28" t="str">
        <f t="shared" ca="1" si="62"/>
        <v>1</v>
      </c>
      <c r="AJ52" s="1">
        <v>8</v>
      </c>
      <c r="AK52" s="28">
        <f t="shared" ca="1" si="58"/>
        <v>11</v>
      </c>
      <c r="AL52" s="28" t="str">
        <f t="shared" ca="1" si="63"/>
        <v>1</v>
      </c>
      <c r="AR52" s="4">
        <f t="shared" ca="1" si="3"/>
        <v>0.2655565927971808</v>
      </c>
      <c r="AS52" s="3">
        <f t="shared" ca="1" si="4"/>
        <v>60</v>
      </c>
      <c r="AU52" s="1">
        <v>52</v>
      </c>
      <c r="AV52" s="1">
        <v>6</v>
      </c>
      <c r="AW52" s="1">
        <v>7</v>
      </c>
      <c r="AZ52" s="4">
        <f t="shared" ca="1" si="5"/>
        <v>0.35097962637678304</v>
      </c>
      <c r="BA52" s="3">
        <f t="shared" ca="1" si="0"/>
        <v>68</v>
      </c>
      <c r="BC52" s="1">
        <v>52</v>
      </c>
      <c r="BD52" s="1">
        <v>5</v>
      </c>
      <c r="BE52" s="1">
        <v>1</v>
      </c>
      <c r="BH52" s="4">
        <f t="shared" ca="1" si="6"/>
        <v>0.30119007024961864</v>
      </c>
      <c r="BI52" s="3">
        <f t="shared" ca="1" si="1"/>
        <v>73</v>
      </c>
      <c r="BK52" s="1">
        <v>52</v>
      </c>
      <c r="BL52" s="1">
        <v>5</v>
      </c>
      <c r="BM52" s="1">
        <v>1</v>
      </c>
      <c r="BP52" s="4">
        <f t="shared" ca="1" si="7"/>
        <v>0.23794364250836264</v>
      </c>
      <c r="BQ52" s="3">
        <f t="shared" ca="1" si="2"/>
        <v>72</v>
      </c>
      <c r="BS52" s="1">
        <v>52</v>
      </c>
      <c r="BT52" s="1">
        <v>5</v>
      </c>
      <c r="BU52" s="1">
        <v>1</v>
      </c>
      <c r="BV52" s="1"/>
      <c r="BW52" s="1"/>
      <c r="BX52" s="1"/>
      <c r="CA52" s="4"/>
      <c r="CB52" s="3"/>
      <c r="CD52" s="1"/>
      <c r="CE52" s="1"/>
      <c r="CF52" s="1"/>
    </row>
    <row r="53" spans="22:84" ht="18.75" x14ac:dyDescent="0.25">
      <c r="V53" s="1"/>
      <c r="W53" s="1"/>
      <c r="X53" s="1">
        <v>9</v>
      </c>
      <c r="Y53" s="28">
        <f t="shared" ca="1" si="59"/>
        <v>6</v>
      </c>
      <c r="Z53" s="28" t="str">
        <f t="shared" ca="1" si="60"/>
        <v/>
      </c>
      <c r="AB53" s="1">
        <v>9</v>
      </c>
      <c r="AC53" s="28">
        <f t="shared" ca="1" si="56"/>
        <v>12</v>
      </c>
      <c r="AD53" s="28" t="str">
        <f t="shared" ca="1" si="61"/>
        <v>1</v>
      </c>
      <c r="AF53" s="1">
        <v>9</v>
      </c>
      <c r="AG53" s="28">
        <f t="shared" ca="1" si="57"/>
        <v>10</v>
      </c>
      <c r="AH53" s="28" t="str">
        <f t="shared" ca="1" si="62"/>
        <v>1</v>
      </c>
      <c r="AJ53" s="1">
        <v>9</v>
      </c>
      <c r="AK53" s="28">
        <f t="shared" ca="1" si="58"/>
        <v>8</v>
      </c>
      <c r="AL53" s="28" t="str">
        <f t="shared" ca="1" si="63"/>
        <v/>
      </c>
      <c r="AR53" s="4">
        <f t="shared" ca="1" si="3"/>
        <v>6.8174782111076526E-2</v>
      </c>
      <c r="AS53" s="3">
        <f t="shared" ca="1" si="4"/>
        <v>72</v>
      </c>
      <c r="AU53" s="1">
        <v>53</v>
      </c>
      <c r="AV53" s="1">
        <v>6</v>
      </c>
      <c r="AW53" s="1">
        <v>8</v>
      </c>
      <c r="AZ53" s="4">
        <f t="shared" ca="1" si="5"/>
        <v>0.15855549835079352</v>
      </c>
      <c r="BA53" s="3">
        <f t="shared" ca="1" si="0"/>
        <v>88</v>
      </c>
      <c r="BC53" s="1">
        <v>53</v>
      </c>
      <c r="BD53" s="1">
        <v>5</v>
      </c>
      <c r="BE53" s="1">
        <v>2</v>
      </c>
      <c r="BH53" s="4">
        <f t="shared" ca="1" si="6"/>
        <v>0.26328050299746919</v>
      </c>
      <c r="BI53" s="3">
        <f t="shared" ca="1" si="1"/>
        <v>76</v>
      </c>
      <c r="BK53" s="1">
        <v>53</v>
      </c>
      <c r="BL53" s="1">
        <v>5</v>
      </c>
      <c r="BM53" s="1">
        <v>2</v>
      </c>
      <c r="BP53" s="4">
        <f t="shared" ca="1" si="7"/>
        <v>0.91424270841439903</v>
      </c>
      <c r="BQ53" s="3">
        <f t="shared" ca="1" si="2"/>
        <v>9</v>
      </c>
      <c r="BS53" s="1">
        <v>53</v>
      </c>
      <c r="BT53" s="1">
        <v>5</v>
      </c>
      <c r="BU53" s="1">
        <v>2</v>
      </c>
      <c r="BV53" s="1"/>
      <c r="BW53" s="1"/>
      <c r="BX53" s="1"/>
      <c r="CA53" s="4"/>
      <c r="CB53" s="3"/>
      <c r="CD53" s="1"/>
      <c r="CE53" s="1"/>
      <c r="CF53" s="1"/>
    </row>
    <row r="54" spans="22:84" ht="18.75" x14ac:dyDescent="0.25">
      <c r="V54" s="1"/>
      <c r="W54" s="1"/>
      <c r="X54" s="1">
        <v>10</v>
      </c>
      <c r="Y54" s="28">
        <f t="shared" ca="1" si="59"/>
        <v>6</v>
      </c>
      <c r="Z54" s="28" t="str">
        <f t="shared" ca="1" si="60"/>
        <v/>
      </c>
      <c r="AB54" s="1">
        <v>10</v>
      </c>
      <c r="AC54" s="28">
        <f t="shared" ca="1" si="56"/>
        <v>3</v>
      </c>
      <c r="AD54" s="28" t="str">
        <f t="shared" ca="1" si="61"/>
        <v/>
      </c>
      <c r="AF54" s="1">
        <v>10</v>
      </c>
      <c r="AG54" s="28">
        <f t="shared" ca="1" si="57"/>
        <v>11</v>
      </c>
      <c r="AH54" s="28" t="str">
        <f t="shared" ca="1" si="62"/>
        <v>1</v>
      </c>
      <c r="AJ54" s="1">
        <v>10</v>
      </c>
      <c r="AK54" s="28">
        <f t="shared" ca="1" si="58"/>
        <v>13</v>
      </c>
      <c r="AL54" s="28" t="str">
        <f t="shared" ca="1" si="63"/>
        <v>1</v>
      </c>
      <c r="AR54" s="4">
        <f t="shared" ca="1" si="3"/>
        <v>0.37963371893430053</v>
      </c>
      <c r="AS54" s="3">
        <f t="shared" ca="1" si="4"/>
        <v>51</v>
      </c>
      <c r="AU54" s="1">
        <v>54</v>
      </c>
      <c r="AV54" s="1">
        <v>6</v>
      </c>
      <c r="AW54" s="1">
        <v>9</v>
      </c>
      <c r="AZ54" s="4">
        <f t="shared" ca="1" si="5"/>
        <v>0.75219922654861193</v>
      </c>
      <c r="BA54" s="3">
        <f t="shared" ca="1" si="0"/>
        <v>29</v>
      </c>
      <c r="BC54" s="32">
        <v>54</v>
      </c>
      <c r="BD54" s="1">
        <v>5</v>
      </c>
      <c r="BE54" s="1">
        <v>3</v>
      </c>
      <c r="BH54" s="4">
        <f t="shared" ca="1" si="6"/>
        <v>0.7831718856383777</v>
      </c>
      <c r="BI54" s="3">
        <f t="shared" ca="1" si="1"/>
        <v>24</v>
      </c>
      <c r="BK54" s="32">
        <v>54</v>
      </c>
      <c r="BL54" s="1">
        <v>5</v>
      </c>
      <c r="BM54" s="1">
        <v>3</v>
      </c>
      <c r="BP54" s="4">
        <f t="shared" ca="1" si="7"/>
        <v>0.56701474836694921</v>
      </c>
      <c r="BQ54" s="3">
        <f t="shared" ca="1" si="2"/>
        <v>37</v>
      </c>
      <c r="BS54" s="1">
        <v>54</v>
      </c>
      <c r="BT54" s="1">
        <v>5</v>
      </c>
      <c r="BU54" s="1">
        <v>3</v>
      </c>
      <c r="BV54" s="1"/>
      <c r="BW54" s="1"/>
      <c r="BX54" s="1"/>
      <c r="CA54" s="4"/>
      <c r="CB54" s="3"/>
      <c r="CD54" s="1"/>
      <c r="CE54" s="1"/>
      <c r="CF54" s="1"/>
    </row>
    <row r="55" spans="22:84" ht="18.75" x14ac:dyDescent="0.25">
      <c r="V55" s="1"/>
      <c r="W55" s="1"/>
      <c r="X55" s="1">
        <v>11</v>
      </c>
      <c r="Y55" s="28">
        <f t="shared" ca="1" si="59"/>
        <v>13</v>
      </c>
      <c r="Z55" s="28" t="str">
        <f t="shared" ca="1" si="60"/>
        <v>1</v>
      </c>
      <c r="AB55" s="1">
        <v>11</v>
      </c>
      <c r="AC55" s="28">
        <f t="shared" ca="1" si="56"/>
        <v>6</v>
      </c>
      <c r="AD55" s="28" t="str">
        <f t="shared" ca="1" si="61"/>
        <v/>
      </c>
      <c r="AF55" s="1">
        <v>11</v>
      </c>
      <c r="AG55" s="28">
        <f t="shared" ca="1" si="57"/>
        <v>7</v>
      </c>
      <c r="AH55" s="28" t="str">
        <f t="shared" ca="1" si="62"/>
        <v/>
      </c>
      <c r="AJ55" s="1">
        <v>11</v>
      </c>
      <c r="AK55" s="28">
        <f t="shared" ca="1" si="58"/>
        <v>16</v>
      </c>
      <c r="AL55" s="28" t="str">
        <f t="shared" ca="1" si="63"/>
        <v>1</v>
      </c>
      <c r="AR55" s="4">
        <f t="shared" ca="1" si="3"/>
        <v>0.63640485185316442</v>
      </c>
      <c r="AS55" s="3">
        <f t="shared" ca="1" si="4"/>
        <v>23</v>
      </c>
      <c r="AU55" s="1">
        <v>55</v>
      </c>
      <c r="AV55" s="1">
        <v>7</v>
      </c>
      <c r="AW55" s="1">
        <v>1</v>
      </c>
      <c r="AZ55" s="4">
        <f t="shared" ca="1" si="5"/>
        <v>1.4041865698505296E-3</v>
      </c>
      <c r="BA55" s="3">
        <f t="shared" ca="1" si="0"/>
        <v>100</v>
      </c>
      <c r="BC55" s="32">
        <v>55</v>
      </c>
      <c r="BD55" s="1">
        <v>5</v>
      </c>
      <c r="BE55" s="1">
        <v>4</v>
      </c>
      <c r="BH55" s="4">
        <f t="shared" ca="1" si="6"/>
        <v>0.17564515870516439</v>
      </c>
      <c r="BI55" s="3">
        <f t="shared" ca="1" si="1"/>
        <v>87</v>
      </c>
      <c r="BK55" s="32">
        <v>55</v>
      </c>
      <c r="BL55" s="1">
        <v>5</v>
      </c>
      <c r="BM55" s="1">
        <v>4</v>
      </c>
      <c r="BP55" s="4">
        <f t="shared" ca="1" si="7"/>
        <v>0.88770249247589295</v>
      </c>
      <c r="BQ55" s="3">
        <f t="shared" ca="1" si="2"/>
        <v>11</v>
      </c>
      <c r="BS55" s="1">
        <v>55</v>
      </c>
      <c r="BT55" s="1">
        <v>5</v>
      </c>
      <c r="BU55" s="1">
        <v>4</v>
      </c>
      <c r="BV55" s="1"/>
      <c r="BW55" s="1"/>
      <c r="BX55" s="1"/>
      <c r="CA55" s="4"/>
      <c r="CB55" s="3"/>
      <c r="CD55" s="1"/>
      <c r="CE55" s="1"/>
      <c r="CF55" s="1"/>
    </row>
    <row r="56" spans="22:84" ht="18.75" x14ac:dyDescent="0.25">
      <c r="V56" s="1"/>
      <c r="W56" s="1"/>
      <c r="X56" s="1">
        <v>12</v>
      </c>
      <c r="Y56" s="28">
        <f t="shared" ca="1" si="59"/>
        <v>10</v>
      </c>
      <c r="Z56" s="28" t="str">
        <f t="shared" ca="1" si="60"/>
        <v>1</v>
      </c>
      <c r="AB56" s="1">
        <v>12</v>
      </c>
      <c r="AC56" s="28">
        <f t="shared" ca="1" si="56"/>
        <v>9</v>
      </c>
      <c r="AD56" s="28" t="str">
        <f t="shared" ca="1" si="61"/>
        <v/>
      </c>
      <c r="AF56" s="1">
        <v>12</v>
      </c>
      <c r="AG56" s="28">
        <f t="shared" ca="1" si="57"/>
        <v>7</v>
      </c>
      <c r="AH56" s="28" t="str">
        <f t="shared" ca="1" si="62"/>
        <v/>
      </c>
      <c r="AJ56" s="1">
        <v>12</v>
      </c>
      <c r="AK56" s="28">
        <f t="shared" ca="1" si="58"/>
        <v>9</v>
      </c>
      <c r="AL56" s="28" t="str">
        <f t="shared" ca="1" si="63"/>
        <v/>
      </c>
      <c r="AR56" s="4">
        <f t="shared" ca="1" si="3"/>
        <v>0.82826116875363565</v>
      </c>
      <c r="AS56" s="3">
        <f t="shared" ca="1" si="4"/>
        <v>8</v>
      </c>
      <c r="AU56" s="1">
        <v>56</v>
      </c>
      <c r="AV56" s="1">
        <v>7</v>
      </c>
      <c r="AW56" s="1">
        <v>2</v>
      </c>
      <c r="AZ56" s="4">
        <f t="shared" ca="1" si="5"/>
        <v>0.63527372967084628</v>
      </c>
      <c r="BA56" s="3">
        <f t="shared" ca="1" si="0"/>
        <v>41</v>
      </c>
      <c r="BC56" s="32">
        <v>56</v>
      </c>
      <c r="BD56" s="1">
        <v>5</v>
      </c>
      <c r="BE56" s="1">
        <v>5</v>
      </c>
      <c r="BH56" s="4">
        <f t="shared" ca="1" si="6"/>
        <v>0.3210797454515022</v>
      </c>
      <c r="BI56" s="3">
        <f t="shared" ca="1" si="1"/>
        <v>70</v>
      </c>
      <c r="BK56" s="32">
        <v>56</v>
      </c>
      <c r="BL56" s="1">
        <v>5</v>
      </c>
      <c r="BM56" s="1">
        <v>5</v>
      </c>
      <c r="BP56" s="4">
        <f t="shared" ca="1" si="7"/>
        <v>8.0808501757021145E-2</v>
      </c>
      <c r="BQ56" s="3">
        <f t="shared" ca="1" si="2"/>
        <v>91</v>
      </c>
      <c r="BS56" s="1">
        <v>56</v>
      </c>
      <c r="BT56" s="1">
        <v>5</v>
      </c>
      <c r="BU56" s="1">
        <v>5</v>
      </c>
      <c r="BV56" s="31"/>
      <c r="BW56" s="31"/>
      <c r="BX56" s="31"/>
      <c r="CA56" s="4"/>
      <c r="CB56" s="3"/>
      <c r="CD56" s="1"/>
      <c r="CE56" s="1"/>
      <c r="CF56" s="1"/>
    </row>
    <row r="57" spans="22:84" ht="18.75" x14ac:dyDescent="0.25">
      <c r="V57" s="1"/>
      <c r="W57" s="1"/>
      <c r="AR57" s="4">
        <f t="shared" ca="1" si="3"/>
        <v>0.62376183974487387</v>
      </c>
      <c r="AS57" s="3">
        <f t="shared" ca="1" si="4"/>
        <v>26</v>
      </c>
      <c r="AU57" s="1">
        <v>57</v>
      </c>
      <c r="AV57" s="1">
        <v>7</v>
      </c>
      <c r="AW57" s="1">
        <v>3</v>
      </c>
      <c r="AZ57" s="4">
        <f t="shared" ca="1" si="5"/>
        <v>0.68159809862538812</v>
      </c>
      <c r="BA57" s="3">
        <f t="shared" ca="1" si="0"/>
        <v>35</v>
      </c>
      <c r="BC57" s="32">
        <v>57</v>
      </c>
      <c r="BD57" s="1">
        <v>5</v>
      </c>
      <c r="BE57" s="1">
        <v>6</v>
      </c>
      <c r="BH57" s="4">
        <f t="shared" ca="1" si="6"/>
        <v>0.51017892613998483</v>
      </c>
      <c r="BI57" s="3">
        <f t="shared" ca="1" si="1"/>
        <v>47</v>
      </c>
      <c r="BK57" s="32">
        <v>57</v>
      </c>
      <c r="BL57" s="1">
        <v>5</v>
      </c>
      <c r="BM57" s="1">
        <v>6</v>
      </c>
      <c r="BP57" s="4">
        <f t="shared" ca="1" si="7"/>
        <v>0.74229436023072182</v>
      </c>
      <c r="BQ57" s="3">
        <f t="shared" ca="1" si="2"/>
        <v>20</v>
      </c>
      <c r="BS57" s="1">
        <v>57</v>
      </c>
      <c r="BT57" s="1">
        <v>5</v>
      </c>
      <c r="BU57" s="1">
        <v>6</v>
      </c>
      <c r="BV57" s="31"/>
      <c r="BW57" s="31"/>
      <c r="BX57" s="31"/>
      <c r="CA57" s="4"/>
      <c r="CB57" s="3"/>
      <c r="CD57" s="1"/>
      <c r="CE57" s="1"/>
      <c r="CF57" s="1"/>
    </row>
    <row r="58" spans="22:84" ht="18.75" x14ac:dyDescent="0.25">
      <c r="V58" s="1"/>
      <c r="W58" s="1"/>
      <c r="AR58" s="4">
        <f t="shared" ca="1" si="3"/>
        <v>0.33738187345034887</v>
      </c>
      <c r="AS58" s="3">
        <f t="shared" ca="1" si="4"/>
        <v>57</v>
      </c>
      <c r="AU58" s="1">
        <v>58</v>
      </c>
      <c r="AV58" s="1">
        <v>7</v>
      </c>
      <c r="AW58" s="1">
        <v>4</v>
      </c>
      <c r="AZ58" s="4">
        <f t="shared" ca="1" si="5"/>
        <v>0.24707372959710105</v>
      </c>
      <c r="BA58" s="3">
        <f t="shared" ca="1" si="0"/>
        <v>81</v>
      </c>
      <c r="BC58" s="32">
        <v>58</v>
      </c>
      <c r="BD58" s="1">
        <v>5</v>
      </c>
      <c r="BE58" s="1">
        <v>7</v>
      </c>
      <c r="BH58" s="4">
        <f t="shared" ca="1" si="6"/>
        <v>0.80753269482380519</v>
      </c>
      <c r="BI58" s="3">
        <f t="shared" ca="1" si="1"/>
        <v>23</v>
      </c>
      <c r="BK58" s="32">
        <v>58</v>
      </c>
      <c r="BL58" s="1">
        <v>5</v>
      </c>
      <c r="BM58" s="1">
        <v>7</v>
      </c>
      <c r="BP58" s="4">
        <f t="shared" ca="1" si="7"/>
        <v>0.18685779353132514</v>
      </c>
      <c r="BQ58" s="3">
        <f t="shared" ca="1" si="2"/>
        <v>77</v>
      </c>
      <c r="BS58" s="1">
        <v>58</v>
      </c>
      <c r="BT58" s="1">
        <v>5</v>
      </c>
      <c r="BU58" s="1">
        <v>7</v>
      </c>
      <c r="BV58" s="31"/>
      <c r="BW58" s="31"/>
      <c r="BX58" s="31"/>
      <c r="CA58" s="4"/>
      <c r="CB58" s="3"/>
      <c r="CD58" s="1"/>
      <c r="CE58" s="1"/>
      <c r="CF58" s="1"/>
    </row>
    <row r="59" spans="22:84" ht="18.75" x14ac:dyDescent="0.25">
      <c r="V59" s="1"/>
      <c r="W59" s="1"/>
      <c r="AR59" s="4">
        <f t="shared" ca="1" si="3"/>
        <v>0.51520919613921334</v>
      </c>
      <c r="AS59" s="3">
        <f t="shared" ca="1" si="4"/>
        <v>41</v>
      </c>
      <c r="AU59" s="1">
        <v>59</v>
      </c>
      <c r="AV59" s="1">
        <v>7</v>
      </c>
      <c r="AW59" s="1">
        <v>5</v>
      </c>
      <c r="AZ59" s="4">
        <f t="shared" ca="1" si="5"/>
        <v>0.25365996341621255</v>
      </c>
      <c r="BA59" s="3">
        <f t="shared" ca="1" si="0"/>
        <v>80</v>
      </c>
      <c r="BC59" s="32">
        <v>59</v>
      </c>
      <c r="BD59" s="1">
        <v>5</v>
      </c>
      <c r="BE59" s="1">
        <v>8</v>
      </c>
      <c r="BH59" s="4">
        <f t="shared" ca="1" si="6"/>
        <v>0.40072555419645706</v>
      </c>
      <c r="BI59" s="3">
        <f t="shared" ca="1" si="1"/>
        <v>61</v>
      </c>
      <c r="BK59" s="32">
        <v>59</v>
      </c>
      <c r="BL59" s="1">
        <v>5</v>
      </c>
      <c r="BM59" s="1">
        <v>8</v>
      </c>
      <c r="BP59" s="4">
        <f t="shared" ca="1" si="7"/>
        <v>0.14846949679576427</v>
      </c>
      <c r="BQ59" s="3">
        <f t="shared" ca="1" si="2"/>
        <v>84</v>
      </c>
      <c r="BS59" s="1">
        <v>59</v>
      </c>
      <c r="BT59" s="1">
        <v>5</v>
      </c>
      <c r="BU59" s="1">
        <v>8</v>
      </c>
      <c r="BV59" s="31"/>
      <c r="BW59" s="31"/>
      <c r="BX59" s="31"/>
      <c r="CA59" s="4"/>
      <c r="CB59" s="3"/>
      <c r="CD59" s="1"/>
      <c r="CE59" s="1"/>
      <c r="CF59" s="1"/>
    </row>
    <row r="60" spans="22:84" ht="18.75" x14ac:dyDescent="0.25">
      <c r="V60" s="1"/>
      <c r="W60" s="1"/>
      <c r="AR60" s="4">
        <f t="shared" ca="1" si="3"/>
        <v>0.11795639036152739</v>
      </c>
      <c r="AS60" s="3">
        <f t="shared" ca="1" si="4"/>
        <v>69</v>
      </c>
      <c r="AU60" s="1">
        <v>60</v>
      </c>
      <c r="AV60" s="1">
        <v>7</v>
      </c>
      <c r="AW60" s="1">
        <v>6</v>
      </c>
      <c r="AZ60" s="4">
        <f t="shared" ca="1" si="5"/>
        <v>0.84446591213129518</v>
      </c>
      <c r="BA60" s="3">
        <f t="shared" ca="1" si="0"/>
        <v>21</v>
      </c>
      <c r="BC60" s="32">
        <v>60</v>
      </c>
      <c r="BD60" s="1">
        <v>5</v>
      </c>
      <c r="BE60" s="1">
        <v>9</v>
      </c>
      <c r="BH60" s="4">
        <f t="shared" ca="1" si="6"/>
        <v>0.82886344708961401</v>
      </c>
      <c r="BI60" s="3">
        <f t="shared" ca="1" si="1"/>
        <v>20</v>
      </c>
      <c r="BK60" s="32">
        <v>60</v>
      </c>
      <c r="BL60" s="1">
        <v>5</v>
      </c>
      <c r="BM60" s="1">
        <v>9</v>
      </c>
      <c r="BP60" s="4">
        <f t="shared" ca="1" si="7"/>
        <v>0.49637542529268619</v>
      </c>
      <c r="BQ60" s="3">
        <f t="shared" ca="1" si="2"/>
        <v>49</v>
      </c>
      <c r="BS60" s="1">
        <v>60</v>
      </c>
      <c r="BT60" s="1">
        <v>5</v>
      </c>
      <c r="BU60" s="1">
        <v>9</v>
      </c>
      <c r="BV60" s="31"/>
      <c r="BW60" s="31"/>
      <c r="BX60" s="31"/>
      <c r="CA60" s="4"/>
      <c r="CB60" s="3"/>
      <c r="CD60" s="1"/>
      <c r="CE60" s="1"/>
      <c r="CF60" s="1"/>
    </row>
    <row r="61" spans="22:84" ht="18.75" x14ac:dyDescent="0.25">
      <c r="V61" s="1"/>
      <c r="W61" s="1"/>
      <c r="AR61" s="4">
        <f t="shared" ca="1" si="3"/>
        <v>0.47152226548654619</v>
      </c>
      <c r="AS61" s="3">
        <f t="shared" ca="1" si="4"/>
        <v>44</v>
      </c>
      <c r="AU61" s="1">
        <v>61</v>
      </c>
      <c r="AV61" s="1">
        <v>7</v>
      </c>
      <c r="AW61" s="1">
        <v>7</v>
      </c>
      <c r="AZ61" s="4">
        <f t="shared" ca="1" si="5"/>
        <v>0.44066951661347509</v>
      </c>
      <c r="BA61" s="3">
        <f t="shared" ca="1" si="0"/>
        <v>63</v>
      </c>
      <c r="BC61" s="32">
        <v>61</v>
      </c>
      <c r="BD61" s="1">
        <v>6</v>
      </c>
      <c r="BE61" s="1">
        <v>0</v>
      </c>
      <c r="BH61" s="4">
        <f t="shared" ca="1" si="6"/>
        <v>0.92591711960075951</v>
      </c>
      <c r="BI61" s="3">
        <f t="shared" ca="1" si="1"/>
        <v>8</v>
      </c>
      <c r="BK61" s="32">
        <v>61</v>
      </c>
      <c r="BL61" s="1">
        <v>6</v>
      </c>
      <c r="BM61" s="1">
        <v>0</v>
      </c>
      <c r="BP61" s="4">
        <f t="shared" ca="1" si="7"/>
        <v>0.60519574000781007</v>
      </c>
      <c r="BQ61" s="3">
        <f t="shared" ca="1" si="2"/>
        <v>34</v>
      </c>
      <c r="BS61" s="1">
        <v>61</v>
      </c>
      <c r="BT61" s="1">
        <v>6</v>
      </c>
      <c r="BU61" s="1">
        <v>0</v>
      </c>
      <c r="BV61" s="31"/>
      <c r="BW61" s="31"/>
      <c r="BX61" s="31"/>
      <c r="CA61" s="4"/>
      <c r="CB61" s="3"/>
      <c r="CD61" s="1"/>
      <c r="CE61" s="1"/>
      <c r="CF61" s="1"/>
    </row>
    <row r="62" spans="22:84" ht="18.75" x14ac:dyDescent="0.25">
      <c r="V62" s="1"/>
      <c r="W62" s="1"/>
      <c r="AR62" s="4">
        <f t="shared" ca="1" si="3"/>
        <v>0.81903373676523894</v>
      </c>
      <c r="AS62" s="3">
        <f t="shared" ca="1" si="4"/>
        <v>10</v>
      </c>
      <c r="AU62" s="1">
        <v>62</v>
      </c>
      <c r="AV62" s="1">
        <v>7</v>
      </c>
      <c r="AW62" s="1">
        <v>8</v>
      </c>
      <c r="AZ62" s="4">
        <f t="shared" ca="1" si="5"/>
        <v>0.83644455787480487</v>
      </c>
      <c r="BA62" s="3">
        <f t="shared" ca="1" si="0"/>
        <v>22</v>
      </c>
      <c r="BC62" s="32">
        <v>62</v>
      </c>
      <c r="BD62" s="1">
        <v>6</v>
      </c>
      <c r="BE62" s="1">
        <v>1</v>
      </c>
      <c r="BH62" s="4">
        <f t="shared" ca="1" si="6"/>
        <v>0.81811526019577718</v>
      </c>
      <c r="BI62" s="3">
        <f t="shared" ca="1" si="1"/>
        <v>22</v>
      </c>
      <c r="BK62" s="32">
        <v>62</v>
      </c>
      <c r="BL62" s="1">
        <v>6</v>
      </c>
      <c r="BM62" s="1">
        <v>1</v>
      </c>
      <c r="BP62" s="4">
        <f t="shared" ca="1" si="7"/>
        <v>0.98083808571723419</v>
      </c>
      <c r="BQ62" s="3">
        <f t="shared" ca="1" si="2"/>
        <v>3</v>
      </c>
      <c r="BS62" s="1">
        <v>62</v>
      </c>
      <c r="BT62" s="1">
        <v>6</v>
      </c>
      <c r="BU62" s="1">
        <v>1</v>
      </c>
      <c r="BV62" s="1"/>
      <c r="CA62" s="4"/>
      <c r="CB62" s="3"/>
      <c r="CD62" s="1"/>
      <c r="CE62" s="1"/>
      <c r="CF62" s="1"/>
    </row>
    <row r="63" spans="22:84" ht="18.75" x14ac:dyDescent="0.25">
      <c r="V63" s="1"/>
      <c r="W63" s="1"/>
      <c r="AR63" s="4">
        <f t="shared" ca="1" si="3"/>
        <v>0.82657235028620935</v>
      </c>
      <c r="AS63" s="3">
        <f t="shared" ca="1" si="4"/>
        <v>9</v>
      </c>
      <c r="AU63" s="1">
        <v>63</v>
      </c>
      <c r="AV63" s="1">
        <v>7</v>
      </c>
      <c r="AW63" s="1">
        <v>9</v>
      </c>
      <c r="AZ63" s="4">
        <f t="shared" ca="1" si="5"/>
        <v>0.9906224251379695</v>
      </c>
      <c r="BA63" s="3">
        <f t="shared" ca="1" si="0"/>
        <v>3</v>
      </c>
      <c r="BC63" s="32">
        <v>63</v>
      </c>
      <c r="BD63" s="1">
        <v>6</v>
      </c>
      <c r="BE63" s="1">
        <v>2</v>
      </c>
      <c r="BH63" s="4">
        <f t="shared" ca="1" si="6"/>
        <v>0.35193169809684643</v>
      </c>
      <c r="BI63" s="3">
        <f t="shared" ca="1" si="1"/>
        <v>68</v>
      </c>
      <c r="BK63" s="32">
        <v>63</v>
      </c>
      <c r="BL63" s="1">
        <v>6</v>
      </c>
      <c r="BM63" s="1">
        <v>2</v>
      </c>
      <c r="BP63" s="4">
        <f t="shared" ca="1" si="7"/>
        <v>0.57932341028125311</v>
      </c>
      <c r="BQ63" s="3">
        <f t="shared" ca="1" si="2"/>
        <v>35</v>
      </c>
      <c r="BS63" s="1">
        <v>63</v>
      </c>
      <c r="BT63" s="1">
        <v>6</v>
      </c>
      <c r="BU63" s="1">
        <v>2</v>
      </c>
      <c r="BV63" s="1"/>
      <c r="CA63" s="4"/>
      <c r="CB63" s="3"/>
      <c r="CD63" s="1"/>
      <c r="CE63" s="1"/>
      <c r="CF63" s="1"/>
    </row>
    <row r="64" spans="22:84" ht="18.75" x14ac:dyDescent="0.25">
      <c r="V64" s="1"/>
      <c r="W64" s="1"/>
      <c r="AR64" s="4">
        <f t="shared" ca="1" si="3"/>
        <v>4.8411848519952505E-3</v>
      </c>
      <c r="AS64" s="3">
        <f t="shared" ca="1" si="4"/>
        <v>80</v>
      </c>
      <c r="AU64" s="1">
        <v>64</v>
      </c>
      <c r="AV64" s="1">
        <v>8</v>
      </c>
      <c r="AW64" s="1">
        <v>1</v>
      </c>
      <c r="AZ64" s="4">
        <f t="shared" ca="1" si="5"/>
        <v>0.77031687541452531</v>
      </c>
      <c r="BA64" s="3">
        <f t="shared" ca="1" si="0"/>
        <v>27</v>
      </c>
      <c r="BC64" s="32">
        <v>64</v>
      </c>
      <c r="BD64" s="1">
        <v>6</v>
      </c>
      <c r="BE64" s="1">
        <v>3</v>
      </c>
      <c r="BH64" s="4">
        <f t="shared" ca="1" si="6"/>
        <v>9.5510048428415484E-4</v>
      </c>
      <c r="BI64" s="3">
        <f t="shared" ca="1" si="1"/>
        <v>100</v>
      </c>
      <c r="BK64" s="32">
        <v>64</v>
      </c>
      <c r="BL64" s="1">
        <v>6</v>
      </c>
      <c r="BM64" s="1">
        <v>3</v>
      </c>
      <c r="BP64" s="4">
        <f t="shared" ca="1" si="7"/>
        <v>0.18481227769279585</v>
      </c>
      <c r="BQ64" s="3">
        <f t="shared" ca="1" si="2"/>
        <v>78</v>
      </c>
      <c r="BS64" s="1">
        <v>64</v>
      </c>
      <c r="BT64" s="1">
        <v>6</v>
      </c>
      <c r="BU64" s="1">
        <v>3</v>
      </c>
      <c r="BV64" s="1"/>
      <c r="CA64" s="4"/>
      <c r="CB64" s="3"/>
      <c r="CD64" s="1"/>
      <c r="CE64" s="1"/>
      <c r="CF64" s="1"/>
    </row>
    <row r="65" spans="22:84" ht="18.75" x14ac:dyDescent="0.25">
      <c r="V65" s="1"/>
      <c r="W65" s="1"/>
      <c r="AR65" s="4">
        <f t="shared" ca="1" si="3"/>
        <v>0.47522941474419267</v>
      </c>
      <c r="AS65" s="3">
        <f t="shared" ca="1" si="4"/>
        <v>43</v>
      </c>
      <c r="AU65" s="1">
        <v>65</v>
      </c>
      <c r="AV65" s="1">
        <v>8</v>
      </c>
      <c r="AW65" s="1">
        <v>2</v>
      </c>
      <c r="AZ65" s="4">
        <f t="shared" ca="1" si="5"/>
        <v>0.29288795881943308</v>
      </c>
      <c r="BA65" s="3">
        <f t="shared" ref="BA65:BA100" ca="1" si="64">RANK(AZ65,$AZ$1:$AZ$101,)</f>
        <v>74</v>
      </c>
      <c r="BC65" s="32">
        <v>65</v>
      </c>
      <c r="BD65" s="1">
        <v>6</v>
      </c>
      <c r="BE65" s="1">
        <v>4</v>
      </c>
      <c r="BH65" s="4">
        <f t="shared" ca="1" si="6"/>
        <v>1.2453790505226103E-2</v>
      </c>
      <c r="BI65" s="3">
        <f t="shared" ref="BI65:BI100" ca="1" si="65">RANK(BH65,$BH$1:$BH$101,)</f>
        <v>97</v>
      </c>
      <c r="BK65" s="32">
        <v>65</v>
      </c>
      <c r="BL65" s="1">
        <v>6</v>
      </c>
      <c r="BM65" s="1">
        <v>4</v>
      </c>
      <c r="BP65" s="4">
        <f t="shared" ca="1" si="7"/>
        <v>0.32003007584112697</v>
      </c>
      <c r="BQ65" s="3">
        <f t="shared" ref="BQ65:BQ100" ca="1" si="66">RANK(BP65,$BP$1:$BP$101,)</f>
        <v>66</v>
      </c>
      <c r="BS65" s="1">
        <v>65</v>
      </c>
      <c r="BT65" s="1">
        <v>6</v>
      </c>
      <c r="BU65" s="1">
        <v>4</v>
      </c>
      <c r="BV65" s="1"/>
      <c r="CA65" s="4"/>
      <c r="CB65" s="3"/>
      <c r="CD65" s="1"/>
      <c r="CE65" s="1"/>
      <c r="CF65" s="1"/>
    </row>
    <row r="66" spans="22:84" ht="18.75" x14ac:dyDescent="0.25">
      <c r="V66" s="1"/>
      <c r="W66" s="1"/>
      <c r="AR66" s="4">
        <f t="shared" ref="AR66:AR81" ca="1" si="67">RAND()</f>
        <v>0.56143369430265055</v>
      </c>
      <c r="AS66" s="3">
        <f t="shared" ref="AS66:AS81" ca="1" si="68">RANK(AR66,$AR$1:$AR$101,)</f>
        <v>33</v>
      </c>
      <c r="AU66" s="1">
        <v>66</v>
      </c>
      <c r="AV66" s="1">
        <v>8</v>
      </c>
      <c r="AW66" s="1">
        <v>3</v>
      </c>
      <c r="AZ66" s="4">
        <f t="shared" ref="AZ66:AZ100" ca="1" si="69">RAND()</f>
        <v>0.63968726766659179</v>
      </c>
      <c r="BA66" s="3">
        <f t="shared" ca="1" si="64"/>
        <v>39</v>
      </c>
      <c r="BC66" s="32">
        <v>66</v>
      </c>
      <c r="BD66" s="1">
        <v>6</v>
      </c>
      <c r="BE66" s="1">
        <v>5</v>
      </c>
      <c r="BH66" s="4">
        <f t="shared" ref="BH66:BH100" ca="1" si="70">RAND()</f>
        <v>0.33797780512744524</v>
      </c>
      <c r="BI66" s="3">
        <f t="shared" ca="1" si="65"/>
        <v>69</v>
      </c>
      <c r="BK66" s="32">
        <v>66</v>
      </c>
      <c r="BL66" s="1">
        <v>6</v>
      </c>
      <c r="BM66" s="1">
        <v>5</v>
      </c>
      <c r="BP66" s="4">
        <f t="shared" ref="BP66:BP100" ca="1" si="71">RAND()</f>
        <v>0.12516135905659009</v>
      </c>
      <c r="BQ66" s="3">
        <f t="shared" ca="1" si="66"/>
        <v>87</v>
      </c>
      <c r="BS66" s="1">
        <v>66</v>
      </c>
      <c r="BT66" s="1">
        <v>6</v>
      </c>
      <c r="BU66" s="1">
        <v>5</v>
      </c>
      <c r="BV66" s="1"/>
      <c r="CA66" s="4"/>
      <c r="CB66" s="3"/>
      <c r="CD66" s="1"/>
      <c r="CE66" s="1"/>
      <c r="CF66" s="1"/>
    </row>
    <row r="67" spans="22:84" ht="18.75" x14ac:dyDescent="0.25">
      <c r="V67" s="1"/>
      <c r="W67" s="1"/>
      <c r="AR67" s="4">
        <f t="shared" ca="1" si="67"/>
        <v>0.55506319027042406</v>
      </c>
      <c r="AS67" s="3">
        <f t="shared" ca="1" si="68"/>
        <v>35</v>
      </c>
      <c r="AU67" s="1">
        <v>67</v>
      </c>
      <c r="AV67" s="1">
        <v>8</v>
      </c>
      <c r="AW67" s="1">
        <v>4</v>
      </c>
      <c r="AZ67" s="4">
        <f t="shared" ca="1" si="69"/>
        <v>0.60320713784868241</v>
      </c>
      <c r="BA67" s="3">
        <f t="shared" ca="1" si="64"/>
        <v>44</v>
      </c>
      <c r="BC67" s="32">
        <v>67</v>
      </c>
      <c r="BD67" s="1">
        <v>6</v>
      </c>
      <c r="BE67" s="1">
        <v>6</v>
      </c>
      <c r="BH67" s="4">
        <f t="shared" ca="1" si="70"/>
        <v>0.67196168330762918</v>
      </c>
      <c r="BI67" s="3">
        <f t="shared" ca="1" si="65"/>
        <v>35</v>
      </c>
      <c r="BK67" s="32">
        <v>67</v>
      </c>
      <c r="BL67" s="1">
        <v>6</v>
      </c>
      <c r="BM67" s="1">
        <v>6</v>
      </c>
      <c r="BP67" s="4">
        <f t="shared" ca="1" si="71"/>
        <v>0.36685900607552013</v>
      </c>
      <c r="BQ67" s="3">
        <f t="shared" ca="1" si="66"/>
        <v>60</v>
      </c>
      <c r="BS67" s="1">
        <v>67</v>
      </c>
      <c r="BT67" s="1">
        <v>6</v>
      </c>
      <c r="BU67" s="1">
        <v>6</v>
      </c>
      <c r="BV67" s="1"/>
      <c r="CA67" s="4"/>
      <c r="CB67" s="3"/>
      <c r="CD67" s="1"/>
      <c r="CE67" s="1"/>
      <c r="CF67" s="1"/>
    </row>
    <row r="68" spans="22:84" ht="18.75" x14ac:dyDescent="0.25">
      <c r="V68" s="1"/>
      <c r="W68" s="1"/>
      <c r="AR68" s="4">
        <f t="shared" ca="1" si="67"/>
        <v>0.83249617703417456</v>
      </c>
      <c r="AS68" s="3">
        <f t="shared" ca="1" si="68"/>
        <v>7</v>
      </c>
      <c r="AU68" s="1">
        <v>68</v>
      </c>
      <c r="AV68" s="1">
        <v>8</v>
      </c>
      <c r="AW68" s="1">
        <v>5</v>
      </c>
      <c r="AZ68" s="4">
        <f t="shared" ca="1" si="69"/>
        <v>0.60721993433292154</v>
      </c>
      <c r="BA68" s="3">
        <f t="shared" ca="1" si="64"/>
        <v>43</v>
      </c>
      <c r="BC68" s="32">
        <v>68</v>
      </c>
      <c r="BD68" s="1">
        <v>6</v>
      </c>
      <c r="BE68" s="1">
        <v>7</v>
      </c>
      <c r="BH68" s="4">
        <f t="shared" ca="1" si="70"/>
        <v>0.42981372895045367</v>
      </c>
      <c r="BI68" s="3">
        <f t="shared" ca="1" si="65"/>
        <v>54</v>
      </c>
      <c r="BK68" s="32">
        <v>68</v>
      </c>
      <c r="BL68" s="1">
        <v>6</v>
      </c>
      <c r="BM68" s="1">
        <v>7</v>
      </c>
      <c r="BP68" s="4">
        <f t="shared" ca="1" si="71"/>
        <v>0.35159730830822966</v>
      </c>
      <c r="BQ68" s="3">
        <f t="shared" ca="1" si="66"/>
        <v>62</v>
      </c>
      <c r="BS68" s="1">
        <v>68</v>
      </c>
      <c r="BT68" s="1">
        <v>6</v>
      </c>
      <c r="BU68" s="1">
        <v>7</v>
      </c>
      <c r="BV68" s="1"/>
      <c r="CA68" s="4"/>
      <c r="CB68" s="3"/>
      <c r="CD68" s="1"/>
      <c r="CE68" s="1"/>
      <c r="CF68" s="1"/>
    </row>
    <row r="69" spans="22:84" ht="18.75" x14ac:dyDescent="0.25">
      <c r="V69" s="1"/>
      <c r="W69" s="1"/>
      <c r="AR69" s="4">
        <f t="shared" ca="1" si="67"/>
        <v>0.27767869599585571</v>
      </c>
      <c r="AS69" s="3">
        <f t="shared" ca="1" si="68"/>
        <v>59</v>
      </c>
      <c r="AU69" s="1">
        <v>69</v>
      </c>
      <c r="AV69" s="1">
        <v>8</v>
      </c>
      <c r="AW69" s="1">
        <v>6</v>
      </c>
      <c r="AZ69" s="4">
        <f t="shared" ca="1" si="69"/>
        <v>0.51382230006488683</v>
      </c>
      <c r="BA69" s="3">
        <f t="shared" ca="1" si="64"/>
        <v>52</v>
      </c>
      <c r="BC69" s="32">
        <v>69</v>
      </c>
      <c r="BD69" s="1">
        <v>6</v>
      </c>
      <c r="BE69" s="1">
        <v>8</v>
      </c>
      <c r="BH69" s="4">
        <f t="shared" ca="1" si="70"/>
        <v>0.46819400036593761</v>
      </c>
      <c r="BI69" s="3">
        <f t="shared" ca="1" si="65"/>
        <v>52</v>
      </c>
      <c r="BK69" s="32">
        <v>69</v>
      </c>
      <c r="BL69" s="1">
        <v>6</v>
      </c>
      <c r="BM69" s="1">
        <v>8</v>
      </c>
      <c r="BP69" s="4">
        <f t="shared" ca="1" si="71"/>
        <v>7.0264207912432486E-2</v>
      </c>
      <c r="BQ69" s="3">
        <f t="shared" ca="1" si="66"/>
        <v>92</v>
      </c>
      <c r="BS69" s="1">
        <v>69</v>
      </c>
      <c r="BT69" s="1">
        <v>6</v>
      </c>
      <c r="BU69" s="1">
        <v>8</v>
      </c>
      <c r="BV69" s="1"/>
      <c r="CA69" s="4"/>
      <c r="CB69" s="3"/>
      <c r="CD69" s="1"/>
      <c r="CE69" s="1"/>
      <c r="CF69" s="1"/>
    </row>
    <row r="70" spans="22:84" ht="18.75" x14ac:dyDescent="0.25">
      <c r="V70" s="1"/>
      <c r="W70" s="1"/>
      <c r="AR70" s="4">
        <f t="shared" ca="1" si="67"/>
        <v>0.5681868445339735</v>
      </c>
      <c r="AS70" s="3">
        <f t="shared" ca="1" si="68"/>
        <v>32</v>
      </c>
      <c r="AU70" s="1">
        <v>70</v>
      </c>
      <c r="AV70" s="1">
        <v>8</v>
      </c>
      <c r="AW70" s="1">
        <v>7</v>
      </c>
      <c r="AZ70" s="4">
        <f t="shared" ca="1" si="69"/>
        <v>0.55498139568225957</v>
      </c>
      <c r="BA70" s="3">
        <f t="shared" ca="1" si="64"/>
        <v>46</v>
      </c>
      <c r="BC70" s="32">
        <v>70</v>
      </c>
      <c r="BD70" s="1">
        <v>6</v>
      </c>
      <c r="BE70" s="1">
        <v>9</v>
      </c>
      <c r="BH70" s="4">
        <f t="shared" ca="1" si="70"/>
        <v>8.3013951563399413E-2</v>
      </c>
      <c r="BI70" s="3">
        <f t="shared" ca="1" si="65"/>
        <v>92</v>
      </c>
      <c r="BK70" s="32">
        <v>70</v>
      </c>
      <c r="BL70" s="1">
        <v>6</v>
      </c>
      <c r="BM70" s="1">
        <v>9</v>
      </c>
      <c r="BP70" s="4">
        <f t="shared" ca="1" si="71"/>
        <v>0.63151413320955974</v>
      </c>
      <c r="BQ70" s="3">
        <f t="shared" ca="1" si="66"/>
        <v>31</v>
      </c>
      <c r="BS70" s="1">
        <v>70</v>
      </c>
      <c r="BT70" s="1">
        <v>6</v>
      </c>
      <c r="BU70" s="1">
        <v>9</v>
      </c>
      <c r="BV70" s="1"/>
      <c r="CA70" s="4"/>
      <c r="CB70" s="3"/>
      <c r="CD70" s="1"/>
      <c r="CE70" s="1"/>
      <c r="CF70" s="1"/>
    </row>
    <row r="71" spans="22:84" ht="18.75" x14ac:dyDescent="0.25">
      <c r="V71" s="1"/>
      <c r="W71" s="1"/>
      <c r="AR71" s="4">
        <f t="shared" ca="1" si="67"/>
        <v>0.58953946239832966</v>
      </c>
      <c r="AS71" s="3">
        <f t="shared" ca="1" si="68"/>
        <v>30</v>
      </c>
      <c r="AU71" s="1">
        <v>71</v>
      </c>
      <c r="AV71" s="1">
        <v>8</v>
      </c>
      <c r="AW71" s="1">
        <v>8</v>
      </c>
      <c r="AZ71" s="4">
        <f t="shared" ca="1" si="69"/>
        <v>0.23521939307059825</v>
      </c>
      <c r="BA71" s="3">
        <f t="shared" ca="1" si="64"/>
        <v>82</v>
      </c>
      <c r="BC71" s="32">
        <v>71</v>
      </c>
      <c r="BD71" s="1">
        <v>7</v>
      </c>
      <c r="BE71" s="1">
        <v>0</v>
      </c>
      <c r="BH71" s="4">
        <f t="shared" ca="1" si="70"/>
        <v>0.23077864398158654</v>
      </c>
      <c r="BI71" s="3">
        <f t="shared" ca="1" si="65"/>
        <v>79</v>
      </c>
      <c r="BK71" s="32">
        <v>71</v>
      </c>
      <c r="BL71" s="1">
        <v>7</v>
      </c>
      <c r="BM71" s="1">
        <v>0</v>
      </c>
      <c r="BP71" s="4">
        <f t="shared" ca="1" si="71"/>
        <v>0.85891399443943139</v>
      </c>
      <c r="BQ71" s="3">
        <f t="shared" ca="1" si="66"/>
        <v>17</v>
      </c>
      <c r="BS71" s="1">
        <v>71</v>
      </c>
      <c r="BT71" s="1">
        <v>7</v>
      </c>
      <c r="BU71" s="1">
        <v>0</v>
      </c>
      <c r="BV71" s="1"/>
      <c r="CA71" s="4"/>
      <c r="CB71" s="3"/>
      <c r="CD71" s="1"/>
      <c r="CE71" s="1"/>
      <c r="CF71" s="1"/>
    </row>
    <row r="72" spans="22:84" ht="18.75" x14ac:dyDescent="0.25">
      <c r="V72" s="1"/>
      <c r="W72" s="1"/>
      <c r="AR72" s="4">
        <f t="shared" ca="1" si="67"/>
        <v>0.77943071196063274</v>
      </c>
      <c r="AS72" s="3">
        <f t="shared" ca="1" si="68"/>
        <v>15</v>
      </c>
      <c r="AU72" s="1">
        <v>72</v>
      </c>
      <c r="AV72" s="1">
        <v>8</v>
      </c>
      <c r="AW72" s="1">
        <v>9</v>
      </c>
      <c r="AZ72" s="4">
        <f t="shared" ca="1" si="69"/>
        <v>0.90238176106530332</v>
      </c>
      <c r="BA72" s="3">
        <f t="shared" ca="1" si="64"/>
        <v>14</v>
      </c>
      <c r="BC72" s="32">
        <v>72</v>
      </c>
      <c r="BD72" s="1">
        <v>7</v>
      </c>
      <c r="BE72" s="1">
        <v>1</v>
      </c>
      <c r="BH72" s="4">
        <f t="shared" ca="1" si="70"/>
        <v>0.94539601582778132</v>
      </c>
      <c r="BI72" s="3">
        <f t="shared" ca="1" si="65"/>
        <v>6</v>
      </c>
      <c r="BK72" s="32">
        <v>72</v>
      </c>
      <c r="BL72" s="1">
        <v>7</v>
      </c>
      <c r="BM72" s="1">
        <v>1</v>
      </c>
      <c r="BP72" s="4">
        <f t="shared" ca="1" si="71"/>
        <v>0.52780147747216655</v>
      </c>
      <c r="BQ72" s="3">
        <f t="shared" ca="1" si="66"/>
        <v>43</v>
      </c>
      <c r="BS72" s="1">
        <v>72</v>
      </c>
      <c r="BT72" s="1">
        <v>7</v>
      </c>
      <c r="BU72" s="1">
        <v>1</v>
      </c>
      <c r="BV72" s="1"/>
      <c r="CA72" s="4"/>
      <c r="CB72" s="3"/>
      <c r="CD72" s="1"/>
      <c r="CE72" s="1"/>
      <c r="CF72" s="1"/>
    </row>
    <row r="73" spans="22:84" ht="18.75" x14ac:dyDescent="0.25">
      <c r="V73" s="1"/>
      <c r="W73" s="1"/>
      <c r="AR73" s="4">
        <f t="shared" ca="1" si="67"/>
        <v>0.4168575993118756</v>
      </c>
      <c r="AS73" s="3">
        <f t="shared" ca="1" si="68"/>
        <v>47</v>
      </c>
      <c r="AU73" s="1">
        <v>73</v>
      </c>
      <c r="AV73" s="1">
        <v>9</v>
      </c>
      <c r="AW73" s="1">
        <v>1</v>
      </c>
      <c r="AZ73" s="4">
        <f t="shared" ca="1" si="69"/>
        <v>0.93267516840654952</v>
      </c>
      <c r="BA73" s="3">
        <f t="shared" ca="1" si="64"/>
        <v>12</v>
      </c>
      <c r="BC73" s="32">
        <v>73</v>
      </c>
      <c r="BD73" s="1">
        <v>7</v>
      </c>
      <c r="BE73" s="1">
        <v>2</v>
      </c>
      <c r="BH73" s="4">
        <f t="shared" ca="1" si="70"/>
        <v>0.31700936965218907</v>
      </c>
      <c r="BI73" s="3">
        <f t="shared" ca="1" si="65"/>
        <v>72</v>
      </c>
      <c r="BK73" s="32">
        <v>73</v>
      </c>
      <c r="BL73" s="1">
        <v>7</v>
      </c>
      <c r="BM73" s="1">
        <v>2</v>
      </c>
      <c r="BP73" s="4">
        <f t="shared" ca="1" si="71"/>
        <v>0.37005392781513713</v>
      </c>
      <c r="BQ73" s="3">
        <f t="shared" ca="1" si="66"/>
        <v>58</v>
      </c>
      <c r="BS73" s="1">
        <v>73</v>
      </c>
      <c r="BT73" s="1">
        <v>7</v>
      </c>
      <c r="BU73" s="1">
        <v>2</v>
      </c>
      <c r="BV73" s="1"/>
      <c r="CA73" s="4"/>
      <c r="CB73" s="3"/>
      <c r="CD73" s="1"/>
      <c r="CE73" s="1"/>
      <c r="CF73" s="1"/>
    </row>
    <row r="74" spans="22:84" ht="18.75" x14ac:dyDescent="0.25">
      <c r="V74" s="1"/>
      <c r="W74" s="1"/>
      <c r="AR74" s="4">
        <f t="shared" ca="1" si="67"/>
        <v>7.5645805000441935E-2</v>
      </c>
      <c r="AS74" s="3">
        <f t="shared" ca="1" si="68"/>
        <v>71</v>
      </c>
      <c r="AU74" s="1">
        <v>74</v>
      </c>
      <c r="AV74" s="1">
        <v>9</v>
      </c>
      <c r="AW74" s="1">
        <v>2</v>
      </c>
      <c r="AZ74" s="4">
        <f t="shared" ca="1" si="69"/>
        <v>0.77856862968314766</v>
      </c>
      <c r="BA74" s="3">
        <f t="shared" ca="1" si="64"/>
        <v>26</v>
      </c>
      <c r="BC74" s="32">
        <v>74</v>
      </c>
      <c r="BD74" s="1">
        <v>7</v>
      </c>
      <c r="BE74" s="1">
        <v>3</v>
      </c>
      <c r="BH74" s="4">
        <f t="shared" ca="1" si="70"/>
        <v>0.78222795633489983</v>
      </c>
      <c r="BI74" s="3">
        <f t="shared" ca="1" si="65"/>
        <v>25</v>
      </c>
      <c r="BK74" s="32">
        <v>74</v>
      </c>
      <c r="BL74" s="1">
        <v>7</v>
      </c>
      <c r="BM74" s="1">
        <v>3</v>
      </c>
      <c r="BP74" s="4">
        <f t="shared" ca="1" si="71"/>
        <v>0.56730062877068277</v>
      </c>
      <c r="BQ74" s="3">
        <f t="shared" ca="1" si="66"/>
        <v>36</v>
      </c>
      <c r="BS74" s="1">
        <v>74</v>
      </c>
      <c r="BT74" s="1">
        <v>7</v>
      </c>
      <c r="BU74" s="1">
        <v>3</v>
      </c>
      <c r="BV74" s="1"/>
      <c r="CA74" s="4"/>
      <c r="CB74" s="3"/>
      <c r="CD74" s="1"/>
      <c r="CE74" s="1"/>
      <c r="CF74" s="1"/>
    </row>
    <row r="75" spans="22:84" ht="18.75" x14ac:dyDescent="0.25">
      <c r="V75" s="1"/>
      <c r="W75" s="1"/>
      <c r="AR75" s="4">
        <f t="shared" ca="1" si="67"/>
        <v>0.81146598943139658</v>
      </c>
      <c r="AS75" s="3">
        <f t="shared" ca="1" si="68"/>
        <v>12</v>
      </c>
      <c r="AU75" s="1">
        <v>75</v>
      </c>
      <c r="AV75" s="1">
        <v>9</v>
      </c>
      <c r="AW75" s="1">
        <v>3</v>
      </c>
      <c r="AZ75" s="4">
        <f t="shared" ca="1" si="69"/>
        <v>5.1744196511429252E-2</v>
      </c>
      <c r="BA75" s="3">
        <f t="shared" ca="1" si="64"/>
        <v>98</v>
      </c>
      <c r="BC75" s="32">
        <v>75</v>
      </c>
      <c r="BD75" s="1">
        <v>7</v>
      </c>
      <c r="BE75" s="1">
        <v>4</v>
      </c>
      <c r="BH75" s="4">
        <f t="shared" ca="1" si="70"/>
        <v>0.41579897036206426</v>
      </c>
      <c r="BI75" s="3">
        <f t="shared" ca="1" si="65"/>
        <v>59</v>
      </c>
      <c r="BK75" s="32">
        <v>75</v>
      </c>
      <c r="BL75" s="1">
        <v>7</v>
      </c>
      <c r="BM75" s="1">
        <v>4</v>
      </c>
      <c r="BP75" s="4">
        <f t="shared" ca="1" si="71"/>
        <v>0.31542471564182251</v>
      </c>
      <c r="BQ75" s="3">
        <f t="shared" ca="1" si="66"/>
        <v>67</v>
      </c>
      <c r="BS75" s="1">
        <v>75</v>
      </c>
      <c r="BT75" s="1">
        <v>7</v>
      </c>
      <c r="BU75" s="1">
        <v>4</v>
      </c>
      <c r="BV75" s="1"/>
      <c r="CA75" s="4"/>
      <c r="CB75" s="3"/>
      <c r="CD75" s="1"/>
      <c r="CE75" s="1"/>
      <c r="CF75" s="1"/>
    </row>
    <row r="76" spans="22:84" ht="18.75" x14ac:dyDescent="0.25">
      <c r="V76" s="1"/>
      <c r="W76" s="1"/>
      <c r="AR76" s="4">
        <f t="shared" ca="1" si="67"/>
        <v>0.42238873148146006</v>
      </c>
      <c r="AS76" s="3">
        <f t="shared" ca="1" si="68"/>
        <v>46</v>
      </c>
      <c r="AU76" s="1">
        <v>76</v>
      </c>
      <c r="AV76" s="1">
        <v>9</v>
      </c>
      <c r="AW76" s="1">
        <v>4</v>
      </c>
      <c r="AZ76" s="4">
        <f t="shared" ca="1" si="69"/>
        <v>0.61931196196976102</v>
      </c>
      <c r="BA76" s="3">
        <f t="shared" ca="1" si="64"/>
        <v>42</v>
      </c>
      <c r="BC76" s="32">
        <v>76</v>
      </c>
      <c r="BD76" s="1">
        <v>7</v>
      </c>
      <c r="BE76" s="1">
        <v>5</v>
      </c>
      <c r="BH76" s="4">
        <f t="shared" ca="1" si="70"/>
        <v>0.427552777326064</v>
      </c>
      <c r="BI76" s="3">
        <f t="shared" ca="1" si="65"/>
        <v>55</v>
      </c>
      <c r="BK76" s="32">
        <v>76</v>
      </c>
      <c r="BL76" s="1">
        <v>7</v>
      </c>
      <c r="BM76" s="1">
        <v>5</v>
      </c>
      <c r="BP76" s="4">
        <f t="shared" ca="1" si="71"/>
        <v>0.92363227253777502</v>
      </c>
      <c r="BQ76" s="3">
        <f t="shared" ca="1" si="66"/>
        <v>8</v>
      </c>
      <c r="BS76" s="1">
        <v>76</v>
      </c>
      <c r="BT76" s="1">
        <v>7</v>
      </c>
      <c r="BU76" s="1">
        <v>5</v>
      </c>
      <c r="BV76" s="1"/>
      <c r="CA76" s="4"/>
      <c r="CB76" s="3"/>
      <c r="CD76" s="1"/>
      <c r="CE76" s="1"/>
      <c r="CF76" s="1"/>
    </row>
    <row r="77" spans="22:84" ht="18.75" x14ac:dyDescent="0.25">
      <c r="V77" s="1"/>
      <c r="W77" s="1"/>
      <c r="AR77" s="4">
        <f t="shared" ca="1" si="67"/>
        <v>0.50357289226922031</v>
      </c>
      <c r="AS77" s="3">
        <f t="shared" ca="1" si="68"/>
        <v>42</v>
      </c>
      <c r="AU77" s="1">
        <v>77</v>
      </c>
      <c r="AV77" s="1">
        <v>9</v>
      </c>
      <c r="AW77" s="1">
        <v>5</v>
      </c>
      <c r="AZ77" s="4">
        <f t="shared" ca="1" si="69"/>
        <v>0.97378347981441571</v>
      </c>
      <c r="BA77" s="3">
        <f t="shared" ca="1" si="64"/>
        <v>6</v>
      </c>
      <c r="BC77" s="32">
        <v>77</v>
      </c>
      <c r="BD77" s="1">
        <v>7</v>
      </c>
      <c r="BE77" s="1">
        <v>6</v>
      </c>
      <c r="BH77" s="4">
        <f t="shared" ca="1" si="70"/>
        <v>0.49411067500940786</v>
      </c>
      <c r="BI77" s="3">
        <f t="shared" ca="1" si="65"/>
        <v>51</v>
      </c>
      <c r="BK77" s="32">
        <v>77</v>
      </c>
      <c r="BL77" s="1">
        <v>7</v>
      </c>
      <c r="BM77" s="1">
        <v>6</v>
      </c>
      <c r="BP77" s="4">
        <f t="shared" ca="1" si="71"/>
        <v>0.96991250253492023</v>
      </c>
      <c r="BQ77" s="3">
        <f t="shared" ca="1" si="66"/>
        <v>5</v>
      </c>
      <c r="BS77" s="1">
        <v>77</v>
      </c>
      <c r="BT77" s="1">
        <v>7</v>
      </c>
      <c r="BU77" s="1">
        <v>6</v>
      </c>
      <c r="BV77" s="1"/>
      <c r="CA77" s="4"/>
      <c r="CB77" s="3"/>
      <c r="CD77" s="1"/>
      <c r="CE77" s="1"/>
      <c r="CF77" s="1"/>
    </row>
    <row r="78" spans="22:84" ht="18.75" x14ac:dyDescent="0.25">
      <c r="V78" s="1"/>
      <c r="W78" s="1"/>
      <c r="AR78" s="4">
        <f t="shared" ca="1" si="67"/>
        <v>0.38632484234276432</v>
      </c>
      <c r="AS78" s="3">
        <f t="shared" ca="1" si="68"/>
        <v>50</v>
      </c>
      <c r="AU78" s="1">
        <v>78</v>
      </c>
      <c r="AV78" s="1">
        <v>9</v>
      </c>
      <c r="AW78" s="1">
        <v>6</v>
      </c>
      <c r="AZ78" s="4">
        <f t="shared" ca="1" si="69"/>
        <v>0.53579998168893994</v>
      </c>
      <c r="BA78" s="3">
        <f t="shared" ca="1" si="64"/>
        <v>48</v>
      </c>
      <c r="BC78" s="32">
        <v>78</v>
      </c>
      <c r="BD78" s="1">
        <v>7</v>
      </c>
      <c r="BE78" s="1">
        <v>7</v>
      </c>
      <c r="BH78" s="4">
        <f t="shared" ca="1" si="70"/>
        <v>0.59330114536989065</v>
      </c>
      <c r="BI78" s="3">
        <f t="shared" ca="1" si="65"/>
        <v>37</v>
      </c>
      <c r="BK78" s="32">
        <v>78</v>
      </c>
      <c r="BL78" s="1">
        <v>7</v>
      </c>
      <c r="BM78" s="1">
        <v>7</v>
      </c>
      <c r="BP78" s="4">
        <f t="shared" ca="1" si="71"/>
        <v>0.45096478055071509</v>
      </c>
      <c r="BQ78" s="3">
        <f t="shared" ca="1" si="66"/>
        <v>52</v>
      </c>
      <c r="BS78" s="1">
        <v>78</v>
      </c>
      <c r="BT78" s="1">
        <v>7</v>
      </c>
      <c r="BU78" s="1">
        <v>7</v>
      </c>
      <c r="BV78" s="1"/>
      <c r="CA78" s="4"/>
      <c r="CB78" s="3"/>
      <c r="CD78" s="1"/>
      <c r="CE78" s="1"/>
      <c r="CF78" s="1"/>
    </row>
    <row r="79" spans="22:84" ht="18.75" x14ac:dyDescent="0.25">
      <c r="V79" s="1"/>
      <c r="W79" s="1"/>
      <c r="AR79" s="4">
        <f t="shared" ca="1" si="67"/>
        <v>0.52213888979702461</v>
      </c>
      <c r="AS79" s="3">
        <f t="shared" ca="1" si="68"/>
        <v>40</v>
      </c>
      <c r="AU79" s="1">
        <v>79</v>
      </c>
      <c r="AV79" s="1">
        <v>9</v>
      </c>
      <c r="AW79" s="1">
        <v>7</v>
      </c>
      <c r="AZ79" s="4">
        <f t="shared" ca="1" si="69"/>
        <v>0.88381710625176324</v>
      </c>
      <c r="BA79" s="3">
        <f t="shared" ca="1" si="64"/>
        <v>15</v>
      </c>
      <c r="BC79" s="32">
        <v>79</v>
      </c>
      <c r="BD79" s="1">
        <v>7</v>
      </c>
      <c r="BE79" s="1">
        <v>8</v>
      </c>
      <c r="BH79" s="4">
        <f t="shared" ca="1" si="70"/>
        <v>0.84464499092951528</v>
      </c>
      <c r="BI79" s="3">
        <f t="shared" ca="1" si="65"/>
        <v>19</v>
      </c>
      <c r="BK79" s="32">
        <v>79</v>
      </c>
      <c r="BL79" s="1">
        <v>7</v>
      </c>
      <c r="BM79" s="1">
        <v>8</v>
      </c>
      <c r="BP79" s="4">
        <f t="shared" ca="1" si="71"/>
        <v>0.17681685824082993</v>
      </c>
      <c r="BQ79" s="3">
        <f t="shared" ca="1" si="66"/>
        <v>80</v>
      </c>
      <c r="BS79" s="1">
        <v>79</v>
      </c>
      <c r="BT79" s="1">
        <v>7</v>
      </c>
      <c r="BU79" s="1">
        <v>8</v>
      </c>
      <c r="BV79" s="1"/>
      <c r="CA79" s="4"/>
      <c r="CB79" s="3"/>
      <c r="CD79" s="1"/>
      <c r="CE79" s="1"/>
      <c r="CF79" s="1"/>
    </row>
    <row r="80" spans="22:84" ht="18.75" x14ac:dyDescent="0.25">
      <c r="V80" s="1"/>
      <c r="W80" s="1"/>
      <c r="AR80" s="4">
        <f t="shared" ca="1" si="67"/>
        <v>0.59237105656656264</v>
      </c>
      <c r="AS80" s="3">
        <f t="shared" ca="1" si="68"/>
        <v>28</v>
      </c>
      <c r="AU80" s="1">
        <v>80</v>
      </c>
      <c r="AV80" s="1">
        <v>9</v>
      </c>
      <c r="AW80" s="1">
        <v>8</v>
      </c>
      <c r="AZ80" s="4">
        <f t="shared" ca="1" si="69"/>
        <v>0.98451907440667286</v>
      </c>
      <c r="BA80" s="3">
        <f t="shared" ca="1" si="64"/>
        <v>4</v>
      </c>
      <c r="BC80" s="32">
        <v>80</v>
      </c>
      <c r="BD80" s="1">
        <v>7</v>
      </c>
      <c r="BE80" s="1">
        <v>9</v>
      </c>
      <c r="BH80" s="4">
        <f t="shared" ca="1" si="70"/>
        <v>0.41751819338747176</v>
      </c>
      <c r="BI80" s="3">
        <f t="shared" ca="1" si="65"/>
        <v>57</v>
      </c>
      <c r="BK80" s="32">
        <v>80</v>
      </c>
      <c r="BL80" s="1">
        <v>7</v>
      </c>
      <c r="BM80" s="1">
        <v>9</v>
      </c>
      <c r="BP80" s="4">
        <f t="shared" ca="1" si="71"/>
        <v>0.52501144936653044</v>
      </c>
      <c r="BQ80" s="3">
        <f t="shared" ca="1" si="66"/>
        <v>44</v>
      </c>
      <c r="BS80" s="1">
        <v>80</v>
      </c>
      <c r="BT80" s="1">
        <v>7</v>
      </c>
      <c r="BU80" s="1">
        <v>9</v>
      </c>
      <c r="BV80" s="1"/>
      <c r="CA80" s="4"/>
      <c r="CB80" s="3"/>
      <c r="CD80" s="1"/>
      <c r="CE80" s="1"/>
      <c r="CF80" s="1"/>
    </row>
    <row r="81" spans="22:84" ht="18.75" x14ac:dyDescent="0.25">
      <c r="V81" s="1"/>
      <c r="W81" s="1"/>
      <c r="AR81" s="4">
        <f t="shared" ca="1" si="67"/>
        <v>0.81292793203365277</v>
      </c>
      <c r="AS81" s="3">
        <f t="shared" ca="1" si="68"/>
        <v>11</v>
      </c>
      <c r="AU81" s="1">
        <v>81</v>
      </c>
      <c r="AV81" s="1">
        <v>9</v>
      </c>
      <c r="AW81" s="1">
        <v>9</v>
      </c>
      <c r="AZ81" s="4">
        <f t="shared" ca="1" si="69"/>
        <v>7.0714352296262217E-2</v>
      </c>
      <c r="BA81" s="3">
        <f t="shared" ca="1" si="64"/>
        <v>95</v>
      </c>
      <c r="BC81" s="32">
        <v>81</v>
      </c>
      <c r="BD81" s="1">
        <v>8</v>
      </c>
      <c r="BE81" s="1">
        <v>0</v>
      </c>
      <c r="BH81" s="4">
        <f t="shared" ca="1" si="70"/>
        <v>0.97728415364249499</v>
      </c>
      <c r="BI81" s="3">
        <f t="shared" ca="1" si="65"/>
        <v>3</v>
      </c>
      <c r="BK81" s="32">
        <v>81</v>
      </c>
      <c r="BL81" s="1">
        <v>8</v>
      </c>
      <c r="BM81" s="1">
        <v>0</v>
      </c>
      <c r="BP81" s="4">
        <f t="shared" ca="1" si="71"/>
        <v>0.15168179512096081</v>
      </c>
      <c r="BQ81" s="3">
        <f t="shared" ca="1" si="66"/>
        <v>83</v>
      </c>
      <c r="BS81" s="1">
        <v>81</v>
      </c>
      <c r="BT81" s="1">
        <v>8</v>
      </c>
      <c r="BU81" s="1">
        <v>0</v>
      </c>
      <c r="BV81" s="1"/>
      <c r="CA81" s="4"/>
      <c r="CB81" s="3"/>
      <c r="CD81" s="1"/>
      <c r="CE81" s="1"/>
      <c r="CF81" s="1"/>
    </row>
    <row r="82" spans="22:84" ht="18.75" x14ac:dyDescent="0.25">
      <c r="V82" s="1"/>
      <c r="W82" s="1"/>
      <c r="AR82" s="4"/>
      <c r="AS82" s="3"/>
      <c r="AU82" s="1"/>
      <c r="AV82" s="1"/>
      <c r="AW82" s="1"/>
      <c r="AZ82" s="4">
        <f t="shared" ca="1" si="69"/>
        <v>0.93636982156414561</v>
      </c>
      <c r="BA82" s="3">
        <f t="shared" ca="1" si="64"/>
        <v>11</v>
      </c>
      <c r="BC82" s="32">
        <v>82</v>
      </c>
      <c r="BD82" s="1">
        <v>8</v>
      </c>
      <c r="BE82" s="1">
        <v>1</v>
      </c>
      <c r="BH82" s="4">
        <f t="shared" ca="1" si="70"/>
        <v>0.26807004688643177</v>
      </c>
      <c r="BI82" s="3">
        <f t="shared" ca="1" si="65"/>
        <v>75</v>
      </c>
      <c r="BK82" s="32">
        <v>82</v>
      </c>
      <c r="BL82" s="1">
        <v>8</v>
      </c>
      <c r="BM82" s="1">
        <v>1</v>
      </c>
      <c r="BP82" s="4">
        <f t="shared" ca="1" si="71"/>
        <v>0.18001742885135297</v>
      </c>
      <c r="BQ82" s="3">
        <f t="shared" ca="1" si="66"/>
        <v>79</v>
      </c>
      <c r="BS82" s="1">
        <v>82</v>
      </c>
      <c r="BT82" s="1">
        <v>8</v>
      </c>
      <c r="BU82" s="1">
        <v>1</v>
      </c>
      <c r="BV82" s="1"/>
      <c r="CA82" s="4"/>
      <c r="CB82" s="3"/>
      <c r="CD82" s="1"/>
      <c r="CE82" s="1"/>
      <c r="CF82" s="1"/>
    </row>
    <row r="83" spans="22:84" ht="18.75" x14ac:dyDescent="0.25">
      <c r="V83" s="1"/>
      <c r="W83" s="1"/>
      <c r="AR83" s="4"/>
      <c r="AS83" s="3"/>
      <c r="AU83" s="1"/>
      <c r="AV83" s="1"/>
      <c r="AW83" s="1"/>
      <c r="AZ83" s="4">
        <f t="shared" ca="1" si="69"/>
        <v>0.47858080496920852</v>
      </c>
      <c r="BA83" s="3">
        <f t="shared" ca="1" si="64"/>
        <v>57</v>
      </c>
      <c r="BC83" s="32">
        <v>83</v>
      </c>
      <c r="BD83" s="1">
        <v>8</v>
      </c>
      <c r="BE83" s="1">
        <v>2</v>
      </c>
      <c r="BH83" s="4">
        <f t="shared" ca="1" si="70"/>
        <v>0.91683870367162734</v>
      </c>
      <c r="BI83" s="3">
        <f t="shared" ca="1" si="65"/>
        <v>10</v>
      </c>
      <c r="BK83" s="32">
        <v>83</v>
      </c>
      <c r="BL83" s="1">
        <v>8</v>
      </c>
      <c r="BM83" s="1">
        <v>2</v>
      </c>
      <c r="BP83" s="4">
        <f t="shared" ca="1" si="71"/>
        <v>0.94710497151100048</v>
      </c>
      <c r="BQ83" s="3">
        <f t="shared" ca="1" si="66"/>
        <v>7</v>
      </c>
      <c r="BS83" s="1">
        <v>83</v>
      </c>
      <c r="BT83" s="1">
        <v>8</v>
      </c>
      <c r="BU83" s="1">
        <v>2</v>
      </c>
      <c r="BV83" s="1"/>
      <c r="CA83" s="4"/>
      <c r="CB83" s="3"/>
      <c r="CD83" s="1"/>
      <c r="CE83" s="1"/>
      <c r="CF83" s="1"/>
    </row>
    <row r="84" spans="22:84" ht="18.75" x14ac:dyDescent="0.25">
      <c r="V84" s="1"/>
      <c r="W84" s="1"/>
      <c r="AR84" s="4"/>
      <c r="AS84" s="3"/>
      <c r="AU84" s="1"/>
      <c r="AV84" s="1"/>
      <c r="AW84" s="1"/>
      <c r="AZ84" s="4">
        <f t="shared" ca="1" si="69"/>
        <v>0.51801557415069521</v>
      </c>
      <c r="BA84" s="3">
        <f t="shared" ca="1" si="64"/>
        <v>51</v>
      </c>
      <c r="BC84" s="32">
        <v>84</v>
      </c>
      <c r="BD84" s="1">
        <v>8</v>
      </c>
      <c r="BE84" s="1">
        <v>3</v>
      </c>
      <c r="BH84" s="4">
        <f t="shared" ca="1" si="70"/>
        <v>0.77709518935798205</v>
      </c>
      <c r="BI84" s="3">
        <f t="shared" ca="1" si="65"/>
        <v>27</v>
      </c>
      <c r="BK84" s="32">
        <v>84</v>
      </c>
      <c r="BL84" s="1">
        <v>8</v>
      </c>
      <c r="BM84" s="1">
        <v>3</v>
      </c>
      <c r="BP84" s="4">
        <f t="shared" ca="1" si="71"/>
        <v>0.22031121475382354</v>
      </c>
      <c r="BQ84" s="3">
        <f t="shared" ca="1" si="66"/>
        <v>74</v>
      </c>
      <c r="BS84" s="1">
        <v>84</v>
      </c>
      <c r="BT84" s="1">
        <v>8</v>
      </c>
      <c r="BU84" s="1">
        <v>3</v>
      </c>
      <c r="BV84" s="1"/>
      <c r="CA84" s="4"/>
      <c r="CB84" s="3"/>
      <c r="CD84" s="1"/>
      <c r="CE84" s="1"/>
      <c r="CF84" s="1"/>
    </row>
    <row r="85" spans="22:84" ht="18.75" x14ac:dyDescent="0.25">
      <c r="V85" s="1"/>
      <c r="W85" s="1"/>
      <c r="AR85" s="4"/>
      <c r="AS85" s="3"/>
      <c r="AU85" s="1"/>
      <c r="AV85" s="1"/>
      <c r="AW85" s="1"/>
      <c r="AZ85" s="4">
        <f t="shared" ca="1" si="69"/>
        <v>0.14154373624937688</v>
      </c>
      <c r="BA85" s="3">
        <f t="shared" ca="1" si="64"/>
        <v>89</v>
      </c>
      <c r="BC85" s="32">
        <v>85</v>
      </c>
      <c r="BD85" s="1">
        <v>8</v>
      </c>
      <c r="BE85" s="1">
        <v>4</v>
      </c>
      <c r="BH85" s="4">
        <f t="shared" ca="1" si="70"/>
        <v>0.41988381071543179</v>
      </c>
      <c r="BI85" s="3">
        <f t="shared" ca="1" si="65"/>
        <v>56</v>
      </c>
      <c r="BK85" s="32">
        <v>85</v>
      </c>
      <c r="BL85" s="1">
        <v>8</v>
      </c>
      <c r="BM85" s="1">
        <v>4</v>
      </c>
      <c r="BP85" s="4">
        <f t="shared" ca="1" si="71"/>
        <v>0.26606159787992123</v>
      </c>
      <c r="BQ85" s="3">
        <f t="shared" ca="1" si="66"/>
        <v>71</v>
      </c>
      <c r="BS85" s="1">
        <v>85</v>
      </c>
      <c r="BT85" s="1">
        <v>8</v>
      </c>
      <c r="BU85" s="1">
        <v>4</v>
      </c>
      <c r="BV85" s="1"/>
      <c r="CA85" s="4"/>
      <c r="CB85" s="3"/>
      <c r="CD85" s="1"/>
      <c r="CE85" s="1"/>
      <c r="CF85" s="1"/>
    </row>
    <row r="86" spans="22:84" ht="18.75" x14ac:dyDescent="0.25">
      <c r="V86" s="1"/>
      <c r="W86" s="1"/>
      <c r="AR86" s="4"/>
      <c r="AS86" s="3"/>
      <c r="AU86" s="1"/>
      <c r="AV86" s="1"/>
      <c r="AW86" s="1"/>
      <c r="AZ86" s="4">
        <f t="shared" ca="1" si="69"/>
        <v>0.66796212721487225</v>
      </c>
      <c r="BA86" s="3">
        <f t="shared" ca="1" si="64"/>
        <v>37</v>
      </c>
      <c r="BC86" s="32">
        <v>86</v>
      </c>
      <c r="BD86" s="1">
        <v>8</v>
      </c>
      <c r="BE86" s="1">
        <v>5</v>
      </c>
      <c r="BH86" s="4">
        <f t="shared" ca="1" si="70"/>
        <v>0.46048795935971643</v>
      </c>
      <c r="BI86" s="3">
        <f t="shared" ca="1" si="65"/>
        <v>53</v>
      </c>
      <c r="BK86" s="32">
        <v>86</v>
      </c>
      <c r="BL86" s="1">
        <v>8</v>
      </c>
      <c r="BM86" s="1">
        <v>5</v>
      </c>
      <c r="BP86" s="4">
        <f t="shared" ca="1" si="71"/>
        <v>0.85936762430112867</v>
      </c>
      <c r="BQ86" s="3">
        <f t="shared" ca="1" si="66"/>
        <v>16</v>
      </c>
      <c r="BS86" s="1">
        <v>86</v>
      </c>
      <c r="BT86" s="1">
        <v>8</v>
      </c>
      <c r="BU86" s="1">
        <v>5</v>
      </c>
      <c r="BV86" s="1"/>
      <c r="CA86" s="4"/>
      <c r="CB86" s="3"/>
      <c r="CD86" s="1"/>
      <c r="CE86" s="1"/>
      <c r="CF86" s="1"/>
    </row>
    <row r="87" spans="22:84" ht="18.75" x14ac:dyDescent="0.25">
      <c r="V87" s="1"/>
      <c r="W87" s="1"/>
      <c r="AR87" s="4"/>
      <c r="AS87" s="3"/>
      <c r="AU87" s="1"/>
      <c r="AV87" s="1"/>
      <c r="AW87" s="1"/>
      <c r="AZ87" s="4">
        <f t="shared" ca="1" si="69"/>
        <v>0.1198679884563596</v>
      </c>
      <c r="BA87" s="3">
        <f t="shared" ca="1" si="64"/>
        <v>93</v>
      </c>
      <c r="BC87" s="32">
        <v>87</v>
      </c>
      <c r="BD87" s="1">
        <v>8</v>
      </c>
      <c r="BE87" s="1">
        <v>6</v>
      </c>
      <c r="BH87" s="4">
        <f t="shared" ca="1" si="70"/>
        <v>0.82569105994104808</v>
      </c>
      <c r="BI87" s="3">
        <f t="shared" ca="1" si="65"/>
        <v>21</v>
      </c>
      <c r="BK87" s="32">
        <v>87</v>
      </c>
      <c r="BL87" s="1">
        <v>8</v>
      </c>
      <c r="BM87" s="1">
        <v>6</v>
      </c>
      <c r="BP87" s="4">
        <f t="shared" ca="1" si="71"/>
        <v>0.12372628667499963</v>
      </c>
      <c r="BQ87" s="3">
        <f t="shared" ca="1" si="66"/>
        <v>88</v>
      </c>
      <c r="BS87" s="1">
        <v>87</v>
      </c>
      <c r="BT87" s="1">
        <v>8</v>
      </c>
      <c r="BU87" s="1">
        <v>6</v>
      </c>
      <c r="BV87" s="1"/>
      <c r="CA87" s="4"/>
      <c r="CB87" s="3"/>
      <c r="CD87" s="1"/>
      <c r="CE87" s="1"/>
      <c r="CF87" s="1"/>
    </row>
    <row r="88" spans="22:84" ht="18.75" x14ac:dyDescent="0.25">
      <c r="V88" s="1"/>
      <c r="W88" s="1"/>
      <c r="AR88" s="4"/>
      <c r="AS88" s="3"/>
      <c r="AU88" s="1"/>
      <c r="AV88" s="1"/>
      <c r="AW88" s="1"/>
      <c r="AZ88" s="4">
        <f t="shared" ca="1" si="69"/>
        <v>0.13237063543051608</v>
      </c>
      <c r="BA88" s="3">
        <f t="shared" ca="1" si="64"/>
        <v>91</v>
      </c>
      <c r="BC88" s="32">
        <v>88</v>
      </c>
      <c r="BD88" s="1">
        <v>8</v>
      </c>
      <c r="BE88" s="1">
        <v>7</v>
      </c>
      <c r="BH88" s="4">
        <f t="shared" ca="1" si="70"/>
        <v>0.90811975017324931</v>
      </c>
      <c r="BI88" s="3">
        <f t="shared" ca="1" si="65"/>
        <v>11</v>
      </c>
      <c r="BK88" s="32">
        <v>88</v>
      </c>
      <c r="BL88" s="1">
        <v>8</v>
      </c>
      <c r="BM88" s="1">
        <v>7</v>
      </c>
      <c r="BP88" s="4">
        <f t="shared" ca="1" si="71"/>
        <v>0.38974559546022747</v>
      </c>
      <c r="BQ88" s="3">
        <f t="shared" ca="1" si="66"/>
        <v>57</v>
      </c>
      <c r="BS88" s="1">
        <v>88</v>
      </c>
      <c r="BT88" s="1">
        <v>8</v>
      </c>
      <c r="BU88" s="1">
        <v>7</v>
      </c>
      <c r="BV88" s="1"/>
      <c r="CA88" s="4"/>
      <c r="CB88" s="3"/>
      <c r="CD88" s="1"/>
      <c r="CE88" s="1"/>
      <c r="CF88" s="1"/>
    </row>
    <row r="89" spans="22:84" ht="18.75" x14ac:dyDescent="0.25">
      <c r="V89" s="1"/>
      <c r="W89" s="1"/>
      <c r="AR89" s="4"/>
      <c r="AS89" s="3"/>
      <c r="AU89" s="1"/>
      <c r="AV89" s="1"/>
      <c r="AW89" s="1"/>
      <c r="AZ89" s="4">
        <f t="shared" ca="1" si="69"/>
        <v>0.21885584954693516</v>
      </c>
      <c r="BA89" s="3">
        <f t="shared" ca="1" si="64"/>
        <v>83</v>
      </c>
      <c r="BC89" s="32">
        <v>89</v>
      </c>
      <c r="BD89" s="1">
        <v>8</v>
      </c>
      <c r="BE89" s="1">
        <v>8</v>
      </c>
      <c r="BH89" s="4">
        <f t="shared" ca="1" si="70"/>
        <v>0.77952902022521087</v>
      </c>
      <c r="BI89" s="3">
        <f t="shared" ca="1" si="65"/>
        <v>26</v>
      </c>
      <c r="BK89" s="32">
        <v>89</v>
      </c>
      <c r="BL89" s="1">
        <v>8</v>
      </c>
      <c r="BM89" s="1">
        <v>8</v>
      </c>
      <c r="BP89" s="4">
        <f t="shared" ca="1" si="71"/>
        <v>0.45078187241897438</v>
      </c>
      <c r="BQ89" s="3">
        <f t="shared" ca="1" si="66"/>
        <v>53</v>
      </c>
      <c r="BS89" s="1">
        <v>89</v>
      </c>
      <c r="BT89" s="1">
        <v>8</v>
      </c>
      <c r="BU89" s="1">
        <v>8</v>
      </c>
      <c r="BV89" s="1"/>
      <c r="CA89" s="4"/>
      <c r="CB89" s="3"/>
      <c r="CD89" s="1"/>
      <c r="CE89" s="1"/>
      <c r="CF89" s="1"/>
    </row>
    <row r="90" spans="22:84" ht="18.75" x14ac:dyDescent="0.25">
      <c r="V90" s="1"/>
      <c r="W90" s="1"/>
      <c r="AR90" s="4"/>
      <c r="AS90" s="3"/>
      <c r="AU90" s="1"/>
      <c r="AV90" s="1"/>
      <c r="AW90" s="1"/>
      <c r="AZ90" s="4">
        <f t="shared" ca="1" si="69"/>
        <v>0.49953545480087258</v>
      </c>
      <c r="BA90" s="3">
        <f t="shared" ca="1" si="64"/>
        <v>53</v>
      </c>
      <c r="BC90" s="32">
        <v>90</v>
      </c>
      <c r="BD90" s="1">
        <v>8</v>
      </c>
      <c r="BE90" s="1">
        <v>9</v>
      </c>
      <c r="BH90" s="4">
        <f t="shared" ca="1" si="70"/>
        <v>0.71695574029898879</v>
      </c>
      <c r="BI90" s="3">
        <f t="shared" ca="1" si="65"/>
        <v>33</v>
      </c>
      <c r="BK90" s="32">
        <v>90</v>
      </c>
      <c r="BL90" s="1">
        <v>8</v>
      </c>
      <c r="BM90" s="1">
        <v>9</v>
      </c>
      <c r="BP90" s="4">
        <f t="shared" ca="1" si="71"/>
        <v>0.56647669576165549</v>
      </c>
      <c r="BQ90" s="3">
        <f t="shared" ca="1" si="66"/>
        <v>38</v>
      </c>
      <c r="BS90" s="1">
        <v>90</v>
      </c>
      <c r="BT90" s="1">
        <v>8</v>
      </c>
      <c r="BU90" s="1">
        <v>9</v>
      </c>
      <c r="BV90" s="1"/>
      <c r="CA90" s="4"/>
      <c r="CB90" s="3"/>
      <c r="CD90" s="1"/>
      <c r="CE90" s="1"/>
      <c r="CF90" s="1"/>
    </row>
    <row r="91" spans="22:84" ht="18.75" x14ac:dyDescent="0.25">
      <c r="V91" s="1"/>
      <c r="W91" s="1"/>
      <c r="AR91" s="4"/>
      <c r="AS91" s="3"/>
      <c r="AU91" s="1"/>
      <c r="AV91" s="1"/>
      <c r="AW91" s="1"/>
      <c r="AZ91" s="4">
        <f t="shared" ca="1" si="69"/>
        <v>0.28441320226727373</v>
      </c>
      <c r="BA91" s="3">
        <f t="shared" ca="1" si="64"/>
        <v>75</v>
      </c>
      <c r="BC91" s="32">
        <v>91</v>
      </c>
      <c r="BD91" s="1">
        <v>9</v>
      </c>
      <c r="BE91" s="1">
        <v>0</v>
      </c>
      <c r="BH91" s="4">
        <f t="shared" ca="1" si="70"/>
        <v>0.96056900096140418</v>
      </c>
      <c r="BI91" s="3">
        <f t="shared" ca="1" si="65"/>
        <v>4</v>
      </c>
      <c r="BK91" s="32">
        <v>91</v>
      </c>
      <c r="BL91" s="1">
        <v>9</v>
      </c>
      <c r="BM91" s="1">
        <v>0</v>
      </c>
      <c r="BP91" s="4">
        <f t="shared" ca="1" si="71"/>
        <v>0.36807631095538385</v>
      </c>
      <c r="BQ91" s="3">
        <f t="shared" ca="1" si="66"/>
        <v>59</v>
      </c>
      <c r="BS91" s="1">
        <v>91</v>
      </c>
      <c r="BT91" s="1">
        <v>9</v>
      </c>
      <c r="BU91" s="1">
        <v>0</v>
      </c>
      <c r="BV91" s="1"/>
      <c r="CA91" s="4"/>
      <c r="CB91" s="3"/>
      <c r="CD91" s="1"/>
      <c r="CF91" s="1"/>
    </row>
    <row r="92" spans="22:84" ht="18.75" x14ac:dyDescent="0.25">
      <c r="V92" s="1"/>
      <c r="W92" s="1"/>
      <c r="AR92" s="4"/>
      <c r="AS92" s="3"/>
      <c r="AU92" s="1"/>
      <c r="AV92" s="1"/>
      <c r="AW92" s="1"/>
      <c r="AZ92" s="4">
        <f t="shared" ca="1" si="69"/>
        <v>0.46166187268472725</v>
      </c>
      <c r="BA92" s="3">
        <f t="shared" ca="1" si="64"/>
        <v>59</v>
      </c>
      <c r="BC92" s="32">
        <v>92</v>
      </c>
      <c r="BD92" s="1">
        <v>9</v>
      </c>
      <c r="BE92" s="1">
        <v>1</v>
      </c>
      <c r="BH92" s="4">
        <f t="shared" ca="1" si="70"/>
        <v>4.4043578371596226E-2</v>
      </c>
      <c r="BI92" s="3">
        <f t="shared" ca="1" si="65"/>
        <v>95</v>
      </c>
      <c r="BK92" s="32">
        <v>92</v>
      </c>
      <c r="BL92" s="1">
        <v>9</v>
      </c>
      <c r="BM92" s="1">
        <v>1</v>
      </c>
      <c r="BP92" s="4">
        <f t="shared" ca="1" si="71"/>
        <v>0.1266981425424798</v>
      </c>
      <c r="BQ92" s="3">
        <f t="shared" ca="1" si="66"/>
        <v>86</v>
      </c>
      <c r="BS92" s="1">
        <v>92</v>
      </c>
      <c r="BT92" s="1">
        <v>9</v>
      </c>
      <c r="BU92" s="1">
        <v>1</v>
      </c>
      <c r="BV92" s="1"/>
      <c r="CA92" s="4"/>
      <c r="CB92" s="3"/>
      <c r="CD92" s="1"/>
      <c r="CF92" s="1"/>
    </row>
    <row r="93" spans="22:84" ht="18.75" x14ac:dyDescent="0.25">
      <c r="V93" s="1"/>
      <c r="W93" s="1"/>
      <c r="AR93" s="4"/>
      <c r="AS93" s="3"/>
      <c r="AU93" s="1"/>
      <c r="AV93" s="1"/>
      <c r="AW93" s="1"/>
      <c r="AZ93" s="4">
        <f t="shared" ca="1" si="69"/>
        <v>0.4769915377838273</v>
      </c>
      <c r="BA93" s="3">
        <f t="shared" ca="1" si="64"/>
        <v>58</v>
      </c>
      <c r="BC93" s="32">
        <v>93</v>
      </c>
      <c r="BD93" s="1">
        <v>9</v>
      </c>
      <c r="BE93" s="1">
        <v>2</v>
      </c>
      <c r="BH93" s="4">
        <f t="shared" ca="1" si="70"/>
        <v>0.39161318950026924</v>
      </c>
      <c r="BI93" s="3">
        <f t="shared" ca="1" si="65"/>
        <v>63</v>
      </c>
      <c r="BK93" s="32">
        <v>93</v>
      </c>
      <c r="BL93" s="1">
        <v>9</v>
      </c>
      <c r="BM93" s="1">
        <v>2</v>
      </c>
      <c r="BP93" s="4">
        <f t="shared" ca="1" si="71"/>
        <v>0.79748436890419672</v>
      </c>
      <c r="BQ93" s="3">
        <f t="shared" ca="1" si="66"/>
        <v>18</v>
      </c>
      <c r="BS93" s="1">
        <v>93</v>
      </c>
      <c r="BT93" s="1">
        <v>9</v>
      </c>
      <c r="BU93" s="1">
        <v>2</v>
      </c>
      <c r="BV93" s="1"/>
      <c r="CA93" s="4"/>
      <c r="CB93" s="3"/>
      <c r="CD93" s="1"/>
      <c r="CF93" s="1"/>
    </row>
    <row r="94" spans="22:84" ht="18.75" x14ac:dyDescent="0.25">
      <c r="V94" s="1"/>
      <c r="W94" s="1"/>
      <c r="AR94" s="4"/>
      <c r="AS94" s="3"/>
      <c r="AU94" s="1"/>
      <c r="AV94" s="1"/>
      <c r="AW94" s="1"/>
      <c r="AZ94" s="4">
        <f t="shared" ca="1" si="69"/>
        <v>0.36762322740513764</v>
      </c>
      <c r="BA94" s="3">
        <f t="shared" ca="1" si="64"/>
        <v>67</v>
      </c>
      <c r="BC94" s="32">
        <v>94</v>
      </c>
      <c r="BD94" s="1">
        <v>9</v>
      </c>
      <c r="BE94" s="1">
        <v>3</v>
      </c>
      <c r="BH94" s="4">
        <f t="shared" ca="1" si="70"/>
        <v>0.56831488866687085</v>
      </c>
      <c r="BI94" s="3">
        <f t="shared" ca="1" si="65"/>
        <v>40</v>
      </c>
      <c r="BK94" s="32">
        <v>94</v>
      </c>
      <c r="BL94" s="1">
        <v>9</v>
      </c>
      <c r="BM94" s="1">
        <v>3</v>
      </c>
      <c r="BP94" s="4">
        <f t="shared" ca="1" si="71"/>
        <v>0.29578438835452192</v>
      </c>
      <c r="BQ94" s="3">
        <f t="shared" ca="1" si="66"/>
        <v>68</v>
      </c>
      <c r="BS94" s="1">
        <v>94</v>
      </c>
      <c r="BT94" s="1">
        <v>9</v>
      </c>
      <c r="BU94" s="1">
        <v>3</v>
      </c>
      <c r="BV94" s="1"/>
      <c r="CA94" s="4"/>
      <c r="CB94" s="3"/>
      <c r="CD94" s="1"/>
      <c r="CF94" s="1"/>
    </row>
    <row r="95" spans="22:84" ht="18.75" x14ac:dyDescent="0.25">
      <c r="V95" s="1"/>
      <c r="W95" s="1"/>
      <c r="AR95" s="4"/>
      <c r="AS95" s="3"/>
      <c r="AU95" s="1"/>
      <c r="AV95" s="1"/>
      <c r="AW95" s="1"/>
      <c r="AZ95" s="4">
        <f t="shared" ca="1" si="69"/>
        <v>0.28123657862977525</v>
      </c>
      <c r="BA95" s="3">
        <f t="shared" ca="1" si="64"/>
        <v>76</v>
      </c>
      <c r="BC95" s="32">
        <v>95</v>
      </c>
      <c r="BD95" s="1">
        <v>9</v>
      </c>
      <c r="BE95" s="1">
        <v>4</v>
      </c>
      <c r="BH95" s="4">
        <f t="shared" ca="1" si="70"/>
        <v>9.8581976190881271E-3</v>
      </c>
      <c r="BI95" s="3">
        <f t="shared" ca="1" si="65"/>
        <v>99</v>
      </c>
      <c r="BK95" s="32">
        <v>95</v>
      </c>
      <c r="BL95" s="1">
        <v>9</v>
      </c>
      <c r="BM95" s="1">
        <v>4</v>
      </c>
      <c r="BP95" s="4">
        <f t="shared" ca="1" si="71"/>
        <v>9.4697830628422075E-2</v>
      </c>
      <c r="BQ95" s="3">
        <f t="shared" ca="1" si="66"/>
        <v>90</v>
      </c>
      <c r="BS95" s="1">
        <v>95</v>
      </c>
      <c r="BT95" s="1">
        <v>9</v>
      </c>
      <c r="BU95" s="1">
        <v>4</v>
      </c>
      <c r="BV95" s="1"/>
      <c r="CA95" s="4"/>
      <c r="CB95" s="3"/>
      <c r="CD95" s="1"/>
      <c r="CF95" s="1"/>
    </row>
    <row r="96" spans="22:84" ht="18.75" x14ac:dyDescent="0.25">
      <c r="V96" s="1"/>
      <c r="W96" s="1"/>
      <c r="AR96" s="4"/>
      <c r="AS96" s="3"/>
      <c r="AU96" s="1"/>
      <c r="AV96" s="1"/>
      <c r="AW96" s="1"/>
      <c r="AZ96" s="4">
        <f t="shared" ca="1" si="69"/>
        <v>0.81682184686531212</v>
      </c>
      <c r="BA96" s="3">
        <f t="shared" ca="1" si="64"/>
        <v>24</v>
      </c>
      <c r="BC96" s="32">
        <v>96</v>
      </c>
      <c r="BD96" s="1">
        <v>9</v>
      </c>
      <c r="BE96" s="1">
        <v>5</v>
      </c>
      <c r="BH96" s="4">
        <f t="shared" ca="1" si="70"/>
        <v>1.2265146744710465E-2</v>
      </c>
      <c r="BI96" s="3">
        <f t="shared" ca="1" si="65"/>
        <v>98</v>
      </c>
      <c r="BK96" s="32">
        <v>96</v>
      </c>
      <c r="BL96" s="1">
        <v>9</v>
      </c>
      <c r="BM96" s="1">
        <v>5</v>
      </c>
      <c r="BP96" s="4">
        <f t="shared" ca="1" si="71"/>
        <v>6.8988177495020842E-2</v>
      </c>
      <c r="BQ96" s="3">
        <f t="shared" ca="1" si="66"/>
        <v>93</v>
      </c>
      <c r="BS96" s="1">
        <v>96</v>
      </c>
      <c r="BT96" s="1">
        <v>9</v>
      </c>
      <c r="BU96" s="1">
        <v>5</v>
      </c>
      <c r="BV96" s="1"/>
      <c r="CA96" s="4"/>
      <c r="CB96" s="3"/>
      <c r="CD96" s="1"/>
      <c r="CF96" s="1"/>
    </row>
    <row r="97" spans="22:84" ht="18.75" x14ac:dyDescent="0.25">
      <c r="V97" s="1"/>
      <c r="W97" s="1"/>
      <c r="AR97" s="4"/>
      <c r="AS97" s="3"/>
      <c r="AU97" s="1"/>
      <c r="AV97" s="1"/>
      <c r="AW97" s="1"/>
      <c r="AZ97" s="4">
        <f t="shared" ca="1" si="69"/>
        <v>0.26522845167938869</v>
      </c>
      <c r="BA97" s="3">
        <f t="shared" ca="1" si="64"/>
        <v>78</v>
      </c>
      <c r="BC97" s="32">
        <v>97</v>
      </c>
      <c r="BD97" s="1">
        <v>9</v>
      </c>
      <c r="BE97" s="1">
        <v>6</v>
      </c>
      <c r="BH97" s="4">
        <f t="shared" ca="1" si="70"/>
        <v>0.51774624245105405</v>
      </c>
      <c r="BI97" s="3">
        <f t="shared" ca="1" si="65"/>
        <v>45</v>
      </c>
      <c r="BK97" s="32">
        <v>97</v>
      </c>
      <c r="BL97" s="1">
        <v>9</v>
      </c>
      <c r="BM97" s="1">
        <v>6</v>
      </c>
      <c r="BP97" s="4">
        <f t="shared" ca="1" si="71"/>
        <v>0.29558706079301578</v>
      </c>
      <c r="BQ97" s="3">
        <f t="shared" ca="1" si="66"/>
        <v>69</v>
      </c>
      <c r="BS97" s="1">
        <v>97</v>
      </c>
      <c r="BT97" s="1">
        <v>9</v>
      </c>
      <c r="BU97" s="1">
        <v>6</v>
      </c>
      <c r="BV97" s="1"/>
      <c r="CA97" s="4"/>
      <c r="CB97" s="3"/>
      <c r="CD97" s="1"/>
      <c r="CF97" s="1"/>
    </row>
    <row r="98" spans="22:84" ht="18.75" x14ac:dyDescent="0.25">
      <c r="V98" s="1"/>
      <c r="W98" s="1"/>
      <c r="AR98" s="4"/>
      <c r="AS98" s="3"/>
      <c r="AU98" s="1"/>
      <c r="AV98" s="1"/>
      <c r="AW98" s="1"/>
      <c r="AZ98" s="4">
        <f t="shared" ca="1" si="69"/>
        <v>3.2505866874343092E-2</v>
      </c>
      <c r="BA98" s="3">
        <f t="shared" ca="1" si="64"/>
        <v>99</v>
      </c>
      <c r="BC98" s="32">
        <v>98</v>
      </c>
      <c r="BD98" s="1">
        <v>9</v>
      </c>
      <c r="BE98" s="1">
        <v>7</v>
      </c>
      <c r="BH98" s="4">
        <f t="shared" ca="1" si="70"/>
        <v>8.0004038030994651E-2</v>
      </c>
      <c r="BI98" s="3">
        <f t="shared" ca="1" si="65"/>
        <v>94</v>
      </c>
      <c r="BK98" s="32">
        <v>98</v>
      </c>
      <c r="BL98" s="1">
        <v>9</v>
      </c>
      <c r="BM98" s="1">
        <v>7</v>
      </c>
      <c r="BP98" s="4">
        <f t="shared" ca="1" si="71"/>
        <v>0.54953057394571725</v>
      </c>
      <c r="BQ98" s="3">
        <f t="shared" ca="1" si="66"/>
        <v>40</v>
      </c>
      <c r="BS98" s="1">
        <v>98</v>
      </c>
      <c r="BT98" s="1">
        <v>9</v>
      </c>
      <c r="BU98" s="1">
        <v>7</v>
      </c>
      <c r="CA98" s="4"/>
      <c r="CB98" s="3"/>
      <c r="CD98" s="1"/>
      <c r="CF98" s="1"/>
    </row>
    <row r="99" spans="22:84" ht="18.75" x14ac:dyDescent="0.25">
      <c r="V99" s="1"/>
      <c r="W99" s="1"/>
      <c r="AR99" s="4"/>
      <c r="AS99" s="3"/>
      <c r="AU99" s="1"/>
      <c r="AV99" s="1"/>
      <c r="AW99" s="1"/>
      <c r="AZ99" s="4">
        <f t="shared" ca="1" si="69"/>
        <v>0.2646509983894334</v>
      </c>
      <c r="BA99" s="3">
        <f t="shared" ca="1" si="64"/>
        <v>79</v>
      </c>
      <c r="BC99" s="32">
        <v>99</v>
      </c>
      <c r="BD99" s="1">
        <v>9</v>
      </c>
      <c r="BE99" s="1">
        <v>8</v>
      </c>
      <c r="BH99" s="4">
        <f t="shared" ca="1" si="70"/>
        <v>0.94112766306720375</v>
      </c>
      <c r="BI99" s="3">
        <f t="shared" ca="1" si="65"/>
        <v>7</v>
      </c>
      <c r="BK99" s="32">
        <v>99</v>
      </c>
      <c r="BL99" s="1">
        <v>9</v>
      </c>
      <c r="BM99" s="1">
        <v>8</v>
      </c>
      <c r="BP99" s="4">
        <f t="shared" ca="1" si="71"/>
        <v>0.51883762686634827</v>
      </c>
      <c r="BQ99" s="3">
        <f t="shared" ca="1" si="66"/>
        <v>46</v>
      </c>
      <c r="BS99" s="1">
        <v>99</v>
      </c>
      <c r="BT99" s="1">
        <v>9</v>
      </c>
      <c r="BU99" s="1">
        <v>8</v>
      </c>
      <c r="CA99" s="4"/>
      <c r="CB99" s="3"/>
      <c r="CD99" s="1"/>
      <c r="CF99" s="1"/>
    </row>
    <row r="100" spans="22:84" ht="18.75" x14ac:dyDescent="0.25">
      <c r="V100" s="1"/>
      <c r="W100" s="1"/>
      <c r="AZ100" s="4">
        <f t="shared" ca="1" si="69"/>
        <v>0.67771726513322827</v>
      </c>
      <c r="BA100" s="3">
        <f t="shared" ca="1" si="64"/>
        <v>36</v>
      </c>
      <c r="BC100" s="32">
        <v>100</v>
      </c>
      <c r="BD100" s="1">
        <v>9</v>
      </c>
      <c r="BE100" s="1">
        <v>9</v>
      </c>
      <c r="BH100" s="4">
        <f t="shared" ca="1" si="70"/>
        <v>0.75983320191654669</v>
      </c>
      <c r="BI100" s="3">
        <f t="shared" ca="1" si="65"/>
        <v>29</v>
      </c>
      <c r="BK100" s="32">
        <v>100</v>
      </c>
      <c r="BL100" s="1">
        <v>9</v>
      </c>
      <c r="BM100" s="1">
        <v>9</v>
      </c>
      <c r="BP100" s="4">
        <f t="shared" ca="1" si="71"/>
        <v>0.1614429691550433</v>
      </c>
      <c r="BQ100" s="3">
        <f t="shared" ca="1" si="66"/>
        <v>82</v>
      </c>
      <c r="BS100" s="1">
        <v>100</v>
      </c>
      <c r="BT100" s="1">
        <v>9</v>
      </c>
      <c r="BU100" s="1">
        <v>9</v>
      </c>
      <c r="CA100" s="4"/>
      <c r="CB100" s="3"/>
      <c r="CD100" s="1"/>
      <c r="CF100" s="1"/>
    </row>
    <row r="101" spans="22:84" ht="18.75" x14ac:dyDescent="0.25">
      <c r="W101" s="1"/>
      <c r="BH101" s="4"/>
      <c r="BI101" s="3"/>
      <c r="BP101" s="4"/>
      <c r="BQ101" s="3"/>
      <c r="BS101" s="1"/>
      <c r="CA101" s="4"/>
      <c r="CB101" s="3"/>
      <c r="CD101" s="1"/>
    </row>
    <row r="102" spans="22:84" ht="18.75" x14ac:dyDescent="0.15">
      <c r="W102" s="1"/>
      <c r="BS102" s="1"/>
      <c r="CD102" s="1"/>
    </row>
    <row r="103" spans="22:84" ht="18.75" x14ac:dyDescent="0.15">
      <c r="W103" s="1"/>
    </row>
    <row r="104" spans="22:84" ht="18.75" x14ac:dyDescent="0.15">
      <c r="W104" s="1"/>
    </row>
    <row r="105" spans="22:84" ht="18.75" x14ac:dyDescent="0.15">
      <c r="W105" s="1"/>
    </row>
    <row r="106" spans="22:84" ht="18.75" x14ac:dyDescent="0.15">
      <c r="W106" s="1"/>
    </row>
    <row r="107" spans="22:84" ht="18.75" x14ac:dyDescent="0.15">
      <c r="W107" s="1"/>
    </row>
    <row r="108" spans="22:84" ht="18.75" x14ac:dyDescent="0.15">
      <c r="W108" s="1"/>
    </row>
    <row r="109" spans="22:84" ht="18.75" x14ac:dyDescent="0.15">
      <c r="W109" s="1"/>
    </row>
    <row r="110" spans="22:84" ht="18.75" x14ac:dyDescent="0.15">
      <c r="W110" s="1"/>
    </row>
    <row r="111" spans="22:84" ht="18.75" x14ac:dyDescent="0.15">
      <c r="W111" s="1"/>
    </row>
    <row r="112" spans="22:84" ht="18.75" x14ac:dyDescent="0.15">
      <c r="W112" s="1"/>
    </row>
    <row r="113" spans="23:23" ht="18.75" x14ac:dyDescent="0.15">
      <c r="W113" s="1"/>
    </row>
    <row r="114" spans="23:23" ht="18.75" x14ac:dyDescent="0.15">
      <c r="W114" s="1"/>
    </row>
    <row r="115" spans="23:23" ht="18.75" x14ac:dyDescent="0.15">
      <c r="W115" s="1"/>
    </row>
    <row r="116" spans="23:23" ht="18.75" x14ac:dyDescent="0.15">
      <c r="W116" s="1"/>
    </row>
    <row r="117" spans="23:23" ht="18.75" x14ac:dyDescent="0.15">
      <c r="W117" s="1"/>
    </row>
    <row r="118" spans="23:23" ht="18.75" x14ac:dyDescent="0.15">
      <c r="W118" s="1"/>
    </row>
    <row r="119" spans="23:23" ht="18.75" x14ac:dyDescent="0.15">
      <c r="W119" s="1"/>
    </row>
  </sheetData>
  <sheetProtection algorithmName="SHA-512" hashValue="dUp8LJ+VWgQEWt9TDsdF+YukB3E79pmlcELlUweAenYY9MTVDrcT/SzXyxaPEcoIuzKqEYY4AZbqSF2Lb+1OUQ==" saltValue="XMt96hoafOekTHIDo5EKOQ==" spinCount="100000" sheet="1" objects="1" scenarios="1" selectLockedCells="1"/>
  <mergeCells count="10">
    <mergeCell ref="C25:F25"/>
    <mergeCell ref="G25:J25"/>
    <mergeCell ref="K25:T25"/>
    <mergeCell ref="A1:S1"/>
    <mergeCell ref="T1:U1"/>
    <mergeCell ref="C2:F2"/>
    <mergeCell ref="G2:J2"/>
    <mergeCell ref="L2:T2"/>
    <mergeCell ref="A24:S24"/>
    <mergeCell ref="T24:U24"/>
  </mergeCells>
  <phoneticPr fontId="5"/>
  <conditionalFormatting sqref="C7">
    <cfRule type="cellIs" dxfId="179" priority="180" operator="equal">
      <formula>0</formula>
    </cfRule>
  </conditionalFormatting>
  <conditionalFormatting sqref="D7">
    <cfRule type="expression" dxfId="178" priority="179">
      <formula>AVD(C7=0,D7=0)</formula>
    </cfRule>
  </conditionalFormatting>
  <conditionalFormatting sqref="B30">
    <cfRule type="cellIs" dxfId="177" priority="178" operator="equal">
      <formula>0</formula>
    </cfRule>
  </conditionalFormatting>
  <conditionalFormatting sqref="I30">
    <cfRule type="cellIs" dxfId="176" priority="177" operator="equal">
      <formula>0</formula>
    </cfRule>
  </conditionalFormatting>
  <conditionalFormatting sqref="P30">
    <cfRule type="cellIs" dxfId="175" priority="176" operator="equal">
      <formula>0</formula>
    </cfRule>
  </conditionalFormatting>
  <conditionalFormatting sqref="B35">
    <cfRule type="cellIs" dxfId="174" priority="175" operator="equal">
      <formula>0</formula>
    </cfRule>
  </conditionalFormatting>
  <conditionalFormatting sqref="I35">
    <cfRule type="cellIs" dxfId="173" priority="174" operator="equal">
      <formula>0</formula>
    </cfRule>
  </conditionalFormatting>
  <conditionalFormatting sqref="P35">
    <cfRule type="cellIs" dxfId="172" priority="173" operator="equal">
      <formula>0</formula>
    </cfRule>
  </conditionalFormatting>
  <conditionalFormatting sqref="P40">
    <cfRule type="cellIs" dxfId="171" priority="172" operator="equal">
      <formula>0</formula>
    </cfRule>
  </conditionalFormatting>
  <conditionalFormatting sqref="I40">
    <cfRule type="cellIs" dxfId="170" priority="171" operator="equal">
      <formula>0</formula>
    </cfRule>
  </conditionalFormatting>
  <conditionalFormatting sqref="B40">
    <cfRule type="cellIs" dxfId="169" priority="170" operator="equal">
      <formula>0</formula>
    </cfRule>
  </conditionalFormatting>
  <conditionalFormatting sqref="B45">
    <cfRule type="cellIs" dxfId="168" priority="169" operator="equal">
      <formula>0</formula>
    </cfRule>
  </conditionalFormatting>
  <conditionalFormatting sqref="I45">
    <cfRule type="cellIs" dxfId="167" priority="168" operator="equal">
      <formula>0</formula>
    </cfRule>
  </conditionalFormatting>
  <conditionalFormatting sqref="P45">
    <cfRule type="cellIs" dxfId="166" priority="167" operator="equal">
      <formula>0</formula>
    </cfRule>
  </conditionalFormatting>
  <conditionalFormatting sqref="C5">
    <cfRule type="expression" dxfId="165" priority="166">
      <formula>C5=0</formula>
    </cfRule>
  </conditionalFormatting>
  <conditionalFormatting sqref="C6">
    <cfRule type="expression" dxfId="164" priority="165">
      <formula>C6=0</formula>
    </cfRule>
  </conditionalFormatting>
  <conditionalFormatting sqref="D6">
    <cfRule type="expression" dxfId="163" priority="164">
      <formula>AND(C6=0,D6=0)</formula>
    </cfRule>
  </conditionalFormatting>
  <conditionalFormatting sqref="D5">
    <cfRule type="expression" dxfId="162" priority="163">
      <formula>AND(C5=0,D5=0)</formula>
    </cfRule>
  </conditionalFormatting>
  <conditionalFormatting sqref="E6">
    <cfRule type="expression" dxfId="161" priority="162">
      <formula>AND(C6=0,D6=0,E6=0)</formula>
    </cfRule>
  </conditionalFormatting>
  <conditionalFormatting sqref="E5">
    <cfRule type="expression" dxfId="160" priority="161">
      <formula>AND(C5=0,D5=0,E5=0)</formula>
    </cfRule>
  </conditionalFormatting>
  <conditionalFormatting sqref="C28">
    <cfRule type="expression" dxfId="159" priority="160">
      <formula>C28=0</formula>
    </cfRule>
  </conditionalFormatting>
  <conditionalFormatting sqref="C29">
    <cfRule type="expression" dxfId="158" priority="159">
      <formula>C29=0</formula>
    </cfRule>
  </conditionalFormatting>
  <conditionalFormatting sqref="D29">
    <cfRule type="expression" dxfId="157" priority="158">
      <formula>AND(C29=0,D29=0)</formula>
    </cfRule>
  </conditionalFormatting>
  <conditionalFormatting sqref="D28">
    <cfRule type="expression" dxfId="156" priority="157">
      <formula>AND(C28=0,D28=0)</formula>
    </cfRule>
  </conditionalFormatting>
  <conditionalFormatting sqref="E29">
    <cfRule type="expression" dxfId="155" priority="156">
      <formula>AND(C29=0,D29=0,E29=0)</formula>
    </cfRule>
  </conditionalFormatting>
  <conditionalFormatting sqref="E28">
    <cfRule type="expression" dxfId="154" priority="155">
      <formula>AND(C28=0,D28=0,E28=0)</formula>
    </cfRule>
  </conditionalFormatting>
  <conditionalFormatting sqref="J28">
    <cfRule type="expression" dxfId="153" priority="154">
      <formula>J28=0</formula>
    </cfRule>
  </conditionalFormatting>
  <conditionalFormatting sqref="J29">
    <cfRule type="expression" dxfId="152" priority="153">
      <formula>J29=0</formula>
    </cfRule>
  </conditionalFormatting>
  <conditionalFormatting sqref="K29">
    <cfRule type="expression" dxfId="151" priority="152">
      <formula>AND(J29=0,K29=0)</formula>
    </cfRule>
  </conditionalFormatting>
  <conditionalFormatting sqref="K28">
    <cfRule type="expression" dxfId="150" priority="151">
      <formula>AND(J28=0,K28=0)</formula>
    </cfRule>
  </conditionalFormatting>
  <conditionalFormatting sqref="L29">
    <cfRule type="expression" dxfId="149" priority="150">
      <formula>AND(J29=0,K29=0,L29=0)</formula>
    </cfRule>
  </conditionalFormatting>
  <conditionalFormatting sqref="L28">
    <cfRule type="expression" dxfId="148" priority="149">
      <formula>AND(J28=0,K28=0,L28=0)</formula>
    </cfRule>
  </conditionalFormatting>
  <conditionalFormatting sqref="Q28">
    <cfRule type="expression" dxfId="147" priority="148">
      <formula>Q28=0</formula>
    </cfRule>
  </conditionalFormatting>
  <conditionalFormatting sqref="Q29">
    <cfRule type="expression" dxfId="146" priority="147">
      <formula>Q29=0</formula>
    </cfRule>
  </conditionalFormatting>
  <conditionalFormatting sqref="R29">
    <cfRule type="expression" dxfId="145" priority="146">
      <formula>AND(Q29=0,R29=0)</formula>
    </cfRule>
  </conditionalFormatting>
  <conditionalFormatting sqref="R28">
    <cfRule type="expression" dxfId="144" priority="145">
      <formula>AND(Q28=0,R28=0)</formula>
    </cfRule>
  </conditionalFormatting>
  <conditionalFormatting sqref="S29">
    <cfRule type="expression" dxfId="143" priority="144">
      <formula>AND(Q29=0,R29=0,S29=0)</formula>
    </cfRule>
  </conditionalFormatting>
  <conditionalFormatting sqref="S28">
    <cfRule type="expression" dxfId="142" priority="143">
      <formula>AND(Q28=0,R28=0,S28=0)</formula>
    </cfRule>
  </conditionalFormatting>
  <conditionalFormatting sqref="Q33">
    <cfRule type="expression" dxfId="141" priority="142">
      <formula>Q33=0</formula>
    </cfRule>
  </conditionalFormatting>
  <conditionalFormatting sqref="Q34">
    <cfRule type="expression" dxfId="140" priority="141">
      <formula>Q34=0</formula>
    </cfRule>
  </conditionalFormatting>
  <conditionalFormatting sqref="R34">
    <cfRule type="expression" dxfId="139" priority="140">
      <formula>AND(Q34=0,R34=0)</formula>
    </cfRule>
  </conditionalFormatting>
  <conditionalFormatting sqref="R33">
    <cfRule type="expression" dxfId="138" priority="139">
      <formula>AND(Q33=0,R33=0)</formula>
    </cfRule>
  </conditionalFormatting>
  <conditionalFormatting sqref="S34">
    <cfRule type="expression" dxfId="137" priority="138">
      <formula>AND(Q34=0,R34=0,S34=0)</formula>
    </cfRule>
  </conditionalFormatting>
  <conditionalFormatting sqref="S33">
    <cfRule type="expression" dxfId="136" priority="137">
      <formula>AND(Q33=0,R33=0,S33=0)</formula>
    </cfRule>
  </conditionalFormatting>
  <conditionalFormatting sqref="J33">
    <cfRule type="expression" dxfId="135" priority="136">
      <formula>J33=0</formula>
    </cfRule>
  </conditionalFormatting>
  <conditionalFormatting sqref="J34">
    <cfRule type="expression" dxfId="134" priority="135">
      <formula>J34=0</formula>
    </cfRule>
  </conditionalFormatting>
  <conditionalFormatting sqref="K34">
    <cfRule type="expression" dxfId="133" priority="134">
      <formula>AND(J34=0,K34=0)</formula>
    </cfRule>
  </conditionalFormatting>
  <conditionalFormatting sqref="K33">
    <cfRule type="expression" dxfId="132" priority="133">
      <formula>AND(J33=0,K33=0)</formula>
    </cfRule>
  </conditionalFormatting>
  <conditionalFormatting sqref="L34">
    <cfRule type="expression" dxfId="131" priority="132">
      <formula>AND(J34=0,K34=0,L34=0)</formula>
    </cfRule>
  </conditionalFormatting>
  <conditionalFormatting sqref="L33">
    <cfRule type="expression" dxfId="130" priority="131">
      <formula>AND(J33=0,K33=0,L33=0)</formula>
    </cfRule>
  </conditionalFormatting>
  <conditionalFormatting sqref="C33">
    <cfRule type="expression" dxfId="129" priority="130">
      <formula>C33=0</formula>
    </cfRule>
  </conditionalFormatting>
  <conditionalFormatting sqref="C34">
    <cfRule type="expression" dxfId="128" priority="129">
      <formula>C34=0</formula>
    </cfRule>
  </conditionalFormatting>
  <conditionalFormatting sqref="D34">
    <cfRule type="expression" dxfId="127" priority="128">
      <formula>AND(C34=0,D34=0)</formula>
    </cfRule>
  </conditionalFormatting>
  <conditionalFormatting sqref="D33">
    <cfRule type="expression" dxfId="126" priority="127">
      <formula>AND(C33=0,D33=0)</formula>
    </cfRule>
  </conditionalFormatting>
  <conditionalFormatting sqref="E34">
    <cfRule type="expression" dxfId="125" priority="126">
      <formula>AND(C34=0,D34=0,E34=0)</formula>
    </cfRule>
  </conditionalFormatting>
  <conditionalFormatting sqref="E33">
    <cfRule type="expression" dxfId="124" priority="125">
      <formula>AND(C33=0,D33=0,E33=0)</formula>
    </cfRule>
  </conditionalFormatting>
  <conditionalFormatting sqref="C38">
    <cfRule type="expression" dxfId="123" priority="124">
      <formula>C38=0</formula>
    </cfRule>
  </conditionalFormatting>
  <conditionalFormatting sqref="C39">
    <cfRule type="expression" dxfId="122" priority="123">
      <formula>C39=0</formula>
    </cfRule>
  </conditionalFormatting>
  <conditionalFormatting sqref="D39">
    <cfRule type="expression" dxfId="121" priority="122">
      <formula>AND(C39=0,D39=0)</formula>
    </cfRule>
  </conditionalFormatting>
  <conditionalFormatting sqref="D38">
    <cfRule type="expression" dxfId="120" priority="121">
      <formula>AND(C38=0,D38=0)</formula>
    </cfRule>
  </conditionalFormatting>
  <conditionalFormatting sqref="E39">
    <cfRule type="expression" dxfId="119" priority="120">
      <formula>AND(C39=0,D39=0,E39=0)</formula>
    </cfRule>
  </conditionalFormatting>
  <conditionalFormatting sqref="E38">
    <cfRule type="expression" dxfId="118" priority="119">
      <formula>AND(C38=0,D38=0,E38=0)</formula>
    </cfRule>
  </conditionalFormatting>
  <conditionalFormatting sqref="J38">
    <cfRule type="expression" dxfId="117" priority="118">
      <formula>J38=0</formula>
    </cfRule>
  </conditionalFormatting>
  <conditionalFormatting sqref="J39">
    <cfRule type="expression" dxfId="116" priority="117">
      <formula>J39=0</formula>
    </cfRule>
  </conditionalFormatting>
  <conditionalFormatting sqref="K39">
    <cfRule type="expression" dxfId="115" priority="116">
      <formula>AND(J39=0,K39=0)</formula>
    </cfRule>
  </conditionalFormatting>
  <conditionalFormatting sqref="K38">
    <cfRule type="expression" dxfId="114" priority="115">
      <formula>AND(J38=0,K38=0)</formula>
    </cfRule>
  </conditionalFormatting>
  <conditionalFormatting sqref="L39">
    <cfRule type="expression" dxfId="113" priority="114">
      <formula>AND(J39=0,K39=0,L39=0)</formula>
    </cfRule>
  </conditionalFormatting>
  <conditionalFormatting sqref="L38">
    <cfRule type="expression" dxfId="112" priority="113">
      <formula>AND(J38=0,K38=0,L38=0)</formula>
    </cfRule>
  </conditionalFormatting>
  <conditionalFormatting sqref="Q38">
    <cfRule type="expression" dxfId="111" priority="112">
      <formula>Q38=0</formula>
    </cfRule>
  </conditionalFormatting>
  <conditionalFormatting sqref="Q39">
    <cfRule type="expression" dxfId="110" priority="111">
      <formula>Q39=0</formula>
    </cfRule>
  </conditionalFormatting>
  <conditionalFormatting sqref="R39">
    <cfRule type="expression" dxfId="109" priority="110">
      <formula>AND(Q39=0,R39=0)</formula>
    </cfRule>
  </conditionalFormatting>
  <conditionalFormatting sqref="R38">
    <cfRule type="expression" dxfId="108" priority="109">
      <formula>AND(Q38=0,R38=0)</formula>
    </cfRule>
  </conditionalFormatting>
  <conditionalFormatting sqref="S39">
    <cfRule type="expression" dxfId="107" priority="108">
      <formula>AND(Q39=0,R39=0,S39=0)</formula>
    </cfRule>
  </conditionalFormatting>
  <conditionalFormatting sqref="S38">
    <cfRule type="expression" dxfId="106" priority="107">
      <formula>AND(Q38=0,R38=0,S38=0)</formula>
    </cfRule>
  </conditionalFormatting>
  <conditionalFormatting sqref="Q43">
    <cfRule type="expression" dxfId="105" priority="106">
      <formula>Q43=0</formula>
    </cfRule>
  </conditionalFormatting>
  <conditionalFormatting sqref="Q44">
    <cfRule type="expression" dxfId="104" priority="105">
      <formula>Q44=0</formula>
    </cfRule>
  </conditionalFormatting>
  <conditionalFormatting sqref="R44">
    <cfRule type="expression" dxfId="103" priority="104">
      <formula>AND(Q44=0,R44=0)</formula>
    </cfRule>
  </conditionalFormatting>
  <conditionalFormatting sqref="R43">
    <cfRule type="expression" dxfId="102" priority="103">
      <formula>AND(Q43=0,R43=0)</formula>
    </cfRule>
  </conditionalFormatting>
  <conditionalFormatting sqref="S44">
    <cfRule type="expression" dxfId="101" priority="102">
      <formula>AND(Q44=0,R44=0,S44=0)</formula>
    </cfRule>
  </conditionalFormatting>
  <conditionalFormatting sqref="S43">
    <cfRule type="expression" dxfId="100" priority="101">
      <formula>AND(Q43=0,R43=0,S43=0)</formula>
    </cfRule>
  </conditionalFormatting>
  <conditionalFormatting sqref="J43">
    <cfRule type="expression" dxfId="99" priority="100">
      <formula>J43=0</formula>
    </cfRule>
  </conditionalFormatting>
  <conditionalFormatting sqref="J44">
    <cfRule type="expression" dxfId="98" priority="99">
      <formula>J44=0</formula>
    </cfRule>
  </conditionalFormatting>
  <conditionalFormatting sqref="K44">
    <cfRule type="expression" dxfId="97" priority="98">
      <formula>AND(J44=0,K44=0)</formula>
    </cfRule>
  </conditionalFormatting>
  <conditionalFormatting sqref="K43">
    <cfRule type="expression" dxfId="96" priority="97">
      <formula>AND(J43=0,K43=0)</formula>
    </cfRule>
  </conditionalFormatting>
  <conditionalFormatting sqref="L44">
    <cfRule type="expression" dxfId="95" priority="96">
      <formula>AND(J44=0,K44=0,L44=0)</formula>
    </cfRule>
  </conditionalFormatting>
  <conditionalFormatting sqref="L43">
    <cfRule type="expression" dxfId="94" priority="95">
      <formula>AND(J43=0,K43=0,L43=0)</formula>
    </cfRule>
  </conditionalFormatting>
  <conditionalFormatting sqref="C43">
    <cfRule type="expression" dxfId="93" priority="94">
      <formula>C43=0</formula>
    </cfRule>
  </conditionalFormatting>
  <conditionalFormatting sqref="C44">
    <cfRule type="expression" dxfId="92" priority="93">
      <formula>C44=0</formula>
    </cfRule>
  </conditionalFormatting>
  <conditionalFormatting sqref="D44">
    <cfRule type="expression" dxfId="91" priority="92">
      <formula>AND(C44=0,D44=0)</formula>
    </cfRule>
  </conditionalFormatting>
  <conditionalFormatting sqref="D43">
    <cfRule type="expression" dxfId="90" priority="91">
      <formula>AND(C43=0,D43=0)</formula>
    </cfRule>
  </conditionalFormatting>
  <conditionalFormatting sqref="E44">
    <cfRule type="expression" dxfId="89" priority="90">
      <formula>AND(C44=0,D44=0,E44=0)</formula>
    </cfRule>
  </conditionalFormatting>
  <conditionalFormatting sqref="E43">
    <cfRule type="expression" dxfId="88" priority="89">
      <formula>AND(C43=0,D43=0,E43=0)</formula>
    </cfRule>
  </conditionalFormatting>
  <conditionalFormatting sqref="J7">
    <cfRule type="cellIs" dxfId="87" priority="88" operator="equal">
      <formula>0</formula>
    </cfRule>
  </conditionalFormatting>
  <conditionalFormatting sqref="K7">
    <cfRule type="expression" dxfId="86" priority="87">
      <formula>AVD(J7=0,K7=0)</formula>
    </cfRule>
  </conditionalFormatting>
  <conditionalFormatting sqref="J5">
    <cfRule type="expression" dxfId="85" priority="86">
      <formula>J5=0</formula>
    </cfRule>
  </conditionalFormatting>
  <conditionalFormatting sqref="J6">
    <cfRule type="expression" dxfId="84" priority="85">
      <formula>J6=0</formula>
    </cfRule>
  </conditionalFormatting>
  <conditionalFormatting sqref="K6">
    <cfRule type="expression" dxfId="83" priority="84">
      <formula>AND(J6=0,K6=0)</formula>
    </cfRule>
  </conditionalFormatting>
  <conditionalFormatting sqref="K5">
    <cfRule type="expression" dxfId="82" priority="83">
      <formula>AND(J5=0,K5=0)</formula>
    </cfRule>
  </conditionalFormatting>
  <conditionalFormatting sqref="L6">
    <cfRule type="expression" dxfId="81" priority="82">
      <formula>AND(J6=0,K6=0,L6=0)</formula>
    </cfRule>
  </conditionalFormatting>
  <conditionalFormatting sqref="L5">
    <cfRule type="expression" dxfId="80" priority="81">
      <formula>AND(J5=0,K5=0,L5=0)</formula>
    </cfRule>
  </conditionalFormatting>
  <conditionalFormatting sqref="Q7">
    <cfRule type="cellIs" dxfId="79" priority="80" operator="equal">
      <formula>0</formula>
    </cfRule>
  </conditionalFormatting>
  <conditionalFormatting sqref="R7">
    <cfRule type="expression" dxfId="78" priority="79">
      <formula>AVD(Q7=0,R7=0)</formula>
    </cfRule>
  </conditionalFormatting>
  <conditionalFormatting sqref="Q5">
    <cfRule type="expression" dxfId="77" priority="78">
      <formula>Q5=0</formula>
    </cfRule>
  </conditionalFormatting>
  <conditionalFormatting sqref="Q6">
    <cfRule type="expression" dxfId="76" priority="77">
      <formula>Q6=0</formula>
    </cfRule>
  </conditionalFormatting>
  <conditionalFormatting sqref="R6">
    <cfRule type="expression" dxfId="75" priority="76">
      <formula>AND(Q6=0,R6=0)</formula>
    </cfRule>
  </conditionalFormatting>
  <conditionalFormatting sqref="R5">
    <cfRule type="expression" dxfId="74" priority="75">
      <formula>AND(Q5=0,R5=0)</formula>
    </cfRule>
  </conditionalFormatting>
  <conditionalFormatting sqref="S6">
    <cfRule type="expression" dxfId="73" priority="74">
      <formula>AND(Q6=0,R6=0,S6=0)</formula>
    </cfRule>
  </conditionalFormatting>
  <conditionalFormatting sqref="S5">
    <cfRule type="expression" dxfId="72" priority="73">
      <formula>AND(Q5=0,R5=0,S5=0)</formula>
    </cfRule>
  </conditionalFormatting>
  <conditionalFormatting sqref="C12">
    <cfRule type="cellIs" dxfId="71" priority="72" operator="equal">
      <formula>0</formula>
    </cfRule>
  </conditionalFormatting>
  <conditionalFormatting sqref="D12">
    <cfRule type="expression" dxfId="70" priority="71">
      <formula>AVD(C12=0,D12=0)</formula>
    </cfRule>
  </conditionalFormatting>
  <conditionalFormatting sqref="C10">
    <cfRule type="expression" dxfId="69" priority="70">
      <formula>C10=0</formula>
    </cfRule>
  </conditionalFormatting>
  <conditionalFormatting sqref="C11">
    <cfRule type="expression" dxfId="68" priority="69">
      <formula>C11=0</formula>
    </cfRule>
  </conditionalFormatting>
  <conditionalFormatting sqref="D11">
    <cfRule type="expression" dxfId="67" priority="68">
      <formula>AND(C11=0,D11=0)</formula>
    </cfRule>
  </conditionalFormatting>
  <conditionalFormatting sqref="D10">
    <cfRule type="expression" dxfId="66" priority="67">
      <formula>AND(C10=0,D10=0)</formula>
    </cfRule>
  </conditionalFormatting>
  <conditionalFormatting sqref="E11">
    <cfRule type="expression" dxfId="65" priority="66">
      <formula>AND(C11=0,D11=0,E11=0)</formula>
    </cfRule>
  </conditionalFormatting>
  <conditionalFormatting sqref="E10">
    <cfRule type="expression" dxfId="64" priority="65">
      <formula>AND(C10=0,D10=0,E10=0)</formula>
    </cfRule>
  </conditionalFormatting>
  <conditionalFormatting sqref="J12">
    <cfRule type="cellIs" dxfId="63" priority="64" operator="equal">
      <formula>0</formula>
    </cfRule>
  </conditionalFormatting>
  <conditionalFormatting sqref="K12">
    <cfRule type="expression" dxfId="62" priority="63">
      <formula>AVD(J12=0,K12=0)</formula>
    </cfRule>
  </conditionalFormatting>
  <conditionalFormatting sqref="J10">
    <cfRule type="expression" dxfId="61" priority="62">
      <formula>J10=0</formula>
    </cfRule>
  </conditionalFormatting>
  <conditionalFormatting sqref="J11">
    <cfRule type="expression" dxfId="60" priority="61">
      <formula>J11=0</formula>
    </cfRule>
  </conditionalFormatting>
  <conditionalFormatting sqref="K11">
    <cfRule type="expression" dxfId="59" priority="60">
      <formula>AND(J11=0,K11=0)</formula>
    </cfRule>
  </conditionalFormatting>
  <conditionalFormatting sqref="K10">
    <cfRule type="expression" dxfId="58" priority="59">
      <formula>AND(J10=0,K10=0)</formula>
    </cfRule>
  </conditionalFormatting>
  <conditionalFormatting sqref="L11">
    <cfRule type="expression" dxfId="57" priority="58">
      <formula>AND(J11=0,K11=0,L11=0)</formula>
    </cfRule>
  </conditionalFormatting>
  <conditionalFormatting sqref="L10">
    <cfRule type="expression" dxfId="56" priority="57">
      <formula>AND(J10=0,K10=0,L10=0)</formula>
    </cfRule>
  </conditionalFormatting>
  <conditionalFormatting sqref="Q12">
    <cfRule type="cellIs" dxfId="55" priority="56" operator="equal">
      <formula>0</formula>
    </cfRule>
  </conditionalFormatting>
  <conditionalFormatting sqref="R12">
    <cfRule type="expression" dxfId="54" priority="55">
      <formula>AVD(Q12=0,R12=0)</formula>
    </cfRule>
  </conditionalFormatting>
  <conditionalFormatting sqref="Q10">
    <cfRule type="expression" dxfId="53" priority="54">
      <formula>Q10=0</formula>
    </cfRule>
  </conditionalFormatting>
  <conditionalFormatting sqref="Q11">
    <cfRule type="expression" dxfId="52" priority="53">
      <formula>Q11=0</formula>
    </cfRule>
  </conditionalFormatting>
  <conditionalFormatting sqref="R11">
    <cfRule type="expression" dxfId="51" priority="52">
      <formula>AND(Q11=0,R11=0)</formula>
    </cfRule>
  </conditionalFormatting>
  <conditionalFormatting sqref="R10">
    <cfRule type="expression" dxfId="50" priority="51">
      <formula>AND(Q10=0,R10=0)</formula>
    </cfRule>
  </conditionalFormatting>
  <conditionalFormatting sqref="S11">
    <cfRule type="expression" dxfId="49" priority="50">
      <formula>AND(Q11=0,R11=0,S11=0)</formula>
    </cfRule>
  </conditionalFormatting>
  <conditionalFormatting sqref="S10">
    <cfRule type="expression" dxfId="48" priority="49">
      <formula>AND(Q10=0,R10=0,S10=0)</formula>
    </cfRule>
  </conditionalFormatting>
  <conditionalFormatting sqref="Q17">
    <cfRule type="cellIs" dxfId="47" priority="48" operator="equal">
      <formula>0</formula>
    </cfRule>
  </conditionalFormatting>
  <conditionalFormatting sqref="R17">
    <cfRule type="expression" dxfId="46" priority="47">
      <formula>AVD(Q17=0,R17=0)</formula>
    </cfRule>
  </conditionalFormatting>
  <conditionalFormatting sqref="Q15">
    <cfRule type="expression" dxfId="45" priority="46">
      <formula>Q15=0</formula>
    </cfRule>
  </conditionalFormatting>
  <conditionalFormatting sqref="Q16">
    <cfRule type="expression" dxfId="44" priority="45">
      <formula>Q16=0</formula>
    </cfRule>
  </conditionalFormatting>
  <conditionalFormatting sqref="R16">
    <cfRule type="expression" dxfId="43" priority="44">
      <formula>AND(Q16=0,R16=0)</formula>
    </cfRule>
  </conditionalFormatting>
  <conditionalFormatting sqref="R15">
    <cfRule type="expression" dxfId="42" priority="43">
      <formula>AND(Q15=0,R15=0)</formula>
    </cfRule>
  </conditionalFormatting>
  <conditionalFormatting sqref="S16">
    <cfRule type="expression" dxfId="41" priority="42">
      <formula>AND(Q16=0,R16=0,S16=0)</formula>
    </cfRule>
  </conditionalFormatting>
  <conditionalFormatting sqref="S15">
    <cfRule type="expression" dxfId="40" priority="41">
      <formula>AND(Q15=0,R15=0,S15=0)</formula>
    </cfRule>
  </conditionalFormatting>
  <conditionalFormatting sqref="J17">
    <cfRule type="cellIs" dxfId="39" priority="40" operator="equal">
      <formula>0</formula>
    </cfRule>
  </conditionalFormatting>
  <conditionalFormatting sqref="K17">
    <cfRule type="expression" dxfId="38" priority="39">
      <formula>AVD(J17=0,K17=0)</formula>
    </cfRule>
  </conditionalFormatting>
  <conditionalFormatting sqref="J15">
    <cfRule type="expression" dxfId="37" priority="38">
      <formula>J15=0</formula>
    </cfRule>
  </conditionalFormatting>
  <conditionalFormatting sqref="J16">
    <cfRule type="expression" dxfId="36" priority="37">
      <formula>J16=0</formula>
    </cfRule>
  </conditionalFormatting>
  <conditionalFormatting sqref="K16">
    <cfRule type="expression" dxfId="35" priority="36">
      <formula>AND(J16=0,K16=0)</formula>
    </cfRule>
  </conditionalFormatting>
  <conditionalFormatting sqref="K15">
    <cfRule type="expression" dxfId="34" priority="35">
      <formula>AND(J15=0,K15=0)</formula>
    </cfRule>
  </conditionalFormatting>
  <conditionalFormatting sqref="L16">
    <cfRule type="expression" dxfId="33" priority="34">
      <formula>AND(J16=0,K16=0,L16=0)</formula>
    </cfRule>
  </conditionalFormatting>
  <conditionalFormatting sqref="L15">
    <cfRule type="expression" dxfId="32" priority="33">
      <formula>AND(J15=0,K15=0,L15=0)</formula>
    </cfRule>
  </conditionalFormatting>
  <conditionalFormatting sqref="C17">
    <cfRule type="cellIs" dxfId="31" priority="32" operator="equal">
      <formula>0</formula>
    </cfRule>
  </conditionalFormatting>
  <conditionalFormatting sqref="D17">
    <cfRule type="expression" dxfId="30" priority="31">
      <formula>AVD(C17=0,D17=0)</formula>
    </cfRule>
  </conditionalFormatting>
  <conditionalFormatting sqref="C15">
    <cfRule type="expression" dxfId="29" priority="30">
      <formula>C15=0</formula>
    </cfRule>
  </conditionalFormatting>
  <conditionalFormatting sqref="C16">
    <cfRule type="expression" dxfId="28" priority="29">
      <formula>C16=0</formula>
    </cfRule>
  </conditionalFormatting>
  <conditionalFormatting sqref="D16">
    <cfRule type="expression" dxfId="27" priority="28">
      <formula>AND(C16=0,D16=0)</formula>
    </cfRule>
  </conditionalFormatting>
  <conditionalFormatting sqref="D15">
    <cfRule type="expression" dxfId="26" priority="27">
      <formula>AND(C15=0,D15=0)</formula>
    </cfRule>
  </conditionalFormatting>
  <conditionalFormatting sqref="E16">
    <cfRule type="expression" dxfId="25" priority="26">
      <formula>AND(C16=0,D16=0,E16=0)</formula>
    </cfRule>
  </conditionalFormatting>
  <conditionalFormatting sqref="E15">
    <cfRule type="expression" dxfId="24" priority="25">
      <formula>AND(C15=0,D15=0,E15=0)</formula>
    </cfRule>
  </conditionalFormatting>
  <conditionalFormatting sqref="C22">
    <cfRule type="cellIs" dxfId="23" priority="24" operator="equal">
      <formula>0</formula>
    </cfRule>
  </conditionalFormatting>
  <conditionalFormatting sqref="D22">
    <cfRule type="expression" dxfId="22" priority="23">
      <formula>AVD(C22=0,D22=0)</formula>
    </cfRule>
  </conditionalFormatting>
  <conditionalFormatting sqref="C20">
    <cfRule type="expression" dxfId="21" priority="22">
      <formula>C20=0</formula>
    </cfRule>
  </conditionalFormatting>
  <conditionalFormatting sqref="C21">
    <cfRule type="expression" dxfId="20" priority="21">
      <formula>C21=0</formula>
    </cfRule>
  </conditionalFormatting>
  <conditionalFormatting sqref="D21">
    <cfRule type="expression" dxfId="19" priority="20">
      <formula>AND(C21=0,D21=0)</formula>
    </cfRule>
  </conditionalFormatting>
  <conditionalFormatting sqref="D20">
    <cfRule type="expression" dxfId="18" priority="19">
      <formula>AND(C20=0,D20=0)</formula>
    </cfRule>
  </conditionalFormatting>
  <conditionalFormatting sqref="E21">
    <cfRule type="expression" dxfId="17" priority="18">
      <formula>AND(C21=0,D21=0,E21=0)</formula>
    </cfRule>
  </conditionalFormatting>
  <conditionalFormatting sqref="E20">
    <cfRule type="expression" dxfId="16" priority="17">
      <formula>AND(C20=0,D20=0,E20=0)</formula>
    </cfRule>
  </conditionalFormatting>
  <conditionalFormatting sqref="J22">
    <cfRule type="cellIs" dxfId="15" priority="16" operator="equal">
      <formula>0</formula>
    </cfRule>
  </conditionalFormatting>
  <conditionalFormatting sqref="K22">
    <cfRule type="expression" dxfId="14" priority="15">
      <formula>AVD(J22=0,K22=0)</formula>
    </cfRule>
  </conditionalFormatting>
  <conditionalFormatting sqref="J20">
    <cfRule type="expression" dxfId="13" priority="14">
      <formula>J20=0</formula>
    </cfRule>
  </conditionalFormatting>
  <conditionalFormatting sqref="J21">
    <cfRule type="expression" dxfId="12" priority="13">
      <formula>J21=0</formula>
    </cfRule>
  </conditionalFormatting>
  <conditionalFormatting sqref="K21">
    <cfRule type="expression" dxfId="11" priority="12">
      <formula>AND(J21=0,K21=0)</formula>
    </cfRule>
  </conditionalFormatting>
  <conditionalFormatting sqref="K20">
    <cfRule type="expression" dxfId="10" priority="11">
      <formula>AND(J20=0,K20=0)</formula>
    </cfRule>
  </conditionalFormatting>
  <conditionalFormatting sqref="L21">
    <cfRule type="expression" dxfId="9" priority="10">
      <formula>AND(J21=0,K21=0,L21=0)</formula>
    </cfRule>
  </conditionalFormatting>
  <conditionalFormatting sqref="L20">
    <cfRule type="expression" dxfId="8" priority="9">
      <formula>AND(J20=0,K20=0,L20=0)</formula>
    </cfRule>
  </conditionalFormatting>
  <conditionalFormatting sqref="Q22">
    <cfRule type="cellIs" dxfId="7" priority="8" operator="equal">
      <formula>0</formula>
    </cfRule>
  </conditionalFormatting>
  <conditionalFormatting sqref="R22">
    <cfRule type="expression" dxfId="6" priority="7">
      <formula>AVD(Q22=0,R22=0)</formula>
    </cfRule>
  </conditionalFormatting>
  <conditionalFormatting sqref="Q20">
    <cfRule type="expression" dxfId="5" priority="6">
      <formula>Q20=0</formula>
    </cfRule>
  </conditionalFormatting>
  <conditionalFormatting sqref="Q21">
    <cfRule type="expression" dxfId="4" priority="5">
      <formula>Q21=0</formula>
    </cfRule>
  </conditionalFormatting>
  <conditionalFormatting sqref="R21">
    <cfRule type="expression" dxfId="3" priority="4">
      <formula>AND(Q21=0,R21=0)</formula>
    </cfRule>
  </conditionalFormatting>
  <conditionalFormatting sqref="R20">
    <cfRule type="expression" dxfId="2" priority="3">
      <formula>AND(Q20=0,R20=0)</formula>
    </cfRule>
  </conditionalFormatting>
  <conditionalFormatting sqref="S21">
    <cfRule type="expression" dxfId="1" priority="2">
      <formula>AND(Q21=0,R21=0,S21=0)</formula>
    </cfRule>
  </conditionalFormatting>
  <conditionalFormatting sqref="S20">
    <cfRule type="expression" dxfId="0" priority="1">
      <formula>AND(Q20=0,R20=0,S20=0)</formula>
    </cfRule>
  </conditionalFormatting>
  <dataValidations count="1">
    <dataValidation imeMode="off" allowBlank="1" showInputMessage="1" showErrorMessage="1" sqref="T1:U1"/>
  </dataValidations>
  <pageMargins left="0.70866141732283472" right="0.70866141732283472" top="0.94488188976377963" bottom="0.55118110236220474" header="0.31496062992125984" footer="0.31496062992125984"/>
  <pageSetup paperSize="9" scale="80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①くり上がりなし</vt:lpstr>
      <vt:lpstr>②千位くり上がり</vt:lpstr>
      <vt:lpstr>②連続くり上がり</vt:lpstr>
      <vt:lpstr>④ミックス</vt:lpstr>
      <vt:lpstr>①くり上がりなし!Print_Area</vt:lpstr>
      <vt:lpstr>②千位くり上がり!Print_Area</vt:lpstr>
      <vt:lpstr>②連続くり上がり!Print_Area</vt:lpstr>
      <vt:lpstr>④ミックス!Print_Area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2023-09-28T07:59:29Z</cp:lastPrinted>
  <dcterms:created xsi:type="dcterms:W3CDTF">2022-08-31T12:30:39Z</dcterms:created>
  <dcterms:modified xsi:type="dcterms:W3CDTF">2023-10-02T13:10:35Z</dcterms:modified>
</cp:coreProperties>
</file>