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normal_under\"/>
    </mc:Choice>
  </mc:AlternateContent>
  <bookViews>
    <workbookView xWindow="0" yWindow="0" windowWidth="28770" windowHeight="11985"/>
  </bookViews>
  <sheets>
    <sheet name="①くり上がりなし" sheetId="1" r:id="rId1"/>
  </sheets>
  <definedNames>
    <definedName name="_xlnm.Print_Area" localSheetId="0">①くり上がりなし!$A$1:$U$54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55" i="1" l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BP41" i="1"/>
  <c r="BH41" i="1"/>
  <c r="AZ41" i="1"/>
  <c r="BP40" i="1"/>
  <c r="BH40" i="1"/>
  <c r="AZ40" i="1"/>
  <c r="BP39" i="1"/>
  <c r="BH39" i="1"/>
  <c r="AZ39" i="1"/>
  <c r="BP38" i="1"/>
  <c r="BQ38" i="1" s="1"/>
  <c r="BH38" i="1"/>
  <c r="AZ38" i="1"/>
  <c r="BP37" i="1"/>
  <c r="BH37" i="1"/>
  <c r="AZ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BA1" i="1" s="1"/>
  <c r="AR1" i="1"/>
  <c r="AS1" i="1" s="1"/>
  <c r="BA3" i="1" l="1"/>
  <c r="BA8" i="1"/>
  <c r="BI1" i="1"/>
  <c r="BI2" i="1"/>
  <c r="BI3" i="1"/>
  <c r="BI4" i="1"/>
  <c r="BI5" i="1"/>
  <c r="BI6" i="1"/>
  <c r="BI7" i="1"/>
  <c r="BI8" i="1"/>
  <c r="BA4" i="1"/>
  <c r="BA6" i="1"/>
  <c r="BA9" i="1"/>
  <c r="BQ1" i="1"/>
  <c r="BQ2" i="1"/>
  <c r="BQ3" i="1"/>
  <c r="BQ4" i="1"/>
  <c r="BQ5" i="1"/>
  <c r="BQ6" i="1"/>
  <c r="BQ7" i="1"/>
  <c r="BA2" i="1"/>
  <c r="BA5" i="1"/>
  <c r="BA7" i="1"/>
  <c r="BA10" i="1"/>
  <c r="AS2" i="1"/>
  <c r="AS3" i="1"/>
  <c r="AS4" i="1"/>
  <c r="AS5" i="1"/>
  <c r="AS6" i="1"/>
  <c r="AS7" i="1"/>
  <c r="AS8" i="1"/>
  <c r="BA13" i="1"/>
  <c r="BA16" i="1"/>
  <c r="BA18" i="1"/>
  <c r="BA21" i="1"/>
  <c r="BA24" i="1"/>
  <c r="BA27" i="1"/>
  <c r="BA29" i="1"/>
  <c r="BA31" i="1"/>
  <c r="BA33" i="1"/>
  <c r="BA35" i="1"/>
  <c r="BI37" i="1"/>
  <c r="BQ42" i="1"/>
  <c r="BA44" i="1"/>
  <c r="BI45" i="1"/>
  <c r="BI49" i="1"/>
  <c r="BQ50" i="1"/>
  <c r="BA52" i="1"/>
  <c r="BI53" i="1"/>
  <c r="BQ54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Q37" i="1"/>
  <c r="BA39" i="1"/>
  <c r="BI40" i="1"/>
  <c r="BQ41" i="1"/>
  <c r="BA43" i="1"/>
  <c r="BI44" i="1"/>
  <c r="BQ45" i="1"/>
  <c r="BA47" i="1"/>
  <c r="BI48" i="1"/>
  <c r="BQ49" i="1"/>
  <c r="BA51" i="1"/>
  <c r="BI52" i="1"/>
  <c r="BQ53" i="1"/>
  <c r="BA55" i="1"/>
  <c r="BA11" i="1"/>
  <c r="BA14" i="1"/>
  <c r="BA17" i="1"/>
  <c r="BA20" i="1"/>
  <c r="BA23" i="1"/>
  <c r="BA26" i="1"/>
  <c r="BA30" i="1"/>
  <c r="BA32" i="1"/>
  <c r="BA34" i="1"/>
  <c r="BA36" i="1"/>
  <c r="BA40" i="1"/>
  <c r="BI41" i="1"/>
  <c r="BA48" i="1"/>
  <c r="BQ8" i="1"/>
  <c r="BQ10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A38" i="1"/>
  <c r="BI39" i="1"/>
  <c r="BQ40" i="1"/>
  <c r="BA42" i="1"/>
  <c r="BI43" i="1"/>
  <c r="BQ44" i="1"/>
  <c r="BA46" i="1"/>
  <c r="BI47" i="1"/>
  <c r="BQ48" i="1"/>
  <c r="BA50" i="1"/>
  <c r="BI51" i="1"/>
  <c r="BQ52" i="1"/>
  <c r="BA54" i="1"/>
  <c r="BI55" i="1"/>
  <c r="BA12" i="1"/>
  <c r="BA15" i="1"/>
  <c r="BA19" i="1"/>
  <c r="BA22" i="1"/>
  <c r="BA25" i="1"/>
  <c r="BA28" i="1"/>
  <c r="BQ46" i="1"/>
  <c r="BQ9" i="1"/>
  <c r="BQ11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BA37" i="1"/>
  <c r="BI38" i="1"/>
  <c r="BQ39" i="1"/>
  <c r="BA41" i="1"/>
  <c r="BI42" i="1"/>
  <c r="BQ43" i="1"/>
  <c r="BA45" i="1"/>
  <c r="BI46" i="1"/>
  <c r="BQ47" i="1"/>
  <c r="BA49" i="1"/>
  <c r="BI50" i="1"/>
  <c r="BQ51" i="1"/>
  <c r="BA53" i="1"/>
  <c r="BI54" i="1"/>
  <c r="BQ55" i="1"/>
  <c r="P51" i="1" l="1"/>
  <c r="P45" i="1"/>
  <c r="P39" i="1"/>
  <c r="P33" i="1"/>
  <c r="I51" i="1"/>
  <c r="I45" i="1"/>
  <c r="I39" i="1"/>
  <c r="B51" i="1"/>
  <c r="B45" i="1"/>
  <c r="B39" i="1"/>
  <c r="B33" i="1"/>
  <c r="Y16" i="1" l="1"/>
  <c r="AE16" i="1"/>
  <c r="Y10" i="1"/>
  <c r="AE10" i="1"/>
  <c r="Y7" i="1"/>
  <c r="AE7" i="1"/>
  <c r="Y15" i="1"/>
  <c r="AE15" i="1"/>
  <c r="Y6" i="1"/>
  <c r="AE6" i="1"/>
  <c r="Y11" i="1"/>
  <c r="AE11" i="1"/>
  <c r="C18" i="1" s="1"/>
  <c r="Y5" i="1"/>
  <c r="C5" i="1" s="1"/>
  <c r="AE5" i="1"/>
  <c r="Y9" i="1"/>
  <c r="AE9" i="1"/>
  <c r="Y14" i="1"/>
  <c r="AE14" i="1"/>
  <c r="Y12" i="1"/>
  <c r="AE12" i="1"/>
  <c r="Y8" i="1"/>
  <c r="AE8" i="1"/>
  <c r="Y13" i="1"/>
  <c r="AE13" i="1"/>
  <c r="AN42" i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I33" i="1"/>
  <c r="AN32" i="1"/>
  <c r="AL32" i="1"/>
  <c r="AJ32" i="1"/>
  <c r="AD32" i="1"/>
  <c r="X32" i="1"/>
  <c r="AN31" i="1"/>
  <c r="AL31" i="1"/>
  <c r="AJ31" i="1"/>
  <c r="AD31" i="1"/>
  <c r="X31" i="1"/>
  <c r="G29" i="1"/>
  <c r="C29" i="1"/>
  <c r="T28" i="1"/>
  <c r="A28" i="1"/>
  <c r="AE31" i="1" l="1"/>
  <c r="C6" i="1"/>
  <c r="Y21" i="1"/>
  <c r="Y27" i="1"/>
  <c r="Y18" i="1"/>
  <c r="Y19" i="1"/>
  <c r="Y20" i="1"/>
  <c r="Y29" i="1"/>
  <c r="Y22" i="1"/>
  <c r="Y26" i="1"/>
  <c r="Y25" i="1"/>
  <c r="Y24" i="1"/>
  <c r="Y28" i="1"/>
  <c r="Y23" i="1"/>
  <c r="AE39" i="1"/>
  <c r="Q18" i="1"/>
  <c r="Q45" i="1" s="1"/>
  <c r="AE35" i="1"/>
  <c r="J12" i="1"/>
  <c r="J39" i="1" s="1"/>
  <c r="Q12" i="1"/>
  <c r="Q39" i="1" s="1"/>
  <c r="AE36" i="1"/>
  <c r="Y39" i="1"/>
  <c r="Q17" i="1"/>
  <c r="Q44" i="1" s="1"/>
  <c r="J17" i="1"/>
  <c r="J44" i="1" s="1"/>
  <c r="Y38" i="1"/>
  <c r="Y35" i="1"/>
  <c r="Y49" i="1" s="1"/>
  <c r="J11" i="1"/>
  <c r="J38" i="1" s="1"/>
  <c r="Y37" i="1"/>
  <c r="C17" i="1"/>
  <c r="C44" i="1" s="1"/>
  <c r="Y41" i="1"/>
  <c r="J23" i="1"/>
  <c r="J50" i="1" s="1"/>
  <c r="Q11" i="1"/>
  <c r="Q38" i="1" s="1"/>
  <c r="Y36" i="1"/>
  <c r="AE38" i="1"/>
  <c r="J18" i="1"/>
  <c r="J45" i="1" s="1"/>
  <c r="J24" i="1"/>
  <c r="J51" i="1" s="1"/>
  <c r="AE41" i="1"/>
  <c r="AE34" i="1"/>
  <c r="C12" i="1"/>
  <c r="C39" i="1" s="1"/>
  <c r="AE40" i="1"/>
  <c r="C24" i="1"/>
  <c r="C51" i="1" s="1"/>
  <c r="AE32" i="1"/>
  <c r="J6" i="1"/>
  <c r="J33" i="1" s="1"/>
  <c r="Q6" i="1"/>
  <c r="Q33" i="1" s="1"/>
  <c r="AE33" i="1"/>
  <c r="AE42" i="1"/>
  <c r="Q24" i="1"/>
  <c r="Q51" i="1" s="1"/>
  <c r="AE37" i="1"/>
  <c r="C45" i="1"/>
  <c r="C11" i="1"/>
  <c r="C38" i="1" s="1"/>
  <c r="Y34" i="1"/>
  <c r="Y40" i="1"/>
  <c r="C23" i="1"/>
  <c r="C50" i="1" s="1"/>
  <c r="C32" i="1"/>
  <c r="Y31" i="1"/>
  <c r="Y45" i="1" s="1"/>
  <c r="J5" i="1"/>
  <c r="J32" i="1" s="1"/>
  <c r="Y32" i="1"/>
  <c r="Y33" i="1"/>
  <c r="Q5" i="1"/>
  <c r="Q32" i="1" s="1"/>
  <c r="Q23" i="1"/>
  <c r="Q50" i="1" s="1"/>
  <c r="Y42" i="1"/>
  <c r="C33" i="1"/>
  <c r="Z7" i="1"/>
  <c r="R5" i="1" s="1"/>
  <c r="Z5" i="1"/>
  <c r="D5" i="1" s="1"/>
  <c r="Y48" i="1" l="1"/>
  <c r="Y56" i="1"/>
  <c r="Y46" i="1"/>
  <c r="Y54" i="1"/>
  <c r="Y52" i="1"/>
  <c r="Y50" i="1"/>
  <c r="Y51" i="1"/>
  <c r="Y47" i="1"/>
  <c r="Y55" i="1"/>
  <c r="Y53" i="1"/>
  <c r="AF5" i="1"/>
  <c r="D6" i="1" s="1"/>
  <c r="AB14" i="1"/>
  <c r="AH14" i="1"/>
  <c r="AB6" i="1"/>
  <c r="AH6" i="1"/>
  <c r="Z13" i="1"/>
  <c r="AF13" i="1"/>
  <c r="AF6" i="1"/>
  <c r="Z6" i="1"/>
  <c r="Z16" i="1"/>
  <c r="AF16" i="1"/>
  <c r="AG15" i="1"/>
  <c r="AA15" i="1"/>
  <c r="AG7" i="1"/>
  <c r="AA7" i="1"/>
  <c r="AH12" i="1"/>
  <c r="AB12" i="1"/>
  <c r="AB11" i="1"/>
  <c r="AH11" i="1"/>
  <c r="AA14" i="1"/>
  <c r="AA40" i="1" s="1"/>
  <c r="AG14" i="1"/>
  <c r="E24" i="1" s="1"/>
  <c r="E51" i="1" s="1"/>
  <c r="AA8" i="1"/>
  <c r="AA34" i="1" s="1"/>
  <c r="AG8" i="1"/>
  <c r="Z12" i="1"/>
  <c r="AF12" i="1"/>
  <c r="AH16" i="1"/>
  <c r="AB16" i="1"/>
  <c r="AH8" i="1"/>
  <c r="AB8" i="1"/>
  <c r="AB13" i="1"/>
  <c r="AH13" i="1"/>
  <c r="Z8" i="1"/>
  <c r="AF8" i="1"/>
  <c r="AB10" i="1"/>
  <c r="AH10" i="1"/>
  <c r="Z11" i="1"/>
  <c r="AF11" i="1"/>
  <c r="D18" i="1" s="1"/>
  <c r="AH9" i="1"/>
  <c r="AB9" i="1"/>
  <c r="AA9" i="1"/>
  <c r="L11" i="1" s="1"/>
  <c r="L38" i="1" s="1"/>
  <c r="AG9" i="1"/>
  <c r="L12" i="1" s="1"/>
  <c r="L39" i="1" s="1"/>
  <c r="AG11" i="1"/>
  <c r="AA11" i="1"/>
  <c r="Z15" i="1"/>
  <c r="AF15" i="1"/>
  <c r="AF7" i="1"/>
  <c r="AA10" i="1"/>
  <c r="S11" i="1" s="1"/>
  <c r="S38" i="1" s="1"/>
  <c r="AG10" i="1"/>
  <c r="S12" i="1" s="1"/>
  <c r="S39" i="1" s="1"/>
  <c r="AG12" i="1"/>
  <c r="AA12" i="1"/>
  <c r="AA38" i="1" s="1"/>
  <c r="Z9" i="1"/>
  <c r="AF9" i="1"/>
  <c r="AF10" i="1"/>
  <c r="Z10" i="1"/>
  <c r="AA6" i="1"/>
  <c r="AG6" i="1"/>
  <c r="AF14" i="1"/>
  <c r="Z14" i="1"/>
  <c r="AA16" i="1"/>
  <c r="AG16" i="1"/>
  <c r="AA5" i="1"/>
  <c r="E5" i="1" s="1"/>
  <c r="AG5" i="1"/>
  <c r="E6" i="1" s="1"/>
  <c r="AB15" i="1"/>
  <c r="AH15" i="1"/>
  <c r="AA13" i="1"/>
  <c r="AG13" i="1"/>
  <c r="AB7" i="1"/>
  <c r="AB33" i="1" s="1"/>
  <c r="AH7" i="1"/>
  <c r="T6" i="1" s="1"/>
  <c r="T33" i="1" s="1"/>
  <c r="AB5" i="1"/>
  <c r="AH5" i="1"/>
  <c r="F6" i="1" s="1"/>
  <c r="F33" i="1" s="1"/>
  <c r="AK9" i="1" l="1"/>
  <c r="AK14" i="1"/>
  <c r="AG40" i="1"/>
  <c r="AG54" i="1" s="1"/>
  <c r="AG35" i="1"/>
  <c r="AM14" i="1"/>
  <c r="AM10" i="1"/>
  <c r="Z31" i="1"/>
  <c r="AK7" i="1"/>
  <c r="AK16" i="1"/>
  <c r="AD18" i="1"/>
  <c r="AM9" i="1"/>
  <c r="AO9" i="1" s="1"/>
  <c r="AM15" i="1"/>
  <c r="AM41" i="1" s="1"/>
  <c r="AM11" i="1"/>
  <c r="AM37" i="1" s="1"/>
  <c r="AM8" i="1"/>
  <c r="AM34" i="1" s="1"/>
  <c r="AM12" i="1"/>
  <c r="AM38" i="1" s="1"/>
  <c r="AK6" i="1"/>
  <c r="AK15" i="1"/>
  <c r="AK11" i="1"/>
  <c r="AK8" i="1"/>
  <c r="AK12" i="1"/>
  <c r="AM6" i="1"/>
  <c r="AM32" i="1" s="1"/>
  <c r="AK5" i="1"/>
  <c r="AK31" i="1" s="1"/>
  <c r="AK13" i="1"/>
  <c r="AK10" i="1"/>
  <c r="AF33" i="1"/>
  <c r="AM7" i="1"/>
  <c r="AM16" i="1"/>
  <c r="AM42" i="1" s="1"/>
  <c r="AM13" i="1"/>
  <c r="AM39" i="1" s="1"/>
  <c r="AM5" i="1"/>
  <c r="AM31" i="1" s="1"/>
  <c r="E11" i="1"/>
  <c r="E38" i="1" s="1"/>
  <c r="AH33" i="1"/>
  <c r="AK47" i="1" s="1"/>
  <c r="E23" i="1"/>
  <c r="E50" i="1" s="1"/>
  <c r="AA35" i="1"/>
  <c r="AH27" i="1"/>
  <c r="T5" i="1"/>
  <c r="T32" i="1" s="1"/>
  <c r="AL20" i="1"/>
  <c r="AM20" i="1" s="1"/>
  <c r="L17" i="1"/>
  <c r="L44" i="1" s="1"/>
  <c r="AL18" i="1"/>
  <c r="AH18" i="1"/>
  <c r="AH25" i="1"/>
  <c r="AH31" i="1"/>
  <c r="R6" i="1"/>
  <c r="R33" i="1" s="1"/>
  <c r="AH21" i="1"/>
  <c r="L18" i="1"/>
  <c r="L45" i="1" s="1"/>
  <c r="AG38" i="1"/>
  <c r="AG52" i="1" s="1"/>
  <c r="AB31" i="1"/>
  <c r="F5" i="1"/>
  <c r="F32" i="1" s="1"/>
  <c r="AG36" i="1"/>
  <c r="E12" i="1"/>
  <c r="E39" i="1" s="1"/>
  <c r="AH22" i="1"/>
  <c r="AG34" i="1"/>
  <c r="AG48" i="1" s="1"/>
  <c r="AA36" i="1"/>
  <c r="AH23" i="1"/>
  <c r="S18" i="1"/>
  <c r="S45" i="1" s="1"/>
  <c r="AG39" i="1"/>
  <c r="AH26" i="1"/>
  <c r="AA39" i="1"/>
  <c r="S17" i="1"/>
  <c r="S44" i="1" s="1"/>
  <c r="AD20" i="1"/>
  <c r="Z33" i="1"/>
  <c r="R32" i="1"/>
  <c r="AF37" i="1"/>
  <c r="D45" i="1"/>
  <c r="AH40" i="1"/>
  <c r="F24" i="1"/>
  <c r="F51" i="1" s="1"/>
  <c r="AH41" i="1"/>
  <c r="M24" i="1"/>
  <c r="M51" i="1" s="1"/>
  <c r="AF35" i="1"/>
  <c r="K12" i="1"/>
  <c r="K39" i="1" s="1"/>
  <c r="AB35" i="1"/>
  <c r="AL22" i="1"/>
  <c r="AM22" i="1" s="1"/>
  <c r="M11" i="1"/>
  <c r="M38" i="1" s="1"/>
  <c r="T23" i="1"/>
  <c r="T50" i="1" s="1"/>
  <c r="AL29" i="1"/>
  <c r="AM29" i="1" s="1"/>
  <c r="AB42" i="1"/>
  <c r="AA33" i="1"/>
  <c r="AH20" i="1"/>
  <c r="S5" i="1"/>
  <c r="S32" i="1" s="1"/>
  <c r="AF39" i="1"/>
  <c r="R18" i="1"/>
  <c r="R45" i="1" s="1"/>
  <c r="AH24" i="1"/>
  <c r="E17" i="1"/>
  <c r="E44" i="1" s="1"/>
  <c r="AA37" i="1"/>
  <c r="D12" i="1"/>
  <c r="D39" i="1" s="1"/>
  <c r="AF34" i="1"/>
  <c r="AH32" i="1"/>
  <c r="M6" i="1"/>
  <c r="M33" i="1" s="1"/>
  <c r="AA32" i="1"/>
  <c r="AH19" i="1"/>
  <c r="L5" i="1"/>
  <c r="L32" i="1" s="1"/>
  <c r="AB41" i="1"/>
  <c r="AL28" i="1"/>
  <c r="AM28" i="1" s="1"/>
  <c r="M23" i="1"/>
  <c r="M50" i="1" s="1"/>
  <c r="AH35" i="1"/>
  <c r="M12" i="1"/>
  <c r="M39" i="1" s="1"/>
  <c r="AF31" i="1"/>
  <c r="D33" i="1"/>
  <c r="AH42" i="1"/>
  <c r="T24" i="1"/>
  <c r="T51" i="1" s="1"/>
  <c r="AB38" i="1"/>
  <c r="AL25" i="1"/>
  <c r="AM25" i="1" s="1"/>
  <c r="M17" i="1"/>
  <c r="M44" i="1" s="1"/>
  <c r="AG41" i="1"/>
  <c r="L24" i="1"/>
  <c r="L51" i="1" s="1"/>
  <c r="AF32" i="1"/>
  <c r="K6" i="1"/>
  <c r="K33" i="1" s="1"/>
  <c r="AG37" i="1"/>
  <c r="E18" i="1"/>
  <c r="E45" i="1" s="1"/>
  <c r="AB37" i="1"/>
  <c r="F17" i="1"/>
  <c r="F44" i="1" s="1"/>
  <c r="AL24" i="1"/>
  <c r="AM24" i="1" s="1"/>
  <c r="AB36" i="1"/>
  <c r="T11" i="1"/>
  <c r="T38" i="1" s="1"/>
  <c r="AL23" i="1"/>
  <c r="AM23" i="1" s="1"/>
  <c r="AL19" i="1"/>
  <c r="AM19" i="1" s="1"/>
  <c r="AB32" i="1"/>
  <c r="M5" i="1"/>
  <c r="M32" i="1" s="1"/>
  <c r="AG32" i="1"/>
  <c r="L6" i="1"/>
  <c r="L33" i="1" s="1"/>
  <c r="AG31" i="1"/>
  <c r="E33" i="1"/>
  <c r="AF40" i="1"/>
  <c r="D24" i="1"/>
  <c r="D51" i="1" s="1"/>
  <c r="AM40" i="1"/>
  <c r="AH34" i="1"/>
  <c r="F12" i="1"/>
  <c r="F39" i="1" s="1"/>
  <c r="AF38" i="1"/>
  <c r="K18" i="1"/>
  <c r="K45" i="1" s="1"/>
  <c r="AH38" i="1"/>
  <c r="M18" i="1"/>
  <c r="M45" i="1" s="1"/>
  <c r="AA41" i="1"/>
  <c r="L23" i="1"/>
  <c r="L50" i="1" s="1"/>
  <c r="AH28" i="1"/>
  <c r="AA42" i="1"/>
  <c r="S23" i="1"/>
  <c r="S50" i="1" s="1"/>
  <c r="AH29" i="1"/>
  <c r="AH39" i="1"/>
  <c r="T18" i="1"/>
  <c r="T45" i="1" s="1"/>
  <c r="AH37" i="1"/>
  <c r="F18" i="1"/>
  <c r="F45" i="1" s="1"/>
  <c r="AH36" i="1"/>
  <c r="T12" i="1"/>
  <c r="T39" i="1" s="1"/>
  <c r="AB40" i="1"/>
  <c r="AL27" i="1"/>
  <c r="AM27" i="1" s="1"/>
  <c r="F23" i="1"/>
  <c r="F50" i="1" s="1"/>
  <c r="AA31" i="1"/>
  <c r="E32" i="1"/>
  <c r="K24" i="1"/>
  <c r="K51" i="1" s="1"/>
  <c r="AF41" i="1"/>
  <c r="AB34" i="1"/>
  <c r="AL21" i="1"/>
  <c r="F11" i="1"/>
  <c r="F38" i="1" s="1"/>
  <c r="AG33" i="1"/>
  <c r="S6" i="1"/>
  <c r="S33" i="1" s="1"/>
  <c r="AF42" i="1"/>
  <c r="R24" i="1"/>
  <c r="R51" i="1" s="1"/>
  <c r="AG42" i="1"/>
  <c r="S24" i="1"/>
  <c r="S51" i="1" s="1"/>
  <c r="AF36" i="1"/>
  <c r="R12" i="1"/>
  <c r="R39" i="1" s="1"/>
  <c r="AM36" i="1"/>
  <c r="AB39" i="1"/>
  <c r="AL26" i="1"/>
  <c r="T17" i="1"/>
  <c r="T44" i="1" s="1"/>
  <c r="AL47" i="1" l="1"/>
  <c r="S34" i="1" s="1"/>
  <c r="AO14" i="1"/>
  <c r="AO10" i="1"/>
  <c r="AG49" i="1"/>
  <c r="AI18" i="1"/>
  <c r="AG45" i="1"/>
  <c r="AC45" i="1"/>
  <c r="AO7" i="1"/>
  <c r="AK45" i="1"/>
  <c r="AL45" i="1" s="1"/>
  <c r="AE18" i="1"/>
  <c r="Z18" i="1"/>
  <c r="Z20" i="1"/>
  <c r="AM18" i="1"/>
  <c r="AI19" i="1"/>
  <c r="AM35" i="1"/>
  <c r="AM33" i="1"/>
  <c r="AO16" i="1"/>
  <c r="AO11" i="1"/>
  <c r="AO6" i="1"/>
  <c r="AI20" i="1"/>
  <c r="AO8" i="1"/>
  <c r="AO5" i="1"/>
  <c r="AO15" i="1"/>
  <c r="AC47" i="1"/>
  <c r="AO13" i="1"/>
  <c r="AO12" i="1"/>
  <c r="AG50" i="1"/>
  <c r="AI28" i="1"/>
  <c r="AK54" i="1"/>
  <c r="AH54" i="1" s="1"/>
  <c r="AK55" i="1"/>
  <c r="AG55" i="1"/>
  <c r="AK46" i="1"/>
  <c r="AI25" i="1"/>
  <c r="AI22" i="1"/>
  <c r="AG56" i="1"/>
  <c r="AI23" i="1"/>
  <c r="AI27" i="1"/>
  <c r="AK56" i="1"/>
  <c r="AG53" i="1"/>
  <c r="AK53" i="1"/>
  <c r="AG51" i="1"/>
  <c r="AD22" i="1"/>
  <c r="K11" i="1"/>
  <c r="K38" i="1" s="1"/>
  <c r="Z35" i="1"/>
  <c r="AC49" i="1" s="1"/>
  <c r="AM21" i="1"/>
  <c r="AI21" i="1"/>
  <c r="AI29" i="1"/>
  <c r="AK52" i="1"/>
  <c r="Z37" i="1"/>
  <c r="AC51" i="1" s="1"/>
  <c r="D17" i="1"/>
  <c r="D44" i="1" s="1"/>
  <c r="AD24" i="1"/>
  <c r="AE20" i="1"/>
  <c r="AD26" i="1"/>
  <c r="R17" i="1"/>
  <c r="R44" i="1" s="1"/>
  <c r="Z39" i="1"/>
  <c r="AC53" i="1" s="1"/>
  <c r="Z38" i="1"/>
  <c r="AC52" i="1" s="1"/>
  <c r="AD25" i="1"/>
  <c r="K17" i="1"/>
  <c r="K44" i="1" s="1"/>
  <c r="AD23" i="1"/>
  <c r="R11" i="1"/>
  <c r="R38" i="1" s="1"/>
  <c r="Z36" i="1"/>
  <c r="AC50" i="1" s="1"/>
  <c r="AK50" i="1"/>
  <c r="AL50" i="1" s="1"/>
  <c r="Z32" i="1"/>
  <c r="AC46" i="1" s="1"/>
  <c r="AD19" i="1"/>
  <c r="K5" i="1"/>
  <c r="K32" i="1" s="1"/>
  <c r="AM26" i="1"/>
  <c r="AI26" i="1"/>
  <c r="AK48" i="1"/>
  <c r="AL48" i="1" s="1"/>
  <c r="Z40" i="1"/>
  <c r="AC54" i="1" s="1"/>
  <c r="D23" i="1"/>
  <c r="D50" i="1" s="1"/>
  <c r="AD27" i="1"/>
  <c r="AD21" i="1"/>
  <c r="Z34" i="1"/>
  <c r="AC48" i="1" s="1"/>
  <c r="D11" i="1"/>
  <c r="D38" i="1" s="1"/>
  <c r="Z41" i="1"/>
  <c r="AC55" i="1" s="1"/>
  <c r="K23" i="1"/>
  <c r="K50" i="1" s="1"/>
  <c r="AD28" i="1"/>
  <c r="AK51" i="1"/>
  <c r="AG46" i="1"/>
  <c r="AI24" i="1"/>
  <c r="AD29" i="1"/>
  <c r="Z42" i="1"/>
  <c r="AC56" i="1" s="1"/>
  <c r="R23" i="1"/>
  <c r="R50" i="1" s="1"/>
  <c r="AG47" i="1"/>
  <c r="D32" i="1"/>
  <c r="AK49" i="1"/>
  <c r="AK33" i="1"/>
  <c r="AO33" i="1"/>
  <c r="AH49" i="1" l="1"/>
  <c r="AH56" i="1"/>
  <c r="AH55" i="1"/>
  <c r="AH45" i="1"/>
  <c r="D34" i="1" s="1"/>
  <c r="AD49" i="1"/>
  <c r="Z49" i="1"/>
  <c r="AD47" i="1"/>
  <c r="Z47" i="1"/>
  <c r="P34" i="1" s="1"/>
  <c r="AD46" i="1"/>
  <c r="Z46" i="1"/>
  <c r="AD53" i="1"/>
  <c r="Z53" i="1"/>
  <c r="P46" i="1" s="1"/>
  <c r="AH53" i="1"/>
  <c r="AH50" i="1"/>
  <c r="AD45" i="1"/>
  <c r="Z45" i="1"/>
  <c r="B34" i="1" s="1"/>
  <c r="AH48" i="1"/>
  <c r="AH46" i="1"/>
  <c r="AD56" i="1"/>
  <c r="Z56" i="1"/>
  <c r="P52" i="1" s="1"/>
  <c r="AL56" i="1"/>
  <c r="S52" i="1" s="1"/>
  <c r="AL55" i="1"/>
  <c r="L52" i="1" s="1"/>
  <c r="AH47" i="1"/>
  <c r="R34" i="1" s="1"/>
  <c r="AD52" i="1"/>
  <c r="J46" i="1" s="1"/>
  <c r="Z52" i="1"/>
  <c r="AL52" i="1"/>
  <c r="L46" i="1" s="1"/>
  <c r="AL53" i="1"/>
  <c r="S46" i="1" s="1"/>
  <c r="AL46" i="1"/>
  <c r="L34" i="1" s="1"/>
  <c r="AD55" i="1"/>
  <c r="Z55" i="1"/>
  <c r="I52" i="1" s="1"/>
  <c r="AL49" i="1"/>
  <c r="L40" i="1" s="1"/>
  <c r="AL51" i="1"/>
  <c r="E46" i="1" s="1"/>
  <c r="AD48" i="1"/>
  <c r="Z48" i="1"/>
  <c r="B40" i="1" s="1"/>
  <c r="AD54" i="1"/>
  <c r="Z54" i="1"/>
  <c r="B52" i="1" s="1"/>
  <c r="AD50" i="1"/>
  <c r="Z50" i="1"/>
  <c r="AD51" i="1"/>
  <c r="Z51" i="1"/>
  <c r="B46" i="1" s="1"/>
  <c r="AH51" i="1"/>
  <c r="AL54" i="1"/>
  <c r="E52" i="1" s="1"/>
  <c r="AH52" i="1"/>
  <c r="K46" i="1" s="1"/>
  <c r="D52" i="1"/>
  <c r="E34" i="1"/>
  <c r="P35" i="1"/>
  <c r="Q35" i="1"/>
  <c r="I46" i="1"/>
  <c r="I34" i="1"/>
  <c r="I40" i="1"/>
  <c r="P40" i="1"/>
  <c r="J34" i="1"/>
  <c r="AE21" i="1"/>
  <c r="Z21" i="1"/>
  <c r="AE19" i="1"/>
  <c r="Z19" i="1"/>
  <c r="AE23" i="1"/>
  <c r="Z23" i="1"/>
  <c r="AE24" i="1"/>
  <c r="Z24" i="1"/>
  <c r="AE27" i="1"/>
  <c r="Z27" i="1"/>
  <c r="AE29" i="1"/>
  <c r="Z29" i="1"/>
  <c r="AE28" i="1"/>
  <c r="Z28" i="1"/>
  <c r="AE25" i="1"/>
  <c r="Z25" i="1"/>
  <c r="AE26" i="1"/>
  <c r="Z26" i="1"/>
  <c r="AE22" i="1"/>
  <c r="Z22" i="1"/>
  <c r="K34" i="1"/>
  <c r="C40" i="1"/>
  <c r="C52" i="1"/>
  <c r="J52" i="1"/>
  <c r="K52" i="1"/>
  <c r="Q52" i="1"/>
  <c r="R46" i="1"/>
  <c r="Q46" i="1"/>
  <c r="R52" i="1"/>
  <c r="J40" i="1"/>
  <c r="Q34" i="1"/>
  <c r="AO31" i="1"/>
  <c r="S40" i="1"/>
  <c r="R40" i="1"/>
  <c r="AK42" i="1"/>
  <c r="AO42" i="1"/>
  <c r="K40" i="1"/>
  <c r="AK40" i="1"/>
  <c r="AO40" i="1"/>
  <c r="E40" i="1"/>
  <c r="D40" i="1"/>
  <c r="AK32" i="1"/>
  <c r="AO32" i="1"/>
  <c r="AK36" i="1"/>
  <c r="AO36" i="1"/>
  <c r="AO37" i="1"/>
  <c r="AK37" i="1"/>
  <c r="AK34" i="1"/>
  <c r="AO34" i="1"/>
  <c r="Q40" i="1"/>
  <c r="AK38" i="1"/>
  <c r="AO38" i="1"/>
  <c r="AO39" i="1"/>
  <c r="AK39" i="1"/>
  <c r="D46" i="1"/>
  <c r="T35" i="1"/>
  <c r="S35" i="1"/>
  <c r="R35" i="1"/>
  <c r="C34" i="1"/>
  <c r="AK41" i="1"/>
  <c r="AO41" i="1"/>
  <c r="C46" i="1"/>
  <c r="AK35" i="1"/>
  <c r="AO35" i="1"/>
  <c r="C41" i="1" l="1"/>
  <c r="B41" i="1"/>
  <c r="P41" i="1"/>
  <c r="Q41" i="1"/>
  <c r="I41" i="1"/>
  <c r="J41" i="1"/>
  <c r="I47" i="1"/>
  <c r="J47" i="1"/>
  <c r="P53" i="1"/>
  <c r="Q53" i="1"/>
  <c r="B35" i="1"/>
  <c r="C35" i="1"/>
  <c r="F35" i="1"/>
  <c r="I53" i="1"/>
  <c r="J53" i="1"/>
  <c r="I35" i="1"/>
  <c r="J35" i="1"/>
  <c r="B53" i="1"/>
  <c r="C53" i="1"/>
  <c r="P47" i="1"/>
  <c r="Q47" i="1"/>
  <c r="B47" i="1"/>
  <c r="C47" i="1"/>
  <c r="L53" i="1"/>
  <c r="K53" i="1"/>
  <c r="M53" i="1"/>
  <c r="D47" i="1"/>
  <c r="F47" i="1"/>
  <c r="E47" i="1"/>
  <c r="S53" i="1"/>
  <c r="R53" i="1"/>
  <c r="T53" i="1"/>
  <c r="D35" i="1"/>
  <c r="E35" i="1"/>
  <c r="L41" i="1"/>
  <c r="M41" i="1"/>
  <c r="K41" i="1"/>
  <c r="R47" i="1"/>
  <c r="T47" i="1"/>
  <c r="S47" i="1"/>
  <c r="E41" i="1"/>
  <c r="D41" i="1"/>
  <c r="F41" i="1"/>
  <c r="S41" i="1"/>
  <c r="R41" i="1"/>
  <c r="T41" i="1"/>
  <c r="K47" i="1"/>
  <c r="M47" i="1"/>
  <c r="L47" i="1"/>
  <c r="M35" i="1"/>
  <c r="K35" i="1"/>
  <c r="L35" i="1"/>
  <c r="E53" i="1"/>
  <c r="D53" i="1"/>
  <c r="F53" i="1"/>
</calcChain>
</file>

<file path=xl/sharedStrings.xml><?xml version="1.0" encoding="utf-8"?>
<sst xmlns="http://schemas.openxmlformats.org/spreadsheetml/2006/main" count="55" uniqueCount="18">
  <si>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</si>
  <si>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</si>
  <si>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</si>
  <si>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</si>
  <si>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</si>
  <si>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</si>
  <si>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</si>
  <si>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</si>
  <si>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</si>
  <si>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</si>
  <si>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</si>
  <si>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</si>
  <si>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</si>
  <si>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</si>
  <si>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</si>
  <si>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</si>
  <si>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t>千位</t>
    <rPh sb="0" eb="2">
      <t>センイ</t>
    </rPh>
    <phoneticPr fontId="5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</si>
  <si>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>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くり上がりなし</t>
    </r>
    <rPh sb="2" eb="3">
      <t>ザン</t>
    </rPh>
    <rPh sb="3" eb="5">
      <t>ヒッサン</t>
    </rPh>
    <rPh sb="14" eb="15">
      <t>シタ</t>
    </rPh>
    <rPh sb="19" eb="20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</si>
</sst>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9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15" fillId="0" borderId="15" xfId="0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16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top"/>
    </xf>
    <xf numFmtId="0" fontId="18" fillId="0" borderId="20" xfId="0" applyFont="1" applyBorder="1" applyAlignment="1">
      <alignment horizontal="center" vertical="top"/>
    </xf>
    <xf numFmtId="0" fontId="21" fillId="0" borderId="20" xfId="0" applyFont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9" fillId="0" borderId="15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top"/>
    </xf>
    <xf numFmtId="0" fontId="9" fillId="0" borderId="16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3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6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6</xdr:row>
      <xdr:rowOff>175846</xdr:rowOff>
    </xdr:from>
    <xdr:to>
      <xdr:col>13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19552" y="2731174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6</xdr:row>
      <xdr:rowOff>175846</xdr:rowOff>
    </xdr:from>
    <xdr:to>
      <xdr:col>20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524500" y="2731174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13138</xdr:colOff>
      <xdr:row>12</xdr:row>
      <xdr:rowOff>182126</xdr:rowOff>
    </xdr:from>
    <xdr:to>
      <xdr:col>6</xdr:col>
      <xdr:colOff>4363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10207" y="5332195"/>
          <a:ext cx="212613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12</xdr:row>
      <xdr:rowOff>175846</xdr:rowOff>
    </xdr:from>
    <xdr:to>
      <xdr:col>13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39259" y="5325915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12</xdr:row>
      <xdr:rowOff>175846</xdr:rowOff>
    </xdr:from>
    <xdr:to>
      <xdr:col>20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5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255814</xdr:colOff>
      <xdr:row>18</xdr:row>
      <xdr:rowOff>175846</xdr:rowOff>
    </xdr:from>
    <xdr:to>
      <xdr:col>13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272143</xdr:colOff>
      <xdr:row>18</xdr:row>
      <xdr:rowOff>175846</xdr:rowOff>
    </xdr:from>
    <xdr:to>
      <xdr:col>20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5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13138</xdr:colOff>
      <xdr:row>24</xdr:row>
      <xdr:rowOff>175846</xdr:rowOff>
    </xdr:from>
    <xdr:to>
      <xdr:col>13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259" y="10515398"/>
          <a:ext cx="238505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6569</xdr:colOff>
      <xdr:row>24</xdr:row>
      <xdr:rowOff>175846</xdr:rowOff>
    </xdr:from>
    <xdr:to>
      <xdr:col>20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524500" y="10515398"/>
          <a:ext cx="239947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6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197069" y="14140421"/>
          <a:ext cx="21579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271096</xdr:colOff>
      <xdr:row>33</xdr:row>
      <xdr:rowOff>168520</xdr:rowOff>
    </xdr:from>
    <xdr:to>
      <xdr:col>13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33</xdr:row>
      <xdr:rowOff>168520</xdr:rowOff>
    </xdr:from>
    <xdr:to>
      <xdr:col>20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511362" y="14134141"/>
          <a:ext cx="243564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6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197069" y="16611111"/>
          <a:ext cx="213815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272143</xdr:colOff>
      <xdr:row>39</xdr:row>
      <xdr:rowOff>168521</xdr:rowOff>
    </xdr:from>
    <xdr:to>
      <xdr:col>13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45</xdr:row>
      <xdr:rowOff>182126</xdr:rowOff>
    </xdr:from>
    <xdr:to>
      <xdr:col>5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264816</xdr:colOff>
      <xdr:row>45</xdr:row>
      <xdr:rowOff>175846</xdr:rowOff>
    </xdr:from>
    <xdr:to>
      <xdr:col>12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263770</xdr:colOff>
      <xdr:row>45</xdr:row>
      <xdr:rowOff>175846</xdr:rowOff>
    </xdr:from>
    <xdr:to>
      <xdr:col>20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6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13607</xdr:colOff>
      <xdr:row>51</xdr:row>
      <xdr:rowOff>183173</xdr:rowOff>
    </xdr:from>
    <xdr:to>
      <xdr:col>13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803071" y="21464744"/>
          <a:ext cx="23697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13138</xdr:colOff>
      <xdr:row>51</xdr:row>
      <xdr:rowOff>175846</xdr:rowOff>
    </xdr:from>
    <xdr:to>
      <xdr:col>20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531069" y="21531553"/>
          <a:ext cx="240128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190500</xdr:colOff>
      <xdr:row>39</xdr:row>
      <xdr:rowOff>167473</xdr:rowOff>
    </xdr:from>
    <xdr:to>
      <xdr:col>20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511362" y="16596456"/>
          <a:ext cx="2407486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6569</xdr:colOff>
      <xdr:row>45</xdr:row>
      <xdr:rowOff>182128</xdr:rowOff>
    </xdr:from>
    <xdr:to>
      <xdr:col>6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03638" y="19074473"/>
          <a:ext cx="213159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19"/>
  <sheetViews>
    <sheetView showGridLines="0" tabSelected="1" zoomScale="55" zoomScaleNormal="55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4" width="3.375" style="2" hidden="1" customWidth="1"/>
    <col min="25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7" width="7.125" style="2" hidden="1" customWidth="1"/>
    <col min="38" max="38" width="4.125" style="2" hidden="1" customWidth="1"/>
    <col min="39" max="39" width="7.125" style="2" hidden="1" customWidth="1"/>
    <col min="40" max="40" width="4.125" style="2" hidden="1" customWidth="1"/>
    <col min="41" max="41" width="8.37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16384" width="9" style="2"/>
  </cols>
  <sheetData>
    <row r="1" spans="1:73" ht="39.950000000000003" customHeight="1" thickBot="1" x14ac:dyDescent="0.3">
      <c r="A1" s="61" t="s">
        <v>17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2">
        <v>1</v>
      </c>
      <c r="U1" s="62"/>
      <c r="V1" s="1"/>
      <c r="W1" s="1"/>
      <c r="X1" s="1"/>
      <c r="Y1" s="3" t="s">
        <v>0</v>
      </c>
      <c r="AD1" s="3" t="s">
        <v>1</v>
      </c>
      <c r="AE1" s="3"/>
      <c r="AO1" s="44" t="s">
        <v>7</v>
      </c>
      <c r="AQ1" s="3" t="s">
        <v>16</v>
      </c>
      <c r="AR1" s="4">
        <f ca="1">RAND()</f>
        <v>0.99002932096084395</v>
      </c>
      <c r="AS1" s="3">
        <f ca="1">RANK(AR1,$AR$1:$AR$101,)</f>
        <v>3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2.6686249224249781E-2</v>
      </c>
      <c r="BA1" s="3">
        <f t="shared" ref="BA1:BA55" ca="1" si="0">RANK(AZ1,$AZ$1:$AZ$101,)</f>
        <v>55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0.63060111359665605</v>
      </c>
      <c r="BI1" s="3">
        <f t="shared" ref="BI1:BI55" ca="1" si="1">RANK(BH1,$BH$1:$BH$101,)</f>
        <v>24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0.73941482473162568</v>
      </c>
      <c r="BQ1" s="3">
        <f t="shared" ref="BQ1:BQ55" ca="1" si="2">RANK(BP1,$BP$1:$BP$101,)</f>
        <v>13</v>
      </c>
      <c r="BR1" s="1"/>
      <c r="BS1" s="1">
        <v>1</v>
      </c>
      <c r="BT1" s="1">
        <v>0</v>
      </c>
      <c r="BU1" s="1">
        <v>0</v>
      </c>
    </row>
    <row r="2" spans="1:73" ht="45" customHeight="1" thickBot="1" x14ac:dyDescent="0.3">
      <c r="C2" s="54" t="s">
        <v>5</v>
      </c>
      <c r="D2" s="55"/>
      <c r="E2" s="55"/>
      <c r="F2" s="56"/>
      <c r="G2" s="57" t="s">
        <v>6</v>
      </c>
      <c r="H2" s="58"/>
      <c r="I2" s="58"/>
      <c r="J2" s="59"/>
      <c r="K2" s="58"/>
      <c r="L2" s="58"/>
      <c r="M2" s="58"/>
      <c r="N2" s="58"/>
      <c r="O2" s="58"/>
      <c r="P2" s="58"/>
      <c r="Q2" s="58"/>
      <c r="R2" s="58"/>
      <c r="S2" s="58"/>
      <c r="T2" s="60"/>
      <c r="V2" s="1"/>
      <c r="W2" s="1"/>
      <c r="X2" s="1"/>
      <c r="AR2" s="4">
        <f t="shared" ref="AR2:AR36" ca="1" si="3">RAND()</f>
        <v>0.21226845542908401</v>
      </c>
      <c r="AS2" s="3">
        <f t="shared" ref="AS2:AS36" ca="1" si="4">RANK(AR2,$AR$1:$AR$101,)</f>
        <v>28</v>
      </c>
      <c r="AU2" s="1">
        <v>2</v>
      </c>
      <c r="AV2" s="1">
        <v>1</v>
      </c>
      <c r="AW2" s="1">
        <v>2</v>
      </c>
      <c r="AZ2" s="4">
        <f t="shared" ref="AZ2:AZ55" ca="1" si="5">RAND()</f>
        <v>0.17441748120124667</v>
      </c>
      <c r="BA2" s="3">
        <f t="shared" ca="1" si="0"/>
        <v>47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0.29706400962619728</v>
      </c>
      <c r="BI2" s="3">
        <f t="shared" ca="1" si="1"/>
        <v>44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0.1039172843752737</v>
      </c>
      <c r="BQ2" s="3">
        <f t="shared" ca="1" si="2"/>
        <v>48</v>
      </c>
      <c r="BR2" s="1"/>
      <c r="BS2" s="1">
        <v>2</v>
      </c>
      <c r="BT2" s="1">
        <v>0</v>
      </c>
      <c r="BU2" s="1">
        <v>1</v>
      </c>
    </row>
    <row r="3" spans="1:73" ht="20.100000000000001" customHeight="1" x14ac:dyDescent="0.25"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6"/>
      <c r="P3" s="6"/>
      <c r="Q3" s="6"/>
      <c r="R3" s="6"/>
      <c r="S3" s="6"/>
      <c r="V3" s="1"/>
      <c r="W3" s="1"/>
      <c r="X3" s="1"/>
      <c r="AR3" s="4">
        <f t="shared" ca="1" si="3"/>
        <v>8.9763973533770747E-3</v>
      </c>
      <c r="AS3" s="3">
        <f t="shared" ca="1" si="4"/>
        <v>36</v>
      </c>
      <c r="AU3" s="1">
        <v>3</v>
      </c>
      <c r="AV3" s="1">
        <v>1</v>
      </c>
      <c r="AW3" s="1">
        <v>3</v>
      </c>
      <c r="AZ3" s="4">
        <f t="shared" ca="1" si="5"/>
        <v>0.6085575628101676</v>
      </c>
      <c r="BA3" s="3">
        <f t="shared" ca="1" si="0"/>
        <v>23</v>
      </c>
      <c r="BC3" s="1">
        <v>3</v>
      </c>
      <c r="BD3" s="1">
        <v>0</v>
      </c>
      <c r="BE3" s="1">
        <v>2</v>
      </c>
      <c r="BF3" s="1"/>
      <c r="BH3" s="4">
        <f t="shared" ca="1" si="6"/>
        <v>0.38187787145176866</v>
      </c>
      <c r="BI3" s="3">
        <f t="shared" ca="1" si="1"/>
        <v>39</v>
      </c>
      <c r="BJ3" s="1"/>
      <c r="BK3" s="1">
        <v>3</v>
      </c>
      <c r="BL3" s="1">
        <v>0</v>
      </c>
      <c r="BM3" s="1">
        <v>2</v>
      </c>
      <c r="BP3" s="4">
        <f t="shared" ca="1" si="7"/>
        <v>0.62407347824519888</v>
      </c>
      <c r="BQ3" s="3">
        <f t="shared" ca="1" si="2"/>
        <v>20</v>
      </c>
      <c r="BR3" s="1"/>
      <c r="BS3" s="1">
        <v>3</v>
      </c>
      <c r="BT3" s="1">
        <v>0</v>
      </c>
      <c r="BU3" s="1">
        <v>2</v>
      </c>
    </row>
    <row r="4" spans="1:73" ht="20.100000000000001" customHeight="1" x14ac:dyDescent="0.25">
      <c r="A4" s="7"/>
      <c r="B4" s="8"/>
      <c r="C4" s="8"/>
      <c r="D4" s="9"/>
      <c r="E4" s="8"/>
      <c r="F4" s="8"/>
      <c r="G4" s="10"/>
      <c r="H4" s="7"/>
      <c r="I4" s="8"/>
      <c r="J4" s="8"/>
      <c r="K4" s="9"/>
      <c r="L4" s="8"/>
      <c r="M4" s="8"/>
      <c r="N4" s="10"/>
      <c r="O4" s="7"/>
      <c r="P4" s="8"/>
      <c r="Q4" s="8"/>
      <c r="R4" s="9"/>
      <c r="S4" s="8"/>
      <c r="T4" s="8"/>
      <c r="U4" s="10"/>
      <c r="V4" s="1"/>
      <c r="W4" s="1"/>
      <c r="X4" s="1"/>
      <c r="AR4" s="4">
        <f t="shared" ca="1" si="3"/>
        <v>0.40980307761123302</v>
      </c>
      <c r="AS4" s="3">
        <f t="shared" ca="1" si="4"/>
        <v>23</v>
      </c>
      <c r="AU4" s="1">
        <v>4</v>
      </c>
      <c r="AV4" s="1">
        <v>1</v>
      </c>
      <c r="AW4" s="1">
        <v>4</v>
      </c>
      <c r="AZ4" s="4">
        <f t="shared" ca="1" si="5"/>
        <v>0.21700657753704999</v>
      </c>
      <c r="BA4" s="3">
        <f t="shared" ca="1" si="0"/>
        <v>45</v>
      </c>
      <c r="BC4" s="1">
        <v>4</v>
      </c>
      <c r="BD4" s="1">
        <v>0</v>
      </c>
      <c r="BE4" s="1">
        <v>3</v>
      </c>
      <c r="BF4" s="1"/>
      <c r="BH4" s="4">
        <f t="shared" ca="1" si="6"/>
        <v>0.92410580680961463</v>
      </c>
      <c r="BI4" s="3">
        <f t="shared" ca="1" si="1"/>
        <v>7</v>
      </c>
      <c r="BJ4" s="1"/>
      <c r="BK4" s="1">
        <v>4</v>
      </c>
      <c r="BL4" s="1">
        <v>0</v>
      </c>
      <c r="BM4" s="1">
        <v>3</v>
      </c>
      <c r="BP4" s="4">
        <f t="shared" ca="1" si="7"/>
        <v>0.28849621911743717</v>
      </c>
      <c r="BQ4" s="3">
        <f t="shared" ca="1" si="2"/>
        <v>38</v>
      </c>
      <c r="BR4" s="1"/>
      <c r="BS4" s="1">
        <v>4</v>
      </c>
      <c r="BT4" s="1">
        <v>0</v>
      </c>
      <c r="BU4" s="1">
        <v>3</v>
      </c>
    </row>
    <row r="5" spans="1:73" ht="45" customHeight="1" x14ac:dyDescent="0.25">
      <c r="A5" s="11"/>
      <c r="B5" s="6"/>
      <c r="C5" s="46">
        <f ca="1">Y5</f>
        <v>1</v>
      </c>
      <c r="D5" s="46">
        <f ca="1">Z5</f>
        <v>9</v>
      </c>
      <c r="E5" s="46">
        <f ca="1">AA5</f>
        <v>2</v>
      </c>
      <c r="F5" s="46">
        <f ca="1">AB5</f>
        <v>1</v>
      </c>
      <c r="G5" s="13"/>
      <c r="H5" s="11"/>
      <c r="I5" s="6"/>
      <c r="J5" s="46">
        <f ca="1">Y6</f>
        <v>5</v>
      </c>
      <c r="K5" s="46">
        <f ca="1">Z6</f>
        <v>6</v>
      </c>
      <c r="L5" s="46">
        <f ca="1">AA6</f>
        <v>5</v>
      </c>
      <c r="M5" s="46">
        <f ca="1">AB6</f>
        <v>6</v>
      </c>
      <c r="N5" s="13"/>
      <c r="O5" s="11"/>
      <c r="P5" s="6"/>
      <c r="Q5" s="46">
        <f ca="1">Y7</f>
        <v>8</v>
      </c>
      <c r="R5" s="46">
        <f ca="1">Z7</f>
        <v>2</v>
      </c>
      <c r="S5" s="46">
        <f ca="1">AA7</f>
        <v>4</v>
      </c>
      <c r="T5" s="46">
        <f ca="1">AB7</f>
        <v>2</v>
      </c>
      <c r="U5" s="13"/>
      <c r="V5" s="1"/>
      <c r="W5" s="1"/>
      <c r="X5" s="1">
        <v>1</v>
      </c>
      <c r="Y5" s="14">
        <f ca="1">VLOOKUP($AS1,$AU$1:$AW$101,2,FALSE)</f>
        <v>1</v>
      </c>
      <c r="Z5" s="14">
        <f ca="1">VLOOKUP($BA1,$BC$1:$BE$101,2,FALSE)</f>
        <v>9</v>
      </c>
      <c r="AA5" s="14">
        <f ca="1">VLOOKUP($BI1,$BK$1:$BM$101,2,FALSE)</f>
        <v>2</v>
      </c>
      <c r="AB5" s="14">
        <f ca="1">VLOOKUP($BQ1,$BS$1:$BU$101,2,FALSE)</f>
        <v>1</v>
      </c>
      <c r="AC5" s="15"/>
      <c r="AD5" s="1">
        <v>1</v>
      </c>
      <c r="AE5" s="14">
        <f ca="1">VLOOKUP($AS1,$AU$1:$AW$101,3,FALSE)</f>
        <v>3</v>
      </c>
      <c r="AF5" s="14">
        <f ca="1">VLOOKUP($BA1,$BC$1:$BE$101,3,FALSE)</f>
        <v>0</v>
      </c>
      <c r="AG5" s="14">
        <f ca="1">VLOOKUP($BI1,$BK$1:$BM$101,3,FALSE)</f>
        <v>4</v>
      </c>
      <c r="AH5" s="14">
        <f t="shared" ref="AH5:AH16" ca="1" si="8">VLOOKUP($BQ1,$BS$1:$BU$101,3,FALSE)</f>
        <v>2</v>
      </c>
      <c r="AI5" s="15"/>
      <c r="AJ5" s="1">
        <v>1</v>
      </c>
      <c r="AK5" s="16">
        <f ca="1">Y5*1000+Z5*100+AA5*10+AB5</f>
        <v>1921</v>
      </c>
      <c r="AL5" s="17" t="s">
        <v>8</v>
      </c>
      <c r="AM5" s="17">
        <f ca="1">AE5*1000+AF5*100+AG5*10+AH5</f>
        <v>3042</v>
      </c>
      <c r="AN5" s="18" t="s">
        <v>9</v>
      </c>
      <c r="AO5" s="14">
        <f ca="1">AK5+AM5</f>
        <v>4963</v>
      </c>
      <c r="AP5" s="15"/>
      <c r="AR5" s="4">
        <f t="shared" ca="1" si="3"/>
        <v>0.83005824496844649</v>
      </c>
      <c r="AS5" s="3">
        <f t="shared" ca="1" si="4"/>
        <v>7</v>
      </c>
      <c r="AU5" s="1">
        <v>5</v>
      </c>
      <c r="AV5" s="1">
        <v>1</v>
      </c>
      <c r="AW5" s="1">
        <v>5</v>
      </c>
      <c r="AX5" s="15"/>
      <c r="AZ5" s="4">
        <f t="shared" ca="1" si="5"/>
        <v>0.52691776360973308</v>
      </c>
      <c r="BA5" s="3">
        <f t="shared" ca="1" si="0"/>
        <v>28</v>
      </c>
      <c r="BC5" s="1">
        <v>5</v>
      </c>
      <c r="BD5" s="1">
        <v>0</v>
      </c>
      <c r="BE5" s="1">
        <v>4</v>
      </c>
      <c r="BF5" s="1"/>
      <c r="BH5" s="4">
        <f t="shared" ca="1" si="6"/>
        <v>0.58378605224910807</v>
      </c>
      <c r="BI5" s="3">
        <f t="shared" ca="1" si="1"/>
        <v>27</v>
      </c>
      <c r="BJ5" s="1"/>
      <c r="BK5" s="1">
        <v>5</v>
      </c>
      <c r="BL5" s="1">
        <v>0</v>
      </c>
      <c r="BM5" s="1">
        <v>4</v>
      </c>
      <c r="BP5" s="4">
        <f t="shared" ca="1" si="7"/>
        <v>0.98329346423314523</v>
      </c>
      <c r="BQ5" s="3">
        <f t="shared" ca="1" si="2"/>
        <v>3</v>
      </c>
      <c r="BR5" s="1"/>
      <c r="BS5" s="1">
        <v>5</v>
      </c>
      <c r="BT5" s="1">
        <v>0</v>
      </c>
      <c r="BU5" s="1">
        <v>4</v>
      </c>
    </row>
    <row r="6" spans="1:73" ht="45" customHeight="1" x14ac:dyDescent="0.25">
      <c r="A6" s="19"/>
      <c r="B6" s="46" t="s">
        <v>10</v>
      </c>
      <c r="C6" s="46">
        <f ca="1">AE5</f>
        <v>3</v>
      </c>
      <c r="D6" s="46">
        <f ca="1">AF5</f>
        <v>0</v>
      </c>
      <c r="E6" s="46">
        <f ca="1">AG5</f>
        <v>4</v>
      </c>
      <c r="F6" s="46">
        <f ca="1">AH5</f>
        <v>2</v>
      </c>
      <c r="G6" s="21"/>
      <c r="H6" s="22"/>
      <c r="I6" s="46" t="s">
        <v>11</v>
      </c>
      <c r="J6" s="46">
        <f ca="1">AE6</f>
        <v>2</v>
      </c>
      <c r="K6" s="46">
        <f ca="1">AF6</f>
        <v>1</v>
      </c>
      <c r="L6" s="46">
        <f ca="1">AG6</f>
        <v>3</v>
      </c>
      <c r="M6" s="46">
        <f ca="1">AH6</f>
        <v>2</v>
      </c>
      <c r="N6" s="21"/>
      <c r="O6" s="22"/>
      <c r="P6" s="46" t="s">
        <v>11</v>
      </c>
      <c r="Q6" s="46">
        <f ca="1">AE7</f>
        <v>1</v>
      </c>
      <c r="R6" s="46">
        <f ca="1">AF7</f>
        <v>3</v>
      </c>
      <c r="S6" s="46">
        <f ca="1">AG7</f>
        <v>4</v>
      </c>
      <c r="T6" s="46">
        <f ca="1">AH7</f>
        <v>0</v>
      </c>
      <c r="U6" s="23"/>
      <c r="V6" s="1"/>
      <c r="W6" s="1"/>
      <c r="X6" s="1">
        <v>2</v>
      </c>
      <c r="Y6" s="14">
        <f t="shared" ref="Y6:Y16" ca="1" si="9">VLOOKUP($AS2,$AU$1:$AW$101,2,FALSE)</f>
        <v>5</v>
      </c>
      <c r="Z6" s="14">
        <f t="shared" ref="Z6:Z16" ca="1" si="10">VLOOKUP($BA2,$BC$1:$BE$101,2,FALSE)</f>
        <v>6</v>
      </c>
      <c r="AA6" s="14">
        <f t="shared" ref="AA6:AA16" ca="1" si="11">VLOOKUP($BI2,$BK$1:$BM$101,2,FALSE)</f>
        <v>5</v>
      </c>
      <c r="AB6" s="14">
        <f t="shared" ref="AB6:AB16" ca="1" si="12">VLOOKUP($BQ2,$BS$1:$BU$101,2,FALSE)</f>
        <v>6</v>
      </c>
      <c r="AC6" s="15"/>
      <c r="AD6" s="1">
        <v>2</v>
      </c>
      <c r="AE6" s="14">
        <f t="shared" ref="AE6:AE16" ca="1" si="13">VLOOKUP($AS2,$AU$1:$AW$101,3,FALSE)</f>
        <v>2</v>
      </c>
      <c r="AF6" s="14">
        <f t="shared" ref="AF6:AF16" ca="1" si="14">VLOOKUP($BA2,$BC$1:$BE$101,3,FALSE)</f>
        <v>1</v>
      </c>
      <c r="AG6" s="14">
        <f t="shared" ref="AG6:AG16" ca="1" si="15">VLOOKUP($BI2,$BK$1:$BM$101,3,FALSE)</f>
        <v>3</v>
      </c>
      <c r="AH6" s="14">
        <f t="shared" ca="1" si="8"/>
        <v>2</v>
      </c>
      <c r="AI6" s="15"/>
      <c r="AJ6" s="1">
        <v>2</v>
      </c>
      <c r="AK6" s="16">
        <f t="shared" ref="AK6:AK16" ca="1" si="16">Y6*1000+Z6*100+AA6*10+AB6</f>
        <v>5656</v>
      </c>
      <c r="AL6" s="17" t="s">
        <v>8</v>
      </c>
      <c r="AM6" s="17">
        <f t="shared" ref="AM6:AM16" ca="1" si="17">AE6*1000+AF6*100+AG6*10+AH6</f>
        <v>2132</v>
      </c>
      <c r="AN6" s="18" t="s">
        <v>9</v>
      </c>
      <c r="AO6" s="14">
        <f t="shared" ref="AO6:AO16" ca="1" si="18">AK6+AM6</f>
        <v>7788</v>
      </c>
      <c r="AP6" s="15"/>
      <c r="AR6" s="4">
        <f t="shared" ca="1" si="3"/>
        <v>0.37866794312820395</v>
      </c>
      <c r="AS6" s="3">
        <f t="shared" ca="1" si="4"/>
        <v>24</v>
      </c>
      <c r="AU6" s="1">
        <v>6</v>
      </c>
      <c r="AV6" s="1">
        <v>1</v>
      </c>
      <c r="AW6" s="1">
        <v>6</v>
      </c>
      <c r="AX6" s="15"/>
      <c r="AZ6" s="4">
        <f t="shared" ca="1" si="5"/>
        <v>0.83779371993474094</v>
      </c>
      <c r="BA6" s="3">
        <f t="shared" ca="1" si="0"/>
        <v>12</v>
      </c>
      <c r="BC6" s="1">
        <v>6</v>
      </c>
      <c r="BD6" s="1">
        <v>0</v>
      </c>
      <c r="BE6" s="1">
        <v>5</v>
      </c>
      <c r="BF6" s="1"/>
      <c r="BH6" s="4">
        <f t="shared" ca="1" si="6"/>
        <v>0.16009645329266775</v>
      </c>
      <c r="BI6" s="3">
        <f t="shared" ca="1" si="1"/>
        <v>49</v>
      </c>
      <c r="BJ6" s="1"/>
      <c r="BK6" s="1">
        <v>6</v>
      </c>
      <c r="BL6" s="1">
        <v>0</v>
      </c>
      <c r="BM6" s="1">
        <v>5</v>
      </c>
      <c r="BP6" s="4">
        <f t="shared" ca="1" si="7"/>
        <v>7.3407886118414867E-2</v>
      </c>
      <c r="BQ6" s="3">
        <f t="shared" ca="1" si="2"/>
        <v>50</v>
      </c>
      <c r="BR6" s="1"/>
      <c r="BS6" s="1">
        <v>6</v>
      </c>
      <c r="BT6" s="1">
        <v>0</v>
      </c>
      <c r="BU6" s="1">
        <v>5</v>
      </c>
    </row>
    <row r="7" spans="1:73" ht="30" customHeight="1" x14ac:dyDescent="0.25">
      <c r="A7" s="19"/>
      <c r="B7" s="47"/>
      <c r="C7" s="47"/>
      <c r="D7" s="47"/>
      <c r="E7" s="47"/>
      <c r="F7" s="48"/>
      <c r="G7" s="41"/>
      <c r="H7" s="49"/>
      <c r="I7" s="47"/>
      <c r="J7" s="47"/>
      <c r="K7" s="47"/>
      <c r="L7" s="47"/>
      <c r="M7" s="48"/>
      <c r="N7" s="41"/>
      <c r="O7" s="49"/>
      <c r="P7" s="47"/>
      <c r="Q7" s="47"/>
      <c r="R7" s="47"/>
      <c r="S7" s="47"/>
      <c r="T7" s="48"/>
      <c r="U7" s="23"/>
      <c r="V7" s="1"/>
      <c r="W7" s="1"/>
      <c r="X7" s="1">
        <v>3</v>
      </c>
      <c r="Y7" s="14">
        <f t="shared" ca="1" si="9"/>
        <v>8</v>
      </c>
      <c r="Z7" s="14">
        <f t="shared" ca="1" si="10"/>
        <v>2</v>
      </c>
      <c r="AA7" s="14">
        <f t="shared" ca="1" si="11"/>
        <v>4</v>
      </c>
      <c r="AB7" s="14">
        <f t="shared" ca="1" si="12"/>
        <v>2</v>
      </c>
      <c r="AC7" s="15"/>
      <c r="AD7" s="1">
        <v>3</v>
      </c>
      <c r="AE7" s="14">
        <f t="shared" ca="1" si="13"/>
        <v>1</v>
      </c>
      <c r="AF7" s="14">
        <f t="shared" ca="1" si="14"/>
        <v>3</v>
      </c>
      <c r="AG7" s="14">
        <f t="shared" ca="1" si="15"/>
        <v>4</v>
      </c>
      <c r="AH7" s="14">
        <f t="shared" ca="1" si="8"/>
        <v>0</v>
      </c>
      <c r="AI7" s="15"/>
      <c r="AJ7" s="1">
        <v>3</v>
      </c>
      <c r="AK7" s="16">
        <f t="shared" ca="1" si="16"/>
        <v>8242</v>
      </c>
      <c r="AL7" s="17" t="s">
        <v>8</v>
      </c>
      <c r="AM7" s="17">
        <f t="shared" ca="1" si="17"/>
        <v>1340</v>
      </c>
      <c r="AN7" s="18" t="s">
        <v>9</v>
      </c>
      <c r="AO7" s="14">
        <f t="shared" ca="1" si="18"/>
        <v>9582</v>
      </c>
      <c r="AP7" s="15"/>
      <c r="AR7" s="4">
        <f t="shared" ca="1" si="3"/>
        <v>0.68605756134068852</v>
      </c>
      <c r="AS7" s="3">
        <f t="shared" ca="1" si="4"/>
        <v>17</v>
      </c>
      <c r="AU7" s="1">
        <v>7</v>
      </c>
      <c r="AV7" s="1">
        <v>1</v>
      </c>
      <c r="AW7" s="1">
        <v>7</v>
      </c>
      <c r="AX7" s="15"/>
      <c r="AZ7" s="4">
        <f t="shared" ca="1" si="5"/>
        <v>0.1529125871732081</v>
      </c>
      <c r="BA7" s="3">
        <f t="shared" ca="1" si="0"/>
        <v>49</v>
      </c>
      <c r="BC7" s="1">
        <v>7</v>
      </c>
      <c r="BD7" s="1">
        <v>0</v>
      </c>
      <c r="BE7" s="1">
        <v>6</v>
      </c>
      <c r="BF7" s="1"/>
      <c r="BH7" s="4">
        <f t="shared" ca="1" si="6"/>
        <v>0.4275768359107579</v>
      </c>
      <c r="BI7" s="3">
        <f t="shared" ca="1" si="1"/>
        <v>35</v>
      </c>
      <c r="BJ7" s="1"/>
      <c r="BK7" s="1">
        <v>7</v>
      </c>
      <c r="BL7" s="1">
        <v>0</v>
      </c>
      <c r="BM7" s="1">
        <v>6</v>
      </c>
      <c r="BP7" s="4">
        <f t="shared" ca="1" si="7"/>
        <v>0.33300226605485805</v>
      </c>
      <c r="BQ7" s="3">
        <f t="shared" ca="1" si="2"/>
        <v>33</v>
      </c>
      <c r="BR7" s="1"/>
      <c r="BS7" s="1">
        <v>7</v>
      </c>
      <c r="BT7" s="1">
        <v>0</v>
      </c>
      <c r="BU7" s="1">
        <v>6</v>
      </c>
    </row>
    <row r="8" spans="1:73" ht="45" customHeight="1" x14ac:dyDescent="0.25">
      <c r="A8" s="11"/>
      <c r="B8" s="6"/>
      <c r="C8" s="6"/>
      <c r="D8" s="6"/>
      <c r="E8" s="6"/>
      <c r="F8" s="6"/>
      <c r="G8" s="13"/>
      <c r="H8" s="11"/>
      <c r="I8" s="6"/>
      <c r="J8" s="6"/>
      <c r="K8" s="6"/>
      <c r="L8" s="6"/>
      <c r="M8" s="6"/>
      <c r="N8" s="13"/>
      <c r="O8" s="11"/>
      <c r="P8" s="6"/>
      <c r="Q8" s="6"/>
      <c r="R8" s="6"/>
      <c r="S8" s="6"/>
      <c r="T8" s="6"/>
      <c r="U8" s="13"/>
      <c r="V8" s="1"/>
      <c r="W8" s="1"/>
      <c r="X8" s="1">
        <v>4</v>
      </c>
      <c r="Y8" s="14">
        <f t="shared" ca="1" si="9"/>
        <v>4</v>
      </c>
      <c r="Z8" s="14">
        <f t="shared" ca="1" si="10"/>
        <v>5</v>
      </c>
      <c r="AA8" s="14">
        <f t="shared" ca="1" si="11"/>
        <v>0</v>
      </c>
      <c r="AB8" s="14">
        <f t="shared" ca="1" si="12"/>
        <v>4</v>
      </c>
      <c r="AC8" s="15"/>
      <c r="AD8" s="1">
        <v>4</v>
      </c>
      <c r="AE8" s="14">
        <f t="shared" ca="1" si="13"/>
        <v>2</v>
      </c>
      <c r="AF8" s="14">
        <f t="shared" ca="1" si="14"/>
        <v>4</v>
      </c>
      <c r="AG8" s="14">
        <f t="shared" ca="1" si="15"/>
        <v>6</v>
      </c>
      <c r="AH8" s="14">
        <f t="shared" ca="1" si="8"/>
        <v>3</v>
      </c>
      <c r="AI8" s="15"/>
      <c r="AJ8" s="1">
        <v>4</v>
      </c>
      <c r="AK8" s="16">
        <f t="shared" ca="1" si="16"/>
        <v>4504</v>
      </c>
      <c r="AL8" s="17" t="s">
        <v>8</v>
      </c>
      <c r="AM8" s="17">
        <f t="shared" ca="1" si="17"/>
        <v>2463</v>
      </c>
      <c r="AN8" s="18" t="s">
        <v>9</v>
      </c>
      <c r="AO8" s="14">
        <f t="shared" ca="1" si="18"/>
        <v>6967</v>
      </c>
      <c r="AP8" s="15"/>
      <c r="AR8" s="4">
        <f t="shared" ca="1" si="3"/>
        <v>0.69240504802417524</v>
      </c>
      <c r="AS8" s="3">
        <f t="shared" ca="1" si="4"/>
        <v>15</v>
      </c>
      <c r="AU8" s="1">
        <v>8</v>
      </c>
      <c r="AV8" s="1">
        <v>1</v>
      </c>
      <c r="AW8" s="1">
        <v>8</v>
      </c>
      <c r="AX8" s="15"/>
      <c r="AZ8" s="4">
        <f t="shared" ca="1" si="5"/>
        <v>0.5461314843409959</v>
      </c>
      <c r="BA8" s="3">
        <f t="shared" ca="1" si="0"/>
        <v>27</v>
      </c>
      <c r="BC8" s="1">
        <v>8</v>
      </c>
      <c r="BD8" s="1">
        <v>0</v>
      </c>
      <c r="BE8" s="1">
        <v>7</v>
      </c>
      <c r="BF8" s="1"/>
      <c r="BH8" s="4">
        <f t="shared" ca="1" si="6"/>
        <v>0.40444631060899872</v>
      </c>
      <c r="BI8" s="3">
        <f t="shared" ca="1" si="1"/>
        <v>38</v>
      </c>
      <c r="BJ8" s="1"/>
      <c r="BK8" s="1">
        <v>8</v>
      </c>
      <c r="BL8" s="1">
        <v>0</v>
      </c>
      <c r="BM8" s="1">
        <v>7</v>
      </c>
      <c r="BP8" s="4">
        <f t="shared" ca="1" si="7"/>
        <v>0.28678057990903061</v>
      </c>
      <c r="BQ8" s="3">
        <f t="shared" ca="1" si="2"/>
        <v>39</v>
      </c>
      <c r="BR8" s="1"/>
      <c r="BS8" s="1">
        <v>8</v>
      </c>
      <c r="BT8" s="1">
        <v>0</v>
      </c>
      <c r="BU8" s="1">
        <v>7</v>
      </c>
    </row>
    <row r="9" spans="1:73" ht="20.100000000000001" customHeight="1" x14ac:dyDescent="0.25">
      <c r="A9" s="26"/>
      <c r="B9" s="27"/>
      <c r="C9" s="27"/>
      <c r="D9" s="27"/>
      <c r="E9" s="27"/>
      <c r="F9" s="27"/>
      <c r="G9" s="28"/>
      <c r="H9" s="26"/>
      <c r="I9" s="27"/>
      <c r="J9" s="27"/>
      <c r="K9" s="27"/>
      <c r="L9" s="27"/>
      <c r="M9" s="27"/>
      <c r="N9" s="28"/>
      <c r="O9" s="26"/>
      <c r="P9" s="27"/>
      <c r="Q9" s="27"/>
      <c r="R9" s="27"/>
      <c r="S9" s="27"/>
      <c r="T9" s="27"/>
      <c r="U9" s="28"/>
      <c r="V9" s="1"/>
      <c r="W9" s="1"/>
      <c r="X9" s="1">
        <v>5</v>
      </c>
      <c r="Y9" s="14">
        <f t="shared" ca="1" si="9"/>
        <v>1</v>
      </c>
      <c r="Z9" s="14">
        <f t="shared" ca="1" si="10"/>
        <v>3</v>
      </c>
      <c r="AA9" s="14">
        <f t="shared" ca="1" si="11"/>
        <v>2</v>
      </c>
      <c r="AB9" s="14">
        <f t="shared" ca="1" si="12"/>
        <v>0</v>
      </c>
      <c r="AC9" s="15"/>
      <c r="AD9" s="1">
        <v>5</v>
      </c>
      <c r="AE9" s="14">
        <f t="shared" ca="1" si="13"/>
        <v>7</v>
      </c>
      <c r="AF9" s="14">
        <f t="shared" ca="1" si="14"/>
        <v>0</v>
      </c>
      <c r="AG9" s="14">
        <f t="shared" ca="1" si="15"/>
        <v>7</v>
      </c>
      <c r="AH9" s="14">
        <f t="shared" ca="1" si="8"/>
        <v>2</v>
      </c>
      <c r="AI9" s="15"/>
      <c r="AJ9" s="1">
        <v>5</v>
      </c>
      <c r="AK9" s="16">
        <f t="shared" ca="1" si="16"/>
        <v>1320</v>
      </c>
      <c r="AL9" s="17" t="s">
        <v>8</v>
      </c>
      <c r="AM9" s="17">
        <f t="shared" ca="1" si="17"/>
        <v>7072</v>
      </c>
      <c r="AN9" s="18" t="s">
        <v>9</v>
      </c>
      <c r="AO9" s="14">
        <f t="shared" ca="1" si="18"/>
        <v>8392</v>
      </c>
      <c r="AP9" s="15"/>
      <c r="AR9" s="4">
        <f t="shared" ca="1" si="3"/>
        <v>7.2724084488535068E-2</v>
      </c>
      <c r="AS9" s="3">
        <f t="shared" ca="1" si="4"/>
        <v>34</v>
      </c>
      <c r="AU9" s="1">
        <v>9</v>
      </c>
      <c r="AV9" s="1">
        <v>2</v>
      </c>
      <c r="AW9" s="1">
        <v>1</v>
      </c>
      <c r="AX9" s="15"/>
      <c r="AZ9" s="4">
        <f t="shared" ca="1" si="5"/>
        <v>0.84033739213860537</v>
      </c>
      <c r="BA9" s="3">
        <f t="shared" ca="1" si="0"/>
        <v>10</v>
      </c>
      <c r="BC9" s="1">
        <v>9</v>
      </c>
      <c r="BD9" s="1">
        <v>0</v>
      </c>
      <c r="BE9" s="1">
        <v>8</v>
      </c>
      <c r="BF9" s="1"/>
      <c r="BH9" s="4">
        <f t="shared" ca="1" si="6"/>
        <v>0.98240539565003548</v>
      </c>
      <c r="BI9" s="3">
        <f t="shared" ca="1" si="1"/>
        <v>3</v>
      </c>
      <c r="BJ9" s="1"/>
      <c r="BK9" s="1">
        <v>9</v>
      </c>
      <c r="BL9" s="1">
        <v>0</v>
      </c>
      <c r="BM9" s="1">
        <v>8</v>
      </c>
      <c r="BP9" s="4">
        <f t="shared" ca="1" si="7"/>
        <v>3.3654929706098846E-2</v>
      </c>
      <c r="BQ9" s="3">
        <f t="shared" ca="1" si="2"/>
        <v>53</v>
      </c>
      <c r="BR9" s="1"/>
      <c r="BS9" s="1">
        <v>9</v>
      </c>
      <c r="BT9" s="1">
        <v>0</v>
      </c>
      <c r="BU9" s="1">
        <v>8</v>
      </c>
    </row>
    <row r="10" spans="1:73" ht="20.100000000000001" customHeight="1" x14ac:dyDescent="0.25">
      <c r="A10" s="7"/>
      <c r="B10" s="8"/>
      <c r="C10" s="8"/>
      <c r="D10" s="9"/>
      <c r="E10" s="8"/>
      <c r="F10" s="8"/>
      <c r="G10" s="10"/>
      <c r="H10" s="7"/>
      <c r="I10" s="8"/>
      <c r="J10" s="8"/>
      <c r="K10" s="9"/>
      <c r="L10" s="8"/>
      <c r="M10" s="8"/>
      <c r="N10" s="10"/>
      <c r="O10" s="7"/>
      <c r="P10" s="8"/>
      <c r="Q10" s="8"/>
      <c r="R10" s="9"/>
      <c r="S10" s="8"/>
      <c r="T10" s="8"/>
      <c r="U10" s="10"/>
      <c r="V10" s="1"/>
      <c r="W10" s="1"/>
      <c r="X10" s="1">
        <v>6</v>
      </c>
      <c r="Y10" s="14">
        <f t="shared" ca="1" si="9"/>
        <v>4</v>
      </c>
      <c r="Z10" s="14">
        <f t="shared" ca="1" si="10"/>
        <v>1</v>
      </c>
      <c r="AA10" s="14">
        <f t="shared" ca="1" si="11"/>
        <v>6</v>
      </c>
      <c r="AB10" s="14">
        <f t="shared" ca="1" si="12"/>
        <v>7</v>
      </c>
      <c r="AC10" s="15"/>
      <c r="AD10" s="1">
        <v>6</v>
      </c>
      <c r="AE10" s="14">
        <f t="shared" ca="1" si="13"/>
        <v>3</v>
      </c>
      <c r="AF10" s="14">
        <f t="shared" ca="1" si="14"/>
        <v>1</v>
      </c>
      <c r="AG10" s="14">
        <f t="shared" ca="1" si="15"/>
        <v>3</v>
      </c>
      <c r="AH10" s="14">
        <f t="shared" ca="1" si="8"/>
        <v>0</v>
      </c>
      <c r="AI10" s="15"/>
      <c r="AJ10" s="1">
        <v>6</v>
      </c>
      <c r="AK10" s="16">
        <f t="shared" ca="1" si="16"/>
        <v>4167</v>
      </c>
      <c r="AL10" s="17" t="s">
        <v>8</v>
      </c>
      <c r="AM10" s="17">
        <f t="shared" ca="1" si="17"/>
        <v>3130</v>
      </c>
      <c r="AN10" s="18" t="s">
        <v>9</v>
      </c>
      <c r="AO10" s="14">
        <f t="shared" ca="1" si="18"/>
        <v>7297</v>
      </c>
      <c r="AP10" s="15"/>
      <c r="AR10" s="4">
        <f t="shared" ca="1" si="3"/>
        <v>0.19378379614898289</v>
      </c>
      <c r="AS10" s="3">
        <f t="shared" ca="1" si="4"/>
        <v>29</v>
      </c>
      <c r="AU10" s="1">
        <v>10</v>
      </c>
      <c r="AV10" s="1">
        <v>2</v>
      </c>
      <c r="AW10" s="1">
        <v>2</v>
      </c>
      <c r="AX10" s="15"/>
      <c r="AZ10" s="4">
        <f t="shared" ca="1" si="5"/>
        <v>0.12247801137080394</v>
      </c>
      <c r="BA10" s="3">
        <f t="shared" ca="1" si="0"/>
        <v>52</v>
      </c>
      <c r="BC10" s="1">
        <v>10</v>
      </c>
      <c r="BD10" s="1">
        <v>0</v>
      </c>
      <c r="BE10" s="1">
        <v>9</v>
      </c>
      <c r="BF10" s="1"/>
      <c r="BH10" s="4">
        <f t="shared" ca="1" si="6"/>
        <v>0.50108389848988033</v>
      </c>
      <c r="BI10" s="3">
        <f t="shared" ca="1" si="1"/>
        <v>31</v>
      </c>
      <c r="BJ10" s="1"/>
      <c r="BK10" s="1">
        <v>10</v>
      </c>
      <c r="BL10" s="1">
        <v>0</v>
      </c>
      <c r="BM10" s="1">
        <v>9</v>
      </c>
      <c r="BP10" s="4">
        <f t="shared" ca="1" si="7"/>
        <v>0.84742442760195014</v>
      </c>
      <c r="BQ10" s="3">
        <f t="shared" ca="1" si="2"/>
        <v>8</v>
      </c>
      <c r="BR10" s="1"/>
      <c r="BS10" s="1">
        <v>10</v>
      </c>
      <c r="BT10" s="1">
        <v>0</v>
      </c>
      <c r="BU10" s="1">
        <v>9</v>
      </c>
    </row>
    <row r="11" spans="1:73" ht="45" customHeight="1" x14ac:dyDescent="0.25">
      <c r="A11" s="11"/>
      <c r="B11" s="6"/>
      <c r="C11" s="46">
        <f ca="1">Y8</f>
        <v>4</v>
      </c>
      <c r="D11" s="46">
        <f ca="1">Z8</f>
        <v>5</v>
      </c>
      <c r="E11" s="46">
        <f ca="1">AA8</f>
        <v>0</v>
      </c>
      <c r="F11" s="46">
        <f ca="1">AB8</f>
        <v>4</v>
      </c>
      <c r="G11" s="13"/>
      <c r="H11" s="11"/>
      <c r="I11" s="6"/>
      <c r="J11" s="46">
        <f ca="1">Y9</f>
        <v>1</v>
      </c>
      <c r="K11" s="46">
        <f ca="1">Z9</f>
        <v>3</v>
      </c>
      <c r="L11" s="46">
        <f ca="1">AA9</f>
        <v>2</v>
      </c>
      <c r="M11" s="46">
        <f ca="1">AB9</f>
        <v>0</v>
      </c>
      <c r="N11" s="13"/>
      <c r="O11" s="11"/>
      <c r="P11" s="6"/>
      <c r="Q11" s="46">
        <f ca="1">Y10</f>
        <v>4</v>
      </c>
      <c r="R11" s="46">
        <f ca="1">Z10</f>
        <v>1</v>
      </c>
      <c r="S11" s="46">
        <f ca="1">AA10</f>
        <v>6</v>
      </c>
      <c r="T11" s="46">
        <f ca="1">AB10</f>
        <v>7</v>
      </c>
      <c r="U11" s="13"/>
      <c r="V11" s="1"/>
      <c r="W11" s="1"/>
      <c r="X11" s="1">
        <v>7</v>
      </c>
      <c r="Y11" s="14">
        <f t="shared" ca="1" si="9"/>
        <v>3</v>
      </c>
      <c r="Z11" s="14">
        <f t="shared" ca="1" si="10"/>
        <v>6</v>
      </c>
      <c r="AA11" s="14">
        <f t="shared" ca="1" si="11"/>
        <v>4</v>
      </c>
      <c r="AB11" s="14">
        <f t="shared" ca="1" si="12"/>
        <v>3</v>
      </c>
      <c r="AC11" s="15"/>
      <c r="AD11" s="1">
        <v>7</v>
      </c>
      <c r="AE11" s="14">
        <f t="shared" ca="1" si="13"/>
        <v>2</v>
      </c>
      <c r="AF11" s="14">
        <f t="shared" ca="1" si="14"/>
        <v>3</v>
      </c>
      <c r="AG11" s="14">
        <f t="shared" ca="1" si="15"/>
        <v>0</v>
      </c>
      <c r="AH11" s="14">
        <f t="shared" ca="1" si="8"/>
        <v>5</v>
      </c>
      <c r="AI11" s="15"/>
      <c r="AJ11" s="1">
        <v>7</v>
      </c>
      <c r="AK11" s="16">
        <f t="shared" ca="1" si="16"/>
        <v>3643</v>
      </c>
      <c r="AL11" s="17" t="s">
        <v>8</v>
      </c>
      <c r="AM11" s="17">
        <f t="shared" ca="1" si="17"/>
        <v>2305</v>
      </c>
      <c r="AN11" s="18" t="s">
        <v>9</v>
      </c>
      <c r="AO11" s="14">
        <f t="shared" ca="1" si="18"/>
        <v>5948</v>
      </c>
      <c r="AP11" s="15"/>
      <c r="AR11" s="4">
        <f t="shared" ca="1" si="3"/>
        <v>0.79579602584639852</v>
      </c>
      <c r="AS11" s="3">
        <f t="shared" ca="1" si="4"/>
        <v>10</v>
      </c>
      <c r="AU11" s="1">
        <v>11</v>
      </c>
      <c r="AV11" s="1">
        <v>2</v>
      </c>
      <c r="AW11" s="1">
        <v>3</v>
      </c>
      <c r="AX11" s="15"/>
      <c r="AZ11" s="4">
        <f t="shared" ca="1" si="5"/>
        <v>0.8387247909982336</v>
      </c>
      <c r="BA11" s="3">
        <f t="shared" ca="1" si="0"/>
        <v>11</v>
      </c>
      <c r="BC11" s="1">
        <v>11</v>
      </c>
      <c r="BD11" s="1">
        <v>1</v>
      </c>
      <c r="BE11" s="1">
        <v>0</v>
      </c>
      <c r="BF11" s="1"/>
      <c r="BH11" s="4">
        <f t="shared" ca="1" si="6"/>
        <v>0.73305126970485723</v>
      </c>
      <c r="BI11" s="3">
        <f t="shared" ca="1" si="1"/>
        <v>18</v>
      </c>
      <c r="BJ11" s="1"/>
      <c r="BK11" s="1">
        <v>11</v>
      </c>
      <c r="BL11" s="1">
        <v>1</v>
      </c>
      <c r="BM11" s="1">
        <v>0</v>
      </c>
      <c r="BP11" s="4">
        <f t="shared" ca="1" si="7"/>
        <v>0.41314572644759973</v>
      </c>
      <c r="BQ11" s="3">
        <f t="shared" ca="1" si="2"/>
        <v>30</v>
      </c>
      <c r="BR11" s="1"/>
      <c r="BS11" s="1">
        <v>11</v>
      </c>
      <c r="BT11" s="1">
        <v>1</v>
      </c>
      <c r="BU11" s="1">
        <v>0</v>
      </c>
    </row>
    <row r="12" spans="1:73" ht="45" customHeight="1" x14ac:dyDescent="0.25">
      <c r="A12" s="19"/>
      <c r="B12" s="50" t="s">
        <v>10</v>
      </c>
      <c r="C12" s="46">
        <f ca="1">AE8</f>
        <v>2</v>
      </c>
      <c r="D12" s="46">
        <f ca="1">AF8</f>
        <v>4</v>
      </c>
      <c r="E12" s="46">
        <f ca="1">AG8</f>
        <v>6</v>
      </c>
      <c r="F12" s="46">
        <f ca="1">AH8</f>
        <v>3</v>
      </c>
      <c r="G12" s="21"/>
      <c r="H12" s="22"/>
      <c r="I12" s="50" t="s">
        <v>12</v>
      </c>
      <c r="J12" s="46">
        <f ca="1">AE9</f>
        <v>7</v>
      </c>
      <c r="K12" s="46">
        <f ca="1">AF9</f>
        <v>0</v>
      </c>
      <c r="L12" s="46">
        <f ca="1">AG9</f>
        <v>7</v>
      </c>
      <c r="M12" s="46">
        <f ca="1">AH9</f>
        <v>2</v>
      </c>
      <c r="N12" s="21"/>
      <c r="O12" s="22"/>
      <c r="P12" s="50" t="s">
        <v>12</v>
      </c>
      <c r="Q12" s="46">
        <f ca="1">AE10</f>
        <v>3</v>
      </c>
      <c r="R12" s="46">
        <f ca="1">AF10</f>
        <v>1</v>
      </c>
      <c r="S12" s="46">
        <f ca="1">AG10</f>
        <v>3</v>
      </c>
      <c r="T12" s="46">
        <f ca="1">AH10</f>
        <v>0</v>
      </c>
      <c r="U12" s="23"/>
      <c r="V12" s="1"/>
      <c r="W12" s="1"/>
      <c r="X12" s="1">
        <v>8</v>
      </c>
      <c r="Y12" s="14">
        <f t="shared" ca="1" si="9"/>
        <v>2</v>
      </c>
      <c r="Z12" s="14">
        <f t="shared" ca="1" si="10"/>
        <v>2</v>
      </c>
      <c r="AA12" s="14">
        <f t="shared" ca="1" si="11"/>
        <v>4</v>
      </c>
      <c r="AB12" s="14">
        <f t="shared" ca="1" si="12"/>
        <v>4</v>
      </c>
      <c r="AC12" s="15"/>
      <c r="AD12" s="1">
        <v>8</v>
      </c>
      <c r="AE12" s="14">
        <f t="shared" ca="1" si="13"/>
        <v>7</v>
      </c>
      <c r="AF12" s="14">
        <f t="shared" ca="1" si="14"/>
        <v>7</v>
      </c>
      <c r="AG12" s="14">
        <f t="shared" ca="1" si="15"/>
        <v>3</v>
      </c>
      <c r="AH12" s="14">
        <f t="shared" ca="1" si="8"/>
        <v>4</v>
      </c>
      <c r="AI12" s="15"/>
      <c r="AJ12" s="1">
        <v>8</v>
      </c>
      <c r="AK12" s="16">
        <f t="shared" ca="1" si="16"/>
        <v>2244</v>
      </c>
      <c r="AL12" s="17" t="s">
        <v>8</v>
      </c>
      <c r="AM12" s="17">
        <f t="shared" ca="1" si="17"/>
        <v>7734</v>
      </c>
      <c r="AN12" s="18" t="s">
        <v>9</v>
      </c>
      <c r="AO12" s="14">
        <f t="shared" ca="1" si="18"/>
        <v>9978</v>
      </c>
      <c r="AP12" s="15"/>
      <c r="AR12" s="4">
        <f t="shared" ca="1" si="3"/>
        <v>0.77330370747376631</v>
      </c>
      <c r="AS12" s="3">
        <f t="shared" ca="1" si="4"/>
        <v>11</v>
      </c>
      <c r="AU12" s="1">
        <v>12</v>
      </c>
      <c r="AV12" s="1">
        <v>2</v>
      </c>
      <c r="AW12" s="1">
        <v>4</v>
      </c>
      <c r="AX12" s="15"/>
      <c r="AZ12" s="4">
        <f t="shared" ca="1" si="5"/>
        <v>0.85263240038617816</v>
      </c>
      <c r="BA12" s="3">
        <f t="shared" ca="1" si="0"/>
        <v>7</v>
      </c>
      <c r="BC12" s="1">
        <v>12</v>
      </c>
      <c r="BD12" s="1">
        <v>1</v>
      </c>
      <c r="BE12" s="1">
        <v>1</v>
      </c>
      <c r="BF12" s="1"/>
      <c r="BH12" s="4">
        <f t="shared" ca="1" si="6"/>
        <v>5.7533136751195757E-2</v>
      </c>
      <c r="BI12" s="3">
        <f t="shared" ca="1" si="1"/>
        <v>54</v>
      </c>
      <c r="BJ12" s="1"/>
      <c r="BK12" s="1">
        <v>12</v>
      </c>
      <c r="BL12" s="1">
        <v>1</v>
      </c>
      <c r="BM12" s="1">
        <v>1</v>
      </c>
      <c r="BP12" s="4">
        <f t="shared" ca="1" si="7"/>
        <v>0.82899994338855421</v>
      </c>
      <c r="BQ12" s="3">
        <f t="shared" ca="1" si="2"/>
        <v>10</v>
      </c>
      <c r="BR12" s="1"/>
      <c r="BS12" s="1">
        <v>12</v>
      </c>
      <c r="BT12" s="1">
        <v>1</v>
      </c>
      <c r="BU12" s="1">
        <v>1</v>
      </c>
    </row>
    <row r="13" spans="1:73" ht="30" customHeight="1" x14ac:dyDescent="0.25">
      <c r="A13" s="22"/>
      <c r="B13" s="47"/>
      <c r="C13" s="47"/>
      <c r="D13" s="47"/>
      <c r="E13" s="47"/>
      <c r="F13" s="48"/>
      <c r="G13" s="21"/>
      <c r="H13" s="22"/>
      <c r="I13" s="47"/>
      <c r="J13" s="47"/>
      <c r="K13" s="47"/>
      <c r="L13" s="47"/>
      <c r="M13" s="48"/>
      <c r="N13" s="21"/>
      <c r="O13" s="22"/>
      <c r="P13" s="47"/>
      <c r="Q13" s="47"/>
      <c r="R13" s="47"/>
      <c r="S13" s="47"/>
      <c r="T13" s="48"/>
      <c r="U13" s="23"/>
      <c r="V13" s="1"/>
      <c r="W13" s="1"/>
      <c r="X13" s="1">
        <v>9</v>
      </c>
      <c r="Y13" s="14">
        <f t="shared" ca="1" si="9"/>
        <v>7</v>
      </c>
      <c r="Z13" s="14">
        <f t="shared" ca="1" si="10"/>
        <v>0</v>
      </c>
      <c r="AA13" s="14">
        <f t="shared" ca="1" si="11"/>
        <v>0</v>
      </c>
      <c r="AB13" s="14">
        <f t="shared" ca="1" si="12"/>
        <v>8</v>
      </c>
      <c r="AC13" s="15"/>
      <c r="AD13" s="1">
        <v>9</v>
      </c>
      <c r="AE13" s="14">
        <f t="shared" ca="1" si="13"/>
        <v>1</v>
      </c>
      <c r="AF13" s="14">
        <f t="shared" ca="1" si="14"/>
        <v>9</v>
      </c>
      <c r="AG13" s="14">
        <f t="shared" ca="1" si="15"/>
        <v>2</v>
      </c>
      <c r="AH13" s="14">
        <f t="shared" ca="1" si="8"/>
        <v>0</v>
      </c>
      <c r="AI13" s="15"/>
      <c r="AJ13" s="1">
        <v>9</v>
      </c>
      <c r="AK13" s="16">
        <f t="shared" ca="1" si="16"/>
        <v>7008</v>
      </c>
      <c r="AL13" s="17" t="s">
        <v>8</v>
      </c>
      <c r="AM13" s="17">
        <f t="shared" ca="1" si="17"/>
        <v>1920</v>
      </c>
      <c r="AN13" s="18" t="s">
        <v>9</v>
      </c>
      <c r="AO13" s="14">
        <f t="shared" ca="1" si="18"/>
        <v>8928</v>
      </c>
      <c r="AP13" s="15"/>
      <c r="AR13" s="4">
        <f t="shared" ca="1" si="3"/>
        <v>0.79975583338303169</v>
      </c>
      <c r="AS13" s="3">
        <f t="shared" ca="1" si="4"/>
        <v>9</v>
      </c>
      <c r="AU13" s="1">
        <v>13</v>
      </c>
      <c r="AV13" s="1">
        <v>2</v>
      </c>
      <c r="AW13" s="1">
        <v>5</v>
      </c>
      <c r="AX13" s="15"/>
      <c r="AZ13" s="4">
        <f t="shared" ca="1" si="5"/>
        <v>0.15886790351636604</v>
      </c>
      <c r="BA13" s="3">
        <f t="shared" ca="1" si="0"/>
        <v>48</v>
      </c>
      <c r="BC13" s="1">
        <v>13</v>
      </c>
      <c r="BD13" s="1">
        <v>1</v>
      </c>
      <c r="BE13" s="1">
        <v>2</v>
      </c>
      <c r="BF13" s="1"/>
      <c r="BH13" s="4">
        <f t="shared" ca="1" si="6"/>
        <v>0.76100437851317815</v>
      </c>
      <c r="BI13" s="3">
        <f t="shared" ca="1" si="1"/>
        <v>15</v>
      </c>
      <c r="BJ13" s="1"/>
      <c r="BK13" s="1">
        <v>13</v>
      </c>
      <c r="BL13" s="1">
        <v>1</v>
      </c>
      <c r="BM13" s="1">
        <v>2</v>
      </c>
      <c r="BP13" s="4">
        <f t="shared" ca="1" si="7"/>
        <v>0.30608922677319794</v>
      </c>
      <c r="BQ13" s="3">
        <f t="shared" ca="1" si="2"/>
        <v>35</v>
      </c>
      <c r="BR13" s="1"/>
      <c r="BS13" s="1">
        <v>13</v>
      </c>
      <c r="BT13" s="1">
        <v>1</v>
      </c>
      <c r="BU13" s="1">
        <v>2</v>
      </c>
    </row>
    <row r="14" spans="1:73" ht="45" customHeight="1" x14ac:dyDescent="0.25">
      <c r="A14" s="11"/>
      <c r="B14" s="6"/>
      <c r="C14" s="6"/>
      <c r="D14" s="51"/>
      <c r="E14" s="52"/>
      <c r="F14" s="52"/>
      <c r="G14" s="13"/>
      <c r="H14" s="11"/>
      <c r="I14" s="6"/>
      <c r="J14" s="6"/>
      <c r="K14" s="51"/>
      <c r="L14" s="52"/>
      <c r="M14" s="52"/>
      <c r="N14" s="13"/>
      <c r="O14" s="11"/>
      <c r="P14" s="6"/>
      <c r="Q14" s="6"/>
      <c r="R14" s="51"/>
      <c r="S14" s="52"/>
      <c r="T14" s="52"/>
      <c r="U14" s="13"/>
      <c r="V14" s="1"/>
      <c r="W14" s="1"/>
      <c r="X14" s="1">
        <v>10</v>
      </c>
      <c r="Y14" s="14">
        <f t="shared" ca="1" si="9"/>
        <v>5</v>
      </c>
      <c r="Z14" s="14">
        <f t="shared" ca="1" si="10"/>
        <v>7</v>
      </c>
      <c r="AA14" s="14">
        <f t="shared" ca="1" si="11"/>
        <v>3</v>
      </c>
      <c r="AB14" s="14">
        <f t="shared" ca="1" si="12"/>
        <v>0</v>
      </c>
      <c r="AC14" s="15"/>
      <c r="AD14" s="1">
        <v>10</v>
      </c>
      <c r="AE14" s="14">
        <f t="shared" ca="1" si="13"/>
        <v>3</v>
      </c>
      <c r="AF14" s="14">
        <f t="shared" ca="1" si="14"/>
        <v>2</v>
      </c>
      <c r="AG14" s="14">
        <f t="shared" ca="1" si="15"/>
        <v>3</v>
      </c>
      <c r="AH14" s="14">
        <f t="shared" ca="1" si="8"/>
        <v>7</v>
      </c>
      <c r="AI14" s="15"/>
      <c r="AJ14" s="1">
        <v>10</v>
      </c>
      <c r="AK14" s="16">
        <f t="shared" ca="1" si="16"/>
        <v>5730</v>
      </c>
      <c r="AL14" s="17" t="s">
        <v>8</v>
      </c>
      <c r="AM14" s="17">
        <f t="shared" ca="1" si="17"/>
        <v>3237</v>
      </c>
      <c r="AN14" s="18" t="s">
        <v>9</v>
      </c>
      <c r="AO14" s="14">
        <f t="shared" ca="1" si="18"/>
        <v>8967</v>
      </c>
      <c r="AP14" s="15"/>
      <c r="AR14" s="4">
        <f t="shared" ca="1" si="3"/>
        <v>0.3221408319925132</v>
      </c>
      <c r="AS14" s="3">
        <f t="shared" ca="1" si="4"/>
        <v>26</v>
      </c>
      <c r="AU14" s="1">
        <v>14</v>
      </c>
      <c r="AV14" s="1">
        <v>2</v>
      </c>
      <c r="AW14" s="1">
        <v>6</v>
      </c>
      <c r="AX14" s="15"/>
      <c r="AZ14" s="4">
        <f t="shared" ca="1" si="5"/>
        <v>0.20967547917482909</v>
      </c>
      <c r="BA14" s="3">
        <f t="shared" ca="1" si="0"/>
        <v>46</v>
      </c>
      <c r="BC14" s="1">
        <v>14</v>
      </c>
      <c r="BD14" s="1">
        <v>1</v>
      </c>
      <c r="BE14" s="1">
        <v>3</v>
      </c>
      <c r="BF14" s="1"/>
      <c r="BH14" s="4">
        <f t="shared" ca="1" si="6"/>
        <v>0.54225105685622565</v>
      </c>
      <c r="BI14" s="3">
        <f t="shared" ca="1" si="1"/>
        <v>28</v>
      </c>
      <c r="BJ14" s="1"/>
      <c r="BK14" s="1">
        <v>14</v>
      </c>
      <c r="BL14" s="1">
        <v>1</v>
      </c>
      <c r="BM14" s="1">
        <v>3</v>
      </c>
      <c r="BP14" s="4">
        <f t="shared" ca="1" si="7"/>
        <v>0.97405818205715011</v>
      </c>
      <c r="BQ14" s="3">
        <f t="shared" ca="1" si="2"/>
        <v>4</v>
      </c>
      <c r="BR14" s="1"/>
      <c r="BS14" s="1">
        <v>14</v>
      </c>
      <c r="BT14" s="1">
        <v>1</v>
      </c>
      <c r="BU14" s="1">
        <v>3</v>
      </c>
    </row>
    <row r="15" spans="1:73" ht="20.100000000000001" customHeight="1" x14ac:dyDescent="0.25">
      <c r="A15" s="26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8"/>
      <c r="O15" s="26"/>
      <c r="P15" s="27"/>
      <c r="Q15" s="27"/>
      <c r="R15" s="27"/>
      <c r="S15" s="27"/>
      <c r="T15" s="27"/>
      <c r="U15" s="28"/>
      <c r="V15" s="1"/>
      <c r="W15" s="1"/>
      <c r="X15" s="1">
        <v>11</v>
      </c>
      <c r="Y15" s="14">
        <f t="shared" ca="1" si="9"/>
        <v>2</v>
      </c>
      <c r="Z15" s="14">
        <f t="shared" ca="1" si="10"/>
        <v>1</v>
      </c>
      <c r="AA15" s="14">
        <f t="shared" ca="1" si="11"/>
        <v>1</v>
      </c>
      <c r="AB15" s="14">
        <f t="shared" ca="1" si="12"/>
        <v>3</v>
      </c>
      <c r="AC15" s="15"/>
      <c r="AD15" s="1">
        <v>11</v>
      </c>
      <c r="AE15" s="14">
        <f t="shared" ca="1" si="13"/>
        <v>2</v>
      </c>
      <c r="AF15" s="14">
        <f t="shared" ca="1" si="14"/>
        <v>0</v>
      </c>
      <c r="AG15" s="14">
        <f t="shared" ca="1" si="15"/>
        <v>7</v>
      </c>
      <c r="AH15" s="14">
        <f t="shared" ca="1" si="8"/>
        <v>2</v>
      </c>
      <c r="AI15" s="15"/>
      <c r="AJ15" s="1">
        <v>11</v>
      </c>
      <c r="AK15" s="16">
        <f t="shared" ca="1" si="16"/>
        <v>2113</v>
      </c>
      <c r="AL15" s="17" t="s">
        <v>8</v>
      </c>
      <c r="AM15" s="17">
        <f t="shared" ca="1" si="17"/>
        <v>2072</v>
      </c>
      <c r="AN15" s="18" t="s">
        <v>9</v>
      </c>
      <c r="AO15" s="14">
        <f t="shared" ca="1" si="18"/>
        <v>4185</v>
      </c>
      <c r="AP15" s="15"/>
      <c r="AR15" s="4">
        <f t="shared" ca="1" si="3"/>
        <v>0.2670895852052273</v>
      </c>
      <c r="AS15" s="3">
        <f t="shared" ca="1" si="4"/>
        <v>27</v>
      </c>
      <c r="AU15" s="1">
        <v>15</v>
      </c>
      <c r="AV15" s="1">
        <v>2</v>
      </c>
      <c r="AW15" s="1">
        <v>7</v>
      </c>
      <c r="AX15" s="15"/>
      <c r="AZ15" s="4">
        <f t="shared" ca="1" si="5"/>
        <v>0.40134852980080804</v>
      </c>
      <c r="BA15" s="3">
        <f t="shared" ca="1" si="0"/>
        <v>37</v>
      </c>
      <c r="BC15" s="1">
        <v>15</v>
      </c>
      <c r="BD15" s="1">
        <v>1</v>
      </c>
      <c r="BE15" s="1">
        <v>4</v>
      </c>
      <c r="BF15" s="1"/>
      <c r="BH15" s="4">
        <f t="shared" ca="1" si="6"/>
        <v>0.93574972037603543</v>
      </c>
      <c r="BI15" s="3">
        <f t="shared" ca="1" si="1"/>
        <v>6</v>
      </c>
      <c r="BJ15" s="1"/>
      <c r="BK15" s="1">
        <v>15</v>
      </c>
      <c r="BL15" s="1">
        <v>1</v>
      </c>
      <c r="BM15" s="1">
        <v>4</v>
      </c>
      <c r="BP15" s="4">
        <f t="shared" ca="1" si="7"/>
        <v>0.29998687100901666</v>
      </c>
      <c r="BQ15" s="3">
        <f t="shared" ca="1" si="2"/>
        <v>37</v>
      </c>
      <c r="BR15" s="1"/>
      <c r="BS15" s="1">
        <v>15</v>
      </c>
      <c r="BT15" s="1">
        <v>1</v>
      </c>
      <c r="BU15" s="1">
        <v>4</v>
      </c>
    </row>
    <row r="16" spans="1:73" ht="20.100000000000001" customHeight="1" x14ac:dyDescent="0.25">
      <c r="A16" s="7"/>
      <c r="B16" s="8"/>
      <c r="C16" s="8"/>
      <c r="D16" s="9"/>
      <c r="E16" s="8"/>
      <c r="F16" s="8"/>
      <c r="G16" s="10"/>
      <c r="H16" s="7"/>
      <c r="I16" s="8"/>
      <c r="J16" s="8"/>
      <c r="K16" s="9"/>
      <c r="L16" s="8"/>
      <c r="M16" s="8"/>
      <c r="N16" s="10"/>
      <c r="O16" s="7"/>
      <c r="P16" s="8"/>
      <c r="Q16" s="8"/>
      <c r="R16" s="9"/>
      <c r="S16" s="8"/>
      <c r="T16" s="8"/>
      <c r="U16" s="10"/>
      <c r="V16" s="1"/>
      <c r="W16" s="1"/>
      <c r="X16" s="1">
        <v>12</v>
      </c>
      <c r="Y16" s="14">
        <f t="shared" ca="1" si="9"/>
        <v>2</v>
      </c>
      <c r="Z16" s="14">
        <f t="shared" ca="1" si="10"/>
        <v>0</v>
      </c>
      <c r="AA16" s="14">
        <f t="shared" ca="1" si="11"/>
        <v>8</v>
      </c>
      <c r="AB16" s="14">
        <f t="shared" ca="1" si="12"/>
        <v>0</v>
      </c>
      <c r="AC16" s="15"/>
      <c r="AD16" s="1">
        <v>12</v>
      </c>
      <c r="AE16" s="14">
        <f t="shared" ca="1" si="13"/>
        <v>3</v>
      </c>
      <c r="AF16" s="14">
        <f t="shared" ca="1" si="14"/>
        <v>6</v>
      </c>
      <c r="AG16" s="14">
        <f t="shared" ca="1" si="15"/>
        <v>1</v>
      </c>
      <c r="AH16" s="14">
        <f t="shared" ca="1" si="8"/>
        <v>9</v>
      </c>
      <c r="AI16" s="15"/>
      <c r="AJ16" s="1">
        <v>12</v>
      </c>
      <c r="AK16" s="16">
        <f t="shared" ca="1" si="16"/>
        <v>2080</v>
      </c>
      <c r="AL16" s="17" t="s">
        <v>8</v>
      </c>
      <c r="AM16" s="17">
        <f t="shared" ca="1" si="17"/>
        <v>3619</v>
      </c>
      <c r="AN16" s="18" t="s">
        <v>9</v>
      </c>
      <c r="AO16" s="14">
        <f t="shared" ca="1" si="18"/>
        <v>5699</v>
      </c>
      <c r="AP16" s="15"/>
      <c r="AR16" s="4">
        <f t="shared" ca="1" si="3"/>
        <v>0.68830683782229507</v>
      </c>
      <c r="AS16" s="3">
        <f t="shared" ca="1" si="4"/>
        <v>16</v>
      </c>
      <c r="AU16" s="1">
        <v>16</v>
      </c>
      <c r="AV16" s="1">
        <v>3</v>
      </c>
      <c r="AW16" s="1">
        <v>1</v>
      </c>
      <c r="AX16" s="15"/>
      <c r="AZ16" s="4">
        <f t="shared" ca="1" si="5"/>
        <v>0.68208876055030787</v>
      </c>
      <c r="BA16" s="3">
        <f t="shared" ca="1" si="0"/>
        <v>19</v>
      </c>
      <c r="BC16" s="1">
        <v>16</v>
      </c>
      <c r="BD16" s="1">
        <v>1</v>
      </c>
      <c r="BE16" s="1">
        <v>5</v>
      </c>
      <c r="BF16" s="1"/>
      <c r="BH16" s="4">
        <f t="shared" ca="1" si="6"/>
        <v>0.48712534988380185</v>
      </c>
      <c r="BI16" s="3">
        <f t="shared" ca="1" si="1"/>
        <v>32</v>
      </c>
      <c r="BJ16" s="1"/>
      <c r="BK16" s="1">
        <v>16</v>
      </c>
      <c r="BL16" s="1">
        <v>1</v>
      </c>
      <c r="BM16" s="1">
        <v>5</v>
      </c>
      <c r="BP16" s="4">
        <f t="shared" ca="1" si="7"/>
        <v>0.71678140107455823</v>
      </c>
      <c r="BQ16" s="3">
        <f t="shared" ca="1" si="2"/>
        <v>15</v>
      </c>
      <c r="BR16" s="1"/>
      <c r="BS16" s="1">
        <v>16</v>
      </c>
      <c r="BT16" s="1">
        <v>1</v>
      </c>
      <c r="BU16" s="1">
        <v>5</v>
      </c>
    </row>
    <row r="17" spans="1:73" ht="45" customHeight="1" x14ac:dyDescent="0.25">
      <c r="A17" s="11"/>
      <c r="B17" s="6"/>
      <c r="C17" s="46">
        <f ca="1">Y11</f>
        <v>3</v>
      </c>
      <c r="D17" s="46">
        <f ca="1">Z11</f>
        <v>6</v>
      </c>
      <c r="E17" s="46">
        <f ca="1">AA11</f>
        <v>4</v>
      </c>
      <c r="F17" s="46">
        <f ca="1">AB11</f>
        <v>3</v>
      </c>
      <c r="G17" s="13"/>
      <c r="H17" s="11"/>
      <c r="I17" s="6"/>
      <c r="J17" s="46">
        <f ca="1">Y12</f>
        <v>2</v>
      </c>
      <c r="K17" s="46">
        <f ca="1">Z12</f>
        <v>2</v>
      </c>
      <c r="L17" s="46">
        <f ca="1">AA12</f>
        <v>4</v>
      </c>
      <c r="M17" s="46">
        <f ca="1">AB12</f>
        <v>4</v>
      </c>
      <c r="N17" s="13"/>
      <c r="O17" s="11"/>
      <c r="P17" s="6"/>
      <c r="Q17" s="46">
        <f ca="1">Y13</f>
        <v>7</v>
      </c>
      <c r="R17" s="46">
        <f ca="1">Z13</f>
        <v>0</v>
      </c>
      <c r="S17" s="46">
        <f ca="1">AA13</f>
        <v>0</v>
      </c>
      <c r="T17" s="46">
        <f ca="1">AB13</f>
        <v>8</v>
      </c>
      <c r="U17" s="13"/>
      <c r="V17" s="1"/>
      <c r="W17" s="1"/>
      <c r="X17" s="1"/>
      <c r="Y17" s="30" t="s">
        <v>2</v>
      </c>
      <c r="Z17" s="30"/>
      <c r="AC17" s="1"/>
      <c r="AD17" s="30" t="s">
        <v>13</v>
      </c>
      <c r="AE17" s="30"/>
      <c r="AH17" s="30" t="s">
        <v>14</v>
      </c>
      <c r="AI17" s="30"/>
      <c r="AJ17" s="30"/>
      <c r="AK17" s="4"/>
      <c r="AL17" s="4"/>
      <c r="AM17" s="30" t="s">
        <v>4</v>
      </c>
      <c r="AR17" s="4">
        <f t="shared" ca="1" si="3"/>
        <v>0.99910807647116939</v>
      </c>
      <c r="AS17" s="3">
        <f t="shared" ca="1" si="4"/>
        <v>1</v>
      </c>
      <c r="AU17" s="1">
        <v>17</v>
      </c>
      <c r="AV17" s="1">
        <v>3</v>
      </c>
      <c r="AW17" s="1">
        <v>2</v>
      </c>
      <c r="AZ17" s="4">
        <f t="shared" ca="1" si="5"/>
        <v>0.55658495462436064</v>
      </c>
      <c r="BA17" s="3">
        <f t="shared" ca="1" si="0"/>
        <v>26</v>
      </c>
      <c r="BC17" s="1">
        <v>17</v>
      </c>
      <c r="BD17" s="1">
        <v>1</v>
      </c>
      <c r="BE17" s="1">
        <v>6</v>
      </c>
      <c r="BH17" s="4">
        <f t="shared" ca="1" si="6"/>
        <v>0.66590878697327927</v>
      </c>
      <c r="BI17" s="3">
        <f t="shared" ca="1" si="1"/>
        <v>22</v>
      </c>
      <c r="BJ17" s="1"/>
      <c r="BK17" s="1">
        <v>17</v>
      </c>
      <c r="BL17" s="1">
        <v>1</v>
      </c>
      <c r="BM17" s="1">
        <v>6</v>
      </c>
      <c r="BP17" s="4">
        <f t="shared" ca="1" si="7"/>
        <v>0.84292621842339288</v>
      </c>
      <c r="BQ17" s="3">
        <f t="shared" ca="1" si="2"/>
        <v>9</v>
      </c>
      <c r="BR17" s="1"/>
      <c r="BS17" s="1">
        <v>17</v>
      </c>
      <c r="BT17" s="1">
        <v>1</v>
      </c>
      <c r="BU17" s="1">
        <v>6</v>
      </c>
    </row>
    <row r="18" spans="1:73" ht="45" customHeight="1" x14ac:dyDescent="0.25">
      <c r="A18" s="19"/>
      <c r="B18" s="46" t="s">
        <v>10</v>
      </c>
      <c r="C18" s="46">
        <f ca="1">AE11</f>
        <v>2</v>
      </c>
      <c r="D18" s="46">
        <f ca="1">AF11</f>
        <v>3</v>
      </c>
      <c r="E18" s="46">
        <f ca="1">AG11</f>
        <v>0</v>
      </c>
      <c r="F18" s="46">
        <f ca="1">AH11</f>
        <v>5</v>
      </c>
      <c r="G18" s="21"/>
      <c r="H18" s="22"/>
      <c r="I18" s="46" t="s">
        <v>10</v>
      </c>
      <c r="J18" s="46">
        <f ca="1">AE12</f>
        <v>7</v>
      </c>
      <c r="K18" s="46">
        <f ca="1">AF12</f>
        <v>7</v>
      </c>
      <c r="L18" s="46">
        <f ca="1">AG12</f>
        <v>3</v>
      </c>
      <c r="M18" s="46">
        <f ca="1">AH12</f>
        <v>4</v>
      </c>
      <c r="N18" s="21"/>
      <c r="O18" s="22"/>
      <c r="P18" s="46" t="s">
        <v>10</v>
      </c>
      <c r="Q18" s="46">
        <f ca="1">AE13</f>
        <v>1</v>
      </c>
      <c r="R18" s="46">
        <f ca="1">AF13</f>
        <v>9</v>
      </c>
      <c r="S18" s="46">
        <f ca="1">AG13</f>
        <v>2</v>
      </c>
      <c r="T18" s="46">
        <f ca="1">AH13</f>
        <v>0</v>
      </c>
      <c r="U18" s="23"/>
      <c r="V18" s="1"/>
      <c r="W18" s="1"/>
      <c r="X18" s="1">
        <v>1</v>
      </c>
      <c r="Y18" s="32">
        <f ca="1">Y5+AE5</f>
        <v>4</v>
      </c>
      <c r="Z18" s="32" t="str">
        <f ca="1">IF(Y18+IF(AD18+IF(AH18+IF(AL18&gt;=10,1,0)&gt;=10,1,0)&gt;=10,1,0)&gt;=10,"◯","")</f>
        <v/>
      </c>
      <c r="AC18" s="1">
        <v>1</v>
      </c>
      <c r="AD18" s="32">
        <f t="shared" ref="AD18:AD29" ca="1" si="19">Z5+AF5</f>
        <v>9</v>
      </c>
      <c r="AE18" s="32" t="str">
        <f t="shared" ref="AE18:AE29" ca="1" si="20">IF(AD18+IF(AH18+IF(AL18&gt;=10,1,0)&gt;=10,1,0)&gt;=10,"◯","")</f>
        <v/>
      </c>
      <c r="AG18" s="1">
        <v>1</v>
      </c>
      <c r="AH18" s="32">
        <f t="shared" ref="AH18:AH29" ca="1" si="21">AA5+AG5</f>
        <v>6</v>
      </c>
      <c r="AI18" s="32" t="str">
        <f t="shared" ref="AI18:AI29" ca="1" si="22">IF(AH18+IF(AL18&gt;=10,1,0)&gt;=10,"◯","")</f>
        <v/>
      </c>
      <c r="AK18" s="1">
        <v>1</v>
      </c>
      <c r="AL18" s="32">
        <f t="shared" ref="AL18:AL29" ca="1" si="23">AB5+AH5</f>
        <v>3</v>
      </c>
      <c r="AM18" s="32" t="str">
        <f ca="1">IF(AL18&gt;=10,"◯","")</f>
        <v/>
      </c>
      <c r="AR18" s="4">
        <f t="shared" ca="1" si="3"/>
        <v>0.15871715181455814</v>
      </c>
      <c r="AS18" s="3">
        <f t="shared" ca="1" si="4"/>
        <v>32</v>
      </c>
      <c r="AU18" s="1">
        <v>18</v>
      </c>
      <c r="AV18" s="1">
        <v>3</v>
      </c>
      <c r="AW18" s="1">
        <v>3</v>
      </c>
      <c r="AZ18" s="4">
        <f t="shared" ca="1" si="5"/>
        <v>0.60095357784881376</v>
      </c>
      <c r="BA18" s="3">
        <f t="shared" ca="1" si="0"/>
        <v>24</v>
      </c>
      <c r="BC18" s="1">
        <v>18</v>
      </c>
      <c r="BD18" s="1">
        <v>1</v>
      </c>
      <c r="BE18" s="1">
        <v>7</v>
      </c>
      <c r="BH18" s="4">
        <f t="shared" ca="1" si="6"/>
        <v>0.73441142193809317</v>
      </c>
      <c r="BI18" s="3">
        <f t="shared" ca="1" si="1"/>
        <v>16</v>
      </c>
      <c r="BJ18" s="1"/>
      <c r="BK18" s="1">
        <v>18</v>
      </c>
      <c r="BL18" s="1">
        <v>1</v>
      </c>
      <c r="BM18" s="1">
        <v>7</v>
      </c>
      <c r="BP18" s="4">
        <f t="shared" ca="1" si="7"/>
        <v>3.0209902012063083E-2</v>
      </c>
      <c r="BQ18" s="3">
        <f t="shared" ca="1" si="2"/>
        <v>54</v>
      </c>
      <c r="BR18" s="1"/>
      <c r="BS18" s="1">
        <v>18</v>
      </c>
      <c r="BT18" s="1">
        <v>1</v>
      </c>
      <c r="BU18" s="1">
        <v>7</v>
      </c>
    </row>
    <row r="19" spans="1:73" ht="30" customHeight="1" x14ac:dyDescent="0.25">
      <c r="A19" s="22"/>
      <c r="B19" s="47"/>
      <c r="C19" s="47"/>
      <c r="D19" s="47"/>
      <c r="E19" s="47"/>
      <c r="F19" s="48"/>
      <c r="G19" s="41"/>
      <c r="H19" s="49"/>
      <c r="I19" s="47"/>
      <c r="J19" s="47"/>
      <c r="K19" s="47"/>
      <c r="L19" s="47"/>
      <c r="M19" s="48"/>
      <c r="N19" s="41"/>
      <c r="O19" s="49"/>
      <c r="P19" s="47"/>
      <c r="Q19" s="47"/>
      <c r="R19" s="47"/>
      <c r="S19" s="47"/>
      <c r="T19" s="48"/>
      <c r="U19" s="23"/>
      <c r="V19" s="1"/>
      <c r="W19" s="1"/>
      <c r="X19" s="1">
        <v>2</v>
      </c>
      <c r="Y19" s="32">
        <f t="shared" ref="Y19:Y29" ca="1" si="24">Y6+AE6</f>
        <v>7</v>
      </c>
      <c r="Z19" s="32" t="str">
        <f t="shared" ref="Z19:Z29" ca="1" si="25">IF(Y19+IF(AD19+IF(AH19+IF(AL19&gt;=10,1,0)&gt;=10,1,0)&gt;=10,1,0)&gt;=10,"◯","")</f>
        <v/>
      </c>
      <c r="AC19" s="1">
        <v>2</v>
      </c>
      <c r="AD19" s="32">
        <f t="shared" ca="1" si="19"/>
        <v>7</v>
      </c>
      <c r="AE19" s="32" t="str">
        <f t="shared" ca="1" si="20"/>
        <v/>
      </c>
      <c r="AG19" s="1">
        <v>2</v>
      </c>
      <c r="AH19" s="32">
        <f t="shared" ca="1" si="21"/>
        <v>8</v>
      </c>
      <c r="AI19" s="32" t="str">
        <f t="shared" ca="1" si="22"/>
        <v/>
      </c>
      <c r="AK19" s="1">
        <v>2</v>
      </c>
      <c r="AL19" s="32">
        <f t="shared" ca="1" si="23"/>
        <v>8</v>
      </c>
      <c r="AM19" s="32" t="str">
        <f t="shared" ref="AM19:AM29" ca="1" si="26">IF(AL19&gt;=10,"◯","")</f>
        <v/>
      </c>
      <c r="AR19" s="4">
        <f t="shared" ca="1" si="3"/>
        <v>0.86555337210885941</v>
      </c>
      <c r="AS19" s="3">
        <f t="shared" ca="1" si="4"/>
        <v>6</v>
      </c>
      <c r="AU19" s="1">
        <v>19</v>
      </c>
      <c r="AV19" s="1">
        <v>3</v>
      </c>
      <c r="AW19" s="1">
        <v>4</v>
      </c>
      <c r="AZ19" s="4">
        <f t="shared" ca="1" si="5"/>
        <v>0.27459965389086993</v>
      </c>
      <c r="BA19" s="3">
        <f t="shared" ca="1" si="0"/>
        <v>43</v>
      </c>
      <c r="BC19" s="1">
        <v>19</v>
      </c>
      <c r="BD19" s="1">
        <v>1</v>
      </c>
      <c r="BE19" s="1">
        <v>8</v>
      </c>
      <c r="BH19" s="4">
        <f t="shared" ca="1" si="6"/>
        <v>0.77808142788442014</v>
      </c>
      <c r="BI19" s="3">
        <f t="shared" ca="1" si="1"/>
        <v>13</v>
      </c>
      <c r="BJ19" s="1"/>
      <c r="BK19" s="1">
        <v>19</v>
      </c>
      <c r="BL19" s="1">
        <v>1</v>
      </c>
      <c r="BM19" s="1">
        <v>8</v>
      </c>
      <c r="BP19" s="4">
        <f t="shared" ca="1" si="7"/>
        <v>0.96517950230812988</v>
      </c>
      <c r="BQ19" s="3">
        <f t="shared" ca="1" si="2"/>
        <v>5</v>
      </c>
      <c r="BR19" s="1"/>
      <c r="BS19" s="1">
        <v>19</v>
      </c>
      <c r="BT19" s="1">
        <v>1</v>
      </c>
      <c r="BU19" s="1">
        <v>8</v>
      </c>
    </row>
    <row r="20" spans="1:73" ht="45" customHeight="1" x14ac:dyDescent="0.25">
      <c r="A20" s="11"/>
      <c r="B20" s="6"/>
      <c r="C20" s="53"/>
      <c r="D20" s="6"/>
      <c r="E20" s="6"/>
      <c r="F20" s="6"/>
      <c r="G20" s="13"/>
      <c r="H20" s="11"/>
      <c r="I20" s="6"/>
      <c r="J20" s="6"/>
      <c r="K20" s="6"/>
      <c r="L20" s="6"/>
      <c r="M20" s="6"/>
      <c r="N20" s="13"/>
      <c r="O20" s="11"/>
      <c r="P20" s="6"/>
      <c r="Q20" s="6"/>
      <c r="R20" s="6"/>
      <c r="S20" s="6"/>
      <c r="T20" s="6"/>
      <c r="U20" s="13"/>
      <c r="V20" s="1"/>
      <c r="W20" s="1"/>
      <c r="X20" s="1">
        <v>3</v>
      </c>
      <c r="Y20" s="32">
        <f ca="1">Y7+AE7</f>
        <v>9</v>
      </c>
      <c r="Z20" s="32" t="str">
        <f t="shared" ca="1" si="25"/>
        <v/>
      </c>
      <c r="AC20" s="1">
        <v>3</v>
      </c>
      <c r="AD20" s="32">
        <f t="shared" ca="1" si="19"/>
        <v>5</v>
      </c>
      <c r="AE20" s="32" t="str">
        <f t="shared" ca="1" si="20"/>
        <v/>
      </c>
      <c r="AG20" s="1">
        <v>3</v>
      </c>
      <c r="AH20" s="32">
        <f t="shared" ca="1" si="21"/>
        <v>8</v>
      </c>
      <c r="AI20" s="32" t="str">
        <f t="shared" ca="1" si="22"/>
        <v/>
      </c>
      <c r="AK20" s="1">
        <v>3</v>
      </c>
      <c r="AL20" s="32">
        <f t="shared" ca="1" si="23"/>
        <v>2</v>
      </c>
      <c r="AM20" s="32" t="str">
        <f t="shared" ca="1" si="26"/>
        <v/>
      </c>
      <c r="AR20" s="4">
        <f t="shared" ca="1" si="3"/>
        <v>0.44364198935605337</v>
      </c>
      <c r="AS20" s="3">
        <f t="shared" ca="1" si="4"/>
        <v>22</v>
      </c>
      <c r="AU20" s="1">
        <v>20</v>
      </c>
      <c r="AV20" s="1">
        <v>3</v>
      </c>
      <c r="AW20" s="1">
        <v>5</v>
      </c>
      <c r="AZ20" s="4">
        <f t="shared" ca="1" si="5"/>
        <v>0.98858541777084663</v>
      </c>
      <c r="BA20" s="3">
        <f t="shared" ca="1" si="0"/>
        <v>3</v>
      </c>
      <c r="BC20" s="1">
        <v>20</v>
      </c>
      <c r="BD20" s="1">
        <v>2</v>
      </c>
      <c r="BE20" s="1">
        <v>0</v>
      </c>
      <c r="BH20" s="4">
        <f t="shared" ca="1" si="6"/>
        <v>0.81882901457342716</v>
      </c>
      <c r="BI20" s="3">
        <f t="shared" ca="1" si="1"/>
        <v>12</v>
      </c>
      <c r="BJ20" s="1"/>
      <c r="BK20" s="1">
        <v>20</v>
      </c>
      <c r="BL20" s="1">
        <v>2</v>
      </c>
      <c r="BM20" s="1">
        <v>0</v>
      </c>
      <c r="BP20" s="4">
        <f t="shared" ca="1" si="7"/>
        <v>0.13568615763258374</v>
      </c>
      <c r="BQ20" s="3">
        <f t="shared" ca="1" si="2"/>
        <v>47</v>
      </c>
      <c r="BR20" s="1"/>
      <c r="BS20" s="1">
        <v>20</v>
      </c>
      <c r="BT20" s="1">
        <v>2</v>
      </c>
      <c r="BU20" s="1">
        <v>0</v>
      </c>
    </row>
    <row r="21" spans="1:73" ht="20.100000000000001" customHeight="1" x14ac:dyDescent="0.25">
      <c r="A21" s="26"/>
      <c r="B21" s="27"/>
      <c r="C21" s="27"/>
      <c r="D21" s="27"/>
      <c r="E21" s="27"/>
      <c r="F21" s="27"/>
      <c r="G21" s="28"/>
      <c r="H21" s="26"/>
      <c r="I21" s="27"/>
      <c r="J21" s="27"/>
      <c r="K21" s="27"/>
      <c r="L21" s="27"/>
      <c r="M21" s="27"/>
      <c r="N21" s="28"/>
      <c r="O21" s="26"/>
      <c r="P21" s="27"/>
      <c r="Q21" s="27"/>
      <c r="R21" s="27"/>
      <c r="S21" s="27"/>
      <c r="T21" s="27"/>
      <c r="U21" s="28"/>
      <c r="V21" s="1"/>
      <c r="W21" s="1"/>
      <c r="X21" s="1">
        <v>4</v>
      </c>
      <c r="Y21" s="32">
        <f ca="1">Y8+AE8</f>
        <v>6</v>
      </c>
      <c r="Z21" s="32" t="str">
        <f t="shared" ca="1" si="25"/>
        <v/>
      </c>
      <c r="AC21" s="1">
        <v>4</v>
      </c>
      <c r="AD21" s="32">
        <f t="shared" ca="1" si="19"/>
        <v>9</v>
      </c>
      <c r="AE21" s="32" t="str">
        <f t="shared" ca="1" si="20"/>
        <v/>
      </c>
      <c r="AG21" s="1">
        <v>4</v>
      </c>
      <c r="AH21" s="32">
        <f t="shared" ca="1" si="21"/>
        <v>6</v>
      </c>
      <c r="AI21" s="32" t="str">
        <f t="shared" ca="1" si="22"/>
        <v/>
      </c>
      <c r="AK21" s="1">
        <v>4</v>
      </c>
      <c r="AL21" s="32">
        <f t="shared" ca="1" si="23"/>
        <v>7</v>
      </c>
      <c r="AM21" s="32" t="str">
        <f t="shared" ca="1" si="26"/>
        <v/>
      </c>
      <c r="AR21" s="4">
        <f t="shared" ca="1" si="3"/>
        <v>0.94377238347154202</v>
      </c>
      <c r="AS21" s="3">
        <f t="shared" ca="1" si="4"/>
        <v>4</v>
      </c>
      <c r="AU21" s="1">
        <v>21</v>
      </c>
      <c r="AV21" s="1">
        <v>3</v>
      </c>
      <c r="AW21" s="1">
        <v>6</v>
      </c>
      <c r="AZ21" s="4">
        <f t="shared" ca="1" si="5"/>
        <v>0.12696458205177297</v>
      </c>
      <c r="BA21" s="3">
        <f t="shared" ca="1" si="0"/>
        <v>51</v>
      </c>
      <c r="BC21" s="1">
        <v>21</v>
      </c>
      <c r="BD21" s="1">
        <v>2</v>
      </c>
      <c r="BE21" s="1">
        <v>1</v>
      </c>
      <c r="BH21" s="4">
        <f t="shared" ca="1" si="6"/>
        <v>0.52088009028172377</v>
      </c>
      <c r="BI21" s="3">
        <f t="shared" ca="1" si="1"/>
        <v>30</v>
      </c>
      <c r="BJ21" s="1"/>
      <c r="BK21" s="1">
        <v>21</v>
      </c>
      <c r="BL21" s="1">
        <v>2</v>
      </c>
      <c r="BM21" s="1">
        <v>1</v>
      </c>
      <c r="BP21" s="4">
        <f t="shared" ca="1" si="7"/>
        <v>0.26883732732872601</v>
      </c>
      <c r="BQ21" s="3">
        <f t="shared" ca="1" si="2"/>
        <v>40</v>
      </c>
      <c r="BR21" s="1"/>
      <c r="BS21" s="1">
        <v>21</v>
      </c>
      <c r="BT21" s="1">
        <v>2</v>
      </c>
      <c r="BU21" s="1">
        <v>1</v>
      </c>
    </row>
    <row r="22" spans="1:73" ht="20.100000000000001" customHeight="1" x14ac:dyDescent="0.25">
      <c r="A22" s="7"/>
      <c r="B22" s="8"/>
      <c r="C22" s="8"/>
      <c r="D22" s="9"/>
      <c r="E22" s="8"/>
      <c r="F22" s="8"/>
      <c r="G22" s="10"/>
      <c r="H22" s="7"/>
      <c r="I22" s="8"/>
      <c r="J22" s="8"/>
      <c r="K22" s="9"/>
      <c r="L22" s="8"/>
      <c r="M22" s="8"/>
      <c r="N22" s="10"/>
      <c r="O22" s="7"/>
      <c r="P22" s="8"/>
      <c r="Q22" s="8"/>
      <c r="R22" s="9"/>
      <c r="S22" s="8"/>
      <c r="T22" s="8"/>
      <c r="U22" s="10"/>
      <c r="V22" s="1"/>
      <c r="W22" s="1"/>
      <c r="X22" s="1">
        <v>5</v>
      </c>
      <c r="Y22" s="32">
        <f ca="1">Y9+AE9</f>
        <v>8</v>
      </c>
      <c r="Z22" s="32" t="str">
        <f t="shared" ca="1" si="25"/>
        <v/>
      </c>
      <c r="AC22" s="1">
        <v>5</v>
      </c>
      <c r="AD22" s="32">
        <f t="shared" ca="1" si="19"/>
        <v>3</v>
      </c>
      <c r="AE22" s="32" t="str">
        <f t="shared" ca="1" si="20"/>
        <v/>
      </c>
      <c r="AG22" s="1">
        <v>5</v>
      </c>
      <c r="AH22" s="32">
        <f t="shared" ca="1" si="21"/>
        <v>9</v>
      </c>
      <c r="AI22" s="32" t="str">
        <f t="shared" ca="1" si="22"/>
        <v/>
      </c>
      <c r="AK22" s="1">
        <v>5</v>
      </c>
      <c r="AL22" s="32">
        <f t="shared" ca="1" si="23"/>
        <v>2</v>
      </c>
      <c r="AM22" s="32" t="str">
        <f t="shared" ca="1" si="26"/>
        <v/>
      </c>
      <c r="AR22" s="4">
        <f t="shared" ca="1" si="3"/>
        <v>3.1542100168041487E-2</v>
      </c>
      <c r="AS22" s="3">
        <f t="shared" ca="1" si="4"/>
        <v>35</v>
      </c>
      <c r="AU22" s="1">
        <v>22</v>
      </c>
      <c r="AV22" s="1">
        <v>4</v>
      </c>
      <c r="AW22" s="1">
        <v>1</v>
      </c>
      <c r="AZ22" s="4">
        <f t="shared" ca="1" si="5"/>
        <v>0.37838747977651865</v>
      </c>
      <c r="BA22" s="3">
        <f t="shared" ca="1" si="0"/>
        <v>39</v>
      </c>
      <c r="BC22" s="1">
        <v>22</v>
      </c>
      <c r="BD22" s="1">
        <v>2</v>
      </c>
      <c r="BE22" s="1">
        <v>2</v>
      </c>
      <c r="BH22" s="4">
        <f t="shared" ca="1" si="6"/>
        <v>0.43818096760291969</v>
      </c>
      <c r="BI22" s="3">
        <f t="shared" ca="1" si="1"/>
        <v>34</v>
      </c>
      <c r="BJ22" s="1"/>
      <c r="BK22" s="1">
        <v>22</v>
      </c>
      <c r="BL22" s="1">
        <v>2</v>
      </c>
      <c r="BM22" s="1">
        <v>2</v>
      </c>
      <c r="BP22" s="4">
        <f t="shared" ca="1" si="7"/>
        <v>0.30397554576240859</v>
      </c>
      <c r="BQ22" s="3">
        <f t="shared" ca="1" si="2"/>
        <v>36</v>
      </c>
      <c r="BR22" s="1"/>
      <c r="BS22" s="1">
        <v>22</v>
      </c>
      <c r="BT22" s="1">
        <v>2</v>
      </c>
      <c r="BU22" s="1">
        <v>2</v>
      </c>
    </row>
    <row r="23" spans="1:73" ht="45" customHeight="1" x14ac:dyDescent="0.25">
      <c r="A23" s="11"/>
      <c r="B23" s="6"/>
      <c r="C23" s="46">
        <f ca="1">Y14</f>
        <v>5</v>
      </c>
      <c r="D23" s="46">
        <f ca="1">Z14</f>
        <v>7</v>
      </c>
      <c r="E23" s="46">
        <f ca="1">AA14</f>
        <v>3</v>
      </c>
      <c r="F23" s="46">
        <f ca="1">AB14</f>
        <v>0</v>
      </c>
      <c r="G23" s="13"/>
      <c r="H23" s="11"/>
      <c r="I23" s="6"/>
      <c r="J23" s="46">
        <f ca="1">Y15</f>
        <v>2</v>
      </c>
      <c r="K23" s="46">
        <f ca="1">Z15</f>
        <v>1</v>
      </c>
      <c r="L23" s="46">
        <f ca="1">AA15</f>
        <v>1</v>
      </c>
      <c r="M23" s="46">
        <f ca="1">AB15</f>
        <v>3</v>
      </c>
      <c r="N23" s="13"/>
      <c r="O23" s="11"/>
      <c r="P23" s="6"/>
      <c r="Q23" s="46">
        <f ca="1">Y16</f>
        <v>2</v>
      </c>
      <c r="R23" s="46">
        <f ca="1">Z16</f>
        <v>0</v>
      </c>
      <c r="S23" s="46">
        <f ca="1">AA16</f>
        <v>8</v>
      </c>
      <c r="T23" s="46">
        <f ca="1">AB16</f>
        <v>0</v>
      </c>
      <c r="U23" s="13"/>
      <c r="V23" s="1"/>
      <c r="W23" s="1"/>
      <c r="X23" s="1">
        <v>6</v>
      </c>
      <c r="Y23" s="32">
        <f t="shared" ca="1" si="24"/>
        <v>7</v>
      </c>
      <c r="Z23" s="32" t="str">
        <f t="shared" ca="1" si="25"/>
        <v/>
      </c>
      <c r="AC23" s="1">
        <v>6</v>
      </c>
      <c r="AD23" s="32">
        <f t="shared" ca="1" si="19"/>
        <v>2</v>
      </c>
      <c r="AE23" s="32" t="str">
        <f t="shared" ca="1" si="20"/>
        <v/>
      </c>
      <c r="AG23" s="1">
        <v>6</v>
      </c>
      <c r="AH23" s="32">
        <f t="shared" ca="1" si="21"/>
        <v>9</v>
      </c>
      <c r="AI23" s="32" t="str">
        <f t="shared" ca="1" si="22"/>
        <v/>
      </c>
      <c r="AK23" s="1">
        <v>6</v>
      </c>
      <c r="AL23" s="32">
        <f t="shared" ca="1" si="23"/>
        <v>7</v>
      </c>
      <c r="AM23" s="32" t="str">
        <f t="shared" ca="1" si="26"/>
        <v/>
      </c>
      <c r="AR23" s="4">
        <f t="shared" ca="1" si="3"/>
        <v>0.56472999954356506</v>
      </c>
      <c r="AS23" s="3">
        <f t="shared" ca="1" si="4"/>
        <v>19</v>
      </c>
      <c r="AU23" s="1">
        <v>23</v>
      </c>
      <c r="AV23" s="1">
        <v>4</v>
      </c>
      <c r="AW23" s="1">
        <v>2</v>
      </c>
      <c r="AZ23" s="4">
        <f t="shared" ca="1" si="5"/>
        <v>0.58950402989855988</v>
      </c>
      <c r="BA23" s="3">
        <f t="shared" ca="1" si="0"/>
        <v>25</v>
      </c>
      <c r="BC23" s="1">
        <v>23</v>
      </c>
      <c r="BD23" s="1">
        <v>2</v>
      </c>
      <c r="BE23" s="1">
        <v>3</v>
      </c>
      <c r="BH23" s="4">
        <f t="shared" ca="1" si="6"/>
        <v>6.1867881085504006E-2</v>
      </c>
      <c r="BI23" s="3">
        <f t="shared" ca="1" si="1"/>
        <v>52</v>
      </c>
      <c r="BJ23" s="1"/>
      <c r="BK23" s="1">
        <v>23</v>
      </c>
      <c r="BL23" s="1">
        <v>2</v>
      </c>
      <c r="BM23" s="1">
        <v>3</v>
      </c>
      <c r="BP23" s="4">
        <f t="shared" ca="1" si="7"/>
        <v>3.602079194211294E-3</v>
      </c>
      <c r="BQ23" s="3">
        <f t="shared" ca="1" si="2"/>
        <v>55</v>
      </c>
      <c r="BR23" s="1"/>
      <c r="BS23" s="1">
        <v>23</v>
      </c>
      <c r="BT23" s="1">
        <v>2</v>
      </c>
      <c r="BU23" s="1">
        <v>3</v>
      </c>
    </row>
    <row r="24" spans="1:73" ht="45" customHeight="1" x14ac:dyDescent="0.25">
      <c r="A24" s="19"/>
      <c r="B24" s="46" t="s">
        <v>10</v>
      </c>
      <c r="C24" s="46">
        <f ca="1">AE14</f>
        <v>3</v>
      </c>
      <c r="D24" s="46">
        <f ca="1">AF14</f>
        <v>2</v>
      </c>
      <c r="E24" s="46">
        <f ca="1">AG14</f>
        <v>3</v>
      </c>
      <c r="F24" s="46">
        <f ca="1">AH14</f>
        <v>7</v>
      </c>
      <c r="G24" s="21"/>
      <c r="H24" s="22"/>
      <c r="I24" s="46" t="s">
        <v>10</v>
      </c>
      <c r="J24" s="46">
        <f ca="1">AE15</f>
        <v>2</v>
      </c>
      <c r="K24" s="46">
        <f ca="1">AF15</f>
        <v>0</v>
      </c>
      <c r="L24" s="46">
        <f ca="1">AG15</f>
        <v>7</v>
      </c>
      <c r="M24" s="46">
        <f ca="1">AH15</f>
        <v>2</v>
      </c>
      <c r="N24" s="21"/>
      <c r="O24" s="22"/>
      <c r="P24" s="46" t="s">
        <v>10</v>
      </c>
      <c r="Q24" s="46">
        <f ca="1">AE16</f>
        <v>3</v>
      </c>
      <c r="R24" s="46">
        <f ca="1">AF16</f>
        <v>6</v>
      </c>
      <c r="S24" s="46">
        <f ca="1">AG16</f>
        <v>1</v>
      </c>
      <c r="T24" s="46">
        <f ca="1">AH16</f>
        <v>9</v>
      </c>
      <c r="U24" s="23"/>
      <c r="V24" s="1"/>
      <c r="W24" s="1"/>
      <c r="X24" s="1">
        <v>7</v>
      </c>
      <c r="Y24" s="32">
        <f t="shared" ca="1" si="24"/>
        <v>5</v>
      </c>
      <c r="Z24" s="32" t="str">
        <f t="shared" ca="1" si="25"/>
        <v/>
      </c>
      <c r="AC24" s="1">
        <v>7</v>
      </c>
      <c r="AD24" s="32">
        <f t="shared" ca="1" si="19"/>
        <v>9</v>
      </c>
      <c r="AE24" s="32" t="str">
        <f t="shared" ca="1" si="20"/>
        <v/>
      </c>
      <c r="AG24" s="1">
        <v>7</v>
      </c>
      <c r="AH24" s="32">
        <f t="shared" ca="1" si="21"/>
        <v>4</v>
      </c>
      <c r="AI24" s="32" t="str">
        <f t="shared" ca="1" si="22"/>
        <v/>
      </c>
      <c r="AK24" s="1">
        <v>7</v>
      </c>
      <c r="AL24" s="32">
        <f t="shared" ca="1" si="23"/>
        <v>8</v>
      </c>
      <c r="AM24" s="32" t="str">
        <f t="shared" ca="1" si="26"/>
        <v/>
      </c>
      <c r="AR24" s="4">
        <f t="shared" ca="1" si="3"/>
        <v>0.99855740106154534</v>
      </c>
      <c r="AS24" s="3">
        <f t="shared" ca="1" si="4"/>
        <v>2</v>
      </c>
      <c r="AU24" s="1">
        <v>24</v>
      </c>
      <c r="AV24" s="1">
        <v>4</v>
      </c>
      <c r="AW24" s="1">
        <v>3</v>
      </c>
      <c r="AZ24" s="4">
        <f t="shared" ca="1" si="5"/>
        <v>0.43379745460989194</v>
      </c>
      <c r="BA24" s="3">
        <f t="shared" ca="1" si="0"/>
        <v>35</v>
      </c>
      <c r="BC24" s="1">
        <v>24</v>
      </c>
      <c r="BD24" s="1">
        <v>2</v>
      </c>
      <c r="BE24" s="1">
        <v>4</v>
      </c>
      <c r="BH24" s="4">
        <f t="shared" ca="1" si="6"/>
        <v>0.15268989542332612</v>
      </c>
      <c r="BI24" s="3">
        <f t="shared" ca="1" si="1"/>
        <v>51</v>
      </c>
      <c r="BJ24" s="1"/>
      <c r="BK24" s="1">
        <v>24</v>
      </c>
      <c r="BL24" s="1">
        <v>2</v>
      </c>
      <c r="BM24" s="1">
        <v>4</v>
      </c>
      <c r="BP24" s="4">
        <f t="shared" ca="1" si="7"/>
        <v>0.53115256230641184</v>
      </c>
      <c r="BQ24" s="3">
        <f t="shared" ca="1" si="2"/>
        <v>24</v>
      </c>
      <c r="BR24" s="1"/>
      <c r="BS24" s="1">
        <v>24</v>
      </c>
      <c r="BT24" s="1">
        <v>2</v>
      </c>
      <c r="BU24" s="1">
        <v>4</v>
      </c>
    </row>
    <row r="25" spans="1:73" ht="30" customHeight="1" x14ac:dyDescent="0.25">
      <c r="A25" s="22"/>
      <c r="B25" s="47"/>
      <c r="C25" s="47"/>
      <c r="D25" s="47"/>
      <c r="E25" s="47"/>
      <c r="F25" s="48"/>
      <c r="G25" s="41"/>
      <c r="H25" s="49"/>
      <c r="I25" s="47"/>
      <c r="J25" s="47"/>
      <c r="K25" s="47"/>
      <c r="L25" s="47"/>
      <c r="M25" s="48"/>
      <c r="N25" s="41"/>
      <c r="O25" s="49"/>
      <c r="P25" s="47"/>
      <c r="Q25" s="47"/>
      <c r="R25" s="47"/>
      <c r="S25" s="47"/>
      <c r="T25" s="48"/>
      <c r="U25" s="23"/>
      <c r="V25" s="1"/>
      <c r="W25" s="1"/>
      <c r="X25" s="1">
        <v>8</v>
      </c>
      <c r="Y25" s="32">
        <f t="shared" ca="1" si="24"/>
        <v>9</v>
      </c>
      <c r="Z25" s="32" t="str">
        <f t="shared" ca="1" si="25"/>
        <v/>
      </c>
      <c r="AC25" s="1">
        <v>8</v>
      </c>
      <c r="AD25" s="32">
        <f t="shared" ca="1" si="19"/>
        <v>9</v>
      </c>
      <c r="AE25" s="32" t="str">
        <f t="shared" ca="1" si="20"/>
        <v/>
      </c>
      <c r="AG25" s="1">
        <v>8</v>
      </c>
      <c r="AH25" s="32">
        <f t="shared" ca="1" si="21"/>
        <v>7</v>
      </c>
      <c r="AI25" s="32" t="str">
        <f t="shared" ca="1" si="22"/>
        <v/>
      </c>
      <c r="AK25" s="1">
        <v>8</v>
      </c>
      <c r="AL25" s="32">
        <f t="shared" ca="1" si="23"/>
        <v>8</v>
      </c>
      <c r="AM25" s="32" t="str">
        <f t="shared" ca="1" si="26"/>
        <v/>
      </c>
      <c r="AR25" s="4">
        <f t="shared" ca="1" si="3"/>
        <v>0.7234638471092194</v>
      </c>
      <c r="AS25" s="3">
        <f t="shared" ca="1" si="4"/>
        <v>13</v>
      </c>
      <c r="AU25" s="1">
        <v>25</v>
      </c>
      <c r="AV25" s="1">
        <v>4</v>
      </c>
      <c r="AW25" s="1">
        <v>4</v>
      </c>
      <c r="AZ25" s="4">
        <f t="shared" ca="1" si="5"/>
        <v>0.28904867611673091</v>
      </c>
      <c r="BA25" s="3">
        <f t="shared" ca="1" si="0"/>
        <v>41</v>
      </c>
      <c r="BC25" s="1">
        <v>25</v>
      </c>
      <c r="BD25" s="1">
        <v>2</v>
      </c>
      <c r="BE25" s="1">
        <v>5</v>
      </c>
      <c r="BH25" s="4">
        <f t="shared" ca="1" si="6"/>
        <v>0.71250082270202886</v>
      </c>
      <c r="BI25" s="3">
        <f t="shared" ca="1" si="1"/>
        <v>20</v>
      </c>
      <c r="BJ25" s="1"/>
      <c r="BK25" s="1">
        <v>25</v>
      </c>
      <c r="BL25" s="1">
        <v>2</v>
      </c>
      <c r="BM25" s="1">
        <v>5</v>
      </c>
      <c r="BP25" s="4">
        <f t="shared" ca="1" si="7"/>
        <v>0.60264336818444397</v>
      </c>
      <c r="BQ25" s="3">
        <f t="shared" ca="1" si="2"/>
        <v>21</v>
      </c>
      <c r="BR25" s="1"/>
      <c r="BS25" s="1">
        <v>25</v>
      </c>
      <c r="BT25" s="1">
        <v>2</v>
      </c>
      <c r="BU25" s="1">
        <v>5</v>
      </c>
    </row>
    <row r="26" spans="1:73" ht="45" customHeight="1" x14ac:dyDescent="0.25">
      <c r="A26" s="11"/>
      <c r="B26" s="6"/>
      <c r="C26" s="6"/>
      <c r="D26" s="6"/>
      <c r="E26" s="6"/>
      <c r="F26" s="6"/>
      <c r="G26" s="13"/>
      <c r="H26" s="11"/>
      <c r="I26" s="6"/>
      <c r="J26" s="6"/>
      <c r="K26" s="6"/>
      <c r="L26" s="6"/>
      <c r="M26" s="6"/>
      <c r="N26" s="13"/>
      <c r="O26" s="11"/>
      <c r="P26" s="6"/>
      <c r="Q26" s="6"/>
      <c r="R26" s="6"/>
      <c r="S26" s="6"/>
      <c r="T26" s="6"/>
      <c r="U26" s="13"/>
      <c r="V26" s="1"/>
      <c r="W26" s="1"/>
      <c r="X26" s="1">
        <v>9</v>
      </c>
      <c r="Y26" s="32">
        <f t="shared" ca="1" si="24"/>
        <v>8</v>
      </c>
      <c r="Z26" s="32" t="str">
        <f t="shared" ca="1" si="25"/>
        <v/>
      </c>
      <c r="AC26" s="1">
        <v>9</v>
      </c>
      <c r="AD26" s="32">
        <f t="shared" ca="1" si="19"/>
        <v>9</v>
      </c>
      <c r="AE26" s="32" t="str">
        <f t="shared" ca="1" si="20"/>
        <v/>
      </c>
      <c r="AG26" s="1">
        <v>9</v>
      </c>
      <c r="AH26" s="32">
        <f t="shared" ca="1" si="21"/>
        <v>2</v>
      </c>
      <c r="AI26" s="32" t="str">
        <f t="shared" ca="1" si="22"/>
        <v/>
      </c>
      <c r="AK26" s="1">
        <v>9</v>
      </c>
      <c r="AL26" s="32">
        <f t="shared" ca="1" si="23"/>
        <v>8</v>
      </c>
      <c r="AM26" s="32" t="str">
        <f t="shared" ca="1" si="26"/>
        <v/>
      </c>
      <c r="AR26" s="4">
        <f t="shared" ca="1" si="3"/>
        <v>0.73555067117454587</v>
      </c>
      <c r="AS26" s="3">
        <f t="shared" ca="1" si="4"/>
        <v>12</v>
      </c>
      <c r="AU26" s="1">
        <v>26</v>
      </c>
      <c r="AV26" s="1">
        <v>4</v>
      </c>
      <c r="AW26" s="1">
        <v>5</v>
      </c>
      <c r="AZ26" s="4">
        <f t="shared" ca="1" si="5"/>
        <v>0.46645511912673732</v>
      </c>
      <c r="BA26" s="3">
        <f t="shared" ca="1" si="0"/>
        <v>34</v>
      </c>
      <c r="BC26" s="1">
        <v>26</v>
      </c>
      <c r="BD26" s="1">
        <v>2</v>
      </c>
      <c r="BE26" s="1">
        <v>6</v>
      </c>
      <c r="BH26" s="4">
        <f t="shared" ca="1" si="6"/>
        <v>0.33348752586699149</v>
      </c>
      <c r="BI26" s="3">
        <f t="shared" ca="1" si="1"/>
        <v>43</v>
      </c>
      <c r="BJ26" s="1"/>
      <c r="BK26" s="1">
        <v>26</v>
      </c>
      <c r="BL26" s="1">
        <v>2</v>
      </c>
      <c r="BM26" s="1">
        <v>6</v>
      </c>
      <c r="BP26" s="4">
        <f t="shared" ca="1" si="7"/>
        <v>0.72453615413737271</v>
      </c>
      <c r="BQ26" s="3">
        <f t="shared" ca="1" si="2"/>
        <v>14</v>
      </c>
      <c r="BR26" s="1"/>
      <c r="BS26" s="1">
        <v>26</v>
      </c>
      <c r="BT26" s="1">
        <v>2</v>
      </c>
      <c r="BU26" s="1">
        <v>6</v>
      </c>
    </row>
    <row r="27" spans="1:73" ht="20.100000000000001" customHeight="1" x14ac:dyDescent="0.25">
      <c r="A27" s="26"/>
      <c r="B27" s="27"/>
      <c r="C27" s="27"/>
      <c r="D27" s="27"/>
      <c r="E27" s="27"/>
      <c r="F27" s="27"/>
      <c r="G27" s="28"/>
      <c r="H27" s="26"/>
      <c r="I27" s="27"/>
      <c r="J27" s="27"/>
      <c r="K27" s="27"/>
      <c r="L27" s="27"/>
      <c r="M27" s="27"/>
      <c r="N27" s="28"/>
      <c r="O27" s="26"/>
      <c r="P27" s="27"/>
      <c r="Q27" s="27"/>
      <c r="R27" s="27"/>
      <c r="S27" s="27"/>
      <c r="T27" s="27"/>
      <c r="U27" s="28"/>
      <c r="V27" s="1"/>
      <c r="W27" s="1"/>
      <c r="X27" s="1">
        <v>10</v>
      </c>
      <c r="Y27" s="32">
        <f t="shared" ca="1" si="24"/>
        <v>8</v>
      </c>
      <c r="Z27" s="32" t="str">
        <f t="shared" ca="1" si="25"/>
        <v/>
      </c>
      <c r="AC27" s="1">
        <v>10</v>
      </c>
      <c r="AD27" s="32">
        <f t="shared" ca="1" si="19"/>
        <v>9</v>
      </c>
      <c r="AE27" s="32" t="str">
        <f t="shared" ca="1" si="20"/>
        <v/>
      </c>
      <c r="AG27" s="1">
        <v>10</v>
      </c>
      <c r="AH27" s="32">
        <f t="shared" ca="1" si="21"/>
        <v>6</v>
      </c>
      <c r="AI27" s="32" t="str">
        <f t="shared" ca="1" si="22"/>
        <v/>
      </c>
      <c r="AK27" s="1">
        <v>10</v>
      </c>
      <c r="AL27" s="32">
        <f t="shared" ca="1" si="23"/>
        <v>7</v>
      </c>
      <c r="AM27" s="32" t="str">
        <f t="shared" ca="1" si="26"/>
        <v/>
      </c>
      <c r="AR27" s="4">
        <f t="shared" ca="1" si="3"/>
        <v>0.46051752213205133</v>
      </c>
      <c r="AS27" s="3">
        <f t="shared" ca="1" si="4"/>
        <v>21</v>
      </c>
      <c r="AU27" s="1">
        <v>27</v>
      </c>
      <c r="AV27" s="1">
        <v>5</v>
      </c>
      <c r="AW27" s="1">
        <v>1</v>
      </c>
      <c r="AZ27" s="4">
        <f t="shared" ca="1" si="5"/>
        <v>0.4847202677075958</v>
      </c>
      <c r="BA27" s="3">
        <f t="shared" ca="1" si="0"/>
        <v>32</v>
      </c>
      <c r="BC27" s="1">
        <v>27</v>
      </c>
      <c r="BD27" s="1">
        <v>2</v>
      </c>
      <c r="BE27" s="1">
        <v>7</v>
      </c>
      <c r="BH27" s="4">
        <f t="shared" ca="1" si="6"/>
        <v>0.42453754669536015</v>
      </c>
      <c r="BI27" s="3">
        <f t="shared" ca="1" si="1"/>
        <v>36</v>
      </c>
      <c r="BJ27" s="1"/>
      <c r="BK27" s="1">
        <v>27</v>
      </c>
      <c r="BL27" s="1">
        <v>2</v>
      </c>
      <c r="BM27" s="1">
        <v>7</v>
      </c>
      <c r="BP27" s="4">
        <f t="shared" ca="1" si="7"/>
        <v>0.57678035780888604</v>
      </c>
      <c r="BQ27" s="3">
        <f t="shared" ca="1" si="2"/>
        <v>23</v>
      </c>
      <c r="BR27" s="1"/>
      <c r="BS27" s="1">
        <v>27</v>
      </c>
      <c r="BT27" s="1">
        <v>2</v>
      </c>
      <c r="BU27" s="1">
        <v>7</v>
      </c>
    </row>
    <row r="28" spans="1:73" ht="39.950000000000003" customHeight="1" thickBot="1" x14ac:dyDescent="0.3">
      <c r="A28" s="63" t="str">
        <f t="shared" ref="A28:T28" si="27">A1</f>
        <v>たし算筆算 ４けたノーマル(下) くり上がりなし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4">
        <f t="shared" si="27"/>
        <v>1</v>
      </c>
      <c r="U28" s="64"/>
      <c r="V28" s="1"/>
      <c r="W28" s="1"/>
      <c r="X28" s="1">
        <v>11</v>
      </c>
      <c r="Y28" s="32">
        <f t="shared" ca="1" si="24"/>
        <v>4</v>
      </c>
      <c r="Z28" s="32" t="str">
        <f t="shared" ca="1" si="25"/>
        <v/>
      </c>
      <c r="AC28" s="1">
        <v>11</v>
      </c>
      <c r="AD28" s="32">
        <f t="shared" ca="1" si="19"/>
        <v>1</v>
      </c>
      <c r="AE28" s="32" t="str">
        <f t="shared" ca="1" si="20"/>
        <v/>
      </c>
      <c r="AG28" s="1">
        <v>11</v>
      </c>
      <c r="AH28" s="32">
        <f t="shared" ca="1" si="21"/>
        <v>8</v>
      </c>
      <c r="AI28" s="32" t="str">
        <f t="shared" ca="1" si="22"/>
        <v/>
      </c>
      <c r="AK28" s="1">
        <v>11</v>
      </c>
      <c r="AL28" s="32">
        <f t="shared" ca="1" si="23"/>
        <v>5</v>
      </c>
      <c r="AM28" s="32" t="str">
        <f t="shared" ca="1" si="26"/>
        <v/>
      </c>
      <c r="AR28" s="4">
        <f t="shared" ca="1" si="3"/>
        <v>7.3224073870510109E-2</v>
      </c>
      <c r="AS28" s="3">
        <f t="shared" ca="1" si="4"/>
        <v>33</v>
      </c>
      <c r="AU28" s="1">
        <v>28</v>
      </c>
      <c r="AV28" s="1">
        <v>5</v>
      </c>
      <c r="AW28" s="1">
        <v>2</v>
      </c>
      <c r="AZ28" s="4">
        <f t="shared" ca="1" si="5"/>
        <v>0.42750179124126753</v>
      </c>
      <c r="BA28" s="3">
        <f t="shared" ca="1" si="0"/>
        <v>36</v>
      </c>
      <c r="BC28" s="1">
        <v>28</v>
      </c>
      <c r="BD28" s="1">
        <v>3</v>
      </c>
      <c r="BE28" s="1">
        <v>0</v>
      </c>
      <c r="BH28" s="4">
        <f t="shared" ca="1" si="6"/>
        <v>0.26453006847639771</v>
      </c>
      <c r="BI28" s="3">
        <f t="shared" ca="1" si="1"/>
        <v>45</v>
      </c>
      <c r="BJ28" s="1"/>
      <c r="BK28" s="1">
        <v>28</v>
      </c>
      <c r="BL28" s="1">
        <v>3</v>
      </c>
      <c r="BM28" s="1">
        <v>0</v>
      </c>
      <c r="BP28" s="4">
        <f t="shared" ca="1" si="7"/>
        <v>0.78100876071703773</v>
      </c>
      <c r="BQ28" s="3">
        <f t="shared" ca="1" si="2"/>
        <v>11</v>
      </c>
      <c r="BR28" s="1"/>
      <c r="BS28" s="1">
        <v>28</v>
      </c>
      <c r="BT28" s="1">
        <v>3</v>
      </c>
      <c r="BU28" s="1">
        <v>0</v>
      </c>
    </row>
    <row r="29" spans="1:73" ht="45" customHeight="1" thickBot="1" x14ac:dyDescent="0.3">
      <c r="C29" s="54" t="str">
        <f>C2</f>
        <v>　　月　　日</v>
      </c>
      <c r="D29" s="55"/>
      <c r="E29" s="55"/>
      <c r="F29" s="56"/>
      <c r="G29" s="57" t="str">
        <f t="shared" ref="G29" si="28">G2</f>
        <v>名前</v>
      </c>
      <c r="H29" s="58"/>
      <c r="I29" s="58"/>
      <c r="J29" s="59"/>
      <c r="K29" s="58"/>
      <c r="L29" s="58"/>
      <c r="M29" s="58"/>
      <c r="N29" s="58"/>
      <c r="O29" s="58"/>
      <c r="P29" s="58"/>
      <c r="Q29" s="58"/>
      <c r="R29" s="58"/>
      <c r="S29" s="58"/>
      <c r="T29" s="60"/>
      <c r="V29" s="1"/>
      <c r="W29" s="1"/>
      <c r="X29" s="1">
        <v>12</v>
      </c>
      <c r="Y29" s="32">
        <f t="shared" ca="1" si="24"/>
        <v>5</v>
      </c>
      <c r="Z29" s="32" t="str">
        <f t="shared" ca="1" si="25"/>
        <v/>
      </c>
      <c r="AC29" s="1">
        <v>12</v>
      </c>
      <c r="AD29" s="32">
        <f t="shared" ca="1" si="19"/>
        <v>6</v>
      </c>
      <c r="AE29" s="32" t="str">
        <f t="shared" ca="1" si="20"/>
        <v/>
      </c>
      <c r="AG29" s="1">
        <v>12</v>
      </c>
      <c r="AH29" s="32">
        <f t="shared" ca="1" si="21"/>
        <v>9</v>
      </c>
      <c r="AI29" s="32" t="str">
        <f t="shared" ca="1" si="22"/>
        <v/>
      </c>
      <c r="AK29" s="1">
        <v>12</v>
      </c>
      <c r="AL29" s="32">
        <f t="shared" ca="1" si="23"/>
        <v>9</v>
      </c>
      <c r="AM29" s="32" t="str">
        <f t="shared" ca="1" si="26"/>
        <v/>
      </c>
      <c r="AR29" s="4">
        <f t="shared" ca="1" si="3"/>
        <v>0.67979951527376803</v>
      </c>
      <c r="AS29" s="3">
        <f t="shared" ca="1" si="4"/>
        <v>18</v>
      </c>
      <c r="AU29" s="1">
        <v>29</v>
      </c>
      <c r="AV29" s="1">
        <v>5</v>
      </c>
      <c r="AW29" s="1">
        <v>3</v>
      </c>
      <c r="AZ29" s="4">
        <f t="shared" ca="1" si="5"/>
        <v>0.94330201841941586</v>
      </c>
      <c r="BA29" s="3">
        <f t="shared" ca="1" si="0"/>
        <v>4</v>
      </c>
      <c r="BC29" s="1">
        <v>29</v>
      </c>
      <c r="BD29" s="1">
        <v>3</v>
      </c>
      <c r="BE29" s="1">
        <v>1</v>
      </c>
      <c r="BH29" s="4">
        <f t="shared" ca="1" si="6"/>
        <v>0.3575089758009572</v>
      </c>
      <c r="BI29" s="3">
        <f t="shared" ca="1" si="1"/>
        <v>41</v>
      </c>
      <c r="BJ29" s="1"/>
      <c r="BK29" s="1">
        <v>29</v>
      </c>
      <c r="BL29" s="1">
        <v>3</v>
      </c>
      <c r="BM29" s="1">
        <v>1</v>
      </c>
      <c r="BP29" s="4">
        <f t="shared" ca="1" si="7"/>
        <v>0.24204295002602205</v>
      </c>
      <c r="BQ29" s="3">
        <f t="shared" ca="1" si="2"/>
        <v>43</v>
      </c>
      <c r="BR29" s="1"/>
      <c r="BS29" s="1">
        <v>29</v>
      </c>
      <c r="BT29" s="1">
        <v>3</v>
      </c>
      <c r="BU29" s="1">
        <v>1</v>
      </c>
    </row>
    <row r="30" spans="1:73" ht="20.100000000000001" customHeight="1" x14ac:dyDescent="0.25">
      <c r="D30" s="5"/>
      <c r="E30" s="5"/>
      <c r="F30" s="5"/>
      <c r="G30" s="5"/>
      <c r="H30" s="5"/>
      <c r="I30" s="5"/>
      <c r="J30" s="5"/>
      <c r="K30" s="5"/>
      <c r="L30" s="6"/>
      <c r="M30" s="6"/>
      <c r="N30" s="6"/>
      <c r="O30" s="6"/>
      <c r="P30" s="6"/>
      <c r="Q30" s="6"/>
      <c r="R30" s="6"/>
      <c r="S30" s="6"/>
      <c r="V30" s="1"/>
      <c r="W30" s="1"/>
      <c r="X30" s="1"/>
      <c r="AR30" s="4">
        <f t="shared" ca="1" si="3"/>
        <v>0.91116270642057606</v>
      </c>
      <c r="AS30" s="3">
        <f t="shared" ca="1" si="4"/>
        <v>5</v>
      </c>
      <c r="AU30" s="1">
        <v>30</v>
      </c>
      <c r="AV30" s="1">
        <v>5</v>
      </c>
      <c r="AW30" s="1">
        <v>4</v>
      </c>
      <c r="AZ30" s="4">
        <f t="shared" ca="1" si="5"/>
        <v>0.80751058346490223</v>
      </c>
      <c r="BA30" s="3">
        <f t="shared" ca="1" si="0"/>
        <v>13</v>
      </c>
      <c r="BC30" s="1">
        <v>30</v>
      </c>
      <c r="BD30" s="1">
        <v>3</v>
      </c>
      <c r="BE30" s="1">
        <v>2</v>
      </c>
      <c r="BH30" s="4">
        <f t="shared" ca="1" si="6"/>
        <v>0.98848591526342111</v>
      </c>
      <c r="BI30" s="3">
        <f t="shared" ca="1" si="1"/>
        <v>2</v>
      </c>
      <c r="BJ30" s="1"/>
      <c r="BK30" s="1">
        <v>30</v>
      </c>
      <c r="BL30" s="1">
        <v>3</v>
      </c>
      <c r="BM30" s="1">
        <v>2</v>
      </c>
      <c r="BP30" s="4">
        <f t="shared" ca="1" si="7"/>
        <v>0.26337625877420079</v>
      </c>
      <c r="BQ30" s="3">
        <f t="shared" ca="1" si="2"/>
        <v>42</v>
      </c>
      <c r="BR30" s="1"/>
      <c r="BS30" s="1">
        <v>30</v>
      </c>
      <c r="BT30" s="1">
        <v>3</v>
      </c>
      <c r="BU30" s="1">
        <v>2</v>
      </c>
    </row>
    <row r="31" spans="1:73" ht="20.100000000000001" customHeight="1" x14ac:dyDescent="0.25">
      <c r="A31" s="7"/>
      <c r="B31" s="8"/>
      <c r="C31" s="8"/>
      <c r="D31" s="9"/>
      <c r="E31" s="8"/>
      <c r="F31" s="8"/>
      <c r="G31" s="10"/>
      <c r="H31" s="7"/>
      <c r="I31" s="8"/>
      <c r="J31" s="8"/>
      <c r="K31" s="9"/>
      <c r="L31" s="8"/>
      <c r="M31" s="8"/>
      <c r="N31" s="10"/>
      <c r="O31" s="7"/>
      <c r="P31" s="8"/>
      <c r="Q31" s="8"/>
      <c r="R31" s="9"/>
      <c r="S31" s="8"/>
      <c r="T31" s="8"/>
      <c r="U31" s="10"/>
      <c r="V31" s="1"/>
      <c r="W31" s="1"/>
      <c r="X31" s="2">
        <f>X5</f>
        <v>1</v>
      </c>
      <c r="Y31" s="14">
        <f ca="1">Y5</f>
        <v>1</v>
      </c>
      <c r="Z31" s="14">
        <f ca="1">Z5</f>
        <v>9</v>
      </c>
      <c r="AA31" s="14">
        <f t="shared" ref="Z31:AB42" ca="1" si="29">AA5</f>
        <v>2</v>
      </c>
      <c r="AB31" s="14">
        <f t="shared" ca="1" si="29"/>
        <v>1</v>
      </c>
      <c r="AC31" s="15"/>
      <c r="AD31" s="1">
        <f t="shared" ref="AD31:AD42" si="30">AD5</f>
        <v>1</v>
      </c>
      <c r="AE31" s="14">
        <f t="shared" ref="AE31:AH42" ca="1" si="31">AE5</f>
        <v>3</v>
      </c>
      <c r="AF31" s="14">
        <f t="shared" ca="1" si="31"/>
        <v>0</v>
      </c>
      <c r="AG31" s="14">
        <f t="shared" ca="1" si="31"/>
        <v>4</v>
      </c>
      <c r="AH31" s="14">
        <f t="shared" ca="1" si="31"/>
        <v>2</v>
      </c>
      <c r="AJ31" s="33">
        <f t="shared" ref="AJ31:AO42" si="32">AJ5</f>
        <v>1</v>
      </c>
      <c r="AK31" s="16">
        <f t="shared" ca="1" si="32"/>
        <v>1921</v>
      </c>
      <c r="AL31" s="17" t="str">
        <f t="shared" si="32"/>
        <v>＋</v>
      </c>
      <c r="AM31" s="17">
        <f t="shared" ca="1" si="32"/>
        <v>3042</v>
      </c>
      <c r="AN31" s="18" t="str">
        <f t="shared" si="32"/>
        <v>＝</v>
      </c>
      <c r="AO31" s="14">
        <f t="shared" ca="1" si="32"/>
        <v>4963</v>
      </c>
      <c r="AP31" s="15"/>
      <c r="AR31" s="4">
        <f t="shared" ca="1" si="3"/>
        <v>0.17580843737751284</v>
      </c>
      <c r="AS31" s="3">
        <f t="shared" ca="1" si="4"/>
        <v>30</v>
      </c>
      <c r="AU31" s="1">
        <v>31</v>
      </c>
      <c r="AV31" s="1">
        <v>6</v>
      </c>
      <c r="AW31" s="1">
        <v>1</v>
      </c>
      <c r="AX31" s="15"/>
      <c r="AZ31" s="4">
        <f t="shared" ca="1" si="5"/>
        <v>0.88490750682311792</v>
      </c>
      <c r="BA31" s="3">
        <f t="shared" ca="1" si="0"/>
        <v>6</v>
      </c>
      <c r="BC31" s="1">
        <v>31</v>
      </c>
      <c r="BD31" s="1">
        <v>3</v>
      </c>
      <c r="BE31" s="1">
        <v>3</v>
      </c>
      <c r="BH31" s="4">
        <f t="shared" ca="1" si="6"/>
        <v>0.98086973460876259</v>
      </c>
      <c r="BI31" s="3">
        <f t="shared" ca="1" si="1"/>
        <v>4</v>
      </c>
      <c r="BJ31" s="1"/>
      <c r="BK31" s="1">
        <v>31</v>
      </c>
      <c r="BL31" s="1">
        <v>3</v>
      </c>
      <c r="BM31" s="1">
        <v>3</v>
      </c>
      <c r="BP31" s="4">
        <f t="shared" ca="1" si="7"/>
        <v>0.69775164654343391</v>
      </c>
      <c r="BQ31" s="3">
        <f t="shared" ca="1" si="2"/>
        <v>16</v>
      </c>
      <c r="BR31" s="1"/>
      <c r="BS31" s="1">
        <v>31</v>
      </c>
      <c r="BT31" s="1">
        <v>3</v>
      </c>
      <c r="BU31" s="1">
        <v>3</v>
      </c>
    </row>
    <row r="32" spans="1:73" ht="45" customHeight="1" x14ac:dyDescent="0.25">
      <c r="A32" s="11"/>
      <c r="B32" s="24"/>
      <c r="C32" s="12">
        <f t="shared" ref="C32" ca="1" si="33">C5</f>
        <v>1</v>
      </c>
      <c r="D32" s="12">
        <f t="shared" ref="D32:F33" ca="1" si="34">D5</f>
        <v>9</v>
      </c>
      <c r="E32" s="12">
        <f t="shared" ca="1" si="34"/>
        <v>2</v>
      </c>
      <c r="F32" s="12">
        <f t="shared" ca="1" si="34"/>
        <v>1</v>
      </c>
      <c r="G32" s="21"/>
      <c r="H32" s="22"/>
      <c r="I32" s="40"/>
      <c r="J32" s="12">
        <f t="shared" ref="J32" ca="1" si="35">J5</f>
        <v>5</v>
      </c>
      <c r="K32" s="12">
        <f t="shared" ref="K32:M32" ca="1" si="36">K5</f>
        <v>6</v>
      </c>
      <c r="L32" s="12">
        <f t="shared" ca="1" si="36"/>
        <v>5</v>
      </c>
      <c r="M32" s="12">
        <f t="shared" ca="1" si="36"/>
        <v>6</v>
      </c>
      <c r="N32" s="21"/>
      <c r="O32" s="22"/>
      <c r="P32" s="40"/>
      <c r="Q32" s="12">
        <f t="shared" ref="Q32" ca="1" si="37">Q5</f>
        <v>8</v>
      </c>
      <c r="R32" s="12">
        <f t="shared" ref="R32:T32" ca="1" si="38">R5</f>
        <v>2</v>
      </c>
      <c r="S32" s="12">
        <f t="shared" ca="1" si="38"/>
        <v>4</v>
      </c>
      <c r="T32" s="12">
        <f t="shared" ca="1" si="38"/>
        <v>2</v>
      </c>
      <c r="U32" s="13"/>
      <c r="V32" s="1"/>
      <c r="W32" s="1"/>
      <c r="X32" s="2">
        <f t="shared" ref="X32:X42" si="39">X6</f>
        <v>2</v>
      </c>
      <c r="Y32" s="14">
        <f t="shared" ref="Y32" ca="1" si="40">Y6</f>
        <v>5</v>
      </c>
      <c r="Z32" s="14">
        <f t="shared" ca="1" si="29"/>
        <v>6</v>
      </c>
      <c r="AA32" s="14">
        <f t="shared" ca="1" si="29"/>
        <v>5</v>
      </c>
      <c r="AB32" s="14">
        <f t="shared" ca="1" si="29"/>
        <v>6</v>
      </c>
      <c r="AC32" s="15"/>
      <c r="AD32" s="1">
        <f t="shared" si="30"/>
        <v>2</v>
      </c>
      <c r="AE32" s="14">
        <f t="shared" ca="1" si="31"/>
        <v>2</v>
      </c>
      <c r="AF32" s="14">
        <f t="shared" ca="1" si="31"/>
        <v>1</v>
      </c>
      <c r="AG32" s="14">
        <f t="shared" ca="1" si="31"/>
        <v>3</v>
      </c>
      <c r="AH32" s="14">
        <f t="shared" ca="1" si="31"/>
        <v>2</v>
      </c>
      <c r="AJ32" s="33">
        <f t="shared" si="32"/>
        <v>2</v>
      </c>
      <c r="AK32" s="16">
        <f t="shared" ca="1" si="32"/>
        <v>5656</v>
      </c>
      <c r="AL32" s="17" t="str">
        <f t="shared" si="32"/>
        <v>＋</v>
      </c>
      <c r="AM32" s="17">
        <f t="shared" ca="1" si="32"/>
        <v>2132</v>
      </c>
      <c r="AN32" s="18" t="str">
        <f t="shared" si="32"/>
        <v>＝</v>
      </c>
      <c r="AO32" s="14">
        <f t="shared" ca="1" si="32"/>
        <v>7788</v>
      </c>
      <c r="AP32" s="15"/>
      <c r="AR32" s="4">
        <f t="shared" ca="1" si="3"/>
        <v>0.53498861164957501</v>
      </c>
      <c r="AS32" s="3">
        <f t="shared" ca="1" si="4"/>
        <v>20</v>
      </c>
      <c r="AU32" s="1">
        <v>32</v>
      </c>
      <c r="AV32" s="1">
        <v>6</v>
      </c>
      <c r="AW32" s="1">
        <v>2</v>
      </c>
      <c r="AX32" s="15"/>
      <c r="AZ32" s="4">
        <f t="shared" ca="1" si="5"/>
        <v>0.84921051857335317</v>
      </c>
      <c r="BA32" s="3">
        <f t="shared" ca="1" si="0"/>
        <v>8</v>
      </c>
      <c r="BC32" s="1">
        <v>32</v>
      </c>
      <c r="BD32" s="1">
        <v>3</v>
      </c>
      <c r="BE32" s="1">
        <v>4</v>
      </c>
      <c r="BH32" s="4">
        <f t="shared" ca="1" si="6"/>
        <v>0.59653799567085564</v>
      </c>
      <c r="BI32" s="3">
        <f t="shared" ca="1" si="1"/>
        <v>25</v>
      </c>
      <c r="BJ32" s="1"/>
      <c r="BK32" s="1">
        <v>32</v>
      </c>
      <c r="BL32" s="1">
        <v>3</v>
      </c>
      <c r="BM32" s="1">
        <v>4</v>
      </c>
      <c r="BP32" s="4">
        <f t="shared" ca="1" si="7"/>
        <v>0.32605138494039643</v>
      </c>
      <c r="BQ32" s="3">
        <f t="shared" ca="1" si="2"/>
        <v>34</v>
      </c>
      <c r="BR32" s="1"/>
      <c r="BS32" s="1">
        <v>32</v>
      </c>
      <c r="BT32" s="1">
        <v>3</v>
      </c>
      <c r="BU32" s="1">
        <v>4</v>
      </c>
    </row>
    <row r="33" spans="1:73" ht="45" customHeight="1" x14ac:dyDescent="0.25">
      <c r="A33" s="19"/>
      <c r="B33" s="20" t="str">
        <f>B6</f>
        <v>＋</v>
      </c>
      <c r="C33" s="12">
        <f ca="1">C6</f>
        <v>3</v>
      </c>
      <c r="D33" s="12">
        <f ca="1">D6</f>
        <v>0</v>
      </c>
      <c r="E33" s="12">
        <f t="shared" ca="1" si="34"/>
        <v>4</v>
      </c>
      <c r="F33" s="12">
        <f t="shared" ca="1" si="34"/>
        <v>2</v>
      </c>
      <c r="G33" s="21"/>
      <c r="H33" s="22"/>
      <c r="I33" s="20" t="str">
        <f>I6</f>
        <v>＋</v>
      </c>
      <c r="J33" s="12">
        <f t="shared" ref="J33" ca="1" si="41">J6</f>
        <v>2</v>
      </c>
      <c r="K33" s="12">
        <f t="shared" ref="K33:M33" ca="1" si="42">K6</f>
        <v>1</v>
      </c>
      <c r="L33" s="12">
        <f t="shared" ca="1" si="42"/>
        <v>3</v>
      </c>
      <c r="M33" s="12">
        <f t="shared" ca="1" si="42"/>
        <v>2</v>
      </c>
      <c r="N33" s="21"/>
      <c r="O33" s="22"/>
      <c r="P33" s="20" t="str">
        <f>P6</f>
        <v>＋</v>
      </c>
      <c r="Q33" s="12">
        <f t="shared" ref="Q33" ca="1" si="43">Q6</f>
        <v>1</v>
      </c>
      <c r="R33" s="12">
        <f t="shared" ref="R33:T33" ca="1" si="44">R6</f>
        <v>3</v>
      </c>
      <c r="S33" s="12">
        <f t="shared" ca="1" si="44"/>
        <v>4</v>
      </c>
      <c r="T33" s="12">
        <f t="shared" ca="1" si="44"/>
        <v>0</v>
      </c>
      <c r="U33" s="23"/>
      <c r="V33" s="1"/>
      <c r="W33" s="1"/>
      <c r="X33" s="1">
        <f t="shared" si="39"/>
        <v>3</v>
      </c>
      <c r="Y33" s="14">
        <f t="shared" ref="Y33" ca="1" si="45">Y7</f>
        <v>8</v>
      </c>
      <c r="Z33" s="14">
        <f t="shared" ca="1" si="29"/>
        <v>2</v>
      </c>
      <c r="AA33" s="14">
        <f t="shared" ca="1" si="29"/>
        <v>4</v>
      </c>
      <c r="AB33" s="14">
        <f t="shared" ca="1" si="29"/>
        <v>2</v>
      </c>
      <c r="AC33" s="15"/>
      <c r="AD33" s="1">
        <f t="shared" si="30"/>
        <v>3</v>
      </c>
      <c r="AE33" s="14">
        <f t="shared" ca="1" si="31"/>
        <v>1</v>
      </c>
      <c r="AF33" s="14">
        <f t="shared" ca="1" si="31"/>
        <v>3</v>
      </c>
      <c r="AG33" s="14">
        <f t="shared" ca="1" si="31"/>
        <v>4</v>
      </c>
      <c r="AH33" s="14">
        <f t="shared" ca="1" si="31"/>
        <v>0</v>
      </c>
      <c r="AJ33" s="33">
        <f t="shared" si="32"/>
        <v>3</v>
      </c>
      <c r="AK33" s="16">
        <f t="shared" ca="1" si="32"/>
        <v>8242</v>
      </c>
      <c r="AL33" s="17" t="str">
        <f t="shared" si="32"/>
        <v>＋</v>
      </c>
      <c r="AM33" s="17">
        <f t="shared" ca="1" si="32"/>
        <v>1340</v>
      </c>
      <c r="AN33" s="18" t="str">
        <f t="shared" si="32"/>
        <v>＝</v>
      </c>
      <c r="AO33" s="14">
        <f t="shared" ca="1" si="32"/>
        <v>9582</v>
      </c>
      <c r="AP33" s="15"/>
      <c r="AR33" s="4">
        <f t="shared" ca="1" si="3"/>
        <v>0.82904462471521212</v>
      </c>
      <c r="AS33" s="3">
        <f t="shared" ca="1" si="4"/>
        <v>8</v>
      </c>
      <c r="AU33" s="1">
        <v>33</v>
      </c>
      <c r="AV33" s="1">
        <v>6</v>
      </c>
      <c r="AW33" s="1">
        <v>3</v>
      </c>
      <c r="AX33" s="15"/>
      <c r="AZ33" s="4">
        <f t="shared" ca="1" si="5"/>
        <v>0.99244778985171733</v>
      </c>
      <c r="BA33" s="3">
        <f t="shared" ca="1" si="0"/>
        <v>2</v>
      </c>
      <c r="BC33" s="1">
        <v>33</v>
      </c>
      <c r="BD33" s="1">
        <v>3</v>
      </c>
      <c r="BE33" s="1">
        <v>5</v>
      </c>
      <c r="BH33" s="4">
        <f t="shared" ca="1" si="6"/>
        <v>9.0131496359778795E-3</v>
      </c>
      <c r="BI33" s="3">
        <f t="shared" ca="1" si="1"/>
        <v>55</v>
      </c>
      <c r="BJ33" s="1"/>
      <c r="BK33" s="1">
        <v>33</v>
      </c>
      <c r="BL33" s="1">
        <v>3</v>
      </c>
      <c r="BM33" s="1">
        <v>5</v>
      </c>
      <c r="BP33" s="4">
        <f t="shared" ca="1" si="7"/>
        <v>0.75845162487932682</v>
      </c>
      <c r="BQ33" s="3">
        <f t="shared" ca="1" si="2"/>
        <v>12</v>
      </c>
      <c r="BR33" s="1"/>
      <c r="BS33" s="1">
        <v>33</v>
      </c>
      <c r="BT33" s="1">
        <v>3</v>
      </c>
      <c r="BU33" s="1">
        <v>5</v>
      </c>
    </row>
    <row r="34" spans="1:73" ht="30" customHeight="1" x14ac:dyDescent="0.25">
      <c r="A34" s="29"/>
      <c r="B34" s="45" t="str">
        <f ca="1">Z45</f>
        <v/>
      </c>
      <c r="C34" s="45" t="str">
        <f ca="1">AD45</f>
        <v/>
      </c>
      <c r="D34" s="35" t="str">
        <f ca="1">AH45</f>
        <v/>
      </c>
      <c r="E34" s="35" t="str">
        <f ca="1">AL45</f>
        <v/>
      </c>
      <c r="F34" s="36"/>
      <c r="G34" s="42"/>
      <c r="H34" s="43"/>
      <c r="I34" s="45" t="str">
        <f ca="1">Z46</f>
        <v/>
      </c>
      <c r="J34" s="45" t="str">
        <f ca="1">AD46</f>
        <v/>
      </c>
      <c r="K34" s="35" t="str">
        <f ca="1">AH46</f>
        <v/>
      </c>
      <c r="L34" s="35" t="str">
        <f ca="1">AL46</f>
        <v/>
      </c>
      <c r="M34" s="36"/>
      <c r="N34" s="42"/>
      <c r="O34" s="43"/>
      <c r="P34" s="45" t="str">
        <f ca="1">Z47</f>
        <v/>
      </c>
      <c r="Q34" s="45" t="str">
        <f ca="1">AD47</f>
        <v/>
      </c>
      <c r="R34" s="35" t="str">
        <f ca="1">AH47</f>
        <v/>
      </c>
      <c r="S34" s="35" t="str">
        <f ca="1">AL47</f>
        <v/>
      </c>
      <c r="T34" s="36"/>
      <c r="U34" s="23"/>
      <c r="V34" s="1"/>
      <c r="W34" s="1"/>
      <c r="X34" s="1">
        <f t="shared" si="39"/>
        <v>4</v>
      </c>
      <c r="Y34" s="14">
        <f t="shared" ref="Y34" ca="1" si="46">Y8</f>
        <v>4</v>
      </c>
      <c r="Z34" s="14">
        <f t="shared" ca="1" si="29"/>
        <v>5</v>
      </c>
      <c r="AA34" s="14">
        <f t="shared" ca="1" si="29"/>
        <v>0</v>
      </c>
      <c r="AB34" s="14">
        <f t="shared" ca="1" si="29"/>
        <v>4</v>
      </c>
      <c r="AC34" s="15"/>
      <c r="AD34" s="1">
        <f t="shared" si="30"/>
        <v>4</v>
      </c>
      <c r="AE34" s="14">
        <f t="shared" ca="1" si="31"/>
        <v>2</v>
      </c>
      <c r="AF34" s="14">
        <f t="shared" ca="1" si="31"/>
        <v>4</v>
      </c>
      <c r="AG34" s="14">
        <f t="shared" ca="1" si="31"/>
        <v>6</v>
      </c>
      <c r="AH34" s="14">
        <f t="shared" ca="1" si="31"/>
        <v>3</v>
      </c>
      <c r="AJ34" s="33">
        <f t="shared" si="32"/>
        <v>4</v>
      </c>
      <c r="AK34" s="16">
        <f t="shared" ca="1" si="32"/>
        <v>4504</v>
      </c>
      <c r="AL34" s="17" t="str">
        <f t="shared" si="32"/>
        <v>＋</v>
      </c>
      <c r="AM34" s="17">
        <f t="shared" ca="1" si="32"/>
        <v>2463</v>
      </c>
      <c r="AN34" s="18" t="str">
        <f t="shared" si="32"/>
        <v>＝</v>
      </c>
      <c r="AO34" s="14">
        <f t="shared" ca="1" si="32"/>
        <v>6967</v>
      </c>
      <c r="AP34" s="15"/>
      <c r="AR34" s="4">
        <f t="shared" ca="1" si="3"/>
        <v>0.33135989296259505</v>
      </c>
      <c r="AS34" s="3">
        <f t="shared" ca="1" si="4"/>
        <v>25</v>
      </c>
      <c r="AU34" s="1">
        <v>34</v>
      </c>
      <c r="AV34" s="1">
        <v>7</v>
      </c>
      <c r="AW34" s="1">
        <v>1</v>
      </c>
      <c r="AX34" s="15"/>
      <c r="AZ34" s="4">
        <f t="shared" ca="1" si="5"/>
        <v>0.50527728020384488</v>
      </c>
      <c r="BA34" s="3">
        <f t="shared" ca="1" si="0"/>
        <v>30</v>
      </c>
      <c r="BC34" s="1">
        <v>34</v>
      </c>
      <c r="BD34" s="1">
        <v>3</v>
      </c>
      <c r="BE34" s="1">
        <v>6</v>
      </c>
      <c r="BH34" s="4">
        <f t="shared" ca="1" si="6"/>
        <v>0.9976476198416786</v>
      </c>
      <c r="BI34" s="3">
        <f t="shared" ca="1" si="1"/>
        <v>1</v>
      </c>
      <c r="BJ34" s="1"/>
      <c r="BK34" s="1">
        <v>34</v>
      </c>
      <c r="BL34" s="1">
        <v>3</v>
      </c>
      <c r="BM34" s="1">
        <v>6</v>
      </c>
      <c r="BP34" s="4">
        <f t="shared" ca="1" si="7"/>
        <v>0.42463254954039586</v>
      </c>
      <c r="BQ34" s="3">
        <f t="shared" ca="1" si="2"/>
        <v>29</v>
      </c>
      <c r="BR34" s="1"/>
      <c r="BS34" s="1">
        <v>34</v>
      </c>
      <c r="BT34" s="1">
        <v>3</v>
      </c>
      <c r="BU34" s="1">
        <v>6</v>
      </c>
    </row>
    <row r="35" spans="1:73" ht="45" customHeight="1" x14ac:dyDescent="0.7">
      <c r="A35" s="25"/>
      <c r="B35" s="38">
        <f ca="1">MOD(ROUNDDOWN(AO31/10000,0),10)</f>
        <v>0</v>
      </c>
      <c r="C35" s="37">
        <f ca="1">MOD(ROUNDDOWN(AO31/1000,0),10)</f>
        <v>4</v>
      </c>
      <c r="D35" s="37">
        <f ca="1">MOD(ROUNDDOWN(AO31/100,0),10)</f>
        <v>9</v>
      </c>
      <c r="E35" s="37">
        <f ca="1">MOD(ROUNDDOWN(AO31/10,0),10)</f>
        <v>6</v>
      </c>
      <c r="F35" s="37">
        <f ca="1">MOD(ROUNDDOWN(AO31/1,0),10)</f>
        <v>3</v>
      </c>
      <c r="G35" s="13"/>
      <c r="H35" s="25"/>
      <c r="I35" s="38">
        <f ca="1">MOD(ROUNDDOWN(AO32/10000,0),10)</f>
        <v>0</v>
      </c>
      <c r="J35" s="37">
        <f ca="1">MOD(ROUNDDOWN(AO32/1000,0),10)</f>
        <v>7</v>
      </c>
      <c r="K35" s="37">
        <f ca="1">MOD(ROUNDDOWN(AO32/100,0),10)</f>
        <v>7</v>
      </c>
      <c r="L35" s="37">
        <f ca="1">MOD(ROUNDDOWN(AO32/10,0),10)</f>
        <v>8</v>
      </c>
      <c r="M35" s="37">
        <f ca="1">MOD(ROUNDDOWN(AO32/1,0),10)</f>
        <v>8</v>
      </c>
      <c r="N35" s="13"/>
      <c r="O35" s="25"/>
      <c r="P35" s="38">
        <f ca="1">MOD(ROUNDDOWN(AO33/10000,0),10)</f>
        <v>0</v>
      </c>
      <c r="Q35" s="37">
        <f ca="1">MOD(ROUNDDOWN(AO33/1000,0),10)</f>
        <v>9</v>
      </c>
      <c r="R35" s="37">
        <f ca="1">MOD(ROUNDDOWN(AO33/100,0),10)</f>
        <v>5</v>
      </c>
      <c r="S35" s="37">
        <f ca="1">MOD(ROUNDDOWN(AO33/10,0),10)</f>
        <v>8</v>
      </c>
      <c r="T35" s="37">
        <f ca="1">MOD(ROUNDDOWN(AO33/1,0),10)</f>
        <v>2</v>
      </c>
      <c r="U35" s="13"/>
      <c r="V35" s="1"/>
      <c r="W35" s="1"/>
      <c r="X35" s="1">
        <f t="shared" si="39"/>
        <v>5</v>
      </c>
      <c r="Y35" s="14">
        <f t="shared" ref="Y35" ca="1" si="47">Y9</f>
        <v>1</v>
      </c>
      <c r="Z35" s="14">
        <f t="shared" ca="1" si="29"/>
        <v>3</v>
      </c>
      <c r="AA35" s="14">
        <f t="shared" ca="1" si="29"/>
        <v>2</v>
      </c>
      <c r="AB35" s="14">
        <f t="shared" ca="1" si="29"/>
        <v>0</v>
      </c>
      <c r="AC35" s="15"/>
      <c r="AD35" s="1">
        <f t="shared" si="30"/>
        <v>5</v>
      </c>
      <c r="AE35" s="14">
        <f t="shared" ca="1" si="31"/>
        <v>7</v>
      </c>
      <c r="AF35" s="14">
        <f t="shared" ca="1" si="31"/>
        <v>0</v>
      </c>
      <c r="AG35" s="14">
        <f t="shared" ca="1" si="31"/>
        <v>7</v>
      </c>
      <c r="AH35" s="14">
        <f t="shared" ca="1" si="31"/>
        <v>2</v>
      </c>
      <c r="AJ35" s="33">
        <f t="shared" si="32"/>
        <v>5</v>
      </c>
      <c r="AK35" s="16">
        <f t="shared" ca="1" si="32"/>
        <v>1320</v>
      </c>
      <c r="AL35" s="17" t="str">
        <f t="shared" si="32"/>
        <v>＋</v>
      </c>
      <c r="AM35" s="17">
        <f t="shared" ca="1" si="32"/>
        <v>7072</v>
      </c>
      <c r="AN35" s="18" t="str">
        <f t="shared" si="32"/>
        <v>＝</v>
      </c>
      <c r="AO35" s="14">
        <f t="shared" ca="1" si="32"/>
        <v>8392</v>
      </c>
      <c r="AP35" s="15"/>
      <c r="AR35" s="4">
        <f t="shared" ca="1" si="3"/>
        <v>0.69927638264400893</v>
      </c>
      <c r="AS35" s="3">
        <f t="shared" ca="1" si="4"/>
        <v>14</v>
      </c>
      <c r="AU35" s="1">
        <v>35</v>
      </c>
      <c r="AV35" s="1">
        <v>7</v>
      </c>
      <c r="AW35" s="1">
        <v>2</v>
      </c>
      <c r="AX35" s="15"/>
      <c r="AZ35" s="4">
        <f t="shared" ca="1" si="5"/>
        <v>0.65381861945251207</v>
      </c>
      <c r="BA35" s="3">
        <f t="shared" ca="1" si="0"/>
        <v>20</v>
      </c>
      <c r="BC35" s="1">
        <v>35</v>
      </c>
      <c r="BD35" s="1">
        <v>4</v>
      </c>
      <c r="BE35" s="1">
        <v>0</v>
      </c>
      <c r="BH35" s="4">
        <f t="shared" ca="1" si="6"/>
        <v>0.97650646940236718</v>
      </c>
      <c r="BI35" s="3">
        <f t="shared" ca="1" si="1"/>
        <v>5</v>
      </c>
      <c r="BJ35" s="1"/>
      <c r="BK35" s="1">
        <v>35</v>
      </c>
      <c r="BL35" s="1">
        <v>4</v>
      </c>
      <c r="BM35" s="1">
        <v>0</v>
      </c>
      <c r="BP35" s="4">
        <f t="shared" ca="1" si="7"/>
        <v>0.91996958235112503</v>
      </c>
      <c r="BQ35" s="3">
        <f t="shared" ca="1" si="2"/>
        <v>6</v>
      </c>
      <c r="BR35" s="1"/>
      <c r="BS35" s="1">
        <v>35</v>
      </c>
      <c r="BT35" s="1">
        <v>4</v>
      </c>
      <c r="BU35" s="1">
        <v>0</v>
      </c>
    </row>
    <row r="36" spans="1:73" ht="20.100000000000001" customHeight="1" x14ac:dyDescent="0.25">
      <c r="A36" s="26"/>
      <c r="B36" s="27"/>
      <c r="C36" s="27"/>
      <c r="D36" s="27"/>
      <c r="E36" s="27"/>
      <c r="F36" s="27"/>
      <c r="G36" s="28"/>
      <c r="H36" s="26"/>
      <c r="I36" s="27"/>
      <c r="J36" s="27"/>
      <c r="K36" s="27"/>
      <c r="L36" s="27"/>
      <c r="M36" s="27"/>
      <c r="N36" s="28"/>
      <c r="O36" s="26"/>
      <c r="P36" s="27"/>
      <c r="Q36" s="27"/>
      <c r="R36" s="27"/>
      <c r="S36" s="27"/>
      <c r="T36" s="27"/>
      <c r="U36" s="28"/>
      <c r="V36" s="1"/>
      <c r="W36" s="1"/>
      <c r="X36" s="1">
        <f t="shared" si="39"/>
        <v>6</v>
      </c>
      <c r="Y36" s="14">
        <f t="shared" ref="Y36" ca="1" si="48">Y10</f>
        <v>4</v>
      </c>
      <c r="Z36" s="14">
        <f t="shared" ca="1" si="29"/>
        <v>1</v>
      </c>
      <c r="AA36" s="14">
        <f t="shared" ca="1" si="29"/>
        <v>6</v>
      </c>
      <c r="AB36" s="14">
        <f t="shared" ca="1" si="29"/>
        <v>7</v>
      </c>
      <c r="AC36" s="15"/>
      <c r="AD36" s="1">
        <f t="shared" si="30"/>
        <v>6</v>
      </c>
      <c r="AE36" s="14">
        <f t="shared" ca="1" si="31"/>
        <v>3</v>
      </c>
      <c r="AF36" s="14">
        <f t="shared" ca="1" si="31"/>
        <v>1</v>
      </c>
      <c r="AG36" s="14">
        <f t="shared" ca="1" si="31"/>
        <v>3</v>
      </c>
      <c r="AH36" s="14">
        <f t="shared" ca="1" si="31"/>
        <v>0</v>
      </c>
      <c r="AJ36" s="33">
        <f t="shared" si="32"/>
        <v>6</v>
      </c>
      <c r="AK36" s="16">
        <f t="shared" ca="1" si="32"/>
        <v>4167</v>
      </c>
      <c r="AL36" s="17" t="str">
        <f t="shared" si="32"/>
        <v>＋</v>
      </c>
      <c r="AM36" s="17">
        <f t="shared" ca="1" si="32"/>
        <v>3130</v>
      </c>
      <c r="AN36" s="18" t="str">
        <f t="shared" si="32"/>
        <v>＝</v>
      </c>
      <c r="AO36" s="14">
        <f t="shared" ca="1" si="32"/>
        <v>7297</v>
      </c>
      <c r="AP36" s="15"/>
      <c r="AR36" s="4">
        <f t="shared" ca="1" si="3"/>
        <v>0.16690669147641013</v>
      </c>
      <c r="AS36" s="3">
        <f t="shared" ca="1" si="4"/>
        <v>31</v>
      </c>
      <c r="AU36" s="1">
        <v>36</v>
      </c>
      <c r="AV36" s="1">
        <v>8</v>
      </c>
      <c r="AW36" s="1">
        <v>1</v>
      </c>
      <c r="AX36" s="15"/>
      <c r="AZ36" s="4">
        <f t="shared" ca="1" si="5"/>
        <v>0.99648400456461084</v>
      </c>
      <c r="BA36" s="3">
        <f t="shared" ca="1" si="0"/>
        <v>1</v>
      </c>
      <c r="BC36" s="1">
        <v>36</v>
      </c>
      <c r="BD36" s="1">
        <v>4</v>
      </c>
      <c r="BE36" s="1">
        <v>1</v>
      </c>
      <c r="BH36" s="4">
        <f t="shared" ca="1" si="6"/>
        <v>0.22832449614053474</v>
      </c>
      <c r="BI36" s="3">
        <f t="shared" ca="1" si="1"/>
        <v>47</v>
      </c>
      <c r="BJ36" s="1"/>
      <c r="BK36" s="1">
        <v>36</v>
      </c>
      <c r="BL36" s="1">
        <v>4</v>
      </c>
      <c r="BM36" s="1">
        <v>1</v>
      </c>
      <c r="BP36" s="4">
        <f t="shared" ca="1" si="7"/>
        <v>0.6913669491551454</v>
      </c>
      <c r="BQ36" s="3">
        <f t="shared" ca="1" si="2"/>
        <v>17</v>
      </c>
      <c r="BR36" s="1"/>
      <c r="BS36" s="1">
        <v>36</v>
      </c>
      <c r="BT36" s="1">
        <v>4</v>
      </c>
      <c r="BU36" s="1">
        <v>1</v>
      </c>
    </row>
    <row r="37" spans="1:73" ht="20.100000000000001" customHeight="1" x14ac:dyDescent="0.25">
      <c r="A37" s="7"/>
      <c r="B37" s="8"/>
      <c r="C37" s="8"/>
      <c r="D37" s="9"/>
      <c r="E37" s="8"/>
      <c r="F37" s="8"/>
      <c r="G37" s="10"/>
      <c r="H37" s="7"/>
      <c r="I37" s="8"/>
      <c r="J37" s="8"/>
      <c r="K37" s="9"/>
      <c r="L37" s="8"/>
      <c r="M37" s="8"/>
      <c r="N37" s="10"/>
      <c r="O37" s="7"/>
      <c r="P37" s="8"/>
      <c r="Q37" s="8"/>
      <c r="R37" s="9"/>
      <c r="S37" s="8"/>
      <c r="T37" s="8"/>
      <c r="U37" s="10"/>
      <c r="V37" s="1"/>
      <c r="W37" s="1"/>
      <c r="X37" s="1">
        <f t="shared" si="39"/>
        <v>7</v>
      </c>
      <c r="Y37" s="14">
        <f t="shared" ref="Y37" ca="1" si="49">Y11</f>
        <v>3</v>
      </c>
      <c r="Z37" s="14">
        <f t="shared" ca="1" si="29"/>
        <v>6</v>
      </c>
      <c r="AA37" s="14">
        <f t="shared" ca="1" si="29"/>
        <v>4</v>
      </c>
      <c r="AB37" s="14">
        <f t="shared" ca="1" si="29"/>
        <v>3</v>
      </c>
      <c r="AC37" s="15"/>
      <c r="AD37" s="1">
        <f t="shared" si="30"/>
        <v>7</v>
      </c>
      <c r="AE37" s="14">
        <f t="shared" ca="1" si="31"/>
        <v>2</v>
      </c>
      <c r="AF37" s="14">
        <f t="shared" ca="1" si="31"/>
        <v>3</v>
      </c>
      <c r="AG37" s="14">
        <f t="shared" ca="1" si="31"/>
        <v>0</v>
      </c>
      <c r="AH37" s="14">
        <f t="shared" ca="1" si="31"/>
        <v>5</v>
      </c>
      <c r="AJ37" s="33">
        <f t="shared" si="32"/>
        <v>7</v>
      </c>
      <c r="AK37" s="16">
        <f t="shared" ca="1" si="32"/>
        <v>3643</v>
      </c>
      <c r="AL37" s="17" t="str">
        <f t="shared" si="32"/>
        <v>＋</v>
      </c>
      <c r="AM37" s="17">
        <f t="shared" ca="1" si="32"/>
        <v>2305</v>
      </c>
      <c r="AN37" s="18" t="str">
        <f t="shared" si="32"/>
        <v>＝</v>
      </c>
      <c r="AO37" s="14">
        <f t="shared" ca="1" si="32"/>
        <v>5948</v>
      </c>
      <c r="AP37" s="15"/>
      <c r="AR37" s="4"/>
      <c r="AS37" s="3"/>
      <c r="AU37" s="1"/>
      <c r="AV37" s="1"/>
      <c r="AW37" s="1"/>
      <c r="AX37" s="15"/>
      <c r="AZ37" s="4">
        <f t="shared" ca="1" si="5"/>
        <v>6.3487747110357207E-2</v>
      </c>
      <c r="BA37" s="3">
        <f t="shared" ca="1" si="0"/>
        <v>53</v>
      </c>
      <c r="BC37" s="1">
        <v>37</v>
      </c>
      <c r="BD37" s="1">
        <v>4</v>
      </c>
      <c r="BE37" s="1">
        <v>2</v>
      </c>
      <c r="BH37" s="4">
        <f t="shared" ca="1" si="6"/>
        <v>0.72387657197733934</v>
      </c>
      <c r="BI37" s="3">
        <f t="shared" ca="1" si="1"/>
        <v>19</v>
      </c>
      <c r="BJ37" s="1"/>
      <c r="BK37" s="1">
        <v>37</v>
      </c>
      <c r="BL37" s="1">
        <v>4</v>
      </c>
      <c r="BM37" s="1">
        <v>2</v>
      </c>
      <c r="BP37" s="4">
        <f t="shared" ca="1" si="7"/>
        <v>0.2002501868728308</v>
      </c>
      <c r="BQ37" s="3">
        <f t="shared" ca="1" si="2"/>
        <v>45</v>
      </c>
      <c r="BR37" s="1"/>
      <c r="BS37" s="1">
        <v>37</v>
      </c>
      <c r="BT37" s="1">
        <v>4</v>
      </c>
      <c r="BU37" s="1">
        <v>2</v>
      </c>
    </row>
    <row r="38" spans="1:73" ht="45" customHeight="1" x14ac:dyDescent="0.25">
      <c r="A38" s="11"/>
      <c r="B38" s="6"/>
      <c r="C38" s="12">
        <f t="shared" ref="C38" ca="1" si="50">C11</f>
        <v>4</v>
      </c>
      <c r="D38" s="12">
        <f t="shared" ref="D38:F38" ca="1" si="51">D11</f>
        <v>5</v>
      </c>
      <c r="E38" s="12">
        <f t="shared" ca="1" si="51"/>
        <v>0</v>
      </c>
      <c r="F38" s="12">
        <f t="shared" ca="1" si="51"/>
        <v>4</v>
      </c>
      <c r="G38" s="13"/>
      <c r="H38" s="11"/>
      <c r="I38" s="24"/>
      <c r="J38" s="12">
        <f t="shared" ref="J38" ca="1" si="52">J11</f>
        <v>1</v>
      </c>
      <c r="K38" s="12">
        <f t="shared" ref="K38:M38" ca="1" si="53">K11</f>
        <v>3</v>
      </c>
      <c r="L38" s="12">
        <f t="shared" ca="1" si="53"/>
        <v>2</v>
      </c>
      <c r="M38" s="12">
        <f t="shared" ca="1" si="53"/>
        <v>0</v>
      </c>
      <c r="N38" s="13"/>
      <c r="O38" s="11"/>
      <c r="P38" s="6"/>
      <c r="Q38" s="12">
        <f t="shared" ref="Q38" ca="1" si="54">Q11</f>
        <v>4</v>
      </c>
      <c r="R38" s="12">
        <f t="shared" ref="R38:T38" ca="1" si="55">R11</f>
        <v>1</v>
      </c>
      <c r="S38" s="12">
        <f t="shared" ca="1" si="55"/>
        <v>6</v>
      </c>
      <c r="T38" s="12">
        <f t="shared" ca="1" si="55"/>
        <v>7</v>
      </c>
      <c r="U38" s="13"/>
      <c r="V38" s="1"/>
      <c r="W38" s="1"/>
      <c r="X38" s="1">
        <f t="shared" si="39"/>
        <v>8</v>
      </c>
      <c r="Y38" s="14">
        <f t="shared" ref="Y38" ca="1" si="56">Y12</f>
        <v>2</v>
      </c>
      <c r="Z38" s="14">
        <f t="shared" ca="1" si="29"/>
        <v>2</v>
      </c>
      <c r="AA38" s="14">
        <f t="shared" ca="1" si="29"/>
        <v>4</v>
      </c>
      <c r="AB38" s="14">
        <f t="shared" ca="1" si="29"/>
        <v>4</v>
      </c>
      <c r="AC38" s="15"/>
      <c r="AD38" s="1">
        <f t="shared" si="30"/>
        <v>8</v>
      </c>
      <c r="AE38" s="14">
        <f t="shared" ca="1" si="31"/>
        <v>7</v>
      </c>
      <c r="AF38" s="14">
        <f t="shared" ca="1" si="31"/>
        <v>7</v>
      </c>
      <c r="AG38" s="14">
        <f t="shared" ca="1" si="31"/>
        <v>3</v>
      </c>
      <c r="AH38" s="14">
        <f t="shared" ca="1" si="31"/>
        <v>4</v>
      </c>
      <c r="AJ38" s="33">
        <f t="shared" si="32"/>
        <v>8</v>
      </c>
      <c r="AK38" s="16">
        <f t="shared" ca="1" si="32"/>
        <v>2244</v>
      </c>
      <c r="AL38" s="17" t="str">
        <f t="shared" si="32"/>
        <v>＋</v>
      </c>
      <c r="AM38" s="17">
        <f t="shared" ca="1" si="32"/>
        <v>7734</v>
      </c>
      <c r="AN38" s="18" t="str">
        <f t="shared" si="32"/>
        <v>＝</v>
      </c>
      <c r="AO38" s="14">
        <f t="shared" ca="1" si="32"/>
        <v>9978</v>
      </c>
      <c r="AP38" s="15"/>
      <c r="AR38" s="4"/>
      <c r="AS38" s="3"/>
      <c r="AU38" s="1"/>
      <c r="AV38" s="1"/>
      <c r="AW38" s="1"/>
      <c r="AX38" s="15"/>
      <c r="AZ38" s="4">
        <f t="shared" ca="1" si="5"/>
        <v>0.6244979294412516</v>
      </c>
      <c r="BA38" s="3">
        <f t="shared" ca="1" si="0"/>
        <v>22</v>
      </c>
      <c r="BC38" s="1">
        <v>38</v>
      </c>
      <c r="BD38" s="1">
        <v>4</v>
      </c>
      <c r="BE38" s="1">
        <v>3</v>
      </c>
      <c r="BH38" s="4">
        <f t="shared" ca="1" si="6"/>
        <v>0.84845004768139387</v>
      </c>
      <c r="BI38" s="3">
        <f t="shared" ca="1" si="1"/>
        <v>10</v>
      </c>
      <c r="BJ38" s="1"/>
      <c r="BK38" s="1">
        <v>38</v>
      </c>
      <c r="BL38" s="1">
        <v>4</v>
      </c>
      <c r="BM38" s="1">
        <v>3</v>
      </c>
      <c r="BP38" s="4">
        <f t="shared" ca="1" si="7"/>
        <v>0.18786816267670314</v>
      </c>
      <c r="BQ38" s="3">
        <f t="shared" ca="1" si="2"/>
        <v>46</v>
      </c>
      <c r="BR38" s="1"/>
      <c r="BS38" s="1">
        <v>38</v>
      </c>
      <c r="BT38" s="1">
        <v>4</v>
      </c>
      <c r="BU38" s="1">
        <v>3</v>
      </c>
    </row>
    <row r="39" spans="1:73" ht="45" customHeight="1" x14ac:dyDescent="0.25">
      <c r="A39" s="19"/>
      <c r="B39" s="34" t="str">
        <f>B12</f>
        <v>＋</v>
      </c>
      <c r="C39" s="12">
        <f t="shared" ref="C39" ca="1" si="57">C12</f>
        <v>2</v>
      </c>
      <c r="D39" s="12">
        <f t="shared" ref="D39:F39" ca="1" si="58">D12</f>
        <v>4</v>
      </c>
      <c r="E39" s="12">
        <f t="shared" ca="1" si="58"/>
        <v>6</v>
      </c>
      <c r="F39" s="12">
        <f t="shared" ca="1" si="58"/>
        <v>3</v>
      </c>
      <c r="G39" s="21"/>
      <c r="H39" s="22"/>
      <c r="I39" s="20" t="str">
        <f>I12</f>
        <v>＋</v>
      </c>
      <c r="J39" s="12">
        <f t="shared" ref="J39" ca="1" si="59">J12</f>
        <v>7</v>
      </c>
      <c r="K39" s="12">
        <f t="shared" ref="K39:M39" ca="1" si="60">K12</f>
        <v>0</v>
      </c>
      <c r="L39" s="12">
        <f t="shared" ca="1" si="60"/>
        <v>7</v>
      </c>
      <c r="M39" s="12">
        <f t="shared" ca="1" si="60"/>
        <v>2</v>
      </c>
      <c r="N39" s="21"/>
      <c r="O39" s="22"/>
      <c r="P39" s="34" t="str">
        <f>P12</f>
        <v>＋</v>
      </c>
      <c r="Q39" s="12">
        <f t="shared" ref="Q39" ca="1" si="61">Q12</f>
        <v>3</v>
      </c>
      <c r="R39" s="12">
        <f t="shared" ref="R39:T39" ca="1" si="62">R12</f>
        <v>1</v>
      </c>
      <c r="S39" s="12">
        <f t="shared" ca="1" si="62"/>
        <v>3</v>
      </c>
      <c r="T39" s="12">
        <f t="shared" ca="1" si="62"/>
        <v>0</v>
      </c>
      <c r="U39" s="23"/>
      <c r="V39" s="1"/>
      <c r="W39" s="1"/>
      <c r="X39" s="1">
        <f t="shared" si="39"/>
        <v>9</v>
      </c>
      <c r="Y39" s="14">
        <f t="shared" ref="Y39" ca="1" si="63">Y13</f>
        <v>7</v>
      </c>
      <c r="Z39" s="14">
        <f t="shared" ca="1" si="29"/>
        <v>0</v>
      </c>
      <c r="AA39" s="14">
        <f t="shared" ca="1" si="29"/>
        <v>0</v>
      </c>
      <c r="AB39" s="14">
        <f t="shared" ca="1" si="29"/>
        <v>8</v>
      </c>
      <c r="AC39" s="15"/>
      <c r="AD39" s="1">
        <f t="shared" si="30"/>
        <v>9</v>
      </c>
      <c r="AE39" s="14">
        <f t="shared" ca="1" si="31"/>
        <v>1</v>
      </c>
      <c r="AF39" s="14">
        <f t="shared" ca="1" si="31"/>
        <v>9</v>
      </c>
      <c r="AG39" s="14">
        <f t="shared" ca="1" si="31"/>
        <v>2</v>
      </c>
      <c r="AH39" s="14">
        <f t="shared" ca="1" si="31"/>
        <v>0</v>
      </c>
      <c r="AJ39" s="33">
        <f t="shared" si="32"/>
        <v>9</v>
      </c>
      <c r="AK39" s="16">
        <f t="shared" ca="1" si="32"/>
        <v>7008</v>
      </c>
      <c r="AL39" s="17" t="str">
        <f t="shared" si="32"/>
        <v>＋</v>
      </c>
      <c r="AM39" s="17">
        <f t="shared" ca="1" si="32"/>
        <v>1920</v>
      </c>
      <c r="AN39" s="18" t="str">
        <f t="shared" si="32"/>
        <v>＝</v>
      </c>
      <c r="AO39" s="14">
        <f t="shared" ca="1" si="32"/>
        <v>8928</v>
      </c>
      <c r="AP39" s="15"/>
      <c r="AR39" s="4"/>
      <c r="AS39" s="3"/>
      <c r="AU39" s="1"/>
      <c r="AV39" s="1"/>
      <c r="AW39" s="1"/>
      <c r="AX39" s="15"/>
      <c r="AZ39" s="4">
        <f t="shared" ca="1" si="5"/>
        <v>0.28743995787548049</v>
      </c>
      <c r="BA39" s="3">
        <f t="shared" ca="1" si="0"/>
        <v>42</v>
      </c>
      <c r="BC39" s="1">
        <v>39</v>
      </c>
      <c r="BD39" s="1">
        <v>4</v>
      </c>
      <c r="BE39" s="1">
        <v>4</v>
      </c>
      <c r="BH39" s="4">
        <f t="shared" ca="1" si="6"/>
        <v>0.70934106985725998</v>
      </c>
      <c r="BI39" s="3">
        <f t="shared" ca="1" si="1"/>
        <v>21</v>
      </c>
      <c r="BJ39" s="1"/>
      <c r="BK39" s="1">
        <v>39</v>
      </c>
      <c r="BL39" s="1">
        <v>4</v>
      </c>
      <c r="BM39" s="1">
        <v>4</v>
      </c>
      <c r="BP39" s="4">
        <f t="shared" ca="1" si="7"/>
        <v>0.64892921964346784</v>
      </c>
      <c r="BQ39" s="3">
        <f t="shared" ca="1" si="2"/>
        <v>18</v>
      </c>
      <c r="BR39" s="1"/>
      <c r="BS39" s="1">
        <v>39</v>
      </c>
      <c r="BT39" s="1">
        <v>4</v>
      </c>
      <c r="BU39" s="1">
        <v>4</v>
      </c>
    </row>
    <row r="40" spans="1:73" ht="30" customHeight="1" x14ac:dyDescent="0.25">
      <c r="A40" s="29"/>
      <c r="B40" s="45" t="str">
        <f ca="1">Z48</f>
        <v/>
      </c>
      <c r="C40" s="45" t="str">
        <f ca="1">AD48</f>
        <v/>
      </c>
      <c r="D40" s="35" t="str">
        <f ca="1">AH48</f>
        <v/>
      </c>
      <c r="E40" s="35" t="str">
        <f ca="1">AL48</f>
        <v/>
      </c>
      <c r="F40" s="36"/>
      <c r="G40" s="42"/>
      <c r="H40" s="43"/>
      <c r="I40" s="45" t="str">
        <f ca="1">Z49</f>
        <v/>
      </c>
      <c r="J40" s="45" t="str">
        <f ca="1">AD49</f>
        <v/>
      </c>
      <c r="K40" s="35" t="str">
        <f ca="1">AH49</f>
        <v/>
      </c>
      <c r="L40" s="35" t="str">
        <f ca="1">AL49</f>
        <v/>
      </c>
      <c r="M40" s="36"/>
      <c r="N40" s="42"/>
      <c r="O40" s="43"/>
      <c r="P40" s="45" t="str">
        <f ca="1">Z50</f>
        <v/>
      </c>
      <c r="Q40" s="45" t="str">
        <f ca="1">AD50</f>
        <v/>
      </c>
      <c r="R40" s="35" t="str">
        <f ca="1">AH50</f>
        <v/>
      </c>
      <c r="S40" s="35" t="str">
        <f ca="1">AL50</f>
        <v/>
      </c>
      <c r="T40" s="36"/>
      <c r="U40" s="23"/>
      <c r="V40" s="1"/>
      <c r="W40" s="1"/>
      <c r="X40" s="1">
        <f t="shared" si="39"/>
        <v>10</v>
      </c>
      <c r="Y40" s="14">
        <f t="shared" ref="Y40" ca="1" si="64">Y14</f>
        <v>5</v>
      </c>
      <c r="Z40" s="14">
        <f t="shared" ca="1" si="29"/>
        <v>7</v>
      </c>
      <c r="AA40" s="14">
        <f t="shared" ca="1" si="29"/>
        <v>3</v>
      </c>
      <c r="AB40" s="14">
        <f t="shared" ca="1" si="29"/>
        <v>0</v>
      </c>
      <c r="AC40" s="15"/>
      <c r="AD40" s="1">
        <f t="shared" si="30"/>
        <v>10</v>
      </c>
      <c r="AE40" s="14">
        <f t="shared" ca="1" si="31"/>
        <v>3</v>
      </c>
      <c r="AF40" s="14">
        <f t="shared" ca="1" si="31"/>
        <v>2</v>
      </c>
      <c r="AG40" s="14">
        <f t="shared" ca="1" si="31"/>
        <v>3</v>
      </c>
      <c r="AH40" s="14">
        <f t="shared" ca="1" si="31"/>
        <v>7</v>
      </c>
      <c r="AJ40" s="33">
        <f t="shared" si="32"/>
        <v>10</v>
      </c>
      <c r="AK40" s="16">
        <f t="shared" ca="1" si="32"/>
        <v>5730</v>
      </c>
      <c r="AL40" s="17" t="str">
        <f t="shared" si="32"/>
        <v>＋</v>
      </c>
      <c r="AM40" s="17">
        <f t="shared" ca="1" si="32"/>
        <v>3237</v>
      </c>
      <c r="AN40" s="18" t="str">
        <f t="shared" si="32"/>
        <v>＝</v>
      </c>
      <c r="AO40" s="14">
        <f t="shared" ca="1" si="32"/>
        <v>8967</v>
      </c>
      <c r="AP40" s="15"/>
      <c r="AR40" s="4"/>
      <c r="AS40" s="3"/>
      <c r="AU40" s="1"/>
      <c r="AV40" s="1"/>
      <c r="AW40" s="1"/>
      <c r="AX40" s="15"/>
      <c r="AZ40" s="4">
        <f t="shared" ca="1" si="5"/>
        <v>0.47258941468045224</v>
      </c>
      <c r="BA40" s="3">
        <f t="shared" ca="1" si="0"/>
        <v>33</v>
      </c>
      <c r="BC40" s="1">
        <v>40</v>
      </c>
      <c r="BD40" s="1">
        <v>4</v>
      </c>
      <c r="BE40" s="1">
        <v>5</v>
      </c>
      <c r="BH40" s="4">
        <f t="shared" ca="1" si="6"/>
        <v>0.89884254288732135</v>
      </c>
      <c r="BI40" s="3">
        <f t="shared" ca="1" si="1"/>
        <v>8</v>
      </c>
      <c r="BJ40" s="1"/>
      <c r="BK40" s="1">
        <v>40</v>
      </c>
      <c r="BL40" s="1">
        <v>4</v>
      </c>
      <c r="BM40" s="1">
        <v>5</v>
      </c>
      <c r="BP40" s="4">
        <f t="shared" ca="1" si="7"/>
        <v>0.35328583343558584</v>
      </c>
      <c r="BQ40" s="3">
        <f t="shared" ca="1" si="2"/>
        <v>31</v>
      </c>
      <c r="BR40" s="1"/>
      <c r="BS40" s="1">
        <v>40</v>
      </c>
      <c r="BT40" s="1">
        <v>4</v>
      </c>
      <c r="BU40" s="1">
        <v>5</v>
      </c>
    </row>
    <row r="41" spans="1:73" ht="45" customHeight="1" x14ac:dyDescent="0.7">
      <c r="A41" s="25"/>
      <c r="B41" s="38">
        <f ca="1">MOD(ROUNDDOWN(AO34/10000,0),10)</f>
        <v>0</v>
      </c>
      <c r="C41" s="37">
        <f ca="1">MOD(ROUNDDOWN(AO34/1000,0),10)</f>
        <v>6</v>
      </c>
      <c r="D41" s="37">
        <f ca="1">MOD(ROUNDDOWN(AO34/100,0),10)</f>
        <v>9</v>
      </c>
      <c r="E41" s="37">
        <f ca="1">MOD(ROUNDDOWN(AO34/10,0),10)</f>
        <v>6</v>
      </c>
      <c r="F41" s="37">
        <f ca="1">MOD(ROUNDDOWN(AO34/1,0),10)</f>
        <v>7</v>
      </c>
      <c r="G41" s="13"/>
      <c r="H41" s="25"/>
      <c r="I41" s="38">
        <f ca="1">MOD(ROUNDDOWN(AO35/10000,0),10)</f>
        <v>0</v>
      </c>
      <c r="J41" s="37">
        <f ca="1">MOD(ROUNDDOWN(AO35/1000,0),10)</f>
        <v>8</v>
      </c>
      <c r="K41" s="37">
        <f ca="1">MOD(ROUNDDOWN(AO35/100,0),10)</f>
        <v>3</v>
      </c>
      <c r="L41" s="37">
        <f ca="1">MOD(ROUNDDOWN(AO35/10,0),10)</f>
        <v>9</v>
      </c>
      <c r="M41" s="37">
        <f ca="1">MOD(ROUNDDOWN(AO35/1,0),10)</f>
        <v>2</v>
      </c>
      <c r="N41" s="13"/>
      <c r="O41" s="25"/>
      <c r="P41" s="38">
        <f ca="1">MOD(ROUNDDOWN(AO36/10000,0),10)</f>
        <v>0</v>
      </c>
      <c r="Q41" s="37">
        <f ca="1">MOD(ROUNDDOWN(AO36/1000,0),10)</f>
        <v>7</v>
      </c>
      <c r="R41" s="37">
        <f ca="1">MOD(ROUNDDOWN(AO36/100,0),10)</f>
        <v>2</v>
      </c>
      <c r="S41" s="37">
        <f ca="1">MOD(ROUNDDOWN(AO36/10,0),10)</f>
        <v>9</v>
      </c>
      <c r="T41" s="37">
        <f ca="1">MOD(ROUNDDOWN(AO36/1,0),10)</f>
        <v>7</v>
      </c>
      <c r="U41" s="13"/>
      <c r="V41" s="1"/>
      <c r="W41" s="1"/>
      <c r="X41" s="1">
        <f t="shared" si="39"/>
        <v>11</v>
      </c>
      <c r="Y41" s="14">
        <f t="shared" ref="Y41" ca="1" si="65">Y15</f>
        <v>2</v>
      </c>
      <c r="Z41" s="14">
        <f t="shared" ca="1" si="29"/>
        <v>1</v>
      </c>
      <c r="AA41" s="14">
        <f t="shared" ca="1" si="29"/>
        <v>1</v>
      </c>
      <c r="AB41" s="14">
        <f t="shared" ca="1" si="29"/>
        <v>3</v>
      </c>
      <c r="AC41" s="15"/>
      <c r="AD41" s="1">
        <f t="shared" si="30"/>
        <v>11</v>
      </c>
      <c r="AE41" s="14">
        <f t="shared" ca="1" si="31"/>
        <v>2</v>
      </c>
      <c r="AF41" s="14">
        <f t="shared" ca="1" si="31"/>
        <v>0</v>
      </c>
      <c r="AG41" s="14">
        <f t="shared" ca="1" si="31"/>
        <v>7</v>
      </c>
      <c r="AH41" s="14">
        <f t="shared" ca="1" si="31"/>
        <v>2</v>
      </c>
      <c r="AJ41" s="33">
        <f t="shared" si="32"/>
        <v>11</v>
      </c>
      <c r="AK41" s="16">
        <f t="shared" ca="1" si="32"/>
        <v>2113</v>
      </c>
      <c r="AL41" s="17" t="str">
        <f t="shared" si="32"/>
        <v>＋</v>
      </c>
      <c r="AM41" s="17">
        <f t="shared" ca="1" si="32"/>
        <v>2072</v>
      </c>
      <c r="AN41" s="18" t="str">
        <f t="shared" si="32"/>
        <v>＝</v>
      </c>
      <c r="AO41" s="14">
        <f t="shared" ca="1" si="32"/>
        <v>4185</v>
      </c>
      <c r="AP41" s="15"/>
      <c r="AR41" s="4"/>
      <c r="AS41" s="3"/>
      <c r="AU41" s="1"/>
      <c r="AV41" s="1"/>
      <c r="AW41" s="1"/>
      <c r="AX41" s="15"/>
      <c r="AZ41" s="4">
        <f t="shared" ca="1" si="5"/>
        <v>0.69226843710715569</v>
      </c>
      <c r="BA41" s="3">
        <f t="shared" ca="1" si="0"/>
        <v>17</v>
      </c>
      <c r="BC41" s="1">
        <v>41</v>
      </c>
      <c r="BD41" s="1">
        <v>5</v>
      </c>
      <c r="BE41" s="1">
        <v>0</v>
      </c>
      <c r="BH41" s="4">
        <f t="shared" ca="1" si="6"/>
        <v>0.24538602222477868</v>
      </c>
      <c r="BI41" s="3">
        <f t="shared" ca="1" si="1"/>
        <v>46</v>
      </c>
      <c r="BJ41" s="1"/>
      <c r="BK41" s="1">
        <v>41</v>
      </c>
      <c r="BL41" s="1">
        <v>5</v>
      </c>
      <c r="BM41" s="1">
        <v>0</v>
      </c>
      <c r="BP41" s="4">
        <f t="shared" ca="1" si="7"/>
        <v>0.45035231258667419</v>
      </c>
      <c r="BQ41" s="3">
        <f t="shared" ca="1" si="2"/>
        <v>26</v>
      </c>
      <c r="BR41" s="1"/>
      <c r="BS41" s="1">
        <v>41</v>
      </c>
      <c r="BT41" s="1">
        <v>5</v>
      </c>
      <c r="BU41" s="1">
        <v>0</v>
      </c>
    </row>
    <row r="42" spans="1:73" ht="20.100000000000001" customHeight="1" x14ac:dyDescent="0.25">
      <c r="A42" s="26"/>
      <c r="B42" s="27"/>
      <c r="C42" s="27"/>
      <c r="D42" s="27"/>
      <c r="E42" s="27"/>
      <c r="F42" s="27"/>
      <c r="G42" s="28"/>
      <c r="H42" s="26"/>
      <c r="I42" s="27"/>
      <c r="J42" s="27"/>
      <c r="K42" s="27"/>
      <c r="L42" s="27"/>
      <c r="M42" s="27"/>
      <c r="N42" s="28"/>
      <c r="O42" s="26"/>
      <c r="P42" s="27"/>
      <c r="Q42" s="27"/>
      <c r="R42" s="27"/>
      <c r="S42" s="27"/>
      <c r="T42" s="27"/>
      <c r="U42" s="28"/>
      <c r="V42" s="1"/>
      <c r="W42" s="1"/>
      <c r="X42" s="1">
        <f t="shared" si="39"/>
        <v>12</v>
      </c>
      <c r="Y42" s="14">
        <f t="shared" ref="Y42" ca="1" si="66">Y16</f>
        <v>2</v>
      </c>
      <c r="Z42" s="14">
        <f t="shared" ca="1" si="29"/>
        <v>0</v>
      </c>
      <c r="AA42" s="14">
        <f t="shared" ca="1" si="29"/>
        <v>8</v>
      </c>
      <c r="AB42" s="14">
        <f t="shared" ca="1" si="29"/>
        <v>0</v>
      </c>
      <c r="AC42" s="15"/>
      <c r="AD42" s="1">
        <f t="shared" si="30"/>
        <v>12</v>
      </c>
      <c r="AE42" s="14">
        <f t="shared" ca="1" si="31"/>
        <v>3</v>
      </c>
      <c r="AF42" s="14">
        <f t="shared" ca="1" si="31"/>
        <v>6</v>
      </c>
      <c r="AG42" s="14">
        <f t="shared" ca="1" si="31"/>
        <v>1</v>
      </c>
      <c r="AH42" s="14">
        <f t="shared" ca="1" si="31"/>
        <v>9</v>
      </c>
      <c r="AJ42" s="33">
        <f t="shared" si="32"/>
        <v>12</v>
      </c>
      <c r="AK42" s="16">
        <f t="shared" ca="1" si="32"/>
        <v>2080</v>
      </c>
      <c r="AL42" s="17" t="str">
        <f t="shared" si="32"/>
        <v>＋</v>
      </c>
      <c r="AM42" s="17">
        <f t="shared" ca="1" si="32"/>
        <v>3619</v>
      </c>
      <c r="AN42" s="18" t="str">
        <f t="shared" si="32"/>
        <v>＝</v>
      </c>
      <c r="AO42" s="14">
        <f t="shared" ca="1" si="32"/>
        <v>5699</v>
      </c>
      <c r="AP42" s="15"/>
      <c r="AR42" s="4"/>
      <c r="AS42" s="3"/>
      <c r="AU42" s="1"/>
      <c r="AV42" s="1"/>
      <c r="AW42" s="1"/>
      <c r="AX42" s="15"/>
      <c r="AZ42" s="4">
        <f t="shared" ca="1" si="5"/>
        <v>0.30842059471751315</v>
      </c>
      <c r="BA42" s="3">
        <f t="shared" ca="1" si="0"/>
        <v>40</v>
      </c>
      <c r="BC42" s="1">
        <v>42</v>
      </c>
      <c r="BD42" s="1">
        <v>5</v>
      </c>
      <c r="BE42" s="1">
        <v>1</v>
      </c>
      <c r="BH42" s="4">
        <f t="shared" ca="1" si="6"/>
        <v>0.41583281300922548</v>
      </c>
      <c r="BI42" s="3">
        <f t="shared" ca="1" si="1"/>
        <v>37</v>
      </c>
      <c r="BJ42" s="1"/>
      <c r="BK42" s="1">
        <v>42</v>
      </c>
      <c r="BL42" s="1">
        <v>5</v>
      </c>
      <c r="BM42" s="1">
        <v>1</v>
      </c>
      <c r="BP42" s="4">
        <f t="shared" ca="1" si="7"/>
        <v>0.99729411430124337</v>
      </c>
      <c r="BQ42" s="3">
        <f t="shared" ca="1" si="2"/>
        <v>1</v>
      </c>
      <c r="BR42" s="1"/>
      <c r="BS42" s="1">
        <v>42</v>
      </c>
      <c r="BT42" s="1">
        <v>5</v>
      </c>
      <c r="BU42" s="1">
        <v>1</v>
      </c>
    </row>
    <row r="43" spans="1:73" ht="20.100000000000001" customHeight="1" x14ac:dyDescent="0.25">
      <c r="A43" s="7"/>
      <c r="B43" s="8"/>
      <c r="C43" s="8"/>
      <c r="D43" s="9"/>
      <c r="E43" s="8"/>
      <c r="F43" s="8"/>
      <c r="G43" s="10"/>
      <c r="H43" s="7"/>
      <c r="I43" s="8"/>
      <c r="J43" s="8"/>
      <c r="K43" s="9"/>
      <c r="L43" s="8"/>
      <c r="M43" s="8"/>
      <c r="N43" s="10"/>
      <c r="O43" s="7"/>
      <c r="P43" s="8"/>
      <c r="Q43" s="8"/>
      <c r="R43" s="9"/>
      <c r="S43" s="8"/>
      <c r="T43" s="8"/>
      <c r="U43" s="10"/>
      <c r="V43" s="1"/>
      <c r="W43" s="1"/>
      <c r="X43" s="1"/>
      <c r="Y43" s="1" t="s">
        <v>15</v>
      </c>
      <c r="Z43" s="1"/>
      <c r="AR43" s="4"/>
      <c r="AS43" s="3"/>
      <c r="AU43" s="1"/>
      <c r="AV43" s="1"/>
      <c r="AW43" s="1"/>
      <c r="AZ43" s="4">
        <f t="shared" ca="1" si="5"/>
        <v>0.50508863915591917</v>
      </c>
      <c r="BA43" s="3">
        <f t="shared" ca="1" si="0"/>
        <v>31</v>
      </c>
      <c r="BC43" s="1">
        <v>43</v>
      </c>
      <c r="BD43" s="1">
        <v>5</v>
      </c>
      <c r="BE43" s="1">
        <v>2</v>
      </c>
      <c r="BH43" s="4">
        <f t="shared" ca="1" si="6"/>
        <v>0.15299954114684733</v>
      </c>
      <c r="BI43" s="3">
        <f t="shared" ca="1" si="1"/>
        <v>50</v>
      </c>
      <c r="BJ43" s="1"/>
      <c r="BK43" s="1">
        <v>43</v>
      </c>
      <c r="BL43" s="1">
        <v>5</v>
      </c>
      <c r="BM43" s="1">
        <v>2</v>
      </c>
      <c r="BP43" s="4">
        <f t="shared" ca="1" si="7"/>
        <v>0.88692171596105873</v>
      </c>
      <c r="BQ43" s="3">
        <f t="shared" ca="1" si="2"/>
        <v>7</v>
      </c>
      <c r="BR43" s="1"/>
      <c r="BS43" s="1">
        <v>43</v>
      </c>
      <c r="BT43" s="1">
        <v>5</v>
      </c>
      <c r="BU43" s="1">
        <v>2</v>
      </c>
    </row>
    <row r="44" spans="1:73" ht="45" customHeight="1" x14ac:dyDescent="0.25">
      <c r="A44" s="11"/>
      <c r="B44" s="24"/>
      <c r="C44" s="12">
        <f t="shared" ref="C44" ca="1" si="67">C17</f>
        <v>3</v>
      </c>
      <c r="D44" s="12">
        <f t="shared" ref="D44:F44" ca="1" si="68">D17</f>
        <v>6</v>
      </c>
      <c r="E44" s="12">
        <f t="shared" ca="1" si="68"/>
        <v>4</v>
      </c>
      <c r="F44" s="12">
        <f t="shared" ca="1" si="68"/>
        <v>3</v>
      </c>
      <c r="G44" s="13"/>
      <c r="H44" s="11"/>
      <c r="I44" s="6"/>
      <c r="J44" s="12">
        <f t="shared" ref="J44" ca="1" si="69">J17</f>
        <v>2</v>
      </c>
      <c r="K44" s="12">
        <f t="shared" ref="K44:M44" ca="1" si="70">K17</f>
        <v>2</v>
      </c>
      <c r="L44" s="12">
        <f t="shared" ca="1" si="70"/>
        <v>4</v>
      </c>
      <c r="M44" s="12">
        <f t="shared" ca="1" si="70"/>
        <v>4</v>
      </c>
      <c r="N44" s="13"/>
      <c r="O44" s="11"/>
      <c r="P44" s="6"/>
      <c r="Q44" s="12">
        <f t="shared" ref="Q44" ca="1" si="71">Q17</f>
        <v>7</v>
      </c>
      <c r="R44" s="12">
        <f t="shared" ref="R44:T44" ca="1" si="72">R17</f>
        <v>0</v>
      </c>
      <c r="S44" s="12">
        <f t="shared" ca="1" si="72"/>
        <v>0</v>
      </c>
      <c r="T44" s="12">
        <f t="shared" ca="1" si="72"/>
        <v>8</v>
      </c>
      <c r="U44" s="13"/>
      <c r="V44" s="1"/>
      <c r="W44" s="1"/>
      <c r="X44" s="1"/>
      <c r="Y44" s="31" t="s">
        <v>16</v>
      </c>
      <c r="AB44" s="1"/>
      <c r="AC44" s="31" t="s">
        <v>2</v>
      </c>
      <c r="AG44" s="31" t="s">
        <v>14</v>
      </c>
      <c r="AH44" s="31"/>
      <c r="AK44" s="31" t="s">
        <v>4</v>
      </c>
      <c r="AL44" s="31"/>
      <c r="AR44" s="4"/>
      <c r="AS44" s="3"/>
      <c r="AU44" s="1"/>
      <c r="AV44" s="1"/>
      <c r="AW44" s="1"/>
      <c r="AZ44" s="4">
        <f t="shared" ca="1" si="5"/>
        <v>0.39929309628151533</v>
      </c>
      <c r="BA44" s="3">
        <f t="shared" ca="1" si="0"/>
        <v>38</v>
      </c>
      <c r="BC44" s="1">
        <v>44</v>
      </c>
      <c r="BD44" s="1">
        <v>5</v>
      </c>
      <c r="BE44" s="1">
        <v>3</v>
      </c>
      <c r="BH44" s="4">
        <f t="shared" ca="1" si="6"/>
        <v>0.47211318000864722</v>
      </c>
      <c r="BI44" s="3">
        <f t="shared" ca="1" si="1"/>
        <v>33</v>
      </c>
      <c r="BJ44" s="1"/>
      <c r="BK44" s="1">
        <v>44</v>
      </c>
      <c r="BL44" s="1">
        <v>5</v>
      </c>
      <c r="BM44" s="1">
        <v>3</v>
      </c>
      <c r="BP44" s="4">
        <f t="shared" ca="1" si="7"/>
        <v>0.21972312572926955</v>
      </c>
      <c r="BQ44" s="3">
        <f t="shared" ca="1" si="2"/>
        <v>44</v>
      </c>
      <c r="BR44" s="1"/>
      <c r="BS44" s="1">
        <v>44</v>
      </c>
      <c r="BT44" s="1">
        <v>5</v>
      </c>
      <c r="BU44" s="1">
        <v>3</v>
      </c>
    </row>
    <row r="45" spans="1:73" ht="45" customHeight="1" x14ac:dyDescent="0.25">
      <c r="A45" s="19"/>
      <c r="B45" s="34" t="str">
        <f>B18</f>
        <v>＋</v>
      </c>
      <c r="C45" s="12">
        <f t="shared" ref="C45" ca="1" si="73">C18</f>
        <v>2</v>
      </c>
      <c r="D45" s="12">
        <f t="shared" ref="D45:F45" ca="1" si="74">D18</f>
        <v>3</v>
      </c>
      <c r="E45" s="12">
        <f t="shared" ca="1" si="74"/>
        <v>0</v>
      </c>
      <c r="F45" s="12">
        <f t="shared" ca="1" si="74"/>
        <v>5</v>
      </c>
      <c r="G45" s="21"/>
      <c r="H45" s="22"/>
      <c r="I45" s="34" t="str">
        <f>I18</f>
        <v>＋</v>
      </c>
      <c r="J45" s="12">
        <f t="shared" ref="J45" ca="1" si="75">J18</f>
        <v>7</v>
      </c>
      <c r="K45" s="12">
        <f t="shared" ref="K45:M45" ca="1" si="76">K18</f>
        <v>7</v>
      </c>
      <c r="L45" s="12">
        <f t="shared" ca="1" si="76"/>
        <v>3</v>
      </c>
      <c r="M45" s="12">
        <f t="shared" ca="1" si="76"/>
        <v>4</v>
      </c>
      <c r="N45" s="21"/>
      <c r="O45" s="22"/>
      <c r="P45" s="34" t="str">
        <f>P18</f>
        <v>＋</v>
      </c>
      <c r="Q45" s="12">
        <f t="shared" ref="Q45" ca="1" si="77">Q18</f>
        <v>1</v>
      </c>
      <c r="R45" s="12">
        <f t="shared" ref="R45:T45" ca="1" si="78">R18</f>
        <v>9</v>
      </c>
      <c r="S45" s="12">
        <f t="shared" ca="1" si="78"/>
        <v>2</v>
      </c>
      <c r="T45" s="12">
        <f t="shared" ca="1" si="78"/>
        <v>0</v>
      </c>
      <c r="U45" s="23"/>
      <c r="V45" s="1"/>
      <c r="W45" s="1"/>
      <c r="X45" s="1">
        <v>1</v>
      </c>
      <c r="Y45" s="32">
        <f ca="1">Y31+AE31</f>
        <v>4</v>
      </c>
      <c r="Z45" s="32" t="str">
        <f ca="1">IF(Y45+IF(AC45+IF(AG45+IF(AK45&gt;=10,1,0)&gt;=10,1,0)&gt;=10,1,0)&gt;=10,"1","")</f>
        <v/>
      </c>
      <c r="AB45" s="1">
        <v>1</v>
      </c>
      <c r="AC45" s="32">
        <f t="shared" ref="AC45:AC56" ca="1" si="79">Z31+AF31</f>
        <v>9</v>
      </c>
      <c r="AD45" s="32" t="str">
        <f ca="1">IF(AC45+IF(AG45+IF(AK45&gt;=10,1,0)&gt;=10,1,0)&gt;=10,"1","")</f>
        <v/>
      </c>
      <c r="AF45" s="1">
        <v>1</v>
      </c>
      <c r="AG45" s="32">
        <f t="shared" ref="AG45:AG56" ca="1" si="80">AA31+AG31</f>
        <v>6</v>
      </c>
      <c r="AH45" s="32" t="str">
        <f ca="1">IF(AG45+IF(AK45&gt;=10,1,0)&gt;=10,"1","")</f>
        <v/>
      </c>
      <c r="AJ45" s="1">
        <v>1</v>
      </c>
      <c r="AK45" s="32">
        <f t="shared" ref="AK45:AK56" ca="1" si="81">AB31+AH31</f>
        <v>3</v>
      </c>
      <c r="AL45" s="32" t="str">
        <f ca="1">IF(AK45&gt;=10,"1","")</f>
        <v/>
      </c>
      <c r="AR45" s="4"/>
      <c r="AS45" s="3"/>
      <c r="AU45" s="1"/>
      <c r="AV45" s="1"/>
      <c r="AW45" s="1"/>
      <c r="AZ45" s="4">
        <f t="shared" ca="1" si="5"/>
        <v>0.84896633991688719</v>
      </c>
      <c r="BA45" s="3">
        <f t="shared" ca="1" si="0"/>
        <v>9</v>
      </c>
      <c r="BC45" s="1">
        <v>45</v>
      </c>
      <c r="BD45" s="1">
        <v>5</v>
      </c>
      <c r="BE45" s="1">
        <v>4</v>
      </c>
      <c r="BH45" s="4">
        <f t="shared" ca="1" si="6"/>
        <v>0.64816902596254999</v>
      </c>
      <c r="BI45" s="3">
        <f t="shared" ca="1" si="1"/>
        <v>23</v>
      </c>
      <c r="BJ45" s="1"/>
      <c r="BK45" s="1">
        <v>45</v>
      </c>
      <c r="BL45" s="1">
        <v>5</v>
      </c>
      <c r="BM45" s="1">
        <v>4</v>
      </c>
      <c r="BP45" s="4">
        <f t="shared" ca="1" si="7"/>
        <v>0.43422018319669009</v>
      </c>
      <c r="BQ45" s="3">
        <f t="shared" ca="1" si="2"/>
        <v>27</v>
      </c>
      <c r="BR45" s="1"/>
      <c r="BS45" s="1">
        <v>45</v>
      </c>
      <c r="BT45" s="1">
        <v>5</v>
      </c>
      <c r="BU45" s="1">
        <v>4</v>
      </c>
    </row>
    <row r="46" spans="1:73" ht="30" customHeight="1" x14ac:dyDescent="0.25">
      <c r="A46" s="29"/>
      <c r="B46" s="45" t="str">
        <f ca="1">Z51</f>
        <v/>
      </c>
      <c r="C46" s="45" t="str">
        <f ca="1">AD51</f>
        <v/>
      </c>
      <c r="D46" s="35" t="str">
        <f ca="1">AH51</f>
        <v/>
      </c>
      <c r="E46" s="35" t="str">
        <f ca="1">AL51</f>
        <v/>
      </c>
      <c r="F46" s="36"/>
      <c r="G46" s="42"/>
      <c r="H46" s="43"/>
      <c r="I46" s="45" t="str">
        <f ca="1">Z52</f>
        <v/>
      </c>
      <c r="J46" s="45" t="str">
        <f ca="1">AD52</f>
        <v/>
      </c>
      <c r="K46" s="35" t="str">
        <f ca="1">AH52</f>
        <v/>
      </c>
      <c r="L46" s="35" t="str">
        <f ca="1">AL52</f>
        <v/>
      </c>
      <c r="M46" s="36"/>
      <c r="N46" s="42"/>
      <c r="O46" s="43"/>
      <c r="P46" s="45" t="str">
        <f ca="1">Z53</f>
        <v/>
      </c>
      <c r="Q46" s="45" t="str">
        <f ca="1">AD53</f>
        <v/>
      </c>
      <c r="R46" s="35" t="str">
        <f ca="1">AH53</f>
        <v/>
      </c>
      <c r="S46" s="35" t="str">
        <f ca="1">AL53</f>
        <v/>
      </c>
      <c r="T46" s="36"/>
      <c r="U46" s="23"/>
      <c r="V46" s="1"/>
      <c r="W46" s="1"/>
      <c r="X46" s="1">
        <v>2</v>
      </c>
      <c r="Y46" s="32">
        <f t="shared" ref="Y46:Y56" ca="1" si="82">Y32+AE32</f>
        <v>7</v>
      </c>
      <c r="Z46" s="32" t="str">
        <f t="shared" ref="Z46:Z56" ca="1" si="83">IF(Y46+IF(AC46+IF(AG46+IF(AK46&gt;=10,1,0)&gt;=10,1,0)&gt;=10,1,0)&gt;=10,"1","")</f>
        <v/>
      </c>
      <c r="AB46" s="1">
        <v>2</v>
      </c>
      <c r="AC46" s="32">
        <f t="shared" ca="1" si="79"/>
        <v>7</v>
      </c>
      <c r="AD46" s="32" t="str">
        <f t="shared" ref="AD46:AD56" ca="1" si="84">IF(AC46+IF(AG46+IF(AK46&gt;=10,1,0)&gt;=10,1,0)&gt;=10,"1","")</f>
        <v/>
      </c>
      <c r="AF46" s="1">
        <v>2</v>
      </c>
      <c r="AG46" s="32">
        <f t="shared" ca="1" si="80"/>
        <v>8</v>
      </c>
      <c r="AH46" s="32" t="str">
        <f t="shared" ref="AH46:AH56" ca="1" si="85">IF(AG46+IF(AK46&gt;=10,1,0)&gt;=10,"1","")</f>
        <v/>
      </c>
      <c r="AJ46" s="1">
        <v>2</v>
      </c>
      <c r="AK46" s="32">
        <f t="shared" ca="1" si="81"/>
        <v>8</v>
      </c>
      <c r="AL46" s="32" t="str">
        <f t="shared" ref="AL46:AL56" ca="1" si="86">IF(AK46&gt;=10,"1","")</f>
        <v/>
      </c>
      <c r="AR46" s="4"/>
      <c r="AS46" s="3"/>
      <c r="AU46" s="1"/>
      <c r="AV46" s="1"/>
      <c r="AW46" s="1"/>
      <c r="AZ46" s="4">
        <f t="shared" ca="1" si="5"/>
        <v>0.12960409824508234</v>
      </c>
      <c r="BA46" s="3">
        <f t="shared" ca="1" si="0"/>
        <v>50</v>
      </c>
      <c r="BC46" s="1">
        <v>46</v>
      </c>
      <c r="BD46" s="1">
        <v>6</v>
      </c>
      <c r="BE46" s="1">
        <v>0</v>
      </c>
      <c r="BH46" s="4">
        <f t="shared" ca="1" si="6"/>
        <v>0.82307316776390038</v>
      </c>
      <c r="BI46" s="3">
        <f t="shared" ca="1" si="1"/>
        <v>11</v>
      </c>
      <c r="BJ46" s="1"/>
      <c r="BK46" s="1">
        <v>46</v>
      </c>
      <c r="BL46" s="1">
        <v>6</v>
      </c>
      <c r="BM46" s="1">
        <v>0</v>
      </c>
      <c r="BP46" s="4">
        <f t="shared" ca="1" si="7"/>
        <v>0.43410739245923158</v>
      </c>
      <c r="BQ46" s="3">
        <f t="shared" ca="1" si="2"/>
        <v>28</v>
      </c>
      <c r="BR46" s="1"/>
      <c r="BS46" s="1">
        <v>46</v>
      </c>
      <c r="BT46" s="1">
        <v>6</v>
      </c>
      <c r="BU46" s="1">
        <v>0</v>
      </c>
    </row>
    <row r="47" spans="1:73" ht="45" customHeight="1" x14ac:dyDescent="0.7">
      <c r="A47" s="25"/>
      <c r="B47" s="38">
        <f ca="1">MOD(ROUNDDOWN(AO37/10000,0),10)</f>
        <v>0</v>
      </c>
      <c r="C47" s="37">
        <f ca="1">MOD(ROUNDDOWN(AO37/1000,0),10)</f>
        <v>5</v>
      </c>
      <c r="D47" s="37">
        <f ca="1">MOD(ROUNDDOWN(AO37/100,0),10)</f>
        <v>9</v>
      </c>
      <c r="E47" s="37">
        <f ca="1">MOD(ROUNDDOWN(AO37/10,0),10)</f>
        <v>4</v>
      </c>
      <c r="F47" s="37">
        <f ca="1">MOD(ROUNDDOWN(AO37/1,0),10)</f>
        <v>8</v>
      </c>
      <c r="G47" s="13"/>
      <c r="H47" s="25"/>
      <c r="I47" s="38">
        <f ca="1">MOD(ROUNDDOWN(AO38/10000,0),10)</f>
        <v>0</v>
      </c>
      <c r="J47" s="37">
        <f ca="1">MOD(ROUNDDOWN(AO38/1000,0),10)</f>
        <v>9</v>
      </c>
      <c r="K47" s="37">
        <f ca="1">MOD(ROUNDDOWN(AO38/100,0),10)</f>
        <v>9</v>
      </c>
      <c r="L47" s="37">
        <f ca="1">MOD(ROUNDDOWN(AO38/10,0),10)</f>
        <v>7</v>
      </c>
      <c r="M47" s="37">
        <f ca="1">MOD(ROUNDDOWN(AO38/1,0),10)</f>
        <v>8</v>
      </c>
      <c r="N47" s="13"/>
      <c r="O47" s="25"/>
      <c r="P47" s="38">
        <f ca="1">MOD(ROUNDDOWN(AO39/10000,0),10)</f>
        <v>0</v>
      </c>
      <c r="Q47" s="37">
        <f ca="1">MOD(ROUNDDOWN(AO39/1000,0),10)</f>
        <v>8</v>
      </c>
      <c r="R47" s="37">
        <f ca="1">MOD(ROUNDDOWN(AO39/100,0),10)</f>
        <v>9</v>
      </c>
      <c r="S47" s="37">
        <f ca="1">MOD(ROUNDDOWN(AO39/10,0),10)</f>
        <v>2</v>
      </c>
      <c r="T47" s="37">
        <f ca="1">MOD(ROUNDDOWN(AO39/1,0),10)</f>
        <v>8</v>
      </c>
      <c r="U47" s="13"/>
      <c r="V47" s="1"/>
      <c r="W47" s="1"/>
      <c r="X47" s="1">
        <v>3</v>
      </c>
      <c r="Y47" s="32">
        <f t="shared" ca="1" si="82"/>
        <v>9</v>
      </c>
      <c r="Z47" s="32" t="str">
        <f t="shared" ca="1" si="83"/>
        <v/>
      </c>
      <c r="AB47" s="1">
        <v>3</v>
      </c>
      <c r="AC47" s="32">
        <f t="shared" ca="1" si="79"/>
        <v>5</v>
      </c>
      <c r="AD47" s="32" t="str">
        <f t="shared" ca="1" si="84"/>
        <v/>
      </c>
      <c r="AF47" s="1">
        <v>3</v>
      </c>
      <c r="AG47" s="32">
        <f t="shared" ca="1" si="80"/>
        <v>8</v>
      </c>
      <c r="AH47" s="32" t="str">
        <f t="shared" ca="1" si="85"/>
        <v/>
      </c>
      <c r="AJ47" s="1">
        <v>3</v>
      </c>
      <c r="AK47" s="32">
        <f t="shared" ca="1" si="81"/>
        <v>2</v>
      </c>
      <c r="AL47" s="32" t="str">
        <f t="shared" ca="1" si="86"/>
        <v/>
      </c>
      <c r="AR47" s="4"/>
      <c r="AS47" s="3"/>
      <c r="AU47" s="1"/>
      <c r="AV47" s="1"/>
      <c r="AW47" s="1"/>
      <c r="AZ47" s="4">
        <f t="shared" ca="1" si="5"/>
        <v>0.77279703712353176</v>
      </c>
      <c r="BA47" s="3">
        <f t="shared" ca="1" si="0"/>
        <v>14</v>
      </c>
      <c r="BC47" s="1">
        <v>47</v>
      </c>
      <c r="BD47" s="1">
        <v>6</v>
      </c>
      <c r="BE47" s="1">
        <v>1</v>
      </c>
      <c r="BH47" s="4">
        <f t="shared" ca="1" si="6"/>
        <v>0.34662765837194998</v>
      </c>
      <c r="BI47" s="3">
        <f t="shared" ca="1" si="1"/>
        <v>42</v>
      </c>
      <c r="BJ47" s="1"/>
      <c r="BK47" s="1">
        <v>47</v>
      </c>
      <c r="BL47" s="1">
        <v>6</v>
      </c>
      <c r="BM47" s="1">
        <v>1</v>
      </c>
      <c r="BP47" s="4">
        <f t="shared" ca="1" si="7"/>
        <v>0.58291500800983953</v>
      </c>
      <c r="BQ47" s="3">
        <f t="shared" ca="1" si="2"/>
        <v>22</v>
      </c>
      <c r="BS47" s="1">
        <v>47</v>
      </c>
      <c r="BT47" s="1">
        <v>6</v>
      </c>
      <c r="BU47" s="1">
        <v>1</v>
      </c>
    </row>
    <row r="48" spans="1:73" ht="20.100000000000001" customHeight="1" x14ac:dyDescent="0.25">
      <c r="A48" s="26"/>
      <c r="B48" s="27"/>
      <c r="C48" s="27"/>
      <c r="D48" s="27"/>
      <c r="E48" s="27"/>
      <c r="F48" s="27"/>
      <c r="G48" s="28"/>
      <c r="H48" s="26"/>
      <c r="I48" s="27"/>
      <c r="J48" s="27"/>
      <c r="K48" s="27"/>
      <c r="L48" s="27"/>
      <c r="M48" s="27"/>
      <c r="N48" s="28"/>
      <c r="O48" s="26"/>
      <c r="P48" s="27"/>
      <c r="Q48" s="27"/>
      <c r="R48" s="27"/>
      <c r="S48" s="27"/>
      <c r="T48" s="27"/>
      <c r="U48" s="28"/>
      <c r="V48" s="1"/>
      <c r="W48" s="1"/>
      <c r="X48" s="1">
        <v>4</v>
      </c>
      <c r="Y48" s="32">
        <f t="shared" ca="1" si="82"/>
        <v>6</v>
      </c>
      <c r="Z48" s="32" t="str">
        <f t="shared" ca="1" si="83"/>
        <v/>
      </c>
      <c r="AB48" s="1">
        <v>4</v>
      </c>
      <c r="AC48" s="32">
        <f t="shared" ca="1" si="79"/>
        <v>9</v>
      </c>
      <c r="AD48" s="32" t="str">
        <f t="shared" ca="1" si="84"/>
        <v/>
      </c>
      <c r="AF48" s="1">
        <v>4</v>
      </c>
      <c r="AG48" s="32">
        <f t="shared" ca="1" si="80"/>
        <v>6</v>
      </c>
      <c r="AH48" s="32" t="str">
        <f t="shared" ca="1" si="85"/>
        <v/>
      </c>
      <c r="AJ48" s="1">
        <v>4</v>
      </c>
      <c r="AK48" s="32">
        <f t="shared" ca="1" si="81"/>
        <v>7</v>
      </c>
      <c r="AL48" s="32" t="str">
        <f t="shared" ca="1" si="86"/>
        <v/>
      </c>
      <c r="AR48" s="4"/>
      <c r="AS48" s="3"/>
      <c r="AU48" s="1"/>
      <c r="AV48" s="1"/>
      <c r="AW48" s="1"/>
      <c r="AZ48" s="4">
        <f t="shared" ca="1" si="5"/>
        <v>0.68910231021349144</v>
      </c>
      <c r="BA48" s="3">
        <f t="shared" ca="1" si="0"/>
        <v>18</v>
      </c>
      <c r="BC48" s="1">
        <v>48</v>
      </c>
      <c r="BD48" s="1">
        <v>6</v>
      </c>
      <c r="BE48" s="1">
        <v>2</v>
      </c>
      <c r="BH48" s="4">
        <f t="shared" ca="1" si="6"/>
        <v>6.1364565196691312E-2</v>
      </c>
      <c r="BI48" s="3">
        <f t="shared" ca="1" si="1"/>
        <v>53</v>
      </c>
      <c r="BK48" s="1">
        <v>48</v>
      </c>
      <c r="BL48" s="1">
        <v>6</v>
      </c>
      <c r="BM48" s="1">
        <v>2</v>
      </c>
      <c r="BP48" s="4">
        <f t="shared" ca="1" si="7"/>
        <v>5.7700440646418216E-2</v>
      </c>
      <c r="BQ48" s="3">
        <f t="shared" ca="1" si="2"/>
        <v>51</v>
      </c>
      <c r="BS48" s="1">
        <v>48</v>
      </c>
      <c r="BT48" s="1">
        <v>6</v>
      </c>
      <c r="BU48" s="1">
        <v>2</v>
      </c>
    </row>
    <row r="49" spans="1:73" ht="20.100000000000001" customHeight="1" x14ac:dyDescent="0.25">
      <c r="A49" s="7"/>
      <c r="B49" s="8"/>
      <c r="C49" s="8"/>
      <c r="D49" s="9"/>
      <c r="E49" s="8"/>
      <c r="F49" s="8"/>
      <c r="G49" s="10"/>
      <c r="H49" s="7"/>
      <c r="I49" s="8"/>
      <c r="J49" s="8"/>
      <c r="K49" s="9"/>
      <c r="L49" s="8"/>
      <c r="M49" s="8"/>
      <c r="N49" s="10"/>
      <c r="O49" s="7"/>
      <c r="P49" s="8"/>
      <c r="Q49" s="8"/>
      <c r="R49" s="9"/>
      <c r="S49" s="8"/>
      <c r="T49" s="8"/>
      <c r="U49" s="10"/>
      <c r="V49" s="1"/>
      <c r="W49" s="1"/>
      <c r="X49" s="1">
        <v>5</v>
      </c>
      <c r="Y49" s="32">
        <f t="shared" ca="1" si="82"/>
        <v>8</v>
      </c>
      <c r="Z49" s="32" t="str">
        <f t="shared" ca="1" si="83"/>
        <v/>
      </c>
      <c r="AB49" s="1">
        <v>5</v>
      </c>
      <c r="AC49" s="32">
        <f t="shared" ca="1" si="79"/>
        <v>3</v>
      </c>
      <c r="AD49" s="32" t="str">
        <f t="shared" ca="1" si="84"/>
        <v/>
      </c>
      <c r="AF49" s="1">
        <v>5</v>
      </c>
      <c r="AG49" s="32">
        <f t="shared" ca="1" si="80"/>
        <v>9</v>
      </c>
      <c r="AH49" s="32" t="str">
        <f t="shared" ca="1" si="85"/>
        <v/>
      </c>
      <c r="AJ49" s="1">
        <v>5</v>
      </c>
      <c r="AK49" s="32">
        <f t="shared" ca="1" si="81"/>
        <v>2</v>
      </c>
      <c r="AL49" s="32" t="str">
        <f t="shared" ca="1" si="86"/>
        <v/>
      </c>
      <c r="AR49" s="4"/>
      <c r="AS49" s="3"/>
      <c r="AU49" s="1"/>
      <c r="AV49" s="1"/>
      <c r="AW49" s="1"/>
      <c r="AZ49" s="4">
        <f t="shared" ca="1" si="5"/>
        <v>0.22583886516542284</v>
      </c>
      <c r="BA49" s="3">
        <f t="shared" ca="1" si="0"/>
        <v>44</v>
      </c>
      <c r="BC49" s="1">
        <v>49</v>
      </c>
      <c r="BD49" s="1">
        <v>6</v>
      </c>
      <c r="BE49" s="1">
        <v>3</v>
      </c>
      <c r="BH49" s="4">
        <f t="shared" ca="1" si="6"/>
        <v>0.73361614026645106</v>
      </c>
      <c r="BI49" s="3">
        <f t="shared" ca="1" si="1"/>
        <v>17</v>
      </c>
      <c r="BK49" s="1">
        <v>49</v>
      </c>
      <c r="BL49" s="1">
        <v>6</v>
      </c>
      <c r="BM49" s="1">
        <v>3</v>
      </c>
      <c r="BP49" s="4">
        <f t="shared" ca="1" si="7"/>
        <v>0.34190388261600557</v>
      </c>
      <c r="BQ49" s="3">
        <f t="shared" ca="1" si="2"/>
        <v>32</v>
      </c>
      <c r="BS49" s="1">
        <v>49</v>
      </c>
      <c r="BT49" s="1">
        <v>6</v>
      </c>
      <c r="BU49" s="1">
        <v>3</v>
      </c>
    </row>
    <row r="50" spans="1:73" ht="45" customHeight="1" x14ac:dyDescent="0.25">
      <c r="A50" s="11"/>
      <c r="B50" s="6"/>
      <c r="C50" s="12">
        <f t="shared" ref="C50" ca="1" si="87">C23</f>
        <v>5</v>
      </c>
      <c r="D50" s="12">
        <f t="shared" ref="D50:F50" ca="1" si="88">D23</f>
        <v>7</v>
      </c>
      <c r="E50" s="12">
        <f t="shared" ca="1" si="88"/>
        <v>3</v>
      </c>
      <c r="F50" s="12">
        <f t="shared" ca="1" si="88"/>
        <v>0</v>
      </c>
      <c r="G50" s="13"/>
      <c r="H50" s="11"/>
      <c r="I50" s="24"/>
      <c r="J50" s="12">
        <f t="shared" ref="J50" ca="1" si="89">J23</f>
        <v>2</v>
      </c>
      <c r="K50" s="12">
        <f t="shared" ref="K50:M50" ca="1" si="90">K23</f>
        <v>1</v>
      </c>
      <c r="L50" s="12">
        <f t="shared" ca="1" si="90"/>
        <v>1</v>
      </c>
      <c r="M50" s="12">
        <f t="shared" ca="1" si="90"/>
        <v>3</v>
      </c>
      <c r="N50" s="13"/>
      <c r="O50" s="11"/>
      <c r="P50" s="6"/>
      <c r="Q50" s="12">
        <f t="shared" ref="Q50" ca="1" si="91">Q23</f>
        <v>2</v>
      </c>
      <c r="R50" s="12">
        <f t="shared" ref="R50:T50" ca="1" si="92">R23</f>
        <v>0</v>
      </c>
      <c r="S50" s="12">
        <f t="shared" ca="1" si="92"/>
        <v>8</v>
      </c>
      <c r="T50" s="12">
        <f t="shared" ca="1" si="92"/>
        <v>0</v>
      </c>
      <c r="U50" s="13"/>
      <c r="V50" s="1"/>
      <c r="W50" s="1"/>
      <c r="X50" s="1">
        <v>6</v>
      </c>
      <c r="Y50" s="32">
        <f t="shared" ca="1" si="82"/>
        <v>7</v>
      </c>
      <c r="Z50" s="32" t="str">
        <f t="shared" ca="1" si="83"/>
        <v/>
      </c>
      <c r="AB50" s="1">
        <v>6</v>
      </c>
      <c r="AC50" s="32">
        <f t="shared" ca="1" si="79"/>
        <v>2</v>
      </c>
      <c r="AD50" s="32" t="str">
        <f t="shared" ca="1" si="84"/>
        <v/>
      </c>
      <c r="AF50" s="1">
        <v>6</v>
      </c>
      <c r="AG50" s="32">
        <f t="shared" ca="1" si="80"/>
        <v>9</v>
      </c>
      <c r="AH50" s="32" t="str">
        <f t="shared" ca="1" si="85"/>
        <v/>
      </c>
      <c r="AJ50" s="1">
        <v>6</v>
      </c>
      <c r="AK50" s="32">
        <f t="shared" ca="1" si="81"/>
        <v>7</v>
      </c>
      <c r="AL50" s="32" t="str">
        <f t="shared" ca="1" si="86"/>
        <v/>
      </c>
      <c r="AR50" s="4"/>
      <c r="AS50" s="3"/>
      <c r="AU50" s="1"/>
      <c r="AV50" s="1"/>
      <c r="AW50" s="1"/>
      <c r="AZ50" s="4">
        <f t="shared" ca="1" si="5"/>
        <v>0.75344702001355335</v>
      </c>
      <c r="BA50" s="3">
        <f t="shared" ca="1" si="0"/>
        <v>16</v>
      </c>
      <c r="BC50" s="1">
        <v>50</v>
      </c>
      <c r="BD50" s="1">
        <v>7</v>
      </c>
      <c r="BE50" s="1">
        <v>0</v>
      </c>
      <c r="BH50" s="4">
        <f t="shared" ca="1" si="6"/>
        <v>0.589200819599767</v>
      </c>
      <c r="BI50" s="3">
        <f t="shared" ca="1" si="1"/>
        <v>26</v>
      </c>
      <c r="BK50" s="1">
        <v>50</v>
      </c>
      <c r="BL50" s="1">
        <v>7</v>
      </c>
      <c r="BM50" s="1">
        <v>0</v>
      </c>
      <c r="BP50" s="4">
        <f t="shared" ca="1" si="7"/>
        <v>0.48018595247409457</v>
      </c>
      <c r="BQ50" s="3">
        <f t="shared" ca="1" si="2"/>
        <v>25</v>
      </c>
      <c r="BS50" s="1">
        <v>50</v>
      </c>
      <c r="BT50" s="1">
        <v>7</v>
      </c>
      <c r="BU50" s="1">
        <v>0</v>
      </c>
    </row>
    <row r="51" spans="1:73" ht="45" customHeight="1" x14ac:dyDescent="0.25">
      <c r="A51" s="19"/>
      <c r="B51" s="34" t="str">
        <f>B24</f>
        <v>＋</v>
      </c>
      <c r="C51" s="12">
        <f t="shared" ref="C51" ca="1" si="93">C24</f>
        <v>3</v>
      </c>
      <c r="D51" s="12">
        <f t="shared" ref="D51:F51" ca="1" si="94">D24</f>
        <v>2</v>
      </c>
      <c r="E51" s="12">
        <f t="shared" ca="1" si="94"/>
        <v>3</v>
      </c>
      <c r="F51" s="12">
        <f t="shared" ca="1" si="94"/>
        <v>7</v>
      </c>
      <c r="G51" s="21"/>
      <c r="H51" s="22"/>
      <c r="I51" s="34" t="str">
        <f>I24</f>
        <v>＋</v>
      </c>
      <c r="J51" s="12">
        <f ca="1">J24</f>
        <v>2</v>
      </c>
      <c r="K51" s="12">
        <f ca="1">K24</f>
        <v>0</v>
      </c>
      <c r="L51" s="12">
        <f ca="1">L24</f>
        <v>7</v>
      </c>
      <c r="M51" s="12">
        <f t="shared" ref="M51" ca="1" si="95">M24</f>
        <v>2</v>
      </c>
      <c r="N51" s="21"/>
      <c r="O51" s="22"/>
      <c r="P51" s="34" t="str">
        <f>P24</f>
        <v>＋</v>
      </c>
      <c r="Q51" s="12">
        <f ca="1">Q24</f>
        <v>3</v>
      </c>
      <c r="R51" s="12">
        <f ca="1">R24</f>
        <v>6</v>
      </c>
      <c r="S51" s="12">
        <f ca="1">S24</f>
        <v>1</v>
      </c>
      <c r="T51" s="12">
        <f t="shared" ref="T51" ca="1" si="96">T24</f>
        <v>9</v>
      </c>
      <c r="U51" s="23"/>
      <c r="V51" s="1"/>
      <c r="W51" s="1"/>
      <c r="X51" s="1">
        <v>7</v>
      </c>
      <c r="Y51" s="32">
        <f t="shared" ca="1" si="82"/>
        <v>5</v>
      </c>
      <c r="Z51" s="32" t="str">
        <f t="shared" ca="1" si="83"/>
        <v/>
      </c>
      <c r="AB51" s="1">
        <v>7</v>
      </c>
      <c r="AC51" s="32">
        <f t="shared" ca="1" si="79"/>
        <v>9</v>
      </c>
      <c r="AD51" s="32" t="str">
        <f t="shared" ca="1" si="84"/>
        <v/>
      </c>
      <c r="AF51" s="1">
        <v>7</v>
      </c>
      <c r="AG51" s="32">
        <f t="shared" ca="1" si="80"/>
        <v>4</v>
      </c>
      <c r="AH51" s="32" t="str">
        <f t="shared" ca="1" si="85"/>
        <v/>
      </c>
      <c r="AJ51" s="1">
        <v>7</v>
      </c>
      <c r="AK51" s="32">
        <f t="shared" ca="1" si="81"/>
        <v>8</v>
      </c>
      <c r="AL51" s="32" t="str">
        <f t="shared" ca="1" si="86"/>
        <v/>
      </c>
      <c r="AR51" s="4"/>
      <c r="AS51" s="3"/>
      <c r="AU51" s="1"/>
      <c r="AV51" s="1"/>
      <c r="AW51" s="1"/>
      <c r="AZ51" s="4">
        <f t="shared" ca="1" si="5"/>
        <v>0.50748289093371246</v>
      </c>
      <c r="BA51" s="3">
        <f t="shared" ca="1" si="0"/>
        <v>29</v>
      </c>
      <c r="BC51" s="1">
        <v>51</v>
      </c>
      <c r="BD51" s="1">
        <v>7</v>
      </c>
      <c r="BE51" s="1">
        <v>1</v>
      </c>
      <c r="BH51" s="4">
        <f t="shared" ca="1" si="6"/>
        <v>0.53238998811164773</v>
      </c>
      <c r="BI51" s="3">
        <f t="shared" ca="1" si="1"/>
        <v>29</v>
      </c>
      <c r="BK51" s="1">
        <v>51</v>
      </c>
      <c r="BL51" s="1">
        <v>7</v>
      </c>
      <c r="BM51" s="1">
        <v>1</v>
      </c>
      <c r="BP51" s="4">
        <f t="shared" ca="1" si="7"/>
        <v>0.10348025621048429</v>
      </c>
      <c r="BQ51" s="3">
        <f t="shared" ca="1" si="2"/>
        <v>49</v>
      </c>
      <c r="BS51" s="1">
        <v>51</v>
      </c>
      <c r="BT51" s="1">
        <v>7</v>
      </c>
      <c r="BU51" s="1">
        <v>1</v>
      </c>
    </row>
    <row r="52" spans="1:73" ht="30" customHeight="1" x14ac:dyDescent="0.25">
      <c r="A52" s="29"/>
      <c r="B52" s="45" t="str">
        <f ca="1">Z54</f>
        <v/>
      </c>
      <c r="C52" s="45" t="str">
        <f ca="1">AD54</f>
        <v/>
      </c>
      <c r="D52" s="35" t="str">
        <f ca="1">AH54</f>
        <v/>
      </c>
      <c r="E52" s="35" t="str">
        <f ca="1">AL54</f>
        <v/>
      </c>
      <c r="F52" s="36"/>
      <c r="G52" s="42"/>
      <c r="H52" s="43"/>
      <c r="I52" s="45" t="str">
        <f ca="1">Z55</f>
        <v/>
      </c>
      <c r="J52" s="45" t="str">
        <f ca="1">AD55</f>
        <v/>
      </c>
      <c r="K52" s="35" t="str">
        <f ca="1">AH55</f>
        <v/>
      </c>
      <c r="L52" s="35" t="str">
        <f ca="1">AL55</f>
        <v/>
      </c>
      <c r="M52" s="36"/>
      <c r="N52" s="42"/>
      <c r="O52" s="43"/>
      <c r="P52" s="45" t="str">
        <f ca="1">Z56</f>
        <v/>
      </c>
      <c r="Q52" s="45" t="str">
        <f ca="1">AD56</f>
        <v/>
      </c>
      <c r="R52" s="35" t="str">
        <f ca="1">AH56</f>
        <v/>
      </c>
      <c r="S52" s="35" t="str">
        <f ca="1">AL56</f>
        <v/>
      </c>
      <c r="T52" s="36"/>
      <c r="U52" s="23"/>
      <c r="V52" s="1"/>
      <c r="W52" s="1"/>
      <c r="X52" s="1">
        <v>8</v>
      </c>
      <c r="Y52" s="32">
        <f t="shared" ca="1" si="82"/>
        <v>9</v>
      </c>
      <c r="Z52" s="32" t="str">
        <f t="shared" ca="1" si="83"/>
        <v/>
      </c>
      <c r="AB52" s="1">
        <v>8</v>
      </c>
      <c r="AC52" s="32">
        <f t="shared" ca="1" si="79"/>
        <v>9</v>
      </c>
      <c r="AD52" s="32" t="str">
        <f t="shared" ca="1" si="84"/>
        <v/>
      </c>
      <c r="AF52" s="1">
        <v>8</v>
      </c>
      <c r="AG52" s="32">
        <f t="shared" ca="1" si="80"/>
        <v>7</v>
      </c>
      <c r="AH52" s="32" t="str">
        <f t="shared" ca="1" si="85"/>
        <v/>
      </c>
      <c r="AJ52" s="1">
        <v>8</v>
      </c>
      <c r="AK52" s="32">
        <f t="shared" ca="1" si="81"/>
        <v>8</v>
      </c>
      <c r="AL52" s="32" t="str">
        <f t="shared" ca="1" si="86"/>
        <v/>
      </c>
      <c r="AR52" s="4"/>
      <c r="AS52" s="3"/>
      <c r="AU52" s="1"/>
      <c r="AV52" s="1"/>
      <c r="AW52" s="1"/>
      <c r="AZ52" s="4">
        <f t="shared" ca="1" si="5"/>
        <v>0.75982744350446463</v>
      </c>
      <c r="BA52" s="3">
        <f t="shared" ca="1" si="0"/>
        <v>15</v>
      </c>
      <c r="BC52" s="1">
        <v>52</v>
      </c>
      <c r="BD52" s="1">
        <v>7</v>
      </c>
      <c r="BE52" s="1">
        <v>2</v>
      </c>
      <c r="BH52" s="4">
        <f t="shared" ca="1" si="6"/>
        <v>0.87146119592595073</v>
      </c>
      <c r="BI52" s="3">
        <f t="shared" ca="1" si="1"/>
        <v>9</v>
      </c>
      <c r="BK52" s="1">
        <v>52</v>
      </c>
      <c r="BL52" s="1">
        <v>7</v>
      </c>
      <c r="BM52" s="1">
        <v>2</v>
      </c>
      <c r="BP52" s="4">
        <f t="shared" ca="1" si="7"/>
        <v>0.26593786907015948</v>
      </c>
      <c r="BQ52" s="3">
        <f t="shared" ca="1" si="2"/>
        <v>41</v>
      </c>
      <c r="BS52" s="1">
        <v>52</v>
      </c>
      <c r="BT52" s="1">
        <v>7</v>
      </c>
      <c r="BU52" s="1">
        <v>2</v>
      </c>
    </row>
    <row r="53" spans="1:73" ht="45" customHeight="1" x14ac:dyDescent="0.7">
      <c r="A53" s="25"/>
      <c r="B53" s="38">
        <f ca="1">MOD(ROUNDDOWN(AO40/10000,0),10)</f>
        <v>0</v>
      </c>
      <c r="C53" s="37">
        <f ca="1">MOD(ROUNDDOWN(AO40/1000,0),10)</f>
        <v>8</v>
      </c>
      <c r="D53" s="37">
        <f ca="1">MOD(ROUNDDOWN(AO40/100,0),10)</f>
        <v>9</v>
      </c>
      <c r="E53" s="37">
        <f ca="1">MOD(ROUNDDOWN(AO40/10,0),10)</f>
        <v>6</v>
      </c>
      <c r="F53" s="37">
        <f ca="1">MOD(ROUNDDOWN(AO40/1,0),10)</f>
        <v>7</v>
      </c>
      <c r="G53" s="13"/>
      <c r="H53" s="25"/>
      <c r="I53" s="38">
        <f ca="1">MOD(ROUNDDOWN(AO41/10000,0),10)</f>
        <v>0</v>
      </c>
      <c r="J53" s="37">
        <f ca="1">MOD(ROUNDDOWN(AO41/1000,0),10)</f>
        <v>4</v>
      </c>
      <c r="K53" s="37">
        <f ca="1">MOD(ROUNDDOWN(AO41/100,0),10)</f>
        <v>1</v>
      </c>
      <c r="L53" s="37">
        <f ca="1">MOD(ROUNDDOWN(AO41/10,0),10)</f>
        <v>8</v>
      </c>
      <c r="M53" s="37">
        <f ca="1">MOD(ROUNDDOWN(AO41/1,0),10)</f>
        <v>5</v>
      </c>
      <c r="N53" s="13"/>
      <c r="O53" s="25"/>
      <c r="P53" s="38">
        <f ca="1">MOD(ROUNDDOWN(AO42/10000,0),10)</f>
        <v>0</v>
      </c>
      <c r="Q53" s="37">
        <f ca="1">MOD(ROUNDDOWN(AO42/1000,0),10)</f>
        <v>5</v>
      </c>
      <c r="R53" s="37">
        <f ca="1">MOD(ROUNDDOWN(AO42/100,0),10)</f>
        <v>6</v>
      </c>
      <c r="S53" s="37">
        <f ca="1">MOD(ROUNDDOWN(AO42/10,0),10)</f>
        <v>9</v>
      </c>
      <c r="T53" s="37">
        <f ca="1">MOD(ROUNDDOWN(AO42/1,0),10)</f>
        <v>9</v>
      </c>
      <c r="U53" s="13"/>
      <c r="V53" s="1"/>
      <c r="W53" s="1"/>
      <c r="X53" s="1">
        <v>9</v>
      </c>
      <c r="Y53" s="32">
        <f t="shared" ca="1" si="82"/>
        <v>8</v>
      </c>
      <c r="Z53" s="32" t="str">
        <f t="shared" ca="1" si="83"/>
        <v/>
      </c>
      <c r="AB53" s="1">
        <v>9</v>
      </c>
      <c r="AC53" s="32">
        <f t="shared" ca="1" si="79"/>
        <v>9</v>
      </c>
      <c r="AD53" s="32" t="str">
        <f t="shared" ca="1" si="84"/>
        <v/>
      </c>
      <c r="AF53" s="1">
        <v>9</v>
      </c>
      <c r="AG53" s="32">
        <f t="shared" ca="1" si="80"/>
        <v>2</v>
      </c>
      <c r="AH53" s="32" t="str">
        <f t="shared" ca="1" si="85"/>
        <v/>
      </c>
      <c r="AJ53" s="1">
        <v>9</v>
      </c>
      <c r="AK53" s="32">
        <f t="shared" ca="1" si="81"/>
        <v>8</v>
      </c>
      <c r="AL53" s="32" t="str">
        <f t="shared" ca="1" si="86"/>
        <v/>
      </c>
      <c r="AR53" s="4"/>
      <c r="AS53" s="3"/>
      <c r="AU53" s="1"/>
      <c r="AV53" s="1"/>
      <c r="AW53" s="1"/>
      <c r="AZ53" s="4">
        <f t="shared" ca="1" si="5"/>
        <v>0.9324925393806327</v>
      </c>
      <c r="BA53" s="3">
        <f t="shared" ca="1" si="0"/>
        <v>5</v>
      </c>
      <c r="BC53" s="1">
        <v>53</v>
      </c>
      <c r="BD53" s="1">
        <v>8</v>
      </c>
      <c r="BE53" s="1">
        <v>0</v>
      </c>
      <c r="BH53" s="4">
        <f t="shared" ca="1" si="6"/>
        <v>0.1924693129294337</v>
      </c>
      <c r="BI53" s="3">
        <f t="shared" ca="1" si="1"/>
        <v>48</v>
      </c>
      <c r="BK53" s="1">
        <v>53</v>
      </c>
      <c r="BL53" s="1">
        <v>8</v>
      </c>
      <c r="BM53" s="1">
        <v>0</v>
      </c>
      <c r="BP53" s="4">
        <f t="shared" ca="1" si="7"/>
        <v>0.99109282375473373</v>
      </c>
      <c r="BQ53" s="3">
        <f t="shared" ca="1" si="2"/>
        <v>2</v>
      </c>
      <c r="BS53" s="1">
        <v>53</v>
      </c>
      <c r="BT53" s="1">
        <v>8</v>
      </c>
      <c r="BU53" s="1">
        <v>0</v>
      </c>
    </row>
    <row r="54" spans="1:73" ht="20.100000000000001" customHeight="1" x14ac:dyDescent="0.25">
      <c r="A54" s="26"/>
      <c r="B54" s="27"/>
      <c r="C54" s="27"/>
      <c r="D54" s="27"/>
      <c r="E54" s="27"/>
      <c r="F54" s="27"/>
      <c r="G54" s="28"/>
      <c r="H54" s="26"/>
      <c r="I54" s="27"/>
      <c r="J54" s="27"/>
      <c r="K54" s="27"/>
      <c r="L54" s="27"/>
      <c r="M54" s="27"/>
      <c r="N54" s="28"/>
      <c r="O54" s="26"/>
      <c r="P54" s="27"/>
      <c r="Q54" s="27"/>
      <c r="R54" s="27"/>
      <c r="S54" s="27"/>
      <c r="T54" s="27"/>
      <c r="U54" s="28"/>
      <c r="V54" s="1"/>
      <c r="W54" s="1"/>
      <c r="X54" s="1">
        <v>10</v>
      </c>
      <c r="Y54" s="32">
        <f t="shared" ca="1" si="82"/>
        <v>8</v>
      </c>
      <c r="Z54" s="32" t="str">
        <f t="shared" ca="1" si="83"/>
        <v/>
      </c>
      <c r="AB54" s="1">
        <v>10</v>
      </c>
      <c r="AC54" s="32">
        <f t="shared" ca="1" si="79"/>
        <v>9</v>
      </c>
      <c r="AD54" s="32" t="str">
        <f t="shared" ca="1" si="84"/>
        <v/>
      </c>
      <c r="AF54" s="1">
        <v>10</v>
      </c>
      <c r="AG54" s="32">
        <f t="shared" ca="1" si="80"/>
        <v>6</v>
      </c>
      <c r="AH54" s="32" t="str">
        <f t="shared" ca="1" si="85"/>
        <v/>
      </c>
      <c r="AJ54" s="1">
        <v>10</v>
      </c>
      <c r="AK54" s="32">
        <f t="shared" ca="1" si="81"/>
        <v>7</v>
      </c>
      <c r="AL54" s="32" t="str">
        <f t="shared" ca="1" si="86"/>
        <v/>
      </c>
      <c r="AR54" s="4"/>
      <c r="AS54" s="3"/>
      <c r="AU54" s="1"/>
      <c r="AV54" s="1"/>
      <c r="AW54" s="1"/>
      <c r="AZ54" s="4">
        <f t="shared" ca="1" si="5"/>
        <v>4.9300444550103517E-2</v>
      </c>
      <c r="BA54" s="3">
        <f t="shared" ca="1" si="0"/>
        <v>54</v>
      </c>
      <c r="BC54" s="39">
        <v>54</v>
      </c>
      <c r="BD54" s="1">
        <v>8</v>
      </c>
      <c r="BE54" s="1">
        <v>1</v>
      </c>
      <c r="BH54" s="4">
        <f t="shared" ca="1" si="6"/>
        <v>0.37209269534574274</v>
      </c>
      <c r="BI54" s="3">
        <f t="shared" ca="1" si="1"/>
        <v>40</v>
      </c>
      <c r="BK54" s="39">
        <v>54</v>
      </c>
      <c r="BL54" s="1">
        <v>8</v>
      </c>
      <c r="BM54" s="1">
        <v>1</v>
      </c>
      <c r="BP54" s="4">
        <f t="shared" ca="1" si="7"/>
        <v>0.6467511041136752</v>
      </c>
      <c r="BQ54" s="3">
        <f t="shared" ca="1" si="2"/>
        <v>19</v>
      </c>
      <c r="BS54" s="1">
        <v>54</v>
      </c>
      <c r="BT54" s="1">
        <v>8</v>
      </c>
      <c r="BU54" s="1">
        <v>1</v>
      </c>
    </row>
    <row r="55" spans="1:73" ht="18.75" x14ac:dyDescent="0.25">
      <c r="V55" s="1"/>
      <c r="W55" s="1"/>
      <c r="X55" s="1">
        <v>11</v>
      </c>
      <c r="Y55" s="32">
        <f t="shared" ca="1" si="82"/>
        <v>4</v>
      </c>
      <c r="Z55" s="32" t="str">
        <f t="shared" ca="1" si="83"/>
        <v/>
      </c>
      <c r="AB55" s="1">
        <v>11</v>
      </c>
      <c r="AC55" s="32">
        <f t="shared" ca="1" si="79"/>
        <v>1</v>
      </c>
      <c r="AD55" s="32" t="str">
        <f t="shared" ca="1" si="84"/>
        <v/>
      </c>
      <c r="AF55" s="1">
        <v>11</v>
      </c>
      <c r="AG55" s="32">
        <f t="shared" ca="1" si="80"/>
        <v>8</v>
      </c>
      <c r="AH55" s="32" t="str">
        <f t="shared" ca="1" si="85"/>
        <v/>
      </c>
      <c r="AJ55" s="1">
        <v>11</v>
      </c>
      <c r="AK55" s="32">
        <f t="shared" ca="1" si="81"/>
        <v>5</v>
      </c>
      <c r="AL55" s="32" t="str">
        <f t="shared" ca="1" si="86"/>
        <v/>
      </c>
      <c r="AR55" s="4"/>
      <c r="AS55" s="3"/>
      <c r="AU55" s="1"/>
      <c r="AV55" s="1"/>
      <c r="AW55" s="1"/>
      <c r="AZ55" s="4">
        <f t="shared" ca="1" si="5"/>
        <v>0.64808328689604966</v>
      </c>
      <c r="BA55" s="3">
        <f t="shared" ca="1" si="0"/>
        <v>21</v>
      </c>
      <c r="BC55" s="39">
        <v>55</v>
      </c>
      <c r="BD55" s="1">
        <v>9</v>
      </c>
      <c r="BE55" s="1">
        <v>0</v>
      </c>
      <c r="BH55" s="4">
        <f t="shared" ca="1" si="6"/>
        <v>0.77464546249442801</v>
      </c>
      <c r="BI55" s="3">
        <f t="shared" ca="1" si="1"/>
        <v>14</v>
      </c>
      <c r="BK55" s="39">
        <v>55</v>
      </c>
      <c r="BL55" s="1">
        <v>9</v>
      </c>
      <c r="BM55" s="1">
        <v>0</v>
      </c>
      <c r="BP55" s="4">
        <f t="shared" ca="1" si="7"/>
        <v>5.4116456683439118E-2</v>
      </c>
      <c r="BQ55" s="3">
        <f t="shared" ca="1" si="2"/>
        <v>52</v>
      </c>
      <c r="BS55" s="1">
        <v>55</v>
      </c>
      <c r="BT55" s="1">
        <v>9</v>
      </c>
      <c r="BU55" s="1">
        <v>0</v>
      </c>
    </row>
    <row r="56" spans="1:73" ht="18.75" x14ac:dyDescent="0.25">
      <c r="V56" s="1"/>
      <c r="W56" s="1"/>
      <c r="X56" s="1">
        <v>12</v>
      </c>
      <c r="Y56" s="32">
        <f t="shared" ca="1" si="82"/>
        <v>5</v>
      </c>
      <c r="Z56" s="32" t="str">
        <f t="shared" ca="1" si="83"/>
        <v/>
      </c>
      <c r="AB56" s="1">
        <v>12</v>
      </c>
      <c r="AC56" s="32">
        <f t="shared" ca="1" si="79"/>
        <v>6</v>
      </c>
      <c r="AD56" s="32" t="str">
        <f t="shared" ca="1" si="84"/>
        <v/>
      </c>
      <c r="AF56" s="1">
        <v>12</v>
      </c>
      <c r="AG56" s="32">
        <f t="shared" ca="1" si="80"/>
        <v>9</v>
      </c>
      <c r="AH56" s="32" t="str">
        <f t="shared" ca="1" si="85"/>
        <v/>
      </c>
      <c r="AJ56" s="1">
        <v>12</v>
      </c>
      <c r="AK56" s="32">
        <f t="shared" ca="1" si="81"/>
        <v>9</v>
      </c>
      <c r="AL56" s="32" t="str">
        <f t="shared" ca="1" si="86"/>
        <v/>
      </c>
      <c r="AR56" s="4"/>
      <c r="AS56" s="3"/>
      <c r="AU56" s="1"/>
      <c r="AV56" s="1"/>
      <c r="AW56" s="1"/>
      <c r="AZ56" s="4"/>
      <c r="BA56" s="3"/>
      <c r="BC56" s="39"/>
      <c r="BD56" s="1"/>
      <c r="BE56" s="1"/>
      <c r="BH56" s="4"/>
      <c r="BI56" s="3"/>
      <c r="BK56" s="39"/>
      <c r="BL56" s="1"/>
      <c r="BM56" s="1"/>
      <c r="BP56" s="4"/>
      <c r="BQ56" s="3"/>
      <c r="BS56" s="1"/>
      <c r="BT56" s="1"/>
      <c r="BU56" s="1"/>
    </row>
    <row r="57" spans="1:73" ht="18.75" x14ac:dyDescent="0.25">
      <c r="V57" s="1"/>
      <c r="W57" s="1"/>
      <c r="X57" s="1"/>
      <c r="AR57" s="4"/>
      <c r="AS57" s="3"/>
      <c r="AU57" s="1"/>
      <c r="AV57" s="1"/>
      <c r="AW57" s="1"/>
      <c r="AZ57" s="4"/>
      <c r="BA57" s="3"/>
      <c r="BC57" s="39"/>
      <c r="BD57" s="1"/>
      <c r="BE57" s="1"/>
      <c r="BH57" s="4"/>
      <c r="BI57" s="3"/>
      <c r="BK57" s="39"/>
      <c r="BL57" s="1"/>
      <c r="BM57" s="1"/>
      <c r="BP57" s="4"/>
      <c r="BQ57" s="3"/>
      <c r="BS57" s="1"/>
      <c r="BT57" s="1"/>
      <c r="BU57" s="1"/>
    </row>
    <row r="58" spans="1:73" ht="18.75" x14ac:dyDescent="0.25">
      <c r="V58" s="1"/>
      <c r="W58" s="1"/>
      <c r="X58" s="1"/>
      <c r="AR58" s="4"/>
      <c r="AS58" s="3"/>
      <c r="AU58" s="1"/>
      <c r="AV58" s="1"/>
      <c r="AW58" s="1"/>
      <c r="AZ58" s="4"/>
      <c r="BA58" s="3"/>
      <c r="BC58" s="39"/>
      <c r="BD58" s="1"/>
      <c r="BE58" s="1"/>
      <c r="BH58" s="4"/>
      <c r="BI58" s="3"/>
      <c r="BK58" s="39"/>
      <c r="BL58" s="1"/>
      <c r="BM58" s="1"/>
      <c r="BP58" s="4"/>
      <c r="BQ58" s="3"/>
      <c r="BS58" s="1"/>
      <c r="BT58" s="1"/>
      <c r="BU58" s="1"/>
    </row>
    <row r="59" spans="1:73" ht="18.75" x14ac:dyDescent="0.25">
      <c r="V59" s="1"/>
      <c r="W59" s="1"/>
      <c r="X59" s="1"/>
      <c r="AR59" s="4"/>
      <c r="AS59" s="3"/>
      <c r="AU59" s="1"/>
      <c r="AV59" s="1"/>
      <c r="AW59" s="1"/>
      <c r="AZ59" s="4"/>
      <c r="BA59" s="3"/>
      <c r="BC59" s="39"/>
      <c r="BD59" s="1"/>
      <c r="BE59" s="1"/>
      <c r="BH59" s="4"/>
      <c r="BI59" s="3"/>
      <c r="BK59" s="39"/>
      <c r="BL59" s="1"/>
      <c r="BM59" s="1"/>
      <c r="BP59" s="4"/>
      <c r="BQ59" s="3"/>
      <c r="BS59" s="1"/>
      <c r="BT59" s="1"/>
      <c r="BU59" s="1"/>
    </row>
    <row r="60" spans="1:73" ht="18.75" x14ac:dyDescent="0.25">
      <c r="V60" s="1"/>
      <c r="W60" s="1"/>
      <c r="X60" s="1"/>
      <c r="AR60" s="4"/>
      <c r="AS60" s="3"/>
      <c r="AU60" s="1"/>
      <c r="AV60" s="1"/>
      <c r="AW60" s="1"/>
      <c r="AZ60" s="4"/>
      <c r="BA60" s="3"/>
      <c r="BC60" s="39"/>
      <c r="BD60" s="1"/>
      <c r="BE60" s="1"/>
      <c r="BH60" s="4"/>
      <c r="BI60" s="3"/>
      <c r="BK60" s="39"/>
      <c r="BL60" s="1"/>
      <c r="BM60" s="1"/>
      <c r="BP60" s="4"/>
      <c r="BQ60" s="3"/>
      <c r="BS60" s="1"/>
      <c r="BT60" s="1"/>
      <c r="BU60" s="1"/>
    </row>
    <row r="61" spans="1:73" ht="18.75" x14ac:dyDescent="0.25">
      <c r="V61" s="1"/>
      <c r="W61" s="1"/>
      <c r="X61" s="1"/>
      <c r="AR61" s="4"/>
      <c r="AS61" s="3"/>
      <c r="AU61" s="1"/>
      <c r="AV61" s="1"/>
      <c r="AW61" s="1"/>
      <c r="AZ61" s="4"/>
      <c r="BA61" s="3"/>
      <c r="BC61" s="39"/>
      <c r="BD61" s="1"/>
      <c r="BE61" s="1"/>
      <c r="BH61" s="4"/>
      <c r="BI61" s="3"/>
      <c r="BK61" s="39"/>
      <c r="BL61" s="1"/>
      <c r="BM61" s="1"/>
      <c r="BP61" s="4"/>
      <c r="BQ61" s="3"/>
      <c r="BS61" s="1"/>
      <c r="BT61" s="1"/>
      <c r="BU61" s="1"/>
    </row>
    <row r="62" spans="1:73" ht="18.75" x14ac:dyDescent="0.25">
      <c r="V62" s="1"/>
      <c r="W62" s="1"/>
      <c r="X62" s="1"/>
      <c r="AR62" s="4"/>
      <c r="AS62" s="3"/>
      <c r="AU62" s="1"/>
      <c r="AV62" s="1"/>
      <c r="AW62" s="1"/>
      <c r="AZ62" s="4"/>
      <c r="BA62" s="3"/>
      <c r="BC62" s="39"/>
      <c r="BD62" s="1"/>
      <c r="BE62" s="1"/>
      <c r="BH62" s="4"/>
      <c r="BI62" s="3"/>
      <c r="BK62" s="39"/>
      <c r="BL62" s="1"/>
      <c r="BM62" s="1"/>
      <c r="BP62" s="4"/>
      <c r="BQ62" s="3"/>
      <c r="BS62" s="1"/>
      <c r="BT62" s="1"/>
      <c r="BU62" s="1"/>
    </row>
    <row r="63" spans="1:73" ht="18.75" x14ac:dyDescent="0.25">
      <c r="V63" s="1"/>
      <c r="W63" s="1"/>
      <c r="X63" s="1"/>
      <c r="AR63" s="4"/>
      <c r="AS63" s="3"/>
      <c r="AU63" s="1"/>
      <c r="AV63" s="1"/>
      <c r="AW63" s="1"/>
      <c r="AZ63" s="4"/>
      <c r="BA63" s="3"/>
      <c r="BC63" s="39"/>
      <c r="BD63" s="1"/>
      <c r="BE63" s="1"/>
      <c r="BH63" s="4"/>
      <c r="BI63" s="3"/>
      <c r="BK63" s="39"/>
      <c r="BL63" s="1"/>
      <c r="BM63" s="1"/>
      <c r="BP63" s="4"/>
      <c r="BQ63" s="3"/>
      <c r="BS63" s="1"/>
      <c r="BT63" s="1"/>
      <c r="BU63" s="1"/>
    </row>
    <row r="64" spans="1:73" ht="18.75" x14ac:dyDescent="0.25">
      <c r="V64" s="1"/>
      <c r="W64" s="1"/>
      <c r="X64" s="1"/>
      <c r="AR64" s="4"/>
      <c r="AS64" s="3"/>
      <c r="AU64" s="1"/>
      <c r="AV64" s="1"/>
      <c r="AW64" s="1"/>
      <c r="AZ64" s="4"/>
      <c r="BA64" s="3"/>
      <c r="BC64" s="39"/>
      <c r="BD64" s="1"/>
      <c r="BE64" s="1"/>
      <c r="BH64" s="4"/>
      <c r="BI64" s="3"/>
      <c r="BK64" s="39"/>
      <c r="BL64" s="1"/>
      <c r="BM64" s="1"/>
      <c r="BP64" s="4"/>
      <c r="BQ64" s="3"/>
      <c r="BS64" s="1"/>
      <c r="BT64" s="1"/>
      <c r="BU64" s="1"/>
    </row>
    <row r="65" spans="22:71" ht="18.75" x14ac:dyDescent="0.25">
      <c r="V65" s="1"/>
      <c r="W65" s="1"/>
      <c r="X65" s="1"/>
      <c r="AR65" s="4"/>
      <c r="AS65" s="3"/>
      <c r="AU65" s="1"/>
      <c r="AV65" s="1"/>
      <c r="AW65" s="1"/>
      <c r="AZ65" s="4"/>
      <c r="BA65" s="3"/>
      <c r="BC65" s="39"/>
      <c r="BD65" s="1"/>
      <c r="BE65" s="1"/>
      <c r="BH65" s="4"/>
      <c r="BI65" s="3"/>
      <c r="BK65" s="39"/>
      <c r="BL65" s="1"/>
      <c r="BM65" s="1"/>
      <c r="BP65" s="4"/>
      <c r="BQ65" s="3"/>
      <c r="BS65" s="1"/>
    </row>
    <row r="66" spans="22:71" ht="18.75" x14ac:dyDescent="0.25">
      <c r="V66" s="1"/>
      <c r="W66" s="1"/>
      <c r="X66" s="1"/>
      <c r="AR66" s="4"/>
      <c r="AS66" s="3"/>
      <c r="AU66" s="1"/>
      <c r="AV66" s="1"/>
      <c r="AW66" s="1"/>
      <c r="AZ66" s="4"/>
      <c r="BA66" s="3"/>
      <c r="BC66" s="39"/>
      <c r="BD66" s="1"/>
      <c r="BE66" s="1"/>
      <c r="BH66" s="4"/>
      <c r="BI66" s="3"/>
      <c r="BK66" s="39"/>
      <c r="BL66" s="1"/>
      <c r="BM66" s="1"/>
      <c r="BP66" s="4"/>
      <c r="BQ66" s="3"/>
      <c r="BS66" s="1"/>
    </row>
    <row r="67" spans="22:71" ht="18.75" x14ac:dyDescent="0.25">
      <c r="V67" s="1"/>
      <c r="W67" s="1"/>
      <c r="X67" s="1"/>
      <c r="AR67" s="4"/>
      <c r="AS67" s="3"/>
      <c r="AU67" s="1"/>
      <c r="AV67" s="1"/>
      <c r="AW67" s="1"/>
      <c r="AZ67" s="4"/>
      <c r="BA67" s="3"/>
      <c r="BC67" s="39"/>
      <c r="BD67" s="1"/>
      <c r="BE67" s="1"/>
      <c r="BH67" s="4"/>
      <c r="BI67" s="3"/>
      <c r="BK67" s="39"/>
      <c r="BL67" s="1"/>
      <c r="BM67" s="1"/>
      <c r="BP67" s="4"/>
      <c r="BQ67" s="3"/>
      <c r="BS67" s="1"/>
    </row>
    <row r="68" spans="22:71" ht="18.75" x14ac:dyDescent="0.25">
      <c r="V68" s="1"/>
      <c r="W68" s="1"/>
      <c r="X68" s="1"/>
      <c r="AR68" s="4"/>
      <c r="AS68" s="3"/>
      <c r="AU68" s="1"/>
      <c r="AV68" s="1"/>
      <c r="AW68" s="1"/>
      <c r="AZ68" s="4"/>
      <c r="BA68" s="3"/>
      <c r="BC68" s="39"/>
      <c r="BD68" s="1"/>
      <c r="BE68" s="1"/>
      <c r="BH68" s="4"/>
      <c r="BI68" s="3"/>
      <c r="BK68" s="39"/>
      <c r="BL68" s="1"/>
      <c r="BM68" s="1"/>
      <c r="BP68" s="4"/>
      <c r="BQ68" s="3"/>
      <c r="BS68" s="1"/>
    </row>
    <row r="69" spans="22:71" ht="18.75" x14ac:dyDescent="0.25">
      <c r="V69" s="1"/>
      <c r="W69" s="1"/>
      <c r="X69" s="1"/>
      <c r="AR69" s="4"/>
      <c r="AS69" s="3"/>
      <c r="AU69" s="1"/>
      <c r="AV69" s="1"/>
      <c r="AW69" s="1"/>
      <c r="AZ69" s="4"/>
      <c r="BA69" s="3"/>
      <c r="BC69" s="39"/>
      <c r="BD69" s="1"/>
      <c r="BE69" s="1"/>
      <c r="BH69" s="4"/>
      <c r="BI69" s="3"/>
      <c r="BK69" s="39"/>
      <c r="BL69" s="1"/>
      <c r="BM69" s="1"/>
      <c r="BP69" s="4"/>
      <c r="BQ69" s="3"/>
      <c r="BS69" s="1"/>
    </row>
    <row r="70" spans="22:71" ht="18.75" x14ac:dyDescent="0.25">
      <c r="V70" s="1"/>
      <c r="W70" s="1"/>
      <c r="X70" s="1"/>
      <c r="AR70" s="4"/>
      <c r="AS70" s="3"/>
      <c r="AU70" s="1"/>
      <c r="AV70" s="1"/>
      <c r="AW70" s="1"/>
      <c r="AZ70" s="4"/>
      <c r="BA70" s="3"/>
      <c r="BC70" s="39"/>
      <c r="BD70" s="1"/>
      <c r="BE70" s="1"/>
      <c r="BH70" s="4"/>
      <c r="BI70" s="3"/>
      <c r="BK70" s="39"/>
      <c r="BL70" s="1"/>
      <c r="BM70" s="1"/>
      <c r="BP70" s="4"/>
      <c r="BQ70" s="3"/>
      <c r="BS70" s="1"/>
    </row>
    <row r="71" spans="22:71" ht="18.75" x14ac:dyDescent="0.25">
      <c r="V71" s="1"/>
      <c r="W71" s="1"/>
      <c r="X71" s="1"/>
      <c r="AR71" s="4"/>
      <c r="AS71" s="3"/>
      <c r="AU71" s="1"/>
      <c r="AV71" s="1"/>
      <c r="AW71" s="1"/>
      <c r="AZ71" s="4"/>
      <c r="BA71" s="3"/>
      <c r="BC71" s="39"/>
      <c r="BD71" s="1"/>
      <c r="BE71" s="1"/>
      <c r="BH71" s="4"/>
      <c r="BI71" s="3"/>
      <c r="BK71" s="39"/>
      <c r="BL71" s="1"/>
      <c r="BM71" s="1"/>
      <c r="BP71" s="4"/>
      <c r="BQ71" s="3"/>
      <c r="BS71" s="1"/>
    </row>
    <row r="72" spans="22:71" ht="18.75" x14ac:dyDescent="0.25">
      <c r="V72" s="1"/>
      <c r="W72" s="1"/>
      <c r="X72" s="1"/>
      <c r="AR72" s="4"/>
      <c r="AS72" s="3"/>
      <c r="AU72" s="1"/>
      <c r="AZ72" s="4"/>
      <c r="BA72" s="3"/>
      <c r="BC72" s="39"/>
      <c r="BD72" s="1"/>
      <c r="BE72" s="1"/>
      <c r="BH72" s="4"/>
      <c r="BI72" s="3"/>
      <c r="BK72" s="39"/>
      <c r="BL72" s="1"/>
      <c r="BM72" s="1"/>
      <c r="BP72" s="4"/>
      <c r="BQ72" s="3"/>
      <c r="BS72" s="1"/>
    </row>
    <row r="73" spans="22:71" ht="18.75" x14ac:dyDescent="0.25">
      <c r="V73" s="1"/>
      <c r="W73" s="1"/>
      <c r="X73" s="1"/>
      <c r="AR73" s="4"/>
      <c r="AS73" s="3"/>
      <c r="AU73" s="1"/>
      <c r="AZ73" s="4"/>
      <c r="BA73" s="3"/>
      <c r="BC73" s="39"/>
      <c r="BD73" s="1"/>
      <c r="BE73" s="1"/>
      <c r="BH73" s="4"/>
      <c r="BI73" s="3"/>
      <c r="BK73" s="39"/>
      <c r="BL73" s="1"/>
      <c r="BM73" s="1"/>
      <c r="BP73" s="4"/>
      <c r="BQ73" s="3"/>
      <c r="BS73" s="1"/>
    </row>
    <row r="74" spans="22:71" ht="18.75" x14ac:dyDescent="0.25">
      <c r="V74" s="1"/>
      <c r="W74" s="1"/>
      <c r="X74" s="1"/>
      <c r="AR74" s="4"/>
      <c r="AS74" s="3"/>
      <c r="AU74" s="1"/>
      <c r="AZ74" s="4"/>
      <c r="BA74" s="3"/>
      <c r="BC74" s="39"/>
      <c r="BD74" s="1"/>
      <c r="BE74" s="1"/>
      <c r="BH74" s="4"/>
      <c r="BI74" s="3"/>
      <c r="BK74" s="39"/>
      <c r="BL74" s="1"/>
      <c r="BM74" s="1"/>
      <c r="BP74" s="4"/>
      <c r="BQ74" s="3"/>
      <c r="BS74" s="1"/>
    </row>
    <row r="75" spans="22:71" ht="18.75" x14ac:dyDescent="0.25">
      <c r="V75" s="1"/>
      <c r="W75" s="1"/>
      <c r="X75" s="1"/>
      <c r="AR75" s="4"/>
      <c r="AS75" s="3"/>
      <c r="AU75" s="1"/>
      <c r="AZ75" s="4"/>
      <c r="BA75" s="3"/>
      <c r="BC75" s="39"/>
      <c r="BD75" s="1"/>
      <c r="BE75" s="1"/>
      <c r="BH75" s="4"/>
      <c r="BI75" s="3"/>
      <c r="BK75" s="39"/>
      <c r="BL75" s="1"/>
      <c r="BM75" s="1"/>
      <c r="BP75" s="4"/>
      <c r="BQ75" s="3"/>
      <c r="BS75" s="1"/>
    </row>
    <row r="76" spans="22:71" ht="18.75" x14ac:dyDescent="0.25">
      <c r="V76" s="1"/>
      <c r="W76" s="1"/>
      <c r="X76" s="1"/>
      <c r="AR76" s="4"/>
      <c r="AS76" s="3"/>
      <c r="AU76" s="1"/>
      <c r="AZ76" s="4"/>
      <c r="BA76" s="3"/>
      <c r="BC76" s="39"/>
      <c r="BD76" s="1"/>
      <c r="BE76" s="1"/>
      <c r="BH76" s="4"/>
      <c r="BI76" s="3"/>
      <c r="BK76" s="39"/>
      <c r="BL76" s="1"/>
      <c r="BM76" s="1"/>
      <c r="BP76" s="4"/>
      <c r="BQ76" s="3"/>
      <c r="BS76" s="1"/>
    </row>
    <row r="77" spans="22:71" ht="18.75" x14ac:dyDescent="0.25">
      <c r="V77" s="1"/>
      <c r="W77" s="1"/>
      <c r="X77" s="1"/>
      <c r="AR77" s="4"/>
      <c r="AS77" s="3"/>
      <c r="AU77" s="1"/>
      <c r="AZ77" s="4"/>
      <c r="BA77" s="3"/>
      <c r="BC77" s="39"/>
      <c r="BD77" s="1"/>
      <c r="BE77" s="1"/>
      <c r="BH77" s="4"/>
      <c r="BI77" s="3"/>
      <c r="BK77" s="39"/>
      <c r="BL77" s="1"/>
      <c r="BM77" s="1"/>
      <c r="BP77" s="4"/>
      <c r="BQ77" s="3"/>
      <c r="BS77" s="1"/>
    </row>
    <row r="78" spans="22:71" ht="18.75" x14ac:dyDescent="0.25">
      <c r="V78" s="1"/>
      <c r="W78" s="1"/>
      <c r="X78" s="1"/>
      <c r="AR78" s="4"/>
      <c r="AS78" s="3"/>
      <c r="AU78" s="1"/>
      <c r="AZ78" s="4"/>
      <c r="BA78" s="3"/>
      <c r="BC78" s="39"/>
      <c r="BD78" s="1"/>
      <c r="BE78" s="1"/>
      <c r="BH78" s="4"/>
      <c r="BI78" s="3"/>
      <c r="BK78" s="39"/>
      <c r="BL78" s="1"/>
      <c r="BM78" s="1"/>
      <c r="BP78" s="4"/>
      <c r="BQ78" s="3"/>
      <c r="BS78" s="1"/>
    </row>
    <row r="79" spans="22:71" ht="18.75" x14ac:dyDescent="0.25">
      <c r="V79" s="1"/>
      <c r="W79" s="1"/>
      <c r="X79" s="1"/>
      <c r="AR79" s="4"/>
      <c r="AS79" s="3"/>
      <c r="AU79" s="1"/>
      <c r="AZ79" s="4"/>
      <c r="BA79" s="3"/>
      <c r="BC79" s="39"/>
      <c r="BD79" s="1"/>
      <c r="BE79" s="1"/>
      <c r="BH79" s="4"/>
      <c r="BI79" s="3"/>
      <c r="BK79" s="39"/>
      <c r="BL79" s="1"/>
      <c r="BM79" s="1"/>
      <c r="BP79" s="4"/>
      <c r="BQ79" s="3"/>
      <c r="BS79" s="1"/>
    </row>
    <row r="80" spans="22:71" ht="18.75" x14ac:dyDescent="0.25">
      <c r="V80" s="1"/>
      <c r="W80" s="1"/>
      <c r="X80" s="1"/>
      <c r="AR80" s="4"/>
      <c r="AS80" s="3"/>
      <c r="AU80" s="1"/>
      <c r="AZ80" s="4"/>
      <c r="BA80" s="3"/>
      <c r="BC80" s="39"/>
      <c r="BD80" s="1"/>
      <c r="BE80" s="1"/>
      <c r="BH80" s="4"/>
      <c r="BI80" s="3"/>
      <c r="BK80" s="39"/>
      <c r="BL80" s="1"/>
      <c r="BM80" s="1"/>
      <c r="BP80" s="4"/>
      <c r="BQ80" s="3"/>
      <c r="BS80" s="1"/>
    </row>
    <row r="81" spans="22:71" ht="18.75" x14ac:dyDescent="0.25">
      <c r="V81" s="1"/>
      <c r="W81" s="1"/>
      <c r="X81" s="1"/>
      <c r="AR81" s="4"/>
      <c r="AS81" s="3"/>
      <c r="AU81" s="1"/>
      <c r="AZ81" s="4"/>
      <c r="BA81" s="3"/>
      <c r="BC81" s="39"/>
      <c r="BD81" s="1"/>
      <c r="BE81" s="1"/>
      <c r="BH81" s="4"/>
      <c r="BI81" s="3"/>
      <c r="BK81" s="39"/>
      <c r="BL81" s="1"/>
      <c r="BM81" s="1"/>
      <c r="BP81" s="4"/>
      <c r="BQ81" s="3"/>
      <c r="BS81" s="1"/>
    </row>
    <row r="82" spans="22:71" ht="18.75" x14ac:dyDescent="0.25">
      <c r="V82" s="1"/>
      <c r="W82" s="1"/>
      <c r="X82" s="1"/>
      <c r="AR82" s="4"/>
      <c r="AS82" s="3"/>
      <c r="AU82" s="1"/>
      <c r="AZ82" s="4"/>
      <c r="BA82" s="3"/>
      <c r="BC82" s="39"/>
      <c r="BD82" s="1"/>
      <c r="BE82" s="1"/>
      <c r="BH82" s="4"/>
      <c r="BI82" s="3"/>
      <c r="BK82" s="39"/>
      <c r="BL82" s="1"/>
      <c r="BM82" s="1"/>
      <c r="BP82" s="4"/>
      <c r="BQ82" s="3"/>
      <c r="BS82" s="1"/>
    </row>
    <row r="83" spans="22:71" ht="18.75" x14ac:dyDescent="0.25">
      <c r="V83" s="1"/>
      <c r="W83" s="1"/>
      <c r="X83" s="1"/>
      <c r="AR83" s="4"/>
      <c r="AS83" s="3"/>
      <c r="AU83" s="1"/>
      <c r="AZ83" s="4"/>
      <c r="BA83" s="3"/>
      <c r="BC83" s="39"/>
      <c r="BD83" s="1"/>
      <c r="BE83" s="1"/>
      <c r="BH83" s="4"/>
      <c r="BI83" s="3"/>
      <c r="BK83" s="39"/>
      <c r="BL83" s="1"/>
      <c r="BM83" s="1"/>
      <c r="BP83" s="4"/>
      <c r="BQ83" s="3"/>
      <c r="BS83" s="1"/>
    </row>
    <row r="84" spans="22:71" ht="18.75" x14ac:dyDescent="0.25">
      <c r="V84" s="1"/>
      <c r="W84" s="1"/>
      <c r="X84" s="1"/>
      <c r="AR84" s="4"/>
      <c r="AS84" s="3"/>
      <c r="AU84" s="1"/>
      <c r="AZ84" s="4"/>
      <c r="BA84" s="3"/>
      <c r="BC84" s="39"/>
      <c r="BD84" s="1"/>
      <c r="BE84" s="1"/>
      <c r="BH84" s="4"/>
      <c r="BI84" s="3"/>
      <c r="BK84" s="39"/>
      <c r="BL84" s="1"/>
      <c r="BM84" s="1"/>
      <c r="BP84" s="4"/>
      <c r="BQ84" s="3"/>
      <c r="BS84" s="1"/>
    </row>
    <row r="85" spans="22:71" ht="18.75" x14ac:dyDescent="0.25">
      <c r="V85" s="1"/>
      <c r="W85" s="1"/>
      <c r="X85" s="1"/>
      <c r="AR85" s="4"/>
      <c r="AS85" s="3"/>
      <c r="AU85" s="1"/>
      <c r="AZ85" s="4"/>
      <c r="BA85" s="3"/>
      <c r="BC85" s="39"/>
      <c r="BD85" s="1"/>
      <c r="BE85" s="1"/>
      <c r="BH85" s="4"/>
      <c r="BI85" s="3"/>
      <c r="BK85" s="39"/>
      <c r="BL85" s="1"/>
      <c r="BM85" s="1"/>
      <c r="BP85" s="4"/>
      <c r="BQ85" s="3"/>
      <c r="BS85" s="1"/>
    </row>
    <row r="86" spans="22:71" ht="18.75" x14ac:dyDescent="0.25">
      <c r="V86" s="1"/>
      <c r="W86" s="1"/>
      <c r="X86" s="1"/>
      <c r="AR86" s="4"/>
      <c r="AS86" s="3"/>
      <c r="AU86" s="1"/>
      <c r="AZ86" s="4"/>
      <c r="BA86" s="3"/>
      <c r="BC86" s="39"/>
      <c r="BD86" s="1"/>
      <c r="BE86" s="1"/>
      <c r="BH86" s="4"/>
      <c r="BI86" s="3"/>
      <c r="BK86" s="39"/>
      <c r="BL86" s="1"/>
      <c r="BM86" s="1"/>
      <c r="BP86" s="4"/>
      <c r="BQ86" s="3"/>
      <c r="BS86" s="1"/>
    </row>
    <row r="87" spans="22:71" ht="18.75" x14ac:dyDescent="0.25">
      <c r="V87" s="1"/>
      <c r="W87" s="1"/>
      <c r="X87" s="1"/>
      <c r="AR87" s="4"/>
      <c r="AS87" s="3"/>
      <c r="AU87" s="1"/>
      <c r="AZ87" s="4"/>
      <c r="BA87" s="3"/>
      <c r="BC87" s="39"/>
      <c r="BD87" s="1"/>
      <c r="BE87" s="1"/>
      <c r="BH87" s="4"/>
      <c r="BI87" s="3"/>
      <c r="BK87" s="39"/>
      <c r="BL87" s="1"/>
      <c r="BM87" s="1"/>
      <c r="BP87" s="4"/>
      <c r="BQ87" s="3"/>
      <c r="BS87" s="1"/>
    </row>
    <row r="88" spans="22:71" ht="18.75" x14ac:dyDescent="0.25">
      <c r="V88" s="1"/>
      <c r="W88" s="1"/>
      <c r="X88" s="1"/>
      <c r="AR88" s="4"/>
      <c r="AS88" s="3"/>
      <c r="AU88" s="1"/>
      <c r="AZ88" s="4"/>
      <c r="BA88" s="3"/>
      <c r="BC88" s="39"/>
      <c r="BD88" s="1"/>
      <c r="BE88" s="1"/>
      <c r="BH88" s="4"/>
      <c r="BI88" s="3"/>
      <c r="BK88" s="39"/>
      <c r="BL88" s="1"/>
      <c r="BM88" s="1"/>
      <c r="BP88" s="4"/>
      <c r="BQ88" s="3"/>
      <c r="BS88" s="1"/>
    </row>
    <row r="89" spans="22:71" ht="18.75" x14ac:dyDescent="0.25">
      <c r="V89" s="1"/>
      <c r="W89" s="1"/>
      <c r="X89" s="1"/>
      <c r="AR89" s="4"/>
      <c r="AS89" s="3"/>
      <c r="AU89" s="1"/>
      <c r="AZ89" s="4"/>
      <c r="BA89" s="3"/>
      <c r="BC89" s="39"/>
      <c r="BD89" s="1"/>
      <c r="BE89" s="1"/>
      <c r="BH89" s="4"/>
      <c r="BI89" s="3"/>
      <c r="BK89" s="39"/>
      <c r="BL89" s="1"/>
      <c r="BM89" s="1"/>
      <c r="BP89" s="4"/>
      <c r="BQ89" s="3"/>
      <c r="BS89" s="1"/>
    </row>
    <row r="90" spans="22:71" ht="18.75" x14ac:dyDescent="0.25">
      <c r="V90" s="1"/>
      <c r="W90" s="1"/>
      <c r="X90" s="1"/>
      <c r="AR90" s="4"/>
      <c r="AS90" s="3"/>
      <c r="AU90" s="1"/>
      <c r="AZ90" s="4"/>
      <c r="BA90" s="3"/>
      <c r="BC90" s="39"/>
      <c r="BD90" s="1"/>
      <c r="BE90" s="1"/>
      <c r="BH90" s="4"/>
      <c r="BI90" s="3"/>
      <c r="BK90" s="39"/>
      <c r="BL90" s="1"/>
      <c r="BM90" s="1"/>
      <c r="BP90" s="4"/>
      <c r="BQ90" s="3"/>
      <c r="BS90" s="1"/>
    </row>
    <row r="91" spans="22:71" ht="18.75" x14ac:dyDescent="0.25">
      <c r="V91" s="1"/>
      <c r="W91" s="1"/>
      <c r="X91" s="1"/>
      <c r="AR91" s="4"/>
      <c r="AS91" s="3"/>
      <c r="AU91" s="1"/>
      <c r="AZ91" s="4"/>
      <c r="BA91" s="3"/>
      <c r="BC91" s="39"/>
      <c r="BD91" s="1"/>
      <c r="BE91" s="1"/>
      <c r="BH91" s="4"/>
      <c r="BI91" s="3"/>
      <c r="BK91" s="39"/>
      <c r="BL91" s="1"/>
      <c r="BM91" s="1"/>
      <c r="BP91" s="4"/>
      <c r="BQ91" s="3"/>
      <c r="BS91" s="1"/>
    </row>
    <row r="92" spans="22:71" ht="18.75" x14ac:dyDescent="0.25">
      <c r="V92" s="1"/>
      <c r="W92" s="1"/>
      <c r="X92" s="1"/>
      <c r="AR92" s="4"/>
      <c r="AS92" s="3"/>
      <c r="AU92" s="1"/>
      <c r="AZ92" s="4"/>
      <c r="BA92" s="3"/>
      <c r="BC92" s="39"/>
      <c r="BD92" s="1"/>
      <c r="BE92" s="1"/>
      <c r="BH92" s="4"/>
      <c r="BI92" s="3"/>
      <c r="BK92" s="39"/>
      <c r="BL92" s="1"/>
      <c r="BM92" s="1"/>
      <c r="BP92" s="4"/>
      <c r="BQ92" s="3"/>
      <c r="BS92" s="1"/>
    </row>
    <row r="93" spans="22:71" ht="18.75" x14ac:dyDescent="0.25">
      <c r="V93" s="1"/>
      <c r="W93" s="1"/>
      <c r="X93" s="1"/>
      <c r="AR93" s="4"/>
      <c r="AS93" s="3"/>
      <c r="AU93" s="1"/>
      <c r="AZ93" s="4"/>
      <c r="BA93" s="3"/>
      <c r="BC93" s="39"/>
      <c r="BD93" s="1"/>
      <c r="BE93" s="1"/>
      <c r="BH93" s="4"/>
      <c r="BI93" s="3"/>
      <c r="BK93" s="39"/>
      <c r="BL93" s="1"/>
      <c r="BM93" s="1"/>
      <c r="BP93" s="4"/>
      <c r="BQ93" s="3"/>
      <c r="BS93" s="1"/>
    </row>
    <row r="94" spans="22:71" ht="18.75" x14ac:dyDescent="0.25">
      <c r="V94" s="1"/>
      <c r="W94" s="1"/>
      <c r="X94" s="1"/>
      <c r="AR94" s="4"/>
      <c r="AS94" s="3"/>
      <c r="AU94" s="1"/>
      <c r="AZ94" s="4"/>
      <c r="BA94" s="3"/>
      <c r="BC94" s="39"/>
      <c r="BD94" s="1"/>
      <c r="BE94" s="1"/>
      <c r="BH94" s="4"/>
      <c r="BI94" s="3"/>
      <c r="BK94" s="39"/>
      <c r="BL94" s="1"/>
      <c r="BM94" s="1"/>
      <c r="BP94" s="4"/>
      <c r="BQ94" s="3"/>
      <c r="BS94" s="1"/>
    </row>
    <row r="95" spans="22:71" ht="18.75" x14ac:dyDescent="0.25">
      <c r="V95" s="1"/>
      <c r="W95" s="1"/>
      <c r="X95" s="1"/>
      <c r="AR95" s="4"/>
      <c r="AS95" s="3"/>
      <c r="AU95" s="1"/>
      <c r="AZ95" s="4"/>
      <c r="BA95" s="3"/>
      <c r="BC95" s="39"/>
      <c r="BD95" s="1"/>
      <c r="BE95" s="1"/>
      <c r="BH95" s="4"/>
      <c r="BI95" s="3"/>
      <c r="BK95" s="39"/>
      <c r="BL95" s="1"/>
      <c r="BM95" s="1"/>
      <c r="BP95" s="4"/>
      <c r="BQ95" s="3"/>
      <c r="BS95" s="1"/>
    </row>
    <row r="96" spans="22:71" ht="18.75" x14ac:dyDescent="0.25">
      <c r="V96" s="1"/>
      <c r="W96" s="1"/>
      <c r="X96" s="1"/>
      <c r="AR96" s="4"/>
      <c r="AS96" s="3"/>
      <c r="AU96" s="1"/>
      <c r="AZ96" s="4"/>
      <c r="BA96" s="3"/>
      <c r="BC96" s="39"/>
      <c r="BD96" s="1"/>
      <c r="BE96" s="1"/>
      <c r="BH96" s="4"/>
      <c r="BI96" s="3"/>
      <c r="BK96" s="39"/>
      <c r="BL96" s="1"/>
      <c r="BM96" s="1"/>
      <c r="BP96" s="4"/>
      <c r="BQ96" s="3"/>
      <c r="BS96" s="1"/>
    </row>
    <row r="97" spans="22:71" ht="18.75" x14ac:dyDescent="0.25">
      <c r="V97" s="1"/>
      <c r="W97" s="1"/>
      <c r="X97" s="1"/>
      <c r="AR97" s="4"/>
      <c r="AS97" s="3"/>
      <c r="AU97" s="1"/>
      <c r="AZ97" s="4"/>
      <c r="BA97" s="3"/>
      <c r="BC97" s="39"/>
      <c r="BD97" s="1"/>
      <c r="BE97" s="1"/>
      <c r="BH97" s="4"/>
      <c r="BI97" s="3"/>
      <c r="BK97" s="39"/>
      <c r="BL97" s="1"/>
      <c r="BM97" s="1"/>
      <c r="BP97" s="4"/>
      <c r="BQ97" s="3"/>
      <c r="BS97" s="1"/>
    </row>
    <row r="98" spans="22:71" ht="18.75" x14ac:dyDescent="0.25">
      <c r="V98" s="1"/>
      <c r="W98" s="1"/>
      <c r="X98" s="1"/>
      <c r="AR98" s="4"/>
      <c r="AS98" s="3"/>
      <c r="AU98" s="1"/>
      <c r="AZ98" s="4"/>
      <c r="BA98" s="3"/>
      <c r="BC98" s="39"/>
      <c r="BD98" s="1"/>
      <c r="BE98" s="1"/>
      <c r="BH98" s="4"/>
      <c r="BI98" s="3"/>
      <c r="BK98" s="39"/>
      <c r="BL98" s="1"/>
      <c r="BM98" s="1"/>
      <c r="BP98" s="4"/>
      <c r="BQ98" s="3"/>
      <c r="BS98" s="1"/>
    </row>
    <row r="99" spans="22:71" ht="18.75" x14ac:dyDescent="0.25">
      <c r="V99" s="1"/>
      <c r="W99" s="1"/>
      <c r="X99" s="1"/>
      <c r="AR99" s="4"/>
      <c r="AS99" s="3"/>
      <c r="AU99" s="1"/>
      <c r="AZ99" s="4"/>
      <c r="BA99" s="3"/>
      <c r="BC99" s="39"/>
      <c r="BD99" s="1"/>
      <c r="BE99" s="1"/>
      <c r="BH99" s="4"/>
      <c r="BI99" s="3"/>
      <c r="BK99" s="39"/>
      <c r="BL99" s="1"/>
      <c r="BM99" s="1"/>
      <c r="BP99" s="4"/>
      <c r="BQ99" s="3"/>
      <c r="BS99" s="1"/>
    </row>
    <row r="100" spans="22:71" ht="18.75" x14ac:dyDescent="0.25">
      <c r="V100" s="1"/>
      <c r="W100" s="1"/>
      <c r="X100" s="1"/>
      <c r="AZ100" s="4"/>
      <c r="BA100" s="3"/>
      <c r="BC100" s="39"/>
      <c r="BD100" s="1"/>
      <c r="BE100" s="1"/>
      <c r="BH100" s="4"/>
      <c r="BI100" s="3"/>
      <c r="BK100" s="39"/>
      <c r="BL100" s="1"/>
      <c r="BM100" s="1"/>
      <c r="BP100" s="4"/>
      <c r="BQ100" s="3"/>
      <c r="BS100" s="1"/>
    </row>
    <row r="101" spans="22:71" ht="18.75" x14ac:dyDescent="0.25">
      <c r="V101" s="1"/>
      <c r="W101" s="1"/>
      <c r="X101" s="1"/>
      <c r="BH101" s="4"/>
      <c r="BI101" s="3"/>
      <c r="BP101" s="4"/>
      <c r="BQ101" s="3"/>
      <c r="BS101" s="1"/>
    </row>
    <row r="102" spans="22:71" ht="18.75" x14ac:dyDescent="0.15">
      <c r="V102" s="1"/>
      <c r="W102" s="1"/>
      <c r="X102" s="1"/>
      <c r="BS102" s="1"/>
    </row>
    <row r="103" spans="22:71" ht="18.75" x14ac:dyDescent="0.15">
      <c r="V103" s="1"/>
      <c r="W103" s="1"/>
      <c r="X103" s="1"/>
    </row>
    <row r="104" spans="22:71" ht="18.75" x14ac:dyDescent="0.15">
      <c r="V104" s="1"/>
      <c r="W104" s="1"/>
      <c r="X104" s="1"/>
    </row>
    <row r="105" spans="22:71" ht="18.75" x14ac:dyDescent="0.15">
      <c r="V105" s="1"/>
      <c r="W105" s="1"/>
      <c r="X105" s="1"/>
    </row>
    <row r="106" spans="22:71" ht="18.75" x14ac:dyDescent="0.15">
      <c r="V106" s="1"/>
      <c r="W106" s="1"/>
      <c r="X106" s="1"/>
    </row>
    <row r="107" spans="22:71" ht="18.75" x14ac:dyDescent="0.15">
      <c r="V107" s="1"/>
      <c r="W107" s="1"/>
      <c r="X107" s="1"/>
    </row>
    <row r="108" spans="22:71" ht="18.75" x14ac:dyDescent="0.15">
      <c r="V108" s="1"/>
      <c r="W108" s="1"/>
      <c r="X108" s="1"/>
    </row>
    <row r="109" spans="22:71" ht="18.75" x14ac:dyDescent="0.15">
      <c r="V109" s="1"/>
      <c r="W109" s="1"/>
      <c r="X109" s="1"/>
    </row>
    <row r="110" spans="22:71" ht="18.75" x14ac:dyDescent="0.15">
      <c r="V110" s="1"/>
      <c r="W110" s="1"/>
      <c r="X110" s="1"/>
    </row>
    <row r="111" spans="22:71" ht="18.75" x14ac:dyDescent="0.15">
      <c r="V111" s="1"/>
      <c r="W111" s="1"/>
      <c r="X111" s="1"/>
    </row>
    <row r="112" spans="22:71" ht="18.75" x14ac:dyDescent="0.15">
      <c r="V112" s="1"/>
      <c r="W112" s="1"/>
      <c r="X112" s="1"/>
    </row>
    <row r="113" spans="22:24" ht="18.75" x14ac:dyDescent="0.15">
      <c r="V113" s="1"/>
      <c r="W113" s="1"/>
      <c r="X113" s="1"/>
    </row>
    <row r="114" spans="22:24" ht="18.75" x14ac:dyDescent="0.15">
      <c r="V114" s="1"/>
      <c r="W114" s="1"/>
      <c r="X114" s="1"/>
    </row>
    <row r="115" spans="22:24" ht="18.75" x14ac:dyDescent="0.15">
      <c r="V115" s="1"/>
      <c r="W115" s="1"/>
      <c r="X115" s="1"/>
    </row>
    <row r="116" spans="22:24" ht="18.75" x14ac:dyDescent="0.15">
      <c r="V116" s="1"/>
      <c r="W116" s="1"/>
      <c r="X116" s="1"/>
    </row>
    <row r="117" spans="22:24" ht="18.75" x14ac:dyDescent="0.15">
      <c r="V117" s="1"/>
      <c r="W117" s="1"/>
      <c r="X117" s="1"/>
    </row>
    <row r="118" spans="22:24" ht="18.75" x14ac:dyDescent="0.15">
      <c r="V118" s="1"/>
      <c r="W118" s="1"/>
      <c r="X118" s="1"/>
    </row>
    <row r="119" spans="22:24" ht="18.75" x14ac:dyDescent="0.15">
      <c r="V119" s="1"/>
      <c r="W119" s="1"/>
      <c r="X119" s="1"/>
    </row>
  </sheetData>
  <sheetProtection algorithmName="SHA-512" hashValue="tyItlrxNYH+JuQnwO0qelpGIqIrTvIGQItpOdCleWmf5zz19KIOn7WfV+8xdoz52QP3Db9qdsxYzUVI0xNx01Q==" saltValue="C03QEKfTQ5jwFMqFKAVngg==" spinCount="100000" sheet="1" objects="1" scenarios="1" selectLockedCells="1"/>
  <mergeCells count="10">
    <mergeCell ref="C29:F29"/>
    <mergeCell ref="G29:J29"/>
    <mergeCell ref="K29:T29"/>
    <mergeCell ref="A1:S1"/>
    <mergeCell ref="T1:U1"/>
    <mergeCell ref="C2:F2"/>
    <mergeCell ref="G2:J2"/>
    <mergeCell ref="K2:T2"/>
    <mergeCell ref="A28:S28"/>
    <mergeCell ref="T28:U28"/>
  </mergeCells>
  <phoneticPr fontId="5"/>
  <conditionalFormatting sqref="E7">
    <cfRule type="cellIs" dxfId="230" priority="600" operator="equal">
      <formula>0</formula>
    </cfRule>
  </conditionalFormatting>
  <conditionalFormatting sqref="E34">
    <cfRule type="cellIs" dxfId="229" priority="588" operator="equal">
      <formula>0</formula>
    </cfRule>
  </conditionalFormatting>
  <conditionalFormatting sqref="D7">
    <cfRule type="cellIs" dxfId="228" priority="587" operator="equal">
      <formula>0</formula>
    </cfRule>
  </conditionalFormatting>
  <conditionalFormatting sqref="D34">
    <cfRule type="cellIs" dxfId="227" priority="575" operator="equal">
      <formula>0</formula>
    </cfRule>
  </conditionalFormatting>
  <conditionalFormatting sqref="C34">
    <cfRule type="cellIs" dxfId="226" priority="427" operator="equal">
      <formula>0</formula>
    </cfRule>
  </conditionalFormatting>
  <conditionalFormatting sqref="P12">
    <cfRule type="cellIs" dxfId="225" priority="408" operator="equal">
      <formula>0</formula>
    </cfRule>
  </conditionalFormatting>
  <conditionalFormatting sqref="I12">
    <cfRule type="cellIs" dxfId="224" priority="406" operator="equal">
      <formula>0</formula>
    </cfRule>
  </conditionalFormatting>
  <conditionalFormatting sqref="B12">
    <cfRule type="cellIs" dxfId="223" priority="404" operator="equal">
      <formula>0</formula>
    </cfRule>
  </conditionalFormatting>
  <conditionalFormatting sqref="L7">
    <cfRule type="cellIs" dxfId="222" priority="337" operator="equal">
      <formula>0</formula>
    </cfRule>
  </conditionalFormatting>
  <conditionalFormatting sqref="K7">
    <cfRule type="cellIs" dxfId="221" priority="336" operator="equal">
      <formula>0</formula>
    </cfRule>
  </conditionalFormatting>
  <conditionalFormatting sqref="S7">
    <cfRule type="cellIs" dxfId="220" priority="335" operator="equal">
      <formula>0</formula>
    </cfRule>
  </conditionalFormatting>
  <conditionalFormatting sqref="R7">
    <cfRule type="cellIs" dxfId="219" priority="334" operator="equal">
      <formula>0</formula>
    </cfRule>
  </conditionalFormatting>
  <conditionalFormatting sqref="E13">
    <cfRule type="cellIs" dxfId="218" priority="333" operator="equal">
      <formula>0</formula>
    </cfRule>
  </conditionalFormatting>
  <conditionalFormatting sqref="D13">
    <cfRule type="cellIs" dxfId="217" priority="332" operator="equal">
      <formula>0</formula>
    </cfRule>
  </conditionalFormatting>
  <conditionalFormatting sqref="L13">
    <cfRule type="cellIs" dxfId="216" priority="331" operator="equal">
      <formula>0</formula>
    </cfRule>
  </conditionalFormatting>
  <conditionalFormatting sqref="K13">
    <cfRule type="cellIs" dxfId="215" priority="330" operator="equal">
      <formula>0</formula>
    </cfRule>
  </conditionalFormatting>
  <conditionalFormatting sqref="S13">
    <cfRule type="cellIs" dxfId="214" priority="329" operator="equal">
      <formula>0</formula>
    </cfRule>
  </conditionalFormatting>
  <conditionalFormatting sqref="R13">
    <cfRule type="cellIs" dxfId="213" priority="328" operator="equal">
      <formula>0</formula>
    </cfRule>
  </conditionalFormatting>
  <conditionalFormatting sqref="E19">
    <cfRule type="cellIs" dxfId="212" priority="327" operator="equal">
      <formula>0</formula>
    </cfRule>
  </conditionalFormatting>
  <conditionalFormatting sqref="D19">
    <cfRule type="cellIs" dxfId="211" priority="326" operator="equal">
      <formula>0</formula>
    </cfRule>
  </conditionalFormatting>
  <conditionalFormatting sqref="L19">
    <cfRule type="cellIs" dxfId="210" priority="325" operator="equal">
      <formula>0</formula>
    </cfRule>
  </conditionalFormatting>
  <conditionalFormatting sqref="K19">
    <cfRule type="cellIs" dxfId="209" priority="324" operator="equal">
      <formula>0</formula>
    </cfRule>
  </conditionalFormatting>
  <conditionalFormatting sqref="S19">
    <cfRule type="cellIs" dxfId="208" priority="323" operator="equal">
      <formula>0</formula>
    </cfRule>
  </conditionalFormatting>
  <conditionalFormatting sqref="R19">
    <cfRule type="cellIs" dxfId="207" priority="322" operator="equal">
      <formula>0</formula>
    </cfRule>
  </conditionalFormatting>
  <conditionalFormatting sqref="E25">
    <cfRule type="cellIs" dxfId="206" priority="321" operator="equal">
      <formula>0</formula>
    </cfRule>
  </conditionalFormatting>
  <conditionalFormatting sqref="D25">
    <cfRule type="cellIs" dxfId="205" priority="320" operator="equal">
      <formula>0</formula>
    </cfRule>
  </conditionalFormatting>
  <conditionalFormatting sqref="L25">
    <cfRule type="cellIs" dxfId="204" priority="319" operator="equal">
      <formula>0</formula>
    </cfRule>
  </conditionalFormatting>
  <conditionalFormatting sqref="K25">
    <cfRule type="cellIs" dxfId="203" priority="318" operator="equal">
      <formula>0</formula>
    </cfRule>
  </conditionalFormatting>
  <conditionalFormatting sqref="S25">
    <cfRule type="cellIs" dxfId="202" priority="317" operator="equal">
      <formula>0</formula>
    </cfRule>
  </conditionalFormatting>
  <conditionalFormatting sqref="R25">
    <cfRule type="cellIs" dxfId="201" priority="316" operator="equal">
      <formula>0</formula>
    </cfRule>
  </conditionalFormatting>
  <conditionalFormatting sqref="B34">
    <cfRule type="cellIs" dxfId="200" priority="315" operator="equal">
      <formula>0</formula>
    </cfRule>
  </conditionalFormatting>
  <conditionalFormatting sqref="L34">
    <cfRule type="cellIs" dxfId="199" priority="314" operator="equal">
      <formula>0</formula>
    </cfRule>
  </conditionalFormatting>
  <conditionalFormatting sqref="K34">
    <cfRule type="cellIs" dxfId="198" priority="313" operator="equal">
      <formula>0</formula>
    </cfRule>
  </conditionalFormatting>
  <conditionalFormatting sqref="J34">
    <cfRule type="cellIs" dxfId="197" priority="312" operator="equal">
      <formula>0</formula>
    </cfRule>
  </conditionalFormatting>
  <conditionalFormatting sqref="I34">
    <cfRule type="cellIs" dxfId="196" priority="311" operator="equal">
      <formula>0</formula>
    </cfRule>
  </conditionalFormatting>
  <conditionalFormatting sqref="S34">
    <cfRule type="cellIs" dxfId="195" priority="310" operator="equal">
      <formula>0</formula>
    </cfRule>
  </conditionalFormatting>
  <conditionalFormatting sqref="R34">
    <cfRule type="cellIs" dxfId="194" priority="309" operator="equal">
      <formula>0</formula>
    </cfRule>
  </conditionalFormatting>
  <conditionalFormatting sqref="Q34">
    <cfRule type="cellIs" dxfId="193" priority="308" operator="equal">
      <formula>0</formula>
    </cfRule>
  </conditionalFormatting>
  <conditionalFormatting sqref="P34">
    <cfRule type="cellIs" dxfId="192" priority="307" operator="equal">
      <formula>0</formula>
    </cfRule>
  </conditionalFormatting>
  <conditionalFormatting sqref="E40">
    <cfRule type="cellIs" dxfId="191" priority="302" operator="equal">
      <formula>0</formula>
    </cfRule>
  </conditionalFormatting>
  <conditionalFormatting sqref="D40">
    <cfRule type="cellIs" dxfId="190" priority="301" operator="equal">
      <formula>0</formula>
    </cfRule>
  </conditionalFormatting>
  <conditionalFormatting sqref="C40">
    <cfRule type="cellIs" dxfId="189" priority="300" operator="equal">
      <formula>0</formula>
    </cfRule>
  </conditionalFormatting>
  <conditionalFormatting sqref="B40">
    <cfRule type="cellIs" dxfId="188" priority="299" operator="equal">
      <formula>0</formula>
    </cfRule>
  </conditionalFormatting>
  <conditionalFormatting sqref="L40">
    <cfRule type="cellIs" dxfId="187" priority="298" operator="equal">
      <formula>0</formula>
    </cfRule>
  </conditionalFormatting>
  <conditionalFormatting sqref="K40">
    <cfRule type="cellIs" dxfId="186" priority="297" operator="equal">
      <formula>0</formula>
    </cfRule>
  </conditionalFormatting>
  <conditionalFormatting sqref="J40">
    <cfRule type="cellIs" dxfId="185" priority="296" operator="equal">
      <formula>0</formula>
    </cfRule>
  </conditionalFormatting>
  <conditionalFormatting sqref="I40">
    <cfRule type="cellIs" dxfId="184" priority="295" operator="equal">
      <formula>0</formula>
    </cfRule>
  </conditionalFormatting>
  <conditionalFormatting sqref="S40">
    <cfRule type="cellIs" dxfId="183" priority="294" operator="equal">
      <formula>0</formula>
    </cfRule>
  </conditionalFormatting>
  <conditionalFormatting sqref="R40">
    <cfRule type="cellIs" dxfId="182" priority="293" operator="equal">
      <formula>0</formula>
    </cfRule>
  </conditionalFormatting>
  <conditionalFormatting sqref="Q40">
    <cfRule type="cellIs" dxfId="181" priority="292" operator="equal">
      <formula>0</formula>
    </cfRule>
  </conditionalFormatting>
  <conditionalFormatting sqref="P40">
    <cfRule type="cellIs" dxfId="180" priority="291" operator="equal">
      <formula>0</formula>
    </cfRule>
  </conditionalFormatting>
  <conditionalFormatting sqref="S46">
    <cfRule type="cellIs" dxfId="179" priority="290" operator="equal">
      <formula>0</formula>
    </cfRule>
  </conditionalFormatting>
  <conditionalFormatting sqref="R46">
    <cfRule type="cellIs" dxfId="178" priority="289" operator="equal">
      <formula>0</formula>
    </cfRule>
  </conditionalFormatting>
  <conditionalFormatting sqref="Q46">
    <cfRule type="cellIs" dxfId="177" priority="288" operator="equal">
      <formula>0</formula>
    </cfRule>
  </conditionalFormatting>
  <conditionalFormatting sqref="P46">
    <cfRule type="cellIs" dxfId="176" priority="287" operator="equal">
      <formula>0</formula>
    </cfRule>
  </conditionalFormatting>
  <conditionalFormatting sqref="L46">
    <cfRule type="cellIs" dxfId="175" priority="286" operator="equal">
      <formula>0</formula>
    </cfRule>
  </conditionalFormatting>
  <conditionalFormatting sqref="K46">
    <cfRule type="cellIs" dxfId="174" priority="285" operator="equal">
      <formula>0</formula>
    </cfRule>
  </conditionalFormatting>
  <conditionalFormatting sqref="J46">
    <cfRule type="cellIs" dxfId="173" priority="284" operator="equal">
      <formula>0</formula>
    </cfRule>
  </conditionalFormatting>
  <conditionalFormatting sqref="I46">
    <cfRule type="cellIs" dxfId="172" priority="283" operator="equal">
      <formula>0</formula>
    </cfRule>
  </conditionalFormatting>
  <conditionalFormatting sqref="E46">
    <cfRule type="cellIs" dxfId="171" priority="282" operator="equal">
      <formula>0</formula>
    </cfRule>
  </conditionalFormatting>
  <conditionalFormatting sqref="D46">
    <cfRule type="cellIs" dxfId="170" priority="281" operator="equal">
      <formula>0</formula>
    </cfRule>
  </conditionalFormatting>
  <conditionalFormatting sqref="C46">
    <cfRule type="cellIs" dxfId="169" priority="280" operator="equal">
      <formula>0</formula>
    </cfRule>
  </conditionalFormatting>
  <conditionalFormatting sqref="B46">
    <cfRule type="cellIs" dxfId="168" priority="279" operator="equal">
      <formula>0</formula>
    </cfRule>
  </conditionalFormatting>
  <conditionalFormatting sqref="E52">
    <cfRule type="cellIs" dxfId="167" priority="278" operator="equal">
      <formula>0</formula>
    </cfRule>
  </conditionalFormatting>
  <conditionalFormatting sqref="D52">
    <cfRule type="cellIs" dxfId="166" priority="277" operator="equal">
      <formula>0</formula>
    </cfRule>
  </conditionalFormatting>
  <conditionalFormatting sqref="C52">
    <cfRule type="cellIs" dxfId="165" priority="276" operator="equal">
      <formula>0</formula>
    </cfRule>
  </conditionalFormatting>
  <conditionalFormatting sqref="B52">
    <cfRule type="cellIs" dxfId="164" priority="275" operator="equal">
      <formula>0</formula>
    </cfRule>
  </conditionalFormatting>
  <conditionalFormatting sqref="L52">
    <cfRule type="cellIs" dxfId="163" priority="274" operator="equal">
      <formula>0</formula>
    </cfRule>
  </conditionalFormatting>
  <conditionalFormatting sqref="K52">
    <cfRule type="cellIs" dxfId="162" priority="273" operator="equal">
      <formula>0</formula>
    </cfRule>
  </conditionalFormatting>
  <conditionalFormatting sqref="J52">
    <cfRule type="cellIs" dxfId="161" priority="272" operator="equal">
      <formula>0</formula>
    </cfRule>
  </conditionalFormatting>
  <conditionalFormatting sqref="I52">
    <cfRule type="cellIs" dxfId="160" priority="271" operator="equal">
      <formula>0</formula>
    </cfRule>
  </conditionalFormatting>
  <conditionalFormatting sqref="S52">
    <cfRule type="cellIs" dxfId="159" priority="270" operator="equal">
      <formula>0</formula>
    </cfRule>
  </conditionalFormatting>
  <conditionalFormatting sqref="R52">
    <cfRule type="cellIs" dxfId="158" priority="269" operator="equal">
      <formula>0</formula>
    </cfRule>
  </conditionalFormatting>
  <conditionalFormatting sqref="Q52">
    <cfRule type="cellIs" dxfId="157" priority="268" operator="equal">
      <formula>0</formula>
    </cfRule>
  </conditionalFormatting>
  <conditionalFormatting sqref="P52">
    <cfRule type="cellIs" dxfId="156" priority="267" operator="equal">
      <formula>0</formula>
    </cfRule>
  </conditionalFormatting>
  <conditionalFormatting sqref="B35">
    <cfRule type="cellIs" dxfId="155" priority="216" operator="equal">
      <formula>0</formula>
    </cfRule>
  </conditionalFormatting>
  <conditionalFormatting sqref="C5">
    <cfRule type="expression" dxfId="154" priority="182">
      <formula>C5=0</formula>
    </cfRule>
  </conditionalFormatting>
  <conditionalFormatting sqref="C6">
    <cfRule type="expression" dxfId="153" priority="176">
      <formula>C6=0</formula>
    </cfRule>
  </conditionalFormatting>
  <conditionalFormatting sqref="D6">
    <cfRule type="expression" dxfId="152" priority="154">
      <formula>AND(C6=0,D6=0)</formula>
    </cfRule>
  </conditionalFormatting>
  <conditionalFormatting sqref="D5">
    <cfRule type="expression" dxfId="151" priority="152">
      <formula>AND(C5=0,D5=0)</formula>
    </cfRule>
  </conditionalFormatting>
  <conditionalFormatting sqref="E6">
    <cfRule type="expression" dxfId="150" priority="151">
      <formula>AND(C6=0,D6=0,E6=0)</formula>
    </cfRule>
  </conditionalFormatting>
  <conditionalFormatting sqref="E5">
    <cfRule type="expression" dxfId="149" priority="150">
      <formula>AND(C5=0,D5=0,E5=0)</formula>
    </cfRule>
  </conditionalFormatting>
  <conditionalFormatting sqref="J5">
    <cfRule type="expression" dxfId="148" priority="149">
      <formula>J5=0</formula>
    </cfRule>
  </conditionalFormatting>
  <conditionalFormatting sqref="J6">
    <cfRule type="expression" dxfId="147" priority="148">
      <formula>J6=0</formula>
    </cfRule>
  </conditionalFormatting>
  <conditionalFormatting sqref="K6">
    <cfRule type="expression" dxfId="146" priority="147">
      <formula>AND(J6=0,K6=0)</formula>
    </cfRule>
  </conditionalFormatting>
  <conditionalFormatting sqref="K5">
    <cfRule type="expression" dxfId="145" priority="146">
      <formula>AND(J5=0,K5=0)</formula>
    </cfRule>
  </conditionalFormatting>
  <conditionalFormatting sqref="L6">
    <cfRule type="expression" dxfId="144" priority="145">
      <formula>AND(J6=0,K6=0,L6=0)</formula>
    </cfRule>
  </conditionalFormatting>
  <conditionalFormatting sqref="L5">
    <cfRule type="expression" dxfId="143" priority="144">
      <formula>AND(J5=0,K5=0,L5=0)</formula>
    </cfRule>
  </conditionalFormatting>
  <conditionalFormatting sqref="Q5">
    <cfRule type="expression" dxfId="142" priority="143">
      <formula>Q5=0</formula>
    </cfRule>
  </conditionalFormatting>
  <conditionalFormatting sqref="Q6">
    <cfRule type="expression" dxfId="141" priority="142">
      <formula>Q6=0</formula>
    </cfRule>
  </conditionalFormatting>
  <conditionalFormatting sqref="R6">
    <cfRule type="expression" dxfId="140" priority="141">
      <formula>AND(Q6=0,R6=0)</formula>
    </cfRule>
  </conditionalFormatting>
  <conditionalFormatting sqref="R5">
    <cfRule type="expression" dxfId="139" priority="140">
      <formula>AND(Q5=0,R5=0)</formula>
    </cfRule>
  </conditionalFormatting>
  <conditionalFormatting sqref="S6">
    <cfRule type="expression" dxfId="138" priority="139">
      <formula>AND(Q6=0,R6=0,S6=0)</formula>
    </cfRule>
  </conditionalFormatting>
  <conditionalFormatting sqref="S5">
    <cfRule type="expression" dxfId="137" priority="138">
      <formula>AND(Q5=0,R5=0,S5=0)</formula>
    </cfRule>
  </conditionalFormatting>
  <conditionalFormatting sqref="Q11">
    <cfRule type="expression" dxfId="136" priority="137">
      <formula>Q11=0</formula>
    </cfRule>
  </conditionalFormatting>
  <conditionalFormatting sqref="Q12">
    <cfRule type="expression" dxfId="135" priority="136">
      <formula>Q12=0</formula>
    </cfRule>
  </conditionalFormatting>
  <conditionalFormatting sqref="R12">
    <cfRule type="expression" dxfId="134" priority="135">
      <formula>AND(Q12=0,R12=0)</formula>
    </cfRule>
  </conditionalFormatting>
  <conditionalFormatting sqref="R11">
    <cfRule type="expression" dxfId="133" priority="134">
      <formula>AND(Q11=0,R11=0)</formula>
    </cfRule>
  </conditionalFormatting>
  <conditionalFormatting sqref="S12">
    <cfRule type="expression" dxfId="132" priority="133">
      <formula>AND(Q12=0,R12=0,S12=0)</formula>
    </cfRule>
  </conditionalFormatting>
  <conditionalFormatting sqref="S11">
    <cfRule type="expression" dxfId="131" priority="132">
      <formula>AND(Q11=0,R11=0,S11=0)</formula>
    </cfRule>
  </conditionalFormatting>
  <conditionalFormatting sqref="J11">
    <cfRule type="expression" dxfId="130" priority="131">
      <formula>J11=0</formula>
    </cfRule>
  </conditionalFormatting>
  <conditionalFormatting sqref="J12">
    <cfRule type="expression" dxfId="129" priority="130">
      <formula>J12=0</formula>
    </cfRule>
  </conditionalFormatting>
  <conditionalFormatting sqref="K12">
    <cfRule type="expression" dxfId="128" priority="129">
      <formula>AND(J12=0,K12=0)</formula>
    </cfRule>
  </conditionalFormatting>
  <conditionalFormatting sqref="K11">
    <cfRule type="expression" dxfId="127" priority="128">
      <formula>AND(J11=0,K11=0)</formula>
    </cfRule>
  </conditionalFormatting>
  <conditionalFormatting sqref="L12">
    <cfRule type="expression" dxfId="126" priority="127">
      <formula>AND(J12=0,K12=0,L12=0)</formula>
    </cfRule>
  </conditionalFormatting>
  <conditionalFormatting sqref="L11">
    <cfRule type="expression" dxfId="125" priority="126">
      <formula>AND(J11=0,K11=0,L11=0)</formula>
    </cfRule>
  </conditionalFormatting>
  <conditionalFormatting sqref="C11">
    <cfRule type="expression" dxfId="124" priority="125">
      <formula>C11=0</formula>
    </cfRule>
  </conditionalFormatting>
  <conditionalFormatting sqref="C12">
    <cfRule type="expression" dxfId="123" priority="124">
      <formula>C12=0</formula>
    </cfRule>
  </conditionalFormatting>
  <conditionalFormatting sqref="D12">
    <cfRule type="expression" dxfId="122" priority="123">
      <formula>AND(C12=0,D12=0)</formula>
    </cfRule>
  </conditionalFormatting>
  <conditionalFormatting sqref="D11">
    <cfRule type="expression" dxfId="121" priority="122">
      <formula>AND(C11=0,D11=0)</formula>
    </cfRule>
  </conditionalFormatting>
  <conditionalFormatting sqref="E12">
    <cfRule type="expression" dxfId="120" priority="121">
      <formula>AND(C12=0,D12=0,E12=0)</formula>
    </cfRule>
  </conditionalFormatting>
  <conditionalFormatting sqref="E11">
    <cfRule type="expression" dxfId="119" priority="120">
      <formula>AND(C11=0,D11=0,E11=0)</formula>
    </cfRule>
  </conditionalFormatting>
  <conditionalFormatting sqref="C17">
    <cfRule type="expression" dxfId="118" priority="119">
      <formula>C17=0</formula>
    </cfRule>
  </conditionalFormatting>
  <conditionalFormatting sqref="C18">
    <cfRule type="expression" dxfId="117" priority="118">
      <formula>C18=0</formula>
    </cfRule>
  </conditionalFormatting>
  <conditionalFormatting sqref="D18">
    <cfRule type="expression" dxfId="116" priority="117">
      <formula>AND(C18=0,D18=0)</formula>
    </cfRule>
  </conditionalFormatting>
  <conditionalFormatting sqref="D17">
    <cfRule type="expression" dxfId="115" priority="116">
      <formula>AND(C17=0,D17=0)</formula>
    </cfRule>
  </conditionalFormatting>
  <conditionalFormatting sqref="E18">
    <cfRule type="expression" dxfId="114" priority="115">
      <formula>AND(C18=0,D18=0,E18=0)</formula>
    </cfRule>
  </conditionalFormatting>
  <conditionalFormatting sqref="E17">
    <cfRule type="expression" dxfId="113" priority="114">
      <formula>AND(C17=0,D17=0,E17=0)</formula>
    </cfRule>
  </conditionalFormatting>
  <conditionalFormatting sqref="J17">
    <cfRule type="expression" dxfId="112" priority="113">
      <formula>J17=0</formula>
    </cfRule>
  </conditionalFormatting>
  <conditionalFormatting sqref="J18">
    <cfRule type="expression" dxfId="111" priority="112">
      <formula>J18=0</formula>
    </cfRule>
  </conditionalFormatting>
  <conditionalFormatting sqref="K18">
    <cfRule type="expression" dxfId="110" priority="111">
      <formula>AND(J18=0,K18=0)</formula>
    </cfRule>
  </conditionalFormatting>
  <conditionalFormatting sqref="K17">
    <cfRule type="expression" dxfId="109" priority="110">
      <formula>AND(J17=0,K17=0)</formula>
    </cfRule>
  </conditionalFormatting>
  <conditionalFormatting sqref="L18">
    <cfRule type="expression" dxfId="108" priority="109">
      <formula>AND(J18=0,K18=0,L18=0)</formula>
    </cfRule>
  </conditionalFormatting>
  <conditionalFormatting sqref="L17">
    <cfRule type="expression" dxfId="107" priority="108">
      <formula>AND(J17=0,K17=0,L17=0)</formula>
    </cfRule>
  </conditionalFormatting>
  <conditionalFormatting sqref="Q17">
    <cfRule type="expression" dxfId="106" priority="107">
      <formula>Q17=0</formula>
    </cfRule>
  </conditionalFormatting>
  <conditionalFormatting sqref="Q18">
    <cfRule type="expression" dxfId="105" priority="106">
      <formula>Q18=0</formula>
    </cfRule>
  </conditionalFormatting>
  <conditionalFormatting sqref="R18">
    <cfRule type="expression" dxfId="104" priority="105">
      <formula>AND(Q18=0,R18=0)</formula>
    </cfRule>
  </conditionalFormatting>
  <conditionalFormatting sqref="R17">
    <cfRule type="expression" dxfId="103" priority="104">
      <formula>AND(Q17=0,R17=0)</formula>
    </cfRule>
  </conditionalFormatting>
  <conditionalFormatting sqref="S18">
    <cfRule type="expression" dxfId="102" priority="103">
      <formula>AND(Q18=0,R18=0,S18=0)</formula>
    </cfRule>
  </conditionalFormatting>
  <conditionalFormatting sqref="S17">
    <cfRule type="expression" dxfId="101" priority="102">
      <formula>AND(Q17=0,R17=0,S17=0)</formula>
    </cfRule>
  </conditionalFormatting>
  <conditionalFormatting sqref="Q23">
    <cfRule type="expression" dxfId="100" priority="101">
      <formula>Q23=0</formula>
    </cfRule>
  </conditionalFormatting>
  <conditionalFormatting sqref="Q24">
    <cfRule type="expression" dxfId="99" priority="100">
      <formula>Q24=0</formula>
    </cfRule>
  </conditionalFormatting>
  <conditionalFormatting sqref="R24">
    <cfRule type="expression" dxfId="98" priority="99">
      <formula>AND(Q24=0,R24=0)</formula>
    </cfRule>
  </conditionalFormatting>
  <conditionalFormatting sqref="R23">
    <cfRule type="expression" dxfId="97" priority="98">
      <formula>AND(Q23=0,R23=0)</formula>
    </cfRule>
  </conditionalFormatting>
  <conditionalFormatting sqref="S24">
    <cfRule type="expression" dxfId="96" priority="97">
      <formula>AND(Q24=0,R24=0,S24=0)</formula>
    </cfRule>
  </conditionalFormatting>
  <conditionalFormatting sqref="S23">
    <cfRule type="expression" dxfId="95" priority="96">
      <formula>AND(Q23=0,R23=0,S23=0)</formula>
    </cfRule>
  </conditionalFormatting>
  <conditionalFormatting sqref="J23">
    <cfRule type="expression" dxfId="94" priority="95">
      <formula>J23=0</formula>
    </cfRule>
  </conditionalFormatting>
  <conditionalFormatting sqref="J24">
    <cfRule type="expression" dxfId="93" priority="94">
      <formula>J24=0</formula>
    </cfRule>
  </conditionalFormatting>
  <conditionalFormatting sqref="K24">
    <cfRule type="expression" dxfId="92" priority="93">
      <formula>AND(J24=0,K24=0)</formula>
    </cfRule>
  </conditionalFormatting>
  <conditionalFormatting sqref="K23">
    <cfRule type="expression" dxfId="91" priority="92">
      <formula>AND(J23=0,K23=0)</formula>
    </cfRule>
  </conditionalFormatting>
  <conditionalFormatting sqref="L24">
    <cfRule type="expression" dxfId="90" priority="91">
      <formula>AND(J24=0,K24=0,L24=0)</formula>
    </cfRule>
  </conditionalFormatting>
  <conditionalFormatting sqref="L23">
    <cfRule type="expression" dxfId="89" priority="90">
      <formula>AND(J23=0,K23=0,L23=0)</formula>
    </cfRule>
  </conditionalFormatting>
  <conditionalFormatting sqref="C23">
    <cfRule type="expression" dxfId="88" priority="89">
      <formula>C23=0</formula>
    </cfRule>
  </conditionalFormatting>
  <conditionalFormatting sqref="C24">
    <cfRule type="expression" dxfId="87" priority="88">
      <formula>C24=0</formula>
    </cfRule>
  </conditionalFormatting>
  <conditionalFormatting sqref="D24">
    <cfRule type="expression" dxfId="86" priority="87">
      <formula>AND(C24=0,D24=0)</formula>
    </cfRule>
  </conditionalFormatting>
  <conditionalFormatting sqref="D23">
    <cfRule type="expression" dxfId="85" priority="86">
      <formula>AND(C23=0,D23=0)</formula>
    </cfRule>
  </conditionalFormatting>
  <conditionalFormatting sqref="E24">
    <cfRule type="expression" dxfId="84" priority="85">
      <formula>AND(C24=0,D24=0,E24=0)</formula>
    </cfRule>
  </conditionalFormatting>
  <conditionalFormatting sqref="E23">
    <cfRule type="expression" dxfId="83" priority="84">
      <formula>AND(C23=0,D23=0,E23=0)</formula>
    </cfRule>
  </conditionalFormatting>
  <conditionalFormatting sqref="C32">
    <cfRule type="expression" dxfId="82" priority="83">
      <formula>C32=0</formula>
    </cfRule>
  </conditionalFormatting>
  <conditionalFormatting sqref="C33">
    <cfRule type="expression" dxfId="81" priority="82">
      <formula>C33=0</formula>
    </cfRule>
  </conditionalFormatting>
  <conditionalFormatting sqref="D33">
    <cfRule type="expression" dxfId="80" priority="81">
      <formula>AND(C33=0,D33=0)</formula>
    </cfRule>
  </conditionalFormatting>
  <conditionalFormatting sqref="D32">
    <cfRule type="expression" dxfId="79" priority="80">
      <formula>AND(C32=0,D32=0)</formula>
    </cfRule>
  </conditionalFormatting>
  <conditionalFormatting sqref="E33">
    <cfRule type="expression" dxfId="78" priority="79">
      <formula>AND(C33=0,D33=0,E33=0)</formula>
    </cfRule>
  </conditionalFormatting>
  <conditionalFormatting sqref="E32">
    <cfRule type="expression" dxfId="77" priority="78">
      <formula>AND(C32=0,D32=0,E32=0)</formula>
    </cfRule>
  </conditionalFormatting>
  <conditionalFormatting sqref="J32">
    <cfRule type="expression" dxfId="76" priority="77">
      <formula>J32=0</formula>
    </cfRule>
  </conditionalFormatting>
  <conditionalFormatting sqref="J33">
    <cfRule type="expression" dxfId="75" priority="76">
      <formula>J33=0</formula>
    </cfRule>
  </conditionalFormatting>
  <conditionalFormatting sqref="K33">
    <cfRule type="expression" dxfId="74" priority="75">
      <formula>AND(J33=0,K33=0)</formula>
    </cfRule>
  </conditionalFormatting>
  <conditionalFormatting sqref="K32">
    <cfRule type="expression" dxfId="73" priority="74">
      <formula>AND(J32=0,K32=0)</formula>
    </cfRule>
  </conditionalFormatting>
  <conditionalFormatting sqref="L33">
    <cfRule type="expression" dxfId="72" priority="73">
      <formula>AND(J33=0,K33=0,L33=0)</formula>
    </cfRule>
  </conditionalFormatting>
  <conditionalFormatting sqref="L32">
    <cfRule type="expression" dxfId="71" priority="72">
      <formula>AND(J32=0,K32=0,L32=0)</formula>
    </cfRule>
  </conditionalFormatting>
  <conditionalFormatting sqref="Q32">
    <cfRule type="expression" dxfId="70" priority="71">
      <formula>Q32=0</formula>
    </cfRule>
  </conditionalFormatting>
  <conditionalFormatting sqref="Q33">
    <cfRule type="expression" dxfId="69" priority="70">
      <formula>Q33=0</formula>
    </cfRule>
  </conditionalFormatting>
  <conditionalFormatting sqref="R33">
    <cfRule type="expression" dxfId="68" priority="69">
      <formula>AND(Q33=0,R33=0)</formula>
    </cfRule>
  </conditionalFormatting>
  <conditionalFormatting sqref="R32">
    <cfRule type="expression" dxfId="67" priority="68">
      <formula>AND(Q32=0,R32=0)</formula>
    </cfRule>
  </conditionalFormatting>
  <conditionalFormatting sqref="S33">
    <cfRule type="expression" dxfId="66" priority="67">
      <formula>AND(Q33=0,R33=0,S33=0)</formula>
    </cfRule>
  </conditionalFormatting>
  <conditionalFormatting sqref="S32">
    <cfRule type="expression" dxfId="65" priority="66">
      <formula>AND(Q32=0,R32=0,S32=0)</formula>
    </cfRule>
  </conditionalFormatting>
  <conditionalFormatting sqref="Q38">
    <cfRule type="expression" dxfId="64" priority="65">
      <formula>Q38=0</formula>
    </cfRule>
  </conditionalFormatting>
  <conditionalFormatting sqref="Q39">
    <cfRule type="expression" dxfId="63" priority="64">
      <formula>Q39=0</formula>
    </cfRule>
  </conditionalFormatting>
  <conditionalFormatting sqref="R39">
    <cfRule type="expression" dxfId="62" priority="63">
      <formula>AND(Q39=0,R39=0)</formula>
    </cfRule>
  </conditionalFormatting>
  <conditionalFormatting sqref="R38">
    <cfRule type="expression" dxfId="61" priority="62">
      <formula>AND(Q38=0,R38=0)</formula>
    </cfRule>
  </conditionalFormatting>
  <conditionalFormatting sqref="S39">
    <cfRule type="expression" dxfId="60" priority="61">
      <formula>AND(Q39=0,R39=0,S39=0)</formula>
    </cfRule>
  </conditionalFormatting>
  <conditionalFormatting sqref="S38">
    <cfRule type="expression" dxfId="59" priority="60">
      <formula>AND(Q38=0,R38=0,S38=0)</formula>
    </cfRule>
  </conditionalFormatting>
  <conditionalFormatting sqref="J38">
    <cfRule type="expression" dxfId="58" priority="59">
      <formula>J38=0</formula>
    </cfRule>
  </conditionalFormatting>
  <conditionalFormatting sqref="J39">
    <cfRule type="expression" dxfId="57" priority="58">
      <formula>J39=0</formula>
    </cfRule>
  </conditionalFormatting>
  <conditionalFormatting sqref="K39">
    <cfRule type="expression" dxfId="56" priority="57">
      <formula>AND(J39=0,K39=0)</formula>
    </cfRule>
  </conditionalFormatting>
  <conditionalFormatting sqref="K38">
    <cfRule type="expression" dxfId="55" priority="56">
      <formula>AND(J38=0,K38=0)</formula>
    </cfRule>
  </conditionalFormatting>
  <conditionalFormatting sqref="L39">
    <cfRule type="expression" dxfId="54" priority="55">
      <formula>AND(J39=0,K39=0,L39=0)</formula>
    </cfRule>
  </conditionalFormatting>
  <conditionalFormatting sqref="L38">
    <cfRule type="expression" dxfId="53" priority="54">
      <formula>AND(J38=0,K38=0,L38=0)</formula>
    </cfRule>
  </conditionalFormatting>
  <conditionalFormatting sqref="C38">
    <cfRule type="expression" dxfId="52" priority="53">
      <formula>C38=0</formula>
    </cfRule>
  </conditionalFormatting>
  <conditionalFormatting sqref="C39">
    <cfRule type="expression" dxfId="51" priority="52">
      <formula>C39=0</formula>
    </cfRule>
  </conditionalFormatting>
  <conditionalFormatting sqref="D39">
    <cfRule type="expression" dxfId="50" priority="51">
      <formula>AND(C39=0,D39=0)</formula>
    </cfRule>
  </conditionalFormatting>
  <conditionalFormatting sqref="D38">
    <cfRule type="expression" dxfId="49" priority="50">
      <formula>AND(C38=0,D38=0)</formula>
    </cfRule>
  </conditionalFormatting>
  <conditionalFormatting sqref="E39">
    <cfRule type="expression" dxfId="48" priority="49">
      <formula>AND(C39=0,D39=0,E39=0)</formula>
    </cfRule>
  </conditionalFormatting>
  <conditionalFormatting sqref="E38">
    <cfRule type="expression" dxfId="47" priority="48">
      <formula>AND(C38=0,D38=0,E38=0)</formula>
    </cfRule>
  </conditionalFormatting>
  <conditionalFormatting sqref="C44">
    <cfRule type="expression" dxfId="46" priority="47">
      <formula>C44=0</formula>
    </cfRule>
  </conditionalFormatting>
  <conditionalFormatting sqref="C45">
    <cfRule type="expression" dxfId="45" priority="46">
      <formula>C45=0</formula>
    </cfRule>
  </conditionalFormatting>
  <conditionalFormatting sqref="D45">
    <cfRule type="expression" dxfId="44" priority="45">
      <formula>AND(C45=0,D45=0)</formula>
    </cfRule>
  </conditionalFormatting>
  <conditionalFormatting sqref="D44">
    <cfRule type="expression" dxfId="43" priority="44">
      <formula>AND(C44=0,D44=0)</formula>
    </cfRule>
  </conditionalFormatting>
  <conditionalFormatting sqref="E45">
    <cfRule type="expression" dxfId="42" priority="43">
      <formula>AND(C45=0,D45=0,E45=0)</formula>
    </cfRule>
  </conditionalFormatting>
  <conditionalFormatting sqref="E44">
    <cfRule type="expression" dxfId="41" priority="42">
      <formula>AND(C44=0,D44=0,E44=0)</formula>
    </cfRule>
  </conditionalFormatting>
  <conditionalFormatting sqref="J44">
    <cfRule type="expression" dxfId="40" priority="41">
      <formula>J44=0</formula>
    </cfRule>
  </conditionalFormatting>
  <conditionalFormatting sqref="J45">
    <cfRule type="expression" dxfId="39" priority="40">
      <formula>J45=0</formula>
    </cfRule>
  </conditionalFormatting>
  <conditionalFormatting sqref="K45">
    <cfRule type="expression" dxfId="38" priority="39">
      <formula>AND(J45=0,K45=0)</formula>
    </cfRule>
  </conditionalFormatting>
  <conditionalFormatting sqref="K44">
    <cfRule type="expression" dxfId="37" priority="38">
      <formula>AND(J44=0,K44=0)</formula>
    </cfRule>
  </conditionalFormatting>
  <conditionalFormatting sqref="L45">
    <cfRule type="expression" dxfId="36" priority="37">
      <formula>AND(J45=0,K45=0,L45=0)</formula>
    </cfRule>
  </conditionalFormatting>
  <conditionalFormatting sqref="L44">
    <cfRule type="expression" dxfId="35" priority="36">
      <formula>AND(J44=0,K44=0,L44=0)</formula>
    </cfRule>
  </conditionalFormatting>
  <conditionalFormatting sqref="Q44">
    <cfRule type="expression" dxfId="34" priority="35">
      <formula>Q44=0</formula>
    </cfRule>
  </conditionalFormatting>
  <conditionalFormatting sqref="Q45">
    <cfRule type="expression" dxfId="33" priority="34">
      <formula>Q45=0</formula>
    </cfRule>
  </conditionalFormatting>
  <conditionalFormatting sqref="R45">
    <cfRule type="expression" dxfId="32" priority="33">
      <formula>AND(Q45=0,R45=0)</formula>
    </cfRule>
  </conditionalFormatting>
  <conditionalFormatting sqref="R44">
    <cfRule type="expression" dxfId="31" priority="32">
      <formula>AND(Q44=0,R44=0)</formula>
    </cfRule>
  </conditionalFormatting>
  <conditionalFormatting sqref="S45">
    <cfRule type="expression" dxfId="30" priority="31">
      <formula>AND(Q45=0,R45=0,S45=0)</formula>
    </cfRule>
  </conditionalFormatting>
  <conditionalFormatting sqref="S44">
    <cfRule type="expression" dxfId="29" priority="30">
      <formula>AND(Q44=0,R44=0,S44=0)</formula>
    </cfRule>
  </conditionalFormatting>
  <conditionalFormatting sqref="C50">
    <cfRule type="expression" dxfId="28" priority="29">
      <formula>C50=0</formula>
    </cfRule>
  </conditionalFormatting>
  <conditionalFormatting sqref="C51">
    <cfRule type="expression" dxfId="27" priority="28">
      <formula>C51=0</formula>
    </cfRule>
  </conditionalFormatting>
  <conditionalFormatting sqref="D51">
    <cfRule type="expression" dxfId="26" priority="27">
      <formula>AND(C51=0,D51=0)</formula>
    </cfRule>
  </conditionalFormatting>
  <conditionalFormatting sqref="D50">
    <cfRule type="expression" dxfId="25" priority="26">
      <formula>AND(C50=0,D50=0)</formula>
    </cfRule>
  </conditionalFormatting>
  <conditionalFormatting sqref="E51">
    <cfRule type="expression" dxfId="24" priority="25">
      <formula>AND(C51=0,D51=0,E51=0)</formula>
    </cfRule>
  </conditionalFormatting>
  <conditionalFormatting sqref="E50">
    <cfRule type="expression" dxfId="23" priority="24">
      <formula>AND(C50=0,D50=0,E50=0)</formula>
    </cfRule>
  </conditionalFormatting>
  <conditionalFormatting sqref="J50">
    <cfRule type="expression" dxfId="22" priority="23">
      <formula>J50=0</formula>
    </cfRule>
  </conditionalFormatting>
  <conditionalFormatting sqref="J51">
    <cfRule type="expression" dxfId="21" priority="22">
      <formula>J51=0</formula>
    </cfRule>
  </conditionalFormatting>
  <conditionalFormatting sqref="K51">
    <cfRule type="expression" dxfId="20" priority="21">
      <formula>AND(J51=0,K51=0)</formula>
    </cfRule>
  </conditionalFormatting>
  <conditionalFormatting sqref="K50">
    <cfRule type="expression" dxfId="19" priority="20">
      <formula>AND(J50=0,K50=0)</formula>
    </cfRule>
  </conditionalFormatting>
  <conditionalFormatting sqref="L51">
    <cfRule type="expression" dxfId="18" priority="19">
      <formula>AND(J51=0,K51=0,L51=0)</formula>
    </cfRule>
  </conditionalFormatting>
  <conditionalFormatting sqref="L50">
    <cfRule type="expression" dxfId="17" priority="18">
      <formula>AND(J50=0,K50=0,L50=0)</formula>
    </cfRule>
  </conditionalFormatting>
  <conditionalFormatting sqref="Q50">
    <cfRule type="expression" dxfId="16" priority="17">
      <formula>Q50=0</formula>
    </cfRule>
  </conditionalFormatting>
  <conditionalFormatting sqref="Q51">
    <cfRule type="expression" dxfId="15" priority="16">
      <formula>Q51=0</formula>
    </cfRule>
  </conditionalFormatting>
  <conditionalFormatting sqref="R51">
    <cfRule type="expression" dxfId="14" priority="15">
      <formula>AND(Q51=0,R51=0)</formula>
    </cfRule>
  </conditionalFormatting>
  <conditionalFormatting sqref="R50">
    <cfRule type="expression" dxfId="13" priority="14">
      <formula>AND(Q50=0,R50=0)</formula>
    </cfRule>
  </conditionalFormatting>
  <conditionalFormatting sqref="S51">
    <cfRule type="expression" dxfId="12" priority="13">
      <formula>AND(Q51=0,R51=0,S51=0)</formula>
    </cfRule>
  </conditionalFormatting>
  <conditionalFormatting sqref="S50">
    <cfRule type="expression" dxfId="11" priority="12">
      <formula>AND(Q50=0,R50=0,S50=0)</formula>
    </cfRule>
  </conditionalFormatting>
  <conditionalFormatting sqref="I35">
    <cfRule type="cellIs" dxfId="10" priority="11" operator="equal">
      <formula>0</formula>
    </cfRule>
  </conditionalFormatting>
  <conditionalFormatting sqref="P35">
    <cfRule type="cellIs" dxfId="9" priority="10" operator="equal">
      <formula>0</formula>
    </cfRule>
  </conditionalFormatting>
  <conditionalFormatting sqref="P41">
    <cfRule type="cellIs" dxfId="8" priority="9" operator="equal">
      <formula>0</formula>
    </cfRule>
  </conditionalFormatting>
  <conditionalFormatting sqref="I41">
    <cfRule type="cellIs" dxfId="7" priority="8" operator="equal">
      <formula>0</formula>
    </cfRule>
  </conditionalFormatting>
  <conditionalFormatting sqref="B41">
    <cfRule type="cellIs" dxfId="6" priority="7" operator="equal">
      <formula>0</formula>
    </cfRule>
  </conditionalFormatting>
  <conditionalFormatting sqref="B47">
    <cfRule type="cellIs" dxfId="5" priority="6" operator="equal">
      <formula>0</formula>
    </cfRule>
  </conditionalFormatting>
  <conditionalFormatting sqref="I47">
    <cfRule type="cellIs" dxfId="4" priority="5" operator="equal">
      <formula>0</formula>
    </cfRule>
  </conditionalFormatting>
  <conditionalFormatting sqref="P47">
    <cfRule type="cellIs" dxfId="3" priority="4" operator="equal">
      <formula>0</formula>
    </cfRule>
  </conditionalFormatting>
  <conditionalFormatting sqref="P53">
    <cfRule type="cellIs" dxfId="2" priority="3" operator="equal">
      <formula>0</formula>
    </cfRule>
  </conditionalFormatting>
  <conditionalFormatting sqref="I53">
    <cfRule type="cellIs" dxfId="1" priority="2" operator="equal">
      <formula>0</formula>
    </cfRule>
  </conditionalFormatting>
  <conditionalFormatting sqref="B53">
    <cfRule type="cellIs" dxfId="0" priority="1" operator="equal">
      <formula>0</formula>
    </cfRule>
  </conditionalFormatting>
  <pageMargins left="0.59055118110236227" right="0.59055118110236227" top="0.78740157480314965" bottom="0.78740157480314965" header="0.31496062992125984" footer="0.31496062992125984"/>
  <pageSetup paperSize="9" scale="8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2023-10-02T02:33:54Z</cp:lastPrinted>
  <dcterms:created xsi:type="dcterms:W3CDTF">2022-08-29T15:30:11Z</dcterms:created>
  <dcterms:modified xsi:type="dcterms:W3CDTF">2023-10-02T12:48:46Z</dcterms:modified>
</cp:coreProperties>
</file>