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normal\"/>
    </mc:Choice>
  </mc:AlternateContent>
  <bookViews>
    <workbookView xWindow="0" yWindow="0" windowWidth="15945" windowHeight="6900"/>
  </bookViews>
  <sheets>
    <sheet name="⑤連続くり上がり" sheetId="1" r:id="rId1"/>
  </sheets>
  <definedNames>
    <definedName name="_xlnm.Print_Area" localSheetId="0">⑤連続くり上がり!$A$1:$R$46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28" i="1" l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" i="1" l="1"/>
  <c r="BH7" i="1"/>
  <c r="AD7" i="1" s="1"/>
  <c r="BH18" i="1"/>
  <c r="AF3" i="1"/>
  <c r="AE3" i="1"/>
  <c r="AD3" i="1"/>
  <c r="BH14" i="1"/>
  <c r="BH24" i="1"/>
  <c r="BH85" i="1"/>
  <c r="BH97" i="1"/>
  <c r="BH113" i="1"/>
  <c r="BH121" i="1"/>
  <c r="BH4" i="1"/>
  <c r="BH20" i="1"/>
  <c r="BH23" i="1"/>
  <c r="BH27" i="1"/>
  <c r="BH29" i="1"/>
  <c r="BH34" i="1"/>
  <c r="BH38" i="1"/>
  <c r="BH26" i="1"/>
  <c r="BH49" i="1"/>
  <c r="BH57" i="1"/>
  <c r="BH65" i="1"/>
  <c r="BH73" i="1"/>
  <c r="BH81" i="1"/>
  <c r="BH89" i="1"/>
  <c r="BH101" i="1"/>
  <c r="BH109" i="1"/>
  <c r="BH125" i="1"/>
  <c r="BH36" i="1"/>
  <c r="BH37" i="1"/>
  <c r="BH31" i="1"/>
  <c r="BH1" i="1"/>
  <c r="BH2" i="1"/>
  <c r="BH5" i="1"/>
  <c r="BH6" i="1"/>
  <c r="BH9" i="1"/>
  <c r="BH12" i="1"/>
  <c r="BH16" i="1"/>
  <c r="BH19" i="1"/>
  <c r="BH33" i="1"/>
  <c r="AE7" i="1"/>
  <c r="BH22" i="1"/>
  <c r="BH28" i="1"/>
  <c r="BH45" i="1"/>
  <c r="BH53" i="1"/>
  <c r="BH61" i="1"/>
  <c r="BH69" i="1"/>
  <c r="BH77" i="1"/>
  <c r="BH93" i="1"/>
  <c r="BH105" i="1"/>
  <c r="BH117" i="1"/>
  <c r="BH8" i="1"/>
  <c r="BH10" i="1"/>
  <c r="BH11" i="1"/>
  <c r="BH13" i="1"/>
  <c r="BH15" i="1"/>
  <c r="BH17" i="1"/>
  <c r="BH21" i="1"/>
  <c r="BH25" i="1"/>
  <c r="BH30" i="1"/>
  <c r="BH41" i="1"/>
  <c r="BH32" i="1"/>
  <c r="BH39" i="1"/>
  <c r="BH42" i="1"/>
  <c r="BH44" i="1"/>
  <c r="BH46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35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40" i="1"/>
  <c r="BH43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AF7" i="1" l="1"/>
  <c r="AE10" i="1"/>
  <c r="AD10" i="1"/>
  <c r="AF10" i="1"/>
  <c r="AE8" i="1"/>
  <c r="AD8" i="1"/>
  <c r="AF8" i="1"/>
  <c r="Z7" i="1"/>
  <c r="Z35" i="1" s="1"/>
  <c r="AF35" i="1"/>
  <c r="E16" i="1"/>
  <c r="E39" i="1" s="1"/>
  <c r="AD12" i="1"/>
  <c r="AF12" i="1"/>
  <c r="AE12" i="1"/>
  <c r="AE2" i="1"/>
  <c r="AD2" i="1"/>
  <c r="AF2" i="1"/>
  <c r="P5" i="1"/>
  <c r="P28" i="1" s="1"/>
  <c r="AD31" i="1"/>
  <c r="W3" i="1"/>
  <c r="AE35" i="1"/>
  <c r="X7" i="1"/>
  <c r="X35" i="1" s="1"/>
  <c r="E15" i="1"/>
  <c r="E38" i="1" s="1"/>
  <c r="AF5" i="1"/>
  <c r="AE5" i="1"/>
  <c r="AD5" i="1"/>
  <c r="AD9" i="1"/>
  <c r="AF9" i="1"/>
  <c r="AE9" i="1"/>
  <c r="AD1" i="1"/>
  <c r="AE1" i="1"/>
  <c r="AF1" i="1"/>
  <c r="Q5" i="1"/>
  <c r="Q28" i="1" s="1"/>
  <c r="AE31" i="1"/>
  <c r="X3" i="1"/>
  <c r="X31" i="1" s="1"/>
  <c r="AE11" i="1"/>
  <c r="AD11" i="1"/>
  <c r="AF11" i="1"/>
  <c r="AD35" i="1"/>
  <c r="W7" i="1"/>
  <c r="D15" i="1"/>
  <c r="D38" i="1" s="1"/>
  <c r="AF6" i="1"/>
  <c r="AE6" i="1"/>
  <c r="AD6" i="1"/>
  <c r="AF4" i="1"/>
  <c r="AE4" i="1"/>
  <c r="AD4" i="1"/>
  <c r="AF31" i="1"/>
  <c r="Q6" i="1"/>
  <c r="Q29" i="1" s="1"/>
  <c r="Z3" i="1"/>
  <c r="Z31" i="1" s="1"/>
  <c r="AF32" i="1" l="1"/>
  <c r="E11" i="1"/>
  <c r="E34" i="1" s="1"/>
  <c r="Z4" i="1"/>
  <c r="Z32" i="1" s="1"/>
  <c r="AD39" i="1"/>
  <c r="W11" i="1"/>
  <c r="J20" i="1"/>
  <c r="J43" i="1" s="1"/>
  <c r="AE37" i="1"/>
  <c r="Q15" i="1"/>
  <c r="Q38" i="1" s="1"/>
  <c r="X9" i="1"/>
  <c r="X37" i="1" s="1"/>
  <c r="AE30" i="1"/>
  <c r="K5" i="1"/>
  <c r="K28" i="1" s="1"/>
  <c r="X2" i="1"/>
  <c r="X30" i="1" s="1"/>
  <c r="AD36" i="1"/>
  <c r="J15" i="1"/>
  <c r="J38" i="1" s="1"/>
  <c r="W8" i="1"/>
  <c r="AD34" i="1"/>
  <c r="W6" i="1"/>
  <c r="P10" i="1"/>
  <c r="P33" i="1" s="1"/>
  <c r="W35" i="1"/>
  <c r="AB7" i="1"/>
  <c r="AB35" i="1" s="1"/>
  <c r="AE39" i="1"/>
  <c r="X11" i="1"/>
  <c r="X39" i="1" s="1"/>
  <c r="K20" i="1"/>
  <c r="K43" i="1" s="1"/>
  <c r="E6" i="1"/>
  <c r="E29" i="1" s="1"/>
  <c r="AF29" i="1"/>
  <c r="Z1" i="1"/>
  <c r="Z29" i="1" s="1"/>
  <c r="AF37" i="1"/>
  <c r="Q16" i="1"/>
  <c r="Q39" i="1" s="1"/>
  <c r="Z9" i="1"/>
  <c r="Z37" i="1" s="1"/>
  <c r="J10" i="1"/>
  <c r="J33" i="1" s="1"/>
  <c r="AD33" i="1"/>
  <c r="W5" i="1"/>
  <c r="AE40" i="1"/>
  <c r="X12" i="1"/>
  <c r="X40" i="1" s="1"/>
  <c r="Q20" i="1"/>
  <c r="Q43" i="1" s="1"/>
  <c r="AE36" i="1"/>
  <c r="K15" i="1"/>
  <c r="K38" i="1" s="1"/>
  <c r="X8" i="1"/>
  <c r="X36" i="1" s="1"/>
  <c r="E21" i="1"/>
  <c r="E44" i="1" s="1"/>
  <c r="AF38" i="1"/>
  <c r="Z10" i="1"/>
  <c r="Z38" i="1" s="1"/>
  <c r="AD32" i="1"/>
  <c r="D10" i="1"/>
  <c r="D33" i="1" s="1"/>
  <c r="W4" i="1"/>
  <c r="AE34" i="1"/>
  <c r="Q10" i="1"/>
  <c r="Q33" i="1" s="1"/>
  <c r="X6" i="1"/>
  <c r="X34" i="1" s="1"/>
  <c r="AE29" i="1"/>
  <c r="E5" i="1"/>
  <c r="E28" i="1" s="1"/>
  <c r="X1" i="1"/>
  <c r="X29" i="1" s="1"/>
  <c r="AD37" i="1"/>
  <c r="W9" i="1"/>
  <c r="P15" i="1"/>
  <c r="P38" i="1" s="1"/>
  <c r="K10" i="1"/>
  <c r="K33" i="1" s="1"/>
  <c r="AE33" i="1"/>
  <c r="X5" i="1"/>
  <c r="X33" i="1" s="1"/>
  <c r="AF30" i="1"/>
  <c r="K6" i="1"/>
  <c r="K29" i="1" s="1"/>
  <c r="Z2" i="1"/>
  <c r="Z30" i="1" s="1"/>
  <c r="AF40" i="1"/>
  <c r="Q21" i="1"/>
  <c r="Q44" i="1" s="1"/>
  <c r="Z12" i="1"/>
  <c r="Z40" i="1" s="1"/>
  <c r="AD38" i="1"/>
  <c r="D20" i="1"/>
  <c r="D43" i="1" s="1"/>
  <c r="W10" i="1"/>
  <c r="AE32" i="1"/>
  <c r="X4" i="1"/>
  <c r="X32" i="1" s="1"/>
  <c r="E10" i="1"/>
  <c r="E33" i="1" s="1"/>
  <c r="AF34" i="1"/>
  <c r="Z6" i="1"/>
  <c r="Z34" i="1" s="1"/>
  <c r="Q11" i="1"/>
  <c r="Q34" i="1" s="1"/>
  <c r="AF39" i="1"/>
  <c r="K21" i="1"/>
  <c r="K44" i="1" s="1"/>
  <c r="Z11" i="1"/>
  <c r="Z39" i="1" s="1"/>
  <c r="AD29" i="1"/>
  <c r="D5" i="1"/>
  <c r="D28" i="1" s="1"/>
  <c r="W1" i="1"/>
  <c r="AF33" i="1"/>
  <c r="Z5" i="1"/>
  <c r="Z33" i="1" s="1"/>
  <c r="K11" i="1"/>
  <c r="K34" i="1" s="1"/>
  <c r="W31" i="1"/>
  <c r="AB3" i="1"/>
  <c r="AB31" i="1" s="1"/>
  <c r="W2" i="1"/>
  <c r="J5" i="1"/>
  <c r="J28" i="1" s="1"/>
  <c r="AD30" i="1"/>
  <c r="P20" i="1"/>
  <c r="P43" i="1" s="1"/>
  <c r="W12" i="1"/>
  <c r="AD40" i="1"/>
  <c r="AF36" i="1"/>
  <c r="K16" i="1"/>
  <c r="K39" i="1" s="1"/>
  <c r="Z8" i="1"/>
  <c r="Z36" i="1" s="1"/>
  <c r="AE38" i="1"/>
  <c r="X10" i="1"/>
  <c r="X38" i="1" s="1"/>
  <c r="E20" i="1"/>
  <c r="E43" i="1" s="1"/>
  <c r="W29" i="1" l="1"/>
  <c r="AB1" i="1"/>
  <c r="AB29" i="1" s="1"/>
  <c r="W38" i="1"/>
  <c r="AB10" i="1"/>
  <c r="AB38" i="1" s="1"/>
  <c r="W37" i="1"/>
  <c r="AB9" i="1"/>
  <c r="AB37" i="1" s="1"/>
  <c r="AB4" i="1"/>
  <c r="AB32" i="1" s="1"/>
  <c r="W32" i="1"/>
  <c r="W34" i="1"/>
  <c r="AB6" i="1"/>
  <c r="AB34" i="1" s="1"/>
  <c r="AB8" i="1"/>
  <c r="AB36" i="1" s="1"/>
  <c r="W36" i="1"/>
  <c r="W40" i="1"/>
  <c r="AB12" i="1"/>
  <c r="AB40" i="1" s="1"/>
  <c r="W30" i="1"/>
  <c r="AB2" i="1"/>
  <c r="AB30" i="1" s="1"/>
  <c r="W33" i="1"/>
  <c r="AB5" i="1"/>
  <c r="AB33" i="1" s="1"/>
  <c r="AJ35" i="1"/>
  <c r="C40" i="1" s="1"/>
  <c r="AI35" i="1"/>
  <c r="AL35" i="1"/>
  <c r="E40" i="1" s="1"/>
  <c r="AK35" i="1"/>
  <c r="D40" i="1" s="1"/>
  <c r="AK31" i="1"/>
  <c r="P30" i="1" s="1"/>
  <c r="AJ31" i="1"/>
  <c r="O30" i="1" s="1"/>
  <c r="AI31" i="1"/>
  <c r="AL31" i="1"/>
  <c r="Q30" i="1" s="1"/>
  <c r="W39" i="1"/>
  <c r="AB11" i="1"/>
  <c r="AB39" i="1" s="1"/>
  <c r="AJ36" i="1" l="1"/>
  <c r="I40" i="1" s="1"/>
  <c r="AI36" i="1"/>
  <c r="AL36" i="1"/>
  <c r="K40" i="1" s="1"/>
  <c r="AK36" i="1"/>
  <c r="J40" i="1" s="1"/>
  <c r="AK32" i="1"/>
  <c r="D35" i="1" s="1"/>
  <c r="AJ32" i="1"/>
  <c r="C35" i="1" s="1"/>
  <c r="AI32" i="1"/>
  <c r="AL32" i="1"/>
  <c r="E35" i="1" s="1"/>
  <c r="AJ39" i="1"/>
  <c r="I45" i="1" s="1"/>
  <c r="AI39" i="1"/>
  <c r="AL39" i="1"/>
  <c r="K45" i="1" s="1"/>
  <c r="AK39" i="1"/>
  <c r="J45" i="1" s="1"/>
  <c r="AL30" i="1"/>
  <c r="K30" i="1" s="1"/>
  <c r="AK30" i="1"/>
  <c r="J30" i="1" s="1"/>
  <c r="AJ30" i="1"/>
  <c r="I30" i="1" s="1"/>
  <c r="AI30" i="1"/>
  <c r="AJ38" i="1"/>
  <c r="C45" i="1" s="1"/>
  <c r="AI38" i="1"/>
  <c r="AL38" i="1"/>
  <c r="E45" i="1" s="1"/>
  <c r="AK38" i="1"/>
  <c r="D45" i="1" s="1"/>
  <c r="AL33" i="1"/>
  <c r="K35" i="1" s="1"/>
  <c r="AK33" i="1"/>
  <c r="J35" i="1" s="1"/>
  <c r="AJ33" i="1"/>
  <c r="I35" i="1" s="1"/>
  <c r="AI33" i="1"/>
  <c r="AL40" i="1"/>
  <c r="Q45" i="1" s="1"/>
  <c r="AK40" i="1"/>
  <c r="P45" i="1" s="1"/>
  <c r="AJ40" i="1"/>
  <c r="O45" i="1" s="1"/>
  <c r="AI40" i="1"/>
  <c r="AL34" i="1"/>
  <c r="Q35" i="1" s="1"/>
  <c r="AK34" i="1"/>
  <c r="P35" i="1" s="1"/>
  <c r="AJ34" i="1"/>
  <c r="O35" i="1" s="1"/>
  <c r="AI34" i="1"/>
  <c r="AI37" i="1"/>
  <c r="AL37" i="1"/>
  <c r="Q40" i="1" s="1"/>
  <c r="AK37" i="1"/>
  <c r="P40" i="1" s="1"/>
  <c r="AJ37" i="1"/>
  <c r="O40" i="1" s="1"/>
  <c r="AJ29" i="1"/>
  <c r="C30" i="1" s="1"/>
  <c r="AI29" i="1"/>
  <c r="AL29" i="1"/>
  <c r="E30" i="1" s="1"/>
  <c r="AK29" i="1"/>
  <c r="D30" i="1" s="1"/>
</calcChain>
</file>

<file path=xl/sharedStrings.xml><?xml version="1.0" encoding="utf-8"?>
<sst xmlns="http://schemas.openxmlformats.org/spreadsheetml/2006/main" count="64" uniqueCount="35">
  <si>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4" eb="6">
      <t>ヒッサン</t>
    </rPh>
    <rPh sb="16" eb="18">
      <t>レンゾク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</si>
  <si>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</si>
  <si>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</si>
  <si>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</si>
  <si>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</si>
  <si>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</si>
  <si>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</si>
  <si>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</si>
  <si>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</si>
  <si>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</si>
  <si>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</si>
  <si>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</si>
  <si>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＝</t>
    <phoneticPr fontId="7"/>
  </si>
  <si>
    <t>⑤</t>
    <phoneticPr fontId="7"/>
  </si>
  <si>
    <t>×</t>
    <phoneticPr fontId="7"/>
  </si>
  <si>
    <t>＝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</si>
  <si>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</si>
  <si>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</si>
  <si>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</si>
  <si>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</si>
  <si>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⑧</t>
    <phoneticPr fontId="7"/>
  </si>
  <si>
    <t>＝</t>
    <phoneticPr fontId="7"/>
  </si>
  <si>
    <t>⑨</t>
    <phoneticPr fontId="7"/>
  </si>
  <si>
    <t>＝</t>
    <phoneticPr fontId="7"/>
  </si>
  <si>
    <t>⑩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</si>
  <si>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</si>
  <si>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</si>
  <si>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</si>
  <si>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</si>
  <si>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⑪</t>
    <phoneticPr fontId="7"/>
  </si>
  <si>
    <t>⑫</t>
    <phoneticPr fontId="7"/>
  </si>
  <si>
    <t>＝</t>
    <phoneticPr fontId="7"/>
  </si>
  <si>
    <t>積</t>
    <rPh sb="0" eb="1">
      <t>セキ</t>
    </rPh>
    <phoneticPr fontId="6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</si>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</sst>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21" xfId="0" applyFont="1" applyFill="1" applyBorder="1" applyAlignment="1">
      <alignment horizontal="center" vertical="center" shrinkToFit="1"/>
    </xf>
    <xf numFmtId="0" fontId="10" fillId="0" borderId="22" xfId="0" applyFont="1" applyBorder="1">
      <alignment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 shrinkToFit="1"/>
    </xf>
    <xf numFmtId="0" fontId="20" fillId="0" borderId="29" xfId="0" applyFont="1" applyFill="1" applyBorder="1" applyAlignment="1">
      <alignment horizontal="center"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20" fillId="0" borderId="20" xfId="0" applyFont="1" applyFill="1" applyBorder="1" applyAlignment="1">
      <alignment horizontal="center" vertical="center"/>
    </xf>
    <xf numFmtId="0" fontId="9" fillId="0" borderId="32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4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20" fillId="0" borderId="35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1</v>
      </c>
      <c r="X1" s="6">
        <f ca="1">AE1</f>
        <v>5</v>
      </c>
      <c r="Y1" s="7" t="s">
        <v>2</v>
      </c>
      <c r="Z1" s="6">
        <f ca="1">AF1</f>
        <v>8</v>
      </c>
      <c r="AA1" s="7" t="s">
        <v>3</v>
      </c>
      <c r="AB1" s="7">
        <f ca="1">(W1*10+X1)*Z1</f>
        <v>120</v>
      </c>
      <c r="AD1" s="6">
        <f t="shared" ref="AD1:AD12" ca="1" si="0">VLOOKUP($BH1,$BJ$1:$BM$196,2,FALSE)</f>
        <v>1</v>
      </c>
      <c r="AE1" s="6">
        <f t="shared" ref="AE1:AE12" ca="1" si="1">VLOOKUP($BH1,$BJ$1:$BM$196,3,FALSE)</f>
        <v>5</v>
      </c>
      <c r="AF1" s="6">
        <f t="shared" ref="AF1:AF12" ca="1" si="2">VLOOKUP($BH1,$BJ$1:$BM$196,4,FALSE)</f>
        <v>8</v>
      </c>
      <c r="AG1" s="9"/>
      <c r="BG1" s="10">
        <f ca="1">RAND()</f>
        <v>0.50439992713129389</v>
      </c>
      <c r="BH1" s="11">
        <f t="shared" ref="BH1:BH64" ca="1" si="3">RANK(BG1,$BG$1:$BG$196,)</f>
        <v>67</v>
      </c>
      <c r="BI1" s="5"/>
      <c r="BJ1" s="5">
        <v>1</v>
      </c>
      <c r="BK1" s="5">
        <v>3</v>
      </c>
      <c r="BL1" s="5">
        <v>4</v>
      </c>
      <c r="BM1" s="5">
        <v>3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4">AD2</f>
        <v>2</v>
      </c>
      <c r="X2" s="6">
        <f t="shared" ca="1" si="4"/>
        <v>9</v>
      </c>
      <c r="Y2" s="7" t="s">
        <v>7</v>
      </c>
      <c r="Z2" s="6">
        <f t="shared" ref="Z2:Z12" ca="1" si="5">AF2</f>
        <v>8</v>
      </c>
      <c r="AA2" s="7" t="s">
        <v>8</v>
      </c>
      <c r="AB2" s="7">
        <f t="shared" ref="AB2:AB12" ca="1" si="6">(W2*10+X2)*Z2</f>
        <v>232</v>
      </c>
      <c r="AD2" s="6">
        <f t="shared" ca="1" si="0"/>
        <v>2</v>
      </c>
      <c r="AE2" s="6">
        <f t="shared" ca="1" si="1"/>
        <v>9</v>
      </c>
      <c r="AF2" s="6">
        <f t="shared" ca="1" si="2"/>
        <v>8</v>
      </c>
      <c r="AG2" s="9"/>
      <c r="BG2" s="10">
        <f t="shared" ref="BG2:BG65" ca="1" si="7">RAND()</f>
        <v>0.41926034822950453</v>
      </c>
      <c r="BH2" s="11">
        <f t="shared" ca="1" si="3"/>
        <v>76</v>
      </c>
      <c r="BI2" s="5"/>
      <c r="BJ2" s="5">
        <v>2</v>
      </c>
      <c r="BK2" s="5">
        <v>3</v>
      </c>
      <c r="BL2" s="5">
        <v>5</v>
      </c>
      <c r="BM2" s="5">
        <v>3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4"/>
        <v>4</v>
      </c>
      <c r="X3" s="6">
        <f t="shared" ca="1" si="4"/>
        <v>6</v>
      </c>
      <c r="Y3" s="7" t="s">
        <v>10</v>
      </c>
      <c r="Z3" s="6">
        <f t="shared" ca="1" si="5"/>
        <v>7</v>
      </c>
      <c r="AA3" s="7" t="s">
        <v>8</v>
      </c>
      <c r="AB3" s="7">
        <f t="shared" ca="1" si="6"/>
        <v>322</v>
      </c>
      <c r="AD3" s="6">
        <f t="shared" ca="1" si="0"/>
        <v>4</v>
      </c>
      <c r="AE3" s="6">
        <f t="shared" ca="1" si="1"/>
        <v>6</v>
      </c>
      <c r="AF3" s="6">
        <f t="shared" ca="1" si="2"/>
        <v>7</v>
      </c>
      <c r="AG3" s="9"/>
      <c r="BG3" s="10">
        <f t="shared" ca="1" si="7"/>
        <v>0.70240223649986777</v>
      </c>
      <c r="BH3" s="11">
        <f t="shared" ca="1" si="3"/>
        <v>47</v>
      </c>
      <c r="BI3" s="5"/>
      <c r="BJ3" s="5">
        <v>3</v>
      </c>
      <c r="BK3" s="5">
        <v>3</v>
      </c>
      <c r="BL3" s="5">
        <v>6</v>
      </c>
      <c r="BM3" s="5">
        <v>3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4"/>
        <v>6</v>
      </c>
      <c r="X4" s="6">
        <f t="shared" ca="1" si="4"/>
        <v>7</v>
      </c>
      <c r="Y4" s="7" t="s">
        <v>7</v>
      </c>
      <c r="Z4" s="6">
        <f t="shared" ca="1" si="5"/>
        <v>9</v>
      </c>
      <c r="AA4" s="7" t="s">
        <v>12</v>
      </c>
      <c r="AB4" s="7">
        <f t="shared" ca="1" si="6"/>
        <v>603</v>
      </c>
      <c r="AD4" s="6">
        <f t="shared" ca="1" si="0"/>
        <v>6</v>
      </c>
      <c r="AE4" s="6">
        <f t="shared" ca="1" si="1"/>
        <v>7</v>
      </c>
      <c r="AF4" s="6">
        <f t="shared" ca="1" si="2"/>
        <v>9</v>
      </c>
      <c r="AG4" s="9"/>
      <c r="BG4" s="10">
        <f t="shared" ca="1" si="7"/>
        <v>2.7572275094793763E-2</v>
      </c>
      <c r="BH4" s="11">
        <f t="shared" ca="1" si="3"/>
        <v>123</v>
      </c>
      <c r="BI4" s="5"/>
      <c r="BJ4" s="5">
        <v>4</v>
      </c>
      <c r="BK4" s="5">
        <v>3</v>
      </c>
      <c r="BL4" s="5">
        <v>7</v>
      </c>
      <c r="BM4" s="5">
        <v>3</v>
      </c>
      <c r="BN4" s="5"/>
    </row>
    <row r="5" spans="1:66" ht="50.1" customHeight="1" x14ac:dyDescent="0.25">
      <c r="A5" s="25"/>
      <c r="B5" s="26"/>
      <c r="C5" s="27"/>
      <c r="D5" s="27">
        <f ca="1">$AD1</f>
        <v>1</v>
      </c>
      <c r="E5" s="27">
        <f ca="1">$AE1</f>
        <v>5</v>
      </c>
      <c r="F5" s="28"/>
      <c r="G5" s="29"/>
      <c r="H5" s="26"/>
      <c r="I5" s="27"/>
      <c r="J5" s="27">
        <f ca="1">$AD2</f>
        <v>2</v>
      </c>
      <c r="K5" s="27">
        <f ca="1">$AE2</f>
        <v>9</v>
      </c>
      <c r="L5" s="28"/>
      <c r="M5" s="29"/>
      <c r="N5" s="26"/>
      <c r="O5" s="27"/>
      <c r="P5" s="27">
        <f ca="1">$AD3</f>
        <v>4</v>
      </c>
      <c r="Q5" s="27">
        <f ca="1">$AE3</f>
        <v>6</v>
      </c>
      <c r="R5" s="30"/>
      <c r="S5" s="19"/>
      <c r="T5" s="19"/>
      <c r="U5" s="19"/>
      <c r="V5" s="5" t="s">
        <v>13</v>
      </c>
      <c r="W5" s="6">
        <f t="shared" ca="1" si="4"/>
        <v>7</v>
      </c>
      <c r="X5" s="6">
        <f t="shared" ca="1" si="4"/>
        <v>7</v>
      </c>
      <c r="Y5" s="7" t="s">
        <v>14</v>
      </c>
      <c r="Z5" s="6">
        <f t="shared" ca="1" si="5"/>
        <v>4</v>
      </c>
      <c r="AA5" s="7" t="s">
        <v>15</v>
      </c>
      <c r="AB5" s="7">
        <f t="shared" ca="1" si="6"/>
        <v>308</v>
      </c>
      <c r="AD5" s="6">
        <f t="shared" ca="1" si="0"/>
        <v>7</v>
      </c>
      <c r="AE5" s="6">
        <f t="shared" ca="1" si="1"/>
        <v>7</v>
      </c>
      <c r="AF5" s="6">
        <f t="shared" ca="1" si="2"/>
        <v>4</v>
      </c>
      <c r="AG5" s="9"/>
      <c r="BG5" s="10">
        <f t="shared" ca="1" si="7"/>
        <v>0.9332771951026152</v>
      </c>
      <c r="BH5" s="11">
        <f t="shared" ca="1" si="3"/>
        <v>17</v>
      </c>
      <c r="BI5" s="5"/>
      <c r="BJ5" s="5">
        <v>5</v>
      </c>
      <c r="BK5" s="5">
        <v>3</v>
      </c>
      <c r="BL5" s="5">
        <v>8</v>
      </c>
      <c r="BM5" s="5">
        <v>3</v>
      </c>
      <c r="BN5" s="5"/>
    </row>
    <row r="6" spans="1:66" ht="50.1" customHeight="1" thickBot="1" x14ac:dyDescent="0.3">
      <c r="A6" s="25"/>
      <c r="B6" s="31"/>
      <c r="C6" s="32" t="s">
        <v>14</v>
      </c>
      <c r="D6" s="33"/>
      <c r="E6" s="34">
        <f ca="1">$AF1</f>
        <v>8</v>
      </c>
      <c r="F6" s="28"/>
      <c r="G6" s="29"/>
      <c r="H6" s="31"/>
      <c r="I6" s="32" t="s">
        <v>14</v>
      </c>
      <c r="J6" s="33"/>
      <c r="K6" s="34">
        <f ca="1">$AF2</f>
        <v>8</v>
      </c>
      <c r="L6" s="28"/>
      <c r="M6" s="29"/>
      <c r="N6" s="31"/>
      <c r="O6" s="32" t="s">
        <v>2</v>
      </c>
      <c r="P6" s="33"/>
      <c r="Q6" s="34">
        <f ca="1">$AF3</f>
        <v>7</v>
      </c>
      <c r="R6" s="30"/>
      <c r="S6" s="19"/>
      <c r="T6" s="19"/>
      <c r="U6" s="19"/>
      <c r="V6" s="5" t="s">
        <v>16</v>
      </c>
      <c r="W6" s="6">
        <f t="shared" ca="1" si="4"/>
        <v>7</v>
      </c>
      <c r="X6" s="6">
        <f t="shared" ca="1" si="4"/>
        <v>9</v>
      </c>
      <c r="Y6" s="7" t="s">
        <v>17</v>
      </c>
      <c r="Z6" s="6">
        <f t="shared" ca="1" si="5"/>
        <v>9</v>
      </c>
      <c r="AA6" s="7" t="s">
        <v>18</v>
      </c>
      <c r="AB6" s="7">
        <f t="shared" ca="1" si="6"/>
        <v>711</v>
      </c>
      <c r="AD6" s="6">
        <f t="shared" ca="1" si="0"/>
        <v>7</v>
      </c>
      <c r="AE6" s="6">
        <f t="shared" ca="1" si="1"/>
        <v>9</v>
      </c>
      <c r="AF6" s="6">
        <f t="shared" ca="1" si="2"/>
        <v>9</v>
      </c>
      <c r="AG6" s="9"/>
      <c r="BG6" s="10">
        <f t="shared" ca="1" si="7"/>
        <v>5.4998366411109778E-3</v>
      </c>
      <c r="BH6" s="11">
        <f t="shared" ca="1" si="3"/>
        <v>127</v>
      </c>
      <c r="BI6" s="5"/>
      <c r="BJ6" s="5">
        <v>6</v>
      </c>
      <c r="BK6" s="5">
        <v>3</v>
      </c>
      <c r="BL6" s="5">
        <v>9</v>
      </c>
      <c r="BM6" s="5">
        <v>3</v>
      </c>
      <c r="BN6" s="5"/>
    </row>
    <row r="7" spans="1:66" ht="54.95" customHeight="1" x14ac:dyDescent="0.25">
      <c r="A7" s="25"/>
      <c r="B7" s="31"/>
      <c r="C7" s="35"/>
      <c r="D7" s="31"/>
      <c r="E7" s="36"/>
      <c r="F7" s="28"/>
      <c r="G7" s="29"/>
      <c r="H7" s="31"/>
      <c r="I7" s="35"/>
      <c r="J7" s="31"/>
      <c r="K7" s="36"/>
      <c r="L7" s="28"/>
      <c r="M7" s="29"/>
      <c r="N7" s="31"/>
      <c r="O7" s="35"/>
      <c r="P7" s="31"/>
      <c r="Q7" s="36"/>
      <c r="R7" s="30"/>
      <c r="S7" s="19"/>
      <c r="T7" s="19"/>
      <c r="U7" s="19"/>
      <c r="V7" s="5" t="s">
        <v>19</v>
      </c>
      <c r="W7" s="6">
        <f t="shared" ca="1" si="4"/>
        <v>7</v>
      </c>
      <c r="X7" s="6">
        <f t="shared" ca="1" si="4"/>
        <v>8</v>
      </c>
      <c r="Y7" s="7" t="s">
        <v>2</v>
      </c>
      <c r="Z7" s="6">
        <f t="shared" ca="1" si="5"/>
        <v>4</v>
      </c>
      <c r="AA7" s="7" t="s">
        <v>18</v>
      </c>
      <c r="AB7" s="7">
        <f t="shared" ca="1" si="6"/>
        <v>312</v>
      </c>
      <c r="AD7" s="6">
        <f t="shared" ca="1" si="0"/>
        <v>7</v>
      </c>
      <c r="AE7" s="6">
        <f t="shared" ca="1" si="1"/>
        <v>8</v>
      </c>
      <c r="AF7" s="6">
        <f t="shared" ca="1" si="2"/>
        <v>4</v>
      </c>
      <c r="AG7" s="9"/>
      <c r="BG7" s="10">
        <f t="shared" ca="1" si="7"/>
        <v>0.92917909664048148</v>
      </c>
      <c r="BH7" s="11">
        <f t="shared" ca="1" si="3"/>
        <v>18</v>
      </c>
      <c r="BI7" s="5"/>
      <c r="BJ7" s="5">
        <v>7</v>
      </c>
      <c r="BK7" s="5">
        <v>6</v>
      </c>
      <c r="BL7" s="5">
        <v>7</v>
      </c>
      <c r="BM7" s="5">
        <v>3</v>
      </c>
      <c r="BN7" s="5"/>
    </row>
    <row r="8" spans="1:66" ht="15.95" customHeight="1" x14ac:dyDescent="0.25">
      <c r="A8" s="37"/>
      <c r="B8" s="38"/>
      <c r="C8" s="38"/>
      <c r="D8" s="38"/>
      <c r="E8" s="38"/>
      <c r="F8" s="39"/>
      <c r="G8" s="40"/>
      <c r="H8" s="38"/>
      <c r="I8" s="38"/>
      <c r="J8" s="38"/>
      <c r="K8" s="38"/>
      <c r="L8" s="39"/>
      <c r="M8" s="40"/>
      <c r="N8" s="38"/>
      <c r="O8" s="38"/>
      <c r="P8" s="38"/>
      <c r="Q8" s="38"/>
      <c r="R8" s="41"/>
      <c r="S8" s="19"/>
      <c r="T8" s="19"/>
      <c r="U8" s="19"/>
      <c r="V8" s="5" t="s">
        <v>20</v>
      </c>
      <c r="W8" s="6">
        <f t="shared" ca="1" si="4"/>
        <v>8</v>
      </c>
      <c r="X8" s="6">
        <f t="shared" ca="1" si="4"/>
        <v>9</v>
      </c>
      <c r="Y8" s="7" t="s">
        <v>17</v>
      </c>
      <c r="Z8" s="6">
        <f t="shared" ca="1" si="5"/>
        <v>7</v>
      </c>
      <c r="AA8" s="7" t="s">
        <v>21</v>
      </c>
      <c r="AB8" s="7">
        <f t="shared" ca="1" si="6"/>
        <v>623</v>
      </c>
      <c r="AD8" s="6">
        <f t="shared" ca="1" si="0"/>
        <v>8</v>
      </c>
      <c r="AE8" s="6">
        <f t="shared" ca="1" si="1"/>
        <v>9</v>
      </c>
      <c r="AF8" s="6">
        <f t="shared" ca="1" si="2"/>
        <v>7</v>
      </c>
      <c r="AG8" s="9"/>
      <c r="BG8" s="10">
        <f t="shared" ca="1" si="7"/>
        <v>0.51871094383518501</v>
      </c>
      <c r="BH8" s="11">
        <f t="shared" ca="1" si="3"/>
        <v>64</v>
      </c>
      <c r="BI8" s="5"/>
      <c r="BJ8" s="5">
        <v>8</v>
      </c>
      <c r="BK8" s="5">
        <v>6</v>
      </c>
      <c r="BL8" s="5">
        <v>8</v>
      </c>
      <c r="BM8" s="5">
        <v>3</v>
      </c>
      <c r="BN8" s="5"/>
    </row>
    <row r="9" spans="1:66" ht="15.95" customHeight="1" x14ac:dyDescent="0.25">
      <c r="A9" s="21"/>
      <c r="B9" s="42"/>
      <c r="C9" s="43"/>
      <c r="D9" s="43"/>
      <c r="E9" s="43"/>
      <c r="F9" s="44"/>
      <c r="G9" s="45"/>
      <c r="H9" s="42"/>
      <c r="I9" s="43"/>
      <c r="J9" s="43"/>
      <c r="K9" s="43"/>
      <c r="L9" s="44"/>
      <c r="M9" s="45"/>
      <c r="N9" s="42"/>
      <c r="O9" s="43"/>
      <c r="P9" s="43"/>
      <c r="Q9" s="43"/>
      <c r="R9" s="24"/>
      <c r="S9" s="19"/>
      <c r="T9" s="19"/>
      <c r="U9" s="19"/>
      <c r="V9" s="5" t="s">
        <v>22</v>
      </c>
      <c r="W9" s="6">
        <f t="shared" ca="1" si="4"/>
        <v>2</v>
      </c>
      <c r="X9" s="6">
        <f t="shared" ca="1" si="4"/>
        <v>7</v>
      </c>
      <c r="Y9" s="7" t="s">
        <v>17</v>
      </c>
      <c r="Z9" s="6">
        <f t="shared" ca="1" si="5"/>
        <v>8</v>
      </c>
      <c r="AA9" s="7" t="s">
        <v>23</v>
      </c>
      <c r="AB9" s="7">
        <f t="shared" ca="1" si="6"/>
        <v>216</v>
      </c>
      <c r="AD9" s="6">
        <f t="shared" ca="1" si="0"/>
        <v>2</v>
      </c>
      <c r="AE9" s="6">
        <f t="shared" ca="1" si="1"/>
        <v>7</v>
      </c>
      <c r="AF9" s="6">
        <f t="shared" ca="1" si="2"/>
        <v>8</v>
      </c>
      <c r="AG9" s="9"/>
      <c r="BG9" s="10">
        <f t="shared" ca="1" si="7"/>
        <v>0.45021573268643489</v>
      </c>
      <c r="BH9" s="11">
        <f t="shared" ca="1" si="3"/>
        <v>74</v>
      </c>
      <c r="BI9" s="5"/>
      <c r="BJ9" s="5">
        <v>9</v>
      </c>
      <c r="BK9" s="5">
        <v>6</v>
      </c>
      <c r="BL9" s="5">
        <v>9</v>
      </c>
      <c r="BM9" s="5">
        <v>3</v>
      </c>
      <c r="BN9" s="5"/>
    </row>
    <row r="10" spans="1:66" ht="50.1" customHeight="1" x14ac:dyDescent="0.25">
      <c r="A10" s="25"/>
      <c r="B10" s="26"/>
      <c r="C10" s="27"/>
      <c r="D10" s="27">
        <f ca="1">$AD4</f>
        <v>6</v>
      </c>
      <c r="E10" s="27">
        <f ca="1">$AE4</f>
        <v>7</v>
      </c>
      <c r="F10" s="28"/>
      <c r="G10" s="29"/>
      <c r="H10" s="26"/>
      <c r="I10" s="27"/>
      <c r="J10" s="27">
        <f ca="1">$AD5</f>
        <v>7</v>
      </c>
      <c r="K10" s="27">
        <f ca="1">$AE5</f>
        <v>7</v>
      </c>
      <c r="L10" s="28"/>
      <c r="M10" s="29"/>
      <c r="N10" s="26"/>
      <c r="O10" s="27"/>
      <c r="P10" s="27">
        <f ca="1">$AD6</f>
        <v>7</v>
      </c>
      <c r="Q10" s="27">
        <f ca="1">$AE6</f>
        <v>9</v>
      </c>
      <c r="R10" s="30"/>
      <c r="S10" s="19"/>
      <c r="T10" s="19"/>
      <c r="U10" s="19"/>
      <c r="V10" s="5" t="s">
        <v>24</v>
      </c>
      <c r="W10" s="6">
        <f t="shared" ca="1" si="4"/>
        <v>5</v>
      </c>
      <c r="X10" s="6">
        <f t="shared" ca="1" si="4"/>
        <v>8</v>
      </c>
      <c r="Y10" s="7" t="s">
        <v>25</v>
      </c>
      <c r="Z10" s="6">
        <f t="shared" ca="1" si="5"/>
        <v>7</v>
      </c>
      <c r="AA10" s="7" t="s">
        <v>26</v>
      </c>
      <c r="AB10" s="7">
        <f t="shared" ca="1" si="6"/>
        <v>406</v>
      </c>
      <c r="AD10" s="6">
        <f t="shared" ca="1" si="0"/>
        <v>5</v>
      </c>
      <c r="AE10" s="6">
        <f t="shared" ca="1" si="1"/>
        <v>8</v>
      </c>
      <c r="AF10" s="6">
        <f t="shared" ca="1" si="2"/>
        <v>7</v>
      </c>
      <c r="AG10" s="9"/>
      <c r="BG10" s="10">
        <f t="shared" ca="1" si="7"/>
        <v>0.6783231052199995</v>
      </c>
      <c r="BH10" s="11">
        <f t="shared" ca="1" si="3"/>
        <v>51</v>
      </c>
      <c r="BI10" s="5"/>
      <c r="BJ10" s="5">
        <v>10</v>
      </c>
      <c r="BK10" s="5">
        <v>2</v>
      </c>
      <c r="BL10" s="5">
        <v>5</v>
      </c>
      <c r="BM10" s="5">
        <v>4</v>
      </c>
      <c r="BN10" s="5"/>
    </row>
    <row r="11" spans="1:66" ht="50.1" customHeight="1" thickBot="1" x14ac:dyDescent="0.3">
      <c r="A11" s="25"/>
      <c r="B11" s="31"/>
      <c r="C11" s="32" t="s">
        <v>14</v>
      </c>
      <c r="D11" s="33"/>
      <c r="E11" s="34">
        <f ca="1">$AF4</f>
        <v>9</v>
      </c>
      <c r="F11" s="28"/>
      <c r="G11" s="29"/>
      <c r="H11" s="31"/>
      <c r="I11" s="32" t="s">
        <v>27</v>
      </c>
      <c r="J11" s="33"/>
      <c r="K11" s="34">
        <f ca="1">$AF5</f>
        <v>4</v>
      </c>
      <c r="L11" s="28"/>
      <c r="M11" s="29"/>
      <c r="N11" s="31"/>
      <c r="O11" s="32" t="s">
        <v>28</v>
      </c>
      <c r="P11" s="33"/>
      <c r="Q11" s="34">
        <f ca="1">$AF6</f>
        <v>9</v>
      </c>
      <c r="R11" s="30"/>
      <c r="S11" s="19"/>
      <c r="T11" s="19"/>
      <c r="U11" s="19"/>
      <c r="V11" s="5" t="s">
        <v>29</v>
      </c>
      <c r="W11" s="6">
        <f t="shared" ca="1" si="4"/>
        <v>1</v>
      </c>
      <c r="X11" s="6">
        <f t="shared" ca="1" si="4"/>
        <v>5</v>
      </c>
      <c r="Y11" s="7" t="s">
        <v>28</v>
      </c>
      <c r="Z11" s="6">
        <f t="shared" ca="1" si="5"/>
        <v>9</v>
      </c>
      <c r="AA11" s="7" t="s">
        <v>26</v>
      </c>
      <c r="AB11" s="7">
        <f t="shared" ca="1" si="6"/>
        <v>135</v>
      </c>
      <c r="AD11" s="6">
        <f t="shared" ca="1" si="0"/>
        <v>1</v>
      </c>
      <c r="AE11" s="6">
        <f t="shared" ca="1" si="1"/>
        <v>5</v>
      </c>
      <c r="AF11" s="6">
        <f t="shared" ca="1" si="2"/>
        <v>9</v>
      </c>
      <c r="AG11" s="9"/>
      <c r="BG11" s="10">
        <f t="shared" ca="1" si="7"/>
        <v>0.2234739192515639</v>
      </c>
      <c r="BH11" s="11">
        <f t="shared" ca="1" si="3"/>
        <v>96</v>
      </c>
      <c r="BI11" s="5"/>
      <c r="BJ11" s="5">
        <v>11</v>
      </c>
      <c r="BK11" s="5">
        <v>2</v>
      </c>
      <c r="BL11" s="5">
        <v>6</v>
      </c>
      <c r="BM11" s="5">
        <v>4</v>
      </c>
      <c r="BN11" s="5"/>
    </row>
    <row r="12" spans="1:66" ht="54.95" customHeight="1" x14ac:dyDescent="0.25">
      <c r="A12" s="25"/>
      <c r="B12" s="31"/>
      <c r="C12" s="35"/>
      <c r="D12" s="31"/>
      <c r="E12" s="36"/>
      <c r="F12" s="28"/>
      <c r="G12" s="29"/>
      <c r="H12" s="31"/>
      <c r="I12" s="35"/>
      <c r="J12" s="31"/>
      <c r="K12" s="36"/>
      <c r="L12" s="28"/>
      <c r="M12" s="29"/>
      <c r="N12" s="31"/>
      <c r="O12" s="35"/>
      <c r="P12" s="31"/>
      <c r="Q12" s="36"/>
      <c r="R12" s="30"/>
      <c r="S12" s="19"/>
      <c r="T12" s="19"/>
      <c r="U12" s="19"/>
      <c r="V12" s="5" t="s">
        <v>30</v>
      </c>
      <c r="W12" s="6">
        <f t="shared" ca="1" si="4"/>
        <v>2</v>
      </c>
      <c r="X12" s="6">
        <f t="shared" ca="1" si="4"/>
        <v>5</v>
      </c>
      <c r="Y12" s="7" t="s">
        <v>28</v>
      </c>
      <c r="Z12" s="6">
        <f t="shared" ca="1" si="5"/>
        <v>9</v>
      </c>
      <c r="AA12" s="7" t="s">
        <v>31</v>
      </c>
      <c r="AB12" s="7">
        <f t="shared" ca="1" si="6"/>
        <v>225</v>
      </c>
      <c r="AD12" s="6">
        <f t="shared" ca="1" si="0"/>
        <v>2</v>
      </c>
      <c r="AE12" s="6">
        <f t="shared" ca="1" si="1"/>
        <v>5</v>
      </c>
      <c r="AF12" s="6">
        <f t="shared" ca="1" si="2"/>
        <v>9</v>
      </c>
      <c r="AG12" s="9"/>
      <c r="BG12" s="10">
        <f t="shared" ca="1" si="7"/>
        <v>0.1800616653962015</v>
      </c>
      <c r="BH12" s="11">
        <f t="shared" ca="1" si="3"/>
        <v>103</v>
      </c>
      <c r="BI12" s="5"/>
      <c r="BJ12" s="5">
        <v>12</v>
      </c>
      <c r="BK12" s="5">
        <v>2</v>
      </c>
      <c r="BL12" s="5">
        <v>7</v>
      </c>
      <c r="BM12" s="5">
        <v>4</v>
      </c>
      <c r="BN12" s="5"/>
    </row>
    <row r="13" spans="1:66" ht="15.95" customHeight="1" x14ac:dyDescent="0.25">
      <c r="A13" s="37"/>
      <c r="B13" s="38"/>
      <c r="C13" s="38"/>
      <c r="D13" s="38"/>
      <c r="E13" s="38"/>
      <c r="F13" s="39"/>
      <c r="G13" s="40"/>
      <c r="H13" s="38"/>
      <c r="I13" s="38"/>
      <c r="J13" s="38"/>
      <c r="K13" s="38"/>
      <c r="L13" s="39"/>
      <c r="M13" s="40"/>
      <c r="N13" s="38"/>
      <c r="O13" s="38"/>
      <c r="P13" s="38"/>
      <c r="Q13" s="38"/>
      <c r="R13" s="41"/>
      <c r="S13" s="19"/>
      <c r="T13" s="19"/>
      <c r="U13" s="19"/>
      <c r="BG13" s="10">
        <f t="shared" ca="1" si="7"/>
        <v>0.98710227782951632</v>
      </c>
      <c r="BH13" s="11">
        <f t="shared" ca="1" si="3"/>
        <v>2</v>
      </c>
      <c r="BI13" s="5"/>
      <c r="BJ13" s="5">
        <v>13</v>
      </c>
      <c r="BK13" s="5">
        <v>2</v>
      </c>
      <c r="BL13" s="5">
        <v>8</v>
      </c>
      <c r="BM13" s="5">
        <v>4</v>
      </c>
      <c r="BN13" s="5"/>
    </row>
    <row r="14" spans="1:66" ht="15.95" customHeight="1" x14ac:dyDescent="0.25">
      <c r="A14" s="21"/>
      <c r="B14" s="42"/>
      <c r="C14" s="43"/>
      <c r="D14" s="43"/>
      <c r="E14" s="43"/>
      <c r="F14" s="44"/>
      <c r="G14" s="45"/>
      <c r="H14" s="42"/>
      <c r="I14" s="43"/>
      <c r="J14" s="43"/>
      <c r="K14" s="43"/>
      <c r="L14" s="44"/>
      <c r="M14" s="45"/>
      <c r="N14" s="42"/>
      <c r="O14" s="43"/>
      <c r="P14" s="43"/>
      <c r="Q14" s="43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0.40794128667203455</v>
      </c>
      <c r="BH14" s="11">
        <f t="shared" ca="1" si="3"/>
        <v>80</v>
      </c>
      <c r="BI14" s="5"/>
      <c r="BJ14" s="5">
        <v>14</v>
      </c>
      <c r="BK14" s="5">
        <v>2</v>
      </c>
      <c r="BL14" s="5">
        <v>9</v>
      </c>
      <c r="BM14" s="5">
        <v>4</v>
      </c>
      <c r="BN14" s="5"/>
    </row>
    <row r="15" spans="1:66" ht="50.1" customHeight="1" x14ac:dyDescent="0.25">
      <c r="A15" s="25"/>
      <c r="B15" s="26"/>
      <c r="C15" s="27"/>
      <c r="D15" s="27">
        <f ca="1">$AD7</f>
        <v>7</v>
      </c>
      <c r="E15" s="27">
        <f ca="1">$AE7</f>
        <v>8</v>
      </c>
      <c r="F15" s="28"/>
      <c r="G15" s="29"/>
      <c r="H15" s="26"/>
      <c r="I15" s="27"/>
      <c r="J15" s="27">
        <f ca="1">$AD8</f>
        <v>8</v>
      </c>
      <c r="K15" s="27">
        <f ca="1">$AE8</f>
        <v>9</v>
      </c>
      <c r="L15" s="28"/>
      <c r="M15" s="29"/>
      <c r="N15" s="26"/>
      <c r="O15" s="27"/>
      <c r="P15" s="27">
        <f ca="1">$AD9</f>
        <v>2</v>
      </c>
      <c r="Q15" s="27">
        <f ca="1">$AE9</f>
        <v>7</v>
      </c>
      <c r="R15" s="30"/>
      <c r="S15" s="19"/>
      <c r="T15" s="19"/>
      <c r="U15" s="19"/>
      <c r="AD15" s="5"/>
      <c r="AE15" s="5"/>
      <c r="AF15" s="5"/>
      <c r="AG15" s="5"/>
      <c r="BG15" s="10">
        <f t="shared" ca="1" si="7"/>
        <v>0.97372299195952183</v>
      </c>
      <c r="BH15" s="11">
        <f t="shared" ca="1" si="3"/>
        <v>8</v>
      </c>
      <c r="BI15" s="5"/>
      <c r="BJ15" s="5">
        <v>15</v>
      </c>
      <c r="BK15" s="5">
        <v>7</v>
      </c>
      <c r="BL15" s="5">
        <v>5</v>
      </c>
      <c r="BM15" s="5">
        <v>4</v>
      </c>
      <c r="BN15" s="5"/>
    </row>
    <row r="16" spans="1:66" ht="50.1" customHeight="1" thickBot="1" x14ac:dyDescent="0.3">
      <c r="A16" s="25"/>
      <c r="B16" s="31"/>
      <c r="C16" s="32" t="s">
        <v>28</v>
      </c>
      <c r="D16" s="33"/>
      <c r="E16" s="34">
        <f ca="1">$AF7</f>
        <v>4</v>
      </c>
      <c r="F16" s="28"/>
      <c r="G16" s="29"/>
      <c r="H16" s="31"/>
      <c r="I16" s="32" t="s">
        <v>25</v>
      </c>
      <c r="J16" s="33"/>
      <c r="K16" s="34">
        <f ca="1">$AF8</f>
        <v>7</v>
      </c>
      <c r="L16" s="28"/>
      <c r="M16" s="29"/>
      <c r="N16" s="31"/>
      <c r="O16" s="32" t="s">
        <v>27</v>
      </c>
      <c r="P16" s="33"/>
      <c r="Q16" s="34">
        <f ca="1">$AF9</f>
        <v>8</v>
      </c>
      <c r="R16" s="30"/>
      <c r="S16" s="19"/>
      <c r="T16" s="19"/>
      <c r="U16" s="19"/>
      <c r="AD16" s="5"/>
      <c r="AE16" s="5"/>
      <c r="AF16" s="5"/>
      <c r="AG16" s="5"/>
      <c r="BG16" s="10">
        <f t="shared" ca="1" si="7"/>
        <v>0.73509969624202054</v>
      </c>
      <c r="BH16" s="11">
        <f t="shared" ca="1" si="3"/>
        <v>42</v>
      </c>
      <c r="BI16" s="5"/>
      <c r="BJ16" s="5">
        <v>16</v>
      </c>
      <c r="BK16" s="5">
        <v>7</v>
      </c>
      <c r="BL16" s="5">
        <v>6</v>
      </c>
      <c r="BM16" s="5">
        <v>4</v>
      </c>
      <c r="BN16" s="5"/>
    </row>
    <row r="17" spans="1:66" ht="54.95" customHeight="1" x14ac:dyDescent="0.25">
      <c r="A17" s="25"/>
      <c r="B17" s="31"/>
      <c r="C17" s="35"/>
      <c r="D17" s="31"/>
      <c r="E17" s="36"/>
      <c r="F17" s="28"/>
      <c r="G17" s="29"/>
      <c r="H17" s="31"/>
      <c r="I17" s="35"/>
      <c r="J17" s="31"/>
      <c r="K17" s="36"/>
      <c r="L17" s="28"/>
      <c r="M17" s="29"/>
      <c r="N17" s="31"/>
      <c r="O17" s="35"/>
      <c r="P17" s="31"/>
      <c r="Q17" s="36"/>
      <c r="R17" s="30"/>
      <c r="S17" s="19"/>
      <c r="T17" s="19"/>
      <c r="U17" s="19"/>
      <c r="BG17" s="10">
        <f t="shared" ca="1" si="7"/>
        <v>0.97655310760602687</v>
      </c>
      <c r="BH17" s="11">
        <f t="shared" ca="1" si="3"/>
        <v>7</v>
      </c>
      <c r="BI17" s="5"/>
      <c r="BJ17" s="5">
        <v>17</v>
      </c>
      <c r="BK17" s="5">
        <v>7</v>
      </c>
      <c r="BL17" s="5">
        <v>7</v>
      </c>
      <c r="BM17" s="5">
        <v>4</v>
      </c>
      <c r="BN17" s="5"/>
    </row>
    <row r="18" spans="1:66" ht="15.95" customHeight="1" x14ac:dyDescent="0.25">
      <c r="A18" s="25"/>
      <c r="B18" s="46"/>
      <c r="C18" s="47"/>
      <c r="D18" s="47"/>
      <c r="E18" s="46"/>
      <c r="F18" s="28"/>
      <c r="G18" s="29"/>
      <c r="H18" s="46"/>
      <c r="I18" s="47"/>
      <c r="J18" s="47"/>
      <c r="K18" s="46"/>
      <c r="L18" s="28"/>
      <c r="M18" s="29"/>
      <c r="N18" s="46"/>
      <c r="O18" s="47"/>
      <c r="P18" s="47"/>
      <c r="Q18" s="46"/>
      <c r="R18" s="30"/>
      <c r="S18" s="19"/>
      <c r="T18" s="19"/>
      <c r="U18" s="19"/>
      <c r="BG18" s="10">
        <f t="shared" ca="1" si="7"/>
        <v>0.7501978879427843</v>
      </c>
      <c r="BH18" s="11">
        <f t="shared" ca="1" si="3"/>
        <v>41</v>
      </c>
      <c r="BI18" s="5"/>
      <c r="BJ18" s="5">
        <v>18</v>
      </c>
      <c r="BK18" s="5">
        <v>7</v>
      </c>
      <c r="BL18" s="5">
        <v>8</v>
      </c>
      <c r="BM18" s="5">
        <v>4</v>
      </c>
      <c r="BN18" s="5"/>
    </row>
    <row r="19" spans="1:66" ht="15.95" customHeight="1" x14ac:dyDescent="0.25">
      <c r="A19" s="21"/>
      <c r="B19" s="42"/>
      <c r="C19" s="43"/>
      <c r="D19" s="43"/>
      <c r="E19" s="43"/>
      <c r="F19" s="44"/>
      <c r="G19" s="45"/>
      <c r="H19" s="42"/>
      <c r="I19" s="43"/>
      <c r="J19" s="43"/>
      <c r="K19" s="43"/>
      <c r="L19" s="44"/>
      <c r="M19" s="45"/>
      <c r="N19" s="42"/>
      <c r="O19" s="43"/>
      <c r="P19" s="43"/>
      <c r="Q19" s="43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0.72821736693143602</v>
      </c>
      <c r="BH19" s="11">
        <f t="shared" ca="1" si="3"/>
        <v>43</v>
      </c>
      <c r="BI19" s="5"/>
      <c r="BJ19" s="5">
        <v>19</v>
      </c>
      <c r="BK19" s="5">
        <v>7</v>
      </c>
      <c r="BL19" s="5">
        <v>9</v>
      </c>
      <c r="BM19" s="5">
        <v>4</v>
      </c>
      <c r="BN19" s="5"/>
    </row>
    <row r="20" spans="1:66" ht="50.1" customHeight="1" x14ac:dyDescent="0.25">
      <c r="A20" s="25"/>
      <c r="B20" s="26"/>
      <c r="C20" s="27"/>
      <c r="D20" s="27">
        <f ca="1">$AD10</f>
        <v>5</v>
      </c>
      <c r="E20" s="27">
        <f ca="1">$AE10</f>
        <v>8</v>
      </c>
      <c r="F20" s="28"/>
      <c r="G20" s="29"/>
      <c r="H20" s="26"/>
      <c r="I20" s="27"/>
      <c r="J20" s="27">
        <f ca="1">$AD11</f>
        <v>1</v>
      </c>
      <c r="K20" s="27">
        <f ca="1">$AE11</f>
        <v>5</v>
      </c>
      <c r="L20" s="28"/>
      <c r="M20" s="29"/>
      <c r="N20" s="26"/>
      <c r="O20" s="27"/>
      <c r="P20" s="27">
        <f ca="1">$AD12</f>
        <v>2</v>
      </c>
      <c r="Q20" s="27">
        <f ca="1">$AE12</f>
        <v>5</v>
      </c>
      <c r="R20" s="30"/>
      <c r="S20" s="19"/>
      <c r="T20" s="19"/>
      <c r="U20" s="19"/>
      <c r="AD20" s="5"/>
      <c r="AE20" s="5"/>
      <c r="AF20" s="5"/>
      <c r="AG20" s="5"/>
      <c r="BG20" s="10">
        <f t="shared" ca="1" si="7"/>
        <v>8.6550167702523551E-2</v>
      </c>
      <c r="BH20" s="11">
        <f t="shared" ca="1" si="3"/>
        <v>118</v>
      </c>
      <c r="BI20" s="5"/>
      <c r="BJ20" s="5">
        <v>20</v>
      </c>
      <c r="BK20" s="5">
        <v>1</v>
      </c>
      <c r="BL20" s="5">
        <v>7</v>
      </c>
      <c r="BM20" s="5">
        <v>6</v>
      </c>
      <c r="BN20" s="5"/>
    </row>
    <row r="21" spans="1:66" ht="50.1" customHeight="1" thickBot="1" x14ac:dyDescent="0.3">
      <c r="A21" s="25"/>
      <c r="B21" s="31"/>
      <c r="C21" s="32" t="s">
        <v>25</v>
      </c>
      <c r="D21" s="33"/>
      <c r="E21" s="34">
        <f ca="1">$AF10</f>
        <v>7</v>
      </c>
      <c r="F21" s="28"/>
      <c r="G21" s="29"/>
      <c r="H21" s="31"/>
      <c r="I21" s="32" t="s">
        <v>25</v>
      </c>
      <c r="J21" s="33"/>
      <c r="K21" s="34">
        <f ca="1">$AF11</f>
        <v>9</v>
      </c>
      <c r="L21" s="28"/>
      <c r="M21" s="29"/>
      <c r="N21" s="31"/>
      <c r="O21" s="32" t="s">
        <v>25</v>
      </c>
      <c r="P21" s="33"/>
      <c r="Q21" s="34">
        <f ca="1">$AF12</f>
        <v>9</v>
      </c>
      <c r="R21" s="30"/>
      <c r="S21" s="19"/>
      <c r="T21" s="19"/>
      <c r="U21" s="19"/>
      <c r="AD21" s="5"/>
      <c r="AE21" s="5"/>
      <c r="AF21" s="5"/>
      <c r="AG21" s="5"/>
      <c r="BG21" s="10">
        <f t="shared" ca="1" si="7"/>
        <v>0.49032820188675419</v>
      </c>
      <c r="BH21" s="11">
        <f t="shared" ca="1" si="3"/>
        <v>68</v>
      </c>
      <c r="BI21" s="5"/>
      <c r="BJ21" s="5">
        <v>21</v>
      </c>
      <c r="BK21" s="5">
        <v>1</v>
      </c>
      <c r="BL21" s="5">
        <v>8</v>
      </c>
      <c r="BM21" s="5">
        <v>6</v>
      </c>
      <c r="BN21" s="5"/>
    </row>
    <row r="22" spans="1:66" ht="54.95" customHeight="1" x14ac:dyDescent="0.25">
      <c r="A22" s="25"/>
      <c r="B22" s="31"/>
      <c r="C22" s="35"/>
      <c r="D22" s="31"/>
      <c r="E22" s="36"/>
      <c r="F22" s="28"/>
      <c r="G22" s="29"/>
      <c r="H22" s="31"/>
      <c r="I22" s="35"/>
      <c r="J22" s="31"/>
      <c r="K22" s="36"/>
      <c r="L22" s="28"/>
      <c r="M22" s="29"/>
      <c r="N22" s="31"/>
      <c r="O22" s="35"/>
      <c r="P22" s="31"/>
      <c r="Q22" s="36"/>
      <c r="R22" s="30"/>
      <c r="S22" s="19"/>
      <c r="T22" s="19"/>
      <c r="U22" s="19"/>
      <c r="BG22" s="10">
        <f t="shared" ca="1" si="7"/>
        <v>0.97836548720442795</v>
      </c>
      <c r="BH22" s="11">
        <f t="shared" ca="1" si="3"/>
        <v>6</v>
      </c>
      <c r="BI22" s="5"/>
      <c r="BJ22" s="5">
        <v>22</v>
      </c>
      <c r="BK22" s="5">
        <v>1</v>
      </c>
      <c r="BL22" s="5">
        <v>9</v>
      </c>
      <c r="BM22" s="5">
        <v>6</v>
      </c>
      <c r="BN22" s="5"/>
    </row>
    <row r="23" spans="1:66" ht="15.95" customHeight="1" x14ac:dyDescent="0.25">
      <c r="A23" s="37"/>
      <c r="B23" s="48"/>
      <c r="C23" s="48"/>
      <c r="D23" s="48"/>
      <c r="E23" s="48"/>
      <c r="F23" s="41"/>
      <c r="G23" s="37"/>
      <c r="H23" s="48"/>
      <c r="I23" s="48"/>
      <c r="J23" s="48"/>
      <c r="K23" s="48"/>
      <c r="L23" s="41"/>
      <c r="M23" s="37"/>
      <c r="N23" s="48"/>
      <c r="O23" s="48"/>
      <c r="P23" s="48"/>
      <c r="Q23" s="48"/>
      <c r="R23" s="41"/>
      <c r="S23" s="19"/>
      <c r="T23" s="19"/>
      <c r="U23" s="19"/>
      <c r="BG23" s="10">
        <f t="shared" ca="1" si="7"/>
        <v>0.75037386670014716</v>
      </c>
      <c r="BH23" s="11">
        <f t="shared" ca="1" si="3"/>
        <v>40</v>
      </c>
      <c r="BI23" s="5"/>
      <c r="BJ23" s="5">
        <v>23</v>
      </c>
      <c r="BK23" s="5">
        <v>3</v>
      </c>
      <c r="BL23" s="5">
        <v>4</v>
      </c>
      <c r="BM23" s="5">
        <v>6</v>
      </c>
      <c r="BN23" s="5"/>
    </row>
    <row r="24" spans="1:66" ht="39.950000000000003" customHeight="1" thickBot="1" x14ac:dyDescent="0.3">
      <c r="A24" s="1" t="str">
        <f>A1</f>
        <v>かけ算 筆算 ２×１ ノーマル 連続くり上がり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9">
        <f>Q1</f>
        <v>1</v>
      </c>
      <c r="R24" s="50"/>
      <c r="S24" s="19"/>
      <c r="T24" s="19"/>
      <c r="BG24" s="10">
        <f t="shared" ca="1" si="7"/>
        <v>0.39969696842196933</v>
      </c>
      <c r="BH24" s="11">
        <f t="shared" ca="1" si="3"/>
        <v>83</v>
      </c>
      <c r="BI24" s="5"/>
      <c r="BJ24" s="5">
        <v>24</v>
      </c>
      <c r="BK24" s="5">
        <v>3</v>
      </c>
      <c r="BL24" s="5">
        <v>5</v>
      </c>
      <c r="BM24" s="5">
        <v>6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0.47995876542271343</v>
      </c>
      <c r="BH25" s="11">
        <f t="shared" ca="1" si="3"/>
        <v>71</v>
      </c>
      <c r="BI25" s="5"/>
      <c r="BJ25" s="5">
        <v>25</v>
      </c>
      <c r="BK25" s="5">
        <v>3</v>
      </c>
      <c r="BL25" s="5">
        <v>6</v>
      </c>
      <c r="BM25" s="5">
        <v>6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0.9836105473520369</v>
      </c>
      <c r="BH26" s="11">
        <f t="shared" ca="1" si="3"/>
        <v>4</v>
      </c>
      <c r="BI26" s="5"/>
      <c r="BJ26" s="5">
        <v>26</v>
      </c>
      <c r="BK26" s="5">
        <v>3</v>
      </c>
      <c r="BL26" s="5">
        <v>7</v>
      </c>
      <c r="BM26" s="5">
        <v>6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0.93648753887767933</v>
      </c>
      <c r="BH27" s="11">
        <f t="shared" ca="1" si="3"/>
        <v>16</v>
      </c>
      <c r="BI27" s="5"/>
      <c r="BJ27" s="5">
        <v>27</v>
      </c>
      <c r="BK27" s="5">
        <v>3</v>
      </c>
      <c r="BL27" s="5">
        <v>8</v>
      </c>
      <c r="BM27" s="5">
        <v>6</v>
      </c>
      <c r="BN27" s="5"/>
    </row>
    <row r="28" spans="1:66" ht="50.1" customHeight="1" thickBot="1" x14ac:dyDescent="0.3">
      <c r="A28" s="25"/>
      <c r="B28" s="51"/>
      <c r="C28" s="31"/>
      <c r="D28" s="52">
        <f t="shared" ref="D28:E29" ca="1" si="8">D5</f>
        <v>1</v>
      </c>
      <c r="E28" s="52">
        <f t="shared" ca="1" si="8"/>
        <v>5</v>
      </c>
      <c r="F28" s="53"/>
      <c r="G28" s="54"/>
      <c r="H28" s="51"/>
      <c r="I28" s="31"/>
      <c r="J28" s="55">
        <f t="shared" ref="J28:K29" ca="1" si="9">J5</f>
        <v>2</v>
      </c>
      <c r="K28" s="56">
        <f t="shared" ca="1" si="9"/>
        <v>9</v>
      </c>
      <c r="L28" s="53"/>
      <c r="M28" s="54"/>
      <c r="N28" s="51"/>
      <c r="O28" s="57"/>
      <c r="P28" s="27">
        <f t="shared" ref="P28:Q29" ca="1" si="10">P5</f>
        <v>4</v>
      </c>
      <c r="Q28" s="56">
        <f t="shared" ca="1" si="10"/>
        <v>6</v>
      </c>
      <c r="R28" s="30"/>
      <c r="S28" s="19"/>
      <c r="T28" s="19"/>
      <c r="U28" s="19"/>
      <c r="AI28" s="5" t="s">
        <v>32</v>
      </c>
      <c r="AM28" s="58"/>
      <c r="AN28" s="58"/>
      <c r="AO28" s="58"/>
      <c r="AP28" s="59"/>
      <c r="AQ28" s="58"/>
      <c r="AR28" s="58"/>
      <c r="AS28" s="58"/>
      <c r="BG28" s="10">
        <f t="shared" ca="1" si="7"/>
        <v>7.4653538474532488E-2</v>
      </c>
      <c r="BH28" s="11">
        <f t="shared" ca="1" si="3"/>
        <v>119</v>
      </c>
      <c r="BI28" s="5"/>
      <c r="BJ28" s="5">
        <v>28</v>
      </c>
      <c r="BK28" s="5">
        <v>3</v>
      </c>
      <c r="BL28" s="5">
        <v>9</v>
      </c>
      <c r="BM28" s="5">
        <v>6</v>
      </c>
      <c r="BN28" s="5"/>
    </row>
    <row r="29" spans="1:66" ht="50.1" customHeight="1" thickBot="1" x14ac:dyDescent="0.3">
      <c r="A29" s="25"/>
      <c r="B29" s="31"/>
      <c r="C29" s="60" t="s">
        <v>33</v>
      </c>
      <c r="D29" s="61"/>
      <c r="E29" s="62">
        <f t="shared" ca="1" si="8"/>
        <v>8</v>
      </c>
      <c r="F29" s="53"/>
      <c r="G29" s="54"/>
      <c r="H29" s="31"/>
      <c r="I29" s="60" t="s">
        <v>34</v>
      </c>
      <c r="J29" s="60"/>
      <c r="K29" s="63">
        <f t="shared" ca="1" si="9"/>
        <v>8</v>
      </c>
      <c r="L29" s="53"/>
      <c r="M29" s="54"/>
      <c r="N29" s="31"/>
      <c r="O29" s="60" t="s">
        <v>10</v>
      </c>
      <c r="P29" s="60"/>
      <c r="Q29" s="63">
        <f t="shared" ca="1" si="10"/>
        <v>7</v>
      </c>
      <c r="R29" s="30"/>
      <c r="S29" s="19"/>
      <c r="T29" s="19"/>
      <c r="U29" s="64"/>
      <c r="V29" s="6" t="str">
        <f t="shared" ref="V29:AB40" si="11">V1</f>
        <v>①</v>
      </c>
      <c r="W29" s="6">
        <f t="shared" ca="1" si="11"/>
        <v>1</v>
      </c>
      <c r="X29" s="6">
        <f ca="1">X1</f>
        <v>5</v>
      </c>
      <c r="Y29" s="6" t="str">
        <f t="shared" si="11"/>
        <v>×</v>
      </c>
      <c r="Z29" s="6">
        <f t="shared" ca="1" si="11"/>
        <v>8</v>
      </c>
      <c r="AA29" s="65" t="str">
        <f t="shared" si="11"/>
        <v>＝</v>
      </c>
      <c r="AB29" s="66">
        <f t="shared" ca="1" si="11"/>
        <v>120</v>
      </c>
      <c r="AC29" s="5"/>
      <c r="AD29" s="67">
        <f t="shared" ref="AD29:AG39" ca="1" si="12">AD1</f>
        <v>1</v>
      </c>
      <c r="AE29" s="68">
        <f t="shared" ca="1" si="12"/>
        <v>5</v>
      </c>
      <c r="AF29" s="67">
        <f t="shared" ca="1" si="12"/>
        <v>8</v>
      </c>
      <c r="AG29" s="68">
        <f t="shared" si="12"/>
        <v>0</v>
      </c>
      <c r="AH29" s="5"/>
      <c r="AI29" s="67">
        <f t="shared" ref="AI29:AI40" ca="1" si="13">MOD(ROUNDDOWN($AB29/1000,0),10)</f>
        <v>0</v>
      </c>
      <c r="AJ29" s="69">
        <f t="shared" ref="AJ29:AJ40" ca="1" si="14">MOD(ROUNDDOWN($AB29/100,0),10)</f>
        <v>1</v>
      </c>
      <c r="AK29" s="70">
        <f ca="1">MOD(ROUNDDOWN($AB29/10,0),10)</f>
        <v>2</v>
      </c>
      <c r="AL29" s="71">
        <f t="shared" ref="AL29:AL40" ca="1" si="15">MOD(ROUNDDOWN($AB29/1,0),10)</f>
        <v>0</v>
      </c>
      <c r="AM29" s="59"/>
      <c r="AN29" s="59"/>
      <c r="AO29" s="58"/>
      <c r="AP29" s="59"/>
      <c r="AQ29" s="59"/>
      <c r="AR29" s="59"/>
      <c r="AS29" s="58"/>
      <c r="BG29" s="10">
        <f t="shared" ca="1" si="7"/>
        <v>0.75715711098855798</v>
      </c>
      <c r="BH29" s="11">
        <f t="shared" ca="1" si="3"/>
        <v>33</v>
      </c>
      <c r="BI29" s="5"/>
      <c r="BJ29" s="5">
        <v>29</v>
      </c>
      <c r="BK29" s="5">
        <v>6</v>
      </c>
      <c r="BL29" s="5">
        <v>7</v>
      </c>
      <c r="BM29" s="5">
        <v>6</v>
      </c>
      <c r="BN29" s="5"/>
    </row>
    <row r="30" spans="1:66" ht="54.95" customHeight="1" x14ac:dyDescent="0.25">
      <c r="A30" s="25"/>
      <c r="B30" s="72"/>
      <c r="C30" s="73">
        <f ca="1">$AJ29</f>
        <v>1</v>
      </c>
      <c r="D30" s="74">
        <f ca="1">$AK29</f>
        <v>2</v>
      </c>
      <c r="E30" s="74">
        <f ca="1">$AL29</f>
        <v>0</v>
      </c>
      <c r="F30" s="53"/>
      <c r="G30" s="54"/>
      <c r="H30" s="72"/>
      <c r="I30" s="73">
        <f ca="1">$AJ30</f>
        <v>2</v>
      </c>
      <c r="J30" s="74">
        <f ca="1">$AK30</f>
        <v>3</v>
      </c>
      <c r="K30" s="74">
        <f ca="1">$AL30</f>
        <v>2</v>
      </c>
      <c r="L30" s="53"/>
      <c r="M30" s="54"/>
      <c r="N30" s="72"/>
      <c r="O30" s="73">
        <f ca="1">$AJ31</f>
        <v>3</v>
      </c>
      <c r="P30" s="74">
        <f ca="1">$AK31</f>
        <v>2</v>
      </c>
      <c r="Q30" s="74">
        <f ca="1">$AL31</f>
        <v>2</v>
      </c>
      <c r="R30" s="30"/>
      <c r="S30" s="19"/>
      <c r="T30" s="19"/>
      <c r="U30" s="9"/>
      <c r="V30" s="6" t="str">
        <f t="shared" si="11"/>
        <v>②</v>
      </c>
      <c r="W30" s="6">
        <f t="shared" ca="1" si="11"/>
        <v>2</v>
      </c>
      <c r="X30" s="6">
        <f t="shared" ca="1" si="11"/>
        <v>9</v>
      </c>
      <c r="Y30" s="6" t="str">
        <f t="shared" si="11"/>
        <v>×</v>
      </c>
      <c r="Z30" s="6">
        <f t="shared" ca="1" si="11"/>
        <v>8</v>
      </c>
      <c r="AA30" s="65" t="str">
        <f t="shared" si="11"/>
        <v>＝</v>
      </c>
      <c r="AB30" s="66">
        <f t="shared" ca="1" si="11"/>
        <v>232</v>
      </c>
      <c r="AC30" s="5"/>
      <c r="AD30" s="75">
        <f t="shared" ca="1" si="12"/>
        <v>2</v>
      </c>
      <c r="AE30" s="76">
        <f t="shared" ca="1" si="12"/>
        <v>9</v>
      </c>
      <c r="AF30" s="75">
        <f t="shared" ca="1" si="12"/>
        <v>8</v>
      </c>
      <c r="AG30" s="76">
        <f t="shared" si="12"/>
        <v>0</v>
      </c>
      <c r="AH30" s="5"/>
      <c r="AI30" s="75">
        <f t="shared" ca="1" si="13"/>
        <v>0</v>
      </c>
      <c r="AJ30" s="77">
        <f t="shared" ca="1" si="14"/>
        <v>2</v>
      </c>
      <c r="AK30" s="78">
        <f t="shared" ref="AK30:AK40" ca="1" si="16">MOD(ROUNDDOWN($AB30/10,0),10)</f>
        <v>3</v>
      </c>
      <c r="AL30" s="79">
        <f t="shared" ca="1" si="15"/>
        <v>2</v>
      </c>
      <c r="AM30" s="59"/>
      <c r="AN30" s="59"/>
      <c r="AO30" s="58"/>
      <c r="AP30" s="59"/>
      <c r="AQ30" s="59"/>
      <c r="AR30" s="59"/>
      <c r="AS30" s="58"/>
      <c r="BG30" s="10">
        <f t="shared" ca="1" si="7"/>
        <v>0.37471753302165967</v>
      </c>
      <c r="BH30" s="11">
        <f t="shared" ca="1" si="3"/>
        <v>85</v>
      </c>
      <c r="BI30" s="5"/>
      <c r="BJ30" s="5">
        <v>30</v>
      </c>
      <c r="BK30" s="5">
        <v>6</v>
      </c>
      <c r="BL30" s="5">
        <v>8</v>
      </c>
      <c r="BM30" s="5">
        <v>6</v>
      </c>
      <c r="BN30" s="5"/>
    </row>
    <row r="31" spans="1:66" ht="15.95" customHeight="1" x14ac:dyDescent="0.25">
      <c r="A31" s="37"/>
      <c r="B31" s="80"/>
      <c r="C31" s="80"/>
      <c r="D31" s="80"/>
      <c r="E31" s="80"/>
      <c r="F31" s="81"/>
      <c r="G31" s="82"/>
      <c r="H31" s="80"/>
      <c r="I31" s="80"/>
      <c r="J31" s="80"/>
      <c r="K31" s="80"/>
      <c r="L31" s="81"/>
      <c r="M31" s="82"/>
      <c r="N31" s="80"/>
      <c r="O31" s="80"/>
      <c r="P31" s="80"/>
      <c r="Q31" s="80"/>
      <c r="R31" s="41"/>
      <c r="S31" s="19"/>
      <c r="T31" s="19"/>
      <c r="U31" s="5"/>
      <c r="V31" s="6" t="str">
        <f t="shared" si="11"/>
        <v>③</v>
      </c>
      <c r="W31" s="6">
        <f t="shared" ca="1" si="11"/>
        <v>4</v>
      </c>
      <c r="X31" s="6">
        <f t="shared" ca="1" si="11"/>
        <v>6</v>
      </c>
      <c r="Y31" s="6" t="str">
        <f t="shared" si="11"/>
        <v>×</v>
      </c>
      <c r="Z31" s="6">
        <f t="shared" ca="1" si="11"/>
        <v>7</v>
      </c>
      <c r="AA31" s="65" t="str">
        <f t="shared" si="11"/>
        <v>＝</v>
      </c>
      <c r="AB31" s="66">
        <f t="shared" ca="1" si="11"/>
        <v>322</v>
      </c>
      <c r="AC31" s="5"/>
      <c r="AD31" s="75">
        <f t="shared" ca="1" si="12"/>
        <v>4</v>
      </c>
      <c r="AE31" s="76">
        <f t="shared" ca="1" si="12"/>
        <v>6</v>
      </c>
      <c r="AF31" s="75">
        <f t="shared" ca="1" si="12"/>
        <v>7</v>
      </c>
      <c r="AG31" s="76">
        <f t="shared" si="12"/>
        <v>0</v>
      </c>
      <c r="AH31" s="5"/>
      <c r="AI31" s="75">
        <f t="shared" ca="1" si="13"/>
        <v>0</v>
      </c>
      <c r="AJ31" s="77">
        <f t="shared" ca="1" si="14"/>
        <v>3</v>
      </c>
      <c r="AK31" s="78">
        <f t="shared" ca="1" si="16"/>
        <v>2</v>
      </c>
      <c r="AL31" s="79">
        <f t="shared" ca="1" si="15"/>
        <v>2</v>
      </c>
      <c r="AM31" s="59"/>
      <c r="AN31" s="59"/>
      <c r="AO31" s="58"/>
      <c r="AP31" s="59"/>
      <c r="AQ31" s="59"/>
      <c r="AR31" s="59"/>
      <c r="AS31" s="58"/>
      <c r="BG31" s="10">
        <f t="shared" ca="1" si="7"/>
        <v>0.17808900142100559</v>
      </c>
      <c r="BH31" s="11">
        <f t="shared" ca="1" si="3"/>
        <v>104</v>
      </c>
      <c r="BI31" s="5"/>
      <c r="BJ31" s="5">
        <v>31</v>
      </c>
      <c r="BK31" s="5">
        <v>6</v>
      </c>
      <c r="BL31" s="5">
        <v>9</v>
      </c>
      <c r="BM31" s="5">
        <v>6</v>
      </c>
      <c r="BN31" s="5"/>
    </row>
    <row r="32" spans="1:66" ht="15.95" customHeight="1" x14ac:dyDescent="0.25">
      <c r="A32" s="21"/>
      <c r="B32" s="83"/>
      <c r="C32" s="84"/>
      <c r="D32" s="84"/>
      <c r="E32" s="84"/>
      <c r="F32" s="85"/>
      <c r="G32" s="86"/>
      <c r="H32" s="83"/>
      <c r="I32" s="84"/>
      <c r="J32" s="84"/>
      <c r="K32" s="84"/>
      <c r="L32" s="85"/>
      <c r="M32" s="86"/>
      <c r="N32" s="83"/>
      <c r="O32" s="84"/>
      <c r="P32" s="84"/>
      <c r="Q32" s="84"/>
      <c r="R32" s="24"/>
      <c r="S32" s="19"/>
      <c r="T32" s="19"/>
      <c r="U32" s="9"/>
      <c r="V32" s="6" t="str">
        <f t="shared" si="11"/>
        <v>④</v>
      </c>
      <c r="W32" s="6">
        <f t="shared" ca="1" si="11"/>
        <v>6</v>
      </c>
      <c r="X32" s="6">
        <f t="shared" ca="1" si="11"/>
        <v>7</v>
      </c>
      <c r="Y32" s="6" t="str">
        <f t="shared" si="11"/>
        <v>×</v>
      </c>
      <c r="Z32" s="6">
        <f t="shared" ca="1" si="11"/>
        <v>9</v>
      </c>
      <c r="AA32" s="65" t="str">
        <f t="shared" si="11"/>
        <v>＝</v>
      </c>
      <c r="AB32" s="66">
        <f t="shared" ca="1" si="11"/>
        <v>603</v>
      </c>
      <c r="AC32" s="5"/>
      <c r="AD32" s="75">
        <f t="shared" ca="1" si="12"/>
        <v>6</v>
      </c>
      <c r="AE32" s="76">
        <f t="shared" ca="1" si="12"/>
        <v>7</v>
      </c>
      <c r="AF32" s="75">
        <f t="shared" ca="1" si="12"/>
        <v>9</v>
      </c>
      <c r="AG32" s="76">
        <f t="shared" si="12"/>
        <v>0</v>
      </c>
      <c r="AH32" s="5"/>
      <c r="AI32" s="75">
        <f t="shared" ca="1" si="13"/>
        <v>0</v>
      </c>
      <c r="AJ32" s="77">
        <f t="shared" ca="1" si="14"/>
        <v>6</v>
      </c>
      <c r="AK32" s="78">
        <f t="shared" ca="1" si="16"/>
        <v>0</v>
      </c>
      <c r="AL32" s="79">
        <f t="shared" ca="1" si="15"/>
        <v>3</v>
      </c>
      <c r="AM32" s="59"/>
      <c r="AN32" s="59"/>
      <c r="AO32" s="58"/>
      <c r="AP32" s="59"/>
      <c r="AQ32" s="59"/>
      <c r="AR32" s="59"/>
      <c r="AS32" s="58"/>
      <c r="BG32" s="10">
        <f t="shared" ca="1" si="7"/>
        <v>0.67850267184610158</v>
      </c>
      <c r="BH32" s="11">
        <f t="shared" ca="1" si="3"/>
        <v>50</v>
      </c>
      <c r="BI32" s="5"/>
      <c r="BJ32" s="5">
        <v>32</v>
      </c>
      <c r="BK32" s="5">
        <v>8</v>
      </c>
      <c r="BL32" s="5">
        <v>4</v>
      </c>
      <c r="BM32" s="5">
        <v>6</v>
      </c>
      <c r="BN32" s="5"/>
    </row>
    <row r="33" spans="1:66" ht="50.1" customHeight="1" x14ac:dyDescent="0.25">
      <c r="A33" s="25"/>
      <c r="B33" s="51"/>
      <c r="C33" s="31"/>
      <c r="D33" s="52">
        <f t="shared" ref="D33:E34" ca="1" si="17">D10</f>
        <v>6</v>
      </c>
      <c r="E33" s="52">
        <f t="shared" ca="1" si="17"/>
        <v>7</v>
      </c>
      <c r="F33" s="53"/>
      <c r="G33" s="54"/>
      <c r="H33" s="51"/>
      <c r="I33" s="31"/>
      <c r="J33" s="55">
        <f t="shared" ref="J33:K34" ca="1" si="18">J10</f>
        <v>7</v>
      </c>
      <c r="K33" s="56">
        <f t="shared" ca="1" si="18"/>
        <v>7</v>
      </c>
      <c r="L33" s="53"/>
      <c r="M33" s="54"/>
      <c r="N33" s="51"/>
      <c r="O33" s="57"/>
      <c r="P33" s="27">
        <f t="shared" ref="P33:Q34" ca="1" si="19">P10</f>
        <v>7</v>
      </c>
      <c r="Q33" s="56">
        <f t="shared" ca="1" si="19"/>
        <v>9</v>
      </c>
      <c r="R33" s="30"/>
      <c r="S33" s="19"/>
      <c r="T33" s="19"/>
      <c r="U33" s="9"/>
      <c r="V33" s="6" t="str">
        <f t="shared" si="11"/>
        <v>⑤</v>
      </c>
      <c r="W33" s="6">
        <f t="shared" ca="1" si="11"/>
        <v>7</v>
      </c>
      <c r="X33" s="6">
        <f t="shared" ca="1" si="11"/>
        <v>7</v>
      </c>
      <c r="Y33" s="6" t="str">
        <f t="shared" si="11"/>
        <v>×</v>
      </c>
      <c r="Z33" s="6">
        <f t="shared" ca="1" si="11"/>
        <v>4</v>
      </c>
      <c r="AA33" s="65" t="str">
        <f t="shared" si="11"/>
        <v>＝</v>
      </c>
      <c r="AB33" s="66">
        <f t="shared" ca="1" si="11"/>
        <v>308</v>
      </c>
      <c r="AC33" s="5"/>
      <c r="AD33" s="75">
        <f t="shared" ca="1" si="12"/>
        <v>7</v>
      </c>
      <c r="AE33" s="76">
        <f t="shared" ca="1" si="12"/>
        <v>7</v>
      </c>
      <c r="AF33" s="75">
        <f t="shared" ca="1" si="12"/>
        <v>4</v>
      </c>
      <c r="AG33" s="76">
        <f t="shared" si="12"/>
        <v>0</v>
      </c>
      <c r="AH33" s="5"/>
      <c r="AI33" s="75">
        <f t="shared" ca="1" si="13"/>
        <v>0</v>
      </c>
      <c r="AJ33" s="77">
        <f t="shared" ca="1" si="14"/>
        <v>3</v>
      </c>
      <c r="AK33" s="78">
        <f t="shared" ca="1" si="16"/>
        <v>0</v>
      </c>
      <c r="AL33" s="79">
        <f t="shared" ca="1" si="15"/>
        <v>8</v>
      </c>
      <c r="AM33" s="59"/>
      <c r="AN33" s="59"/>
      <c r="AO33" s="58"/>
      <c r="AP33" s="59"/>
      <c r="AQ33" s="59"/>
      <c r="AR33" s="59"/>
      <c r="AS33" s="58"/>
      <c r="BG33" s="10">
        <f t="shared" ca="1" si="7"/>
        <v>0.20671824845219511</v>
      </c>
      <c r="BH33" s="11">
        <f t="shared" ca="1" si="3"/>
        <v>98</v>
      </c>
      <c r="BI33" s="5"/>
      <c r="BJ33" s="5">
        <v>33</v>
      </c>
      <c r="BK33" s="5">
        <v>8</v>
      </c>
      <c r="BL33" s="5">
        <v>5</v>
      </c>
      <c r="BM33" s="5">
        <v>6</v>
      </c>
      <c r="BN33" s="5"/>
    </row>
    <row r="34" spans="1:66" ht="50.1" customHeight="1" thickBot="1" x14ac:dyDescent="0.3">
      <c r="A34" s="25"/>
      <c r="B34" s="31"/>
      <c r="C34" s="60" t="s">
        <v>2</v>
      </c>
      <c r="D34" s="61"/>
      <c r="E34" s="62">
        <f t="shared" ca="1" si="17"/>
        <v>9</v>
      </c>
      <c r="F34" s="53"/>
      <c r="G34" s="54"/>
      <c r="H34" s="31"/>
      <c r="I34" s="60" t="s">
        <v>2</v>
      </c>
      <c r="J34" s="60"/>
      <c r="K34" s="63">
        <f t="shared" ca="1" si="18"/>
        <v>4</v>
      </c>
      <c r="L34" s="53"/>
      <c r="M34" s="54"/>
      <c r="N34" s="31"/>
      <c r="O34" s="60" t="s">
        <v>2</v>
      </c>
      <c r="P34" s="60"/>
      <c r="Q34" s="63">
        <f t="shared" ca="1" si="19"/>
        <v>9</v>
      </c>
      <c r="R34" s="30"/>
      <c r="S34" s="19"/>
      <c r="T34" s="19"/>
      <c r="U34" s="9"/>
      <c r="V34" s="6" t="str">
        <f t="shared" si="11"/>
        <v>⑥</v>
      </c>
      <c r="W34" s="6">
        <f t="shared" ca="1" si="11"/>
        <v>7</v>
      </c>
      <c r="X34" s="6">
        <f t="shared" ca="1" si="11"/>
        <v>9</v>
      </c>
      <c r="Y34" s="6" t="str">
        <f t="shared" si="11"/>
        <v>×</v>
      </c>
      <c r="Z34" s="6">
        <f t="shared" ca="1" si="11"/>
        <v>9</v>
      </c>
      <c r="AA34" s="65" t="str">
        <f t="shared" si="11"/>
        <v>＝</v>
      </c>
      <c r="AB34" s="66">
        <f t="shared" ca="1" si="11"/>
        <v>711</v>
      </c>
      <c r="AC34" s="5"/>
      <c r="AD34" s="75">
        <f t="shared" ca="1" si="12"/>
        <v>7</v>
      </c>
      <c r="AE34" s="76">
        <f t="shared" ca="1" si="12"/>
        <v>9</v>
      </c>
      <c r="AF34" s="75">
        <f t="shared" ca="1" si="12"/>
        <v>9</v>
      </c>
      <c r="AG34" s="76">
        <f t="shared" si="12"/>
        <v>0</v>
      </c>
      <c r="AH34" s="5"/>
      <c r="AI34" s="75">
        <f t="shared" ca="1" si="13"/>
        <v>0</v>
      </c>
      <c r="AJ34" s="77">
        <f t="shared" ca="1" si="14"/>
        <v>7</v>
      </c>
      <c r="AK34" s="78">
        <f t="shared" ca="1" si="16"/>
        <v>1</v>
      </c>
      <c r="AL34" s="79">
        <f t="shared" ca="1" si="15"/>
        <v>1</v>
      </c>
      <c r="AM34" s="59"/>
      <c r="AN34" s="59"/>
      <c r="AO34" s="58"/>
      <c r="AP34" s="59"/>
      <c r="AQ34" s="59"/>
      <c r="AR34" s="59"/>
      <c r="AS34" s="58"/>
      <c r="BG34" s="10">
        <f t="shared" ca="1" si="7"/>
        <v>0.94002681756209239</v>
      </c>
      <c r="BH34" s="11">
        <f t="shared" ca="1" si="3"/>
        <v>15</v>
      </c>
      <c r="BI34" s="5"/>
      <c r="BJ34" s="5">
        <v>34</v>
      </c>
      <c r="BK34" s="5">
        <v>8</v>
      </c>
      <c r="BL34" s="5">
        <v>6</v>
      </c>
      <c r="BM34" s="5">
        <v>6</v>
      </c>
      <c r="BN34" s="5"/>
    </row>
    <row r="35" spans="1:66" ht="54.95" customHeight="1" x14ac:dyDescent="0.25">
      <c r="A35" s="25"/>
      <c r="B35" s="87"/>
      <c r="C35" s="73">
        <f ca="1">$AJ32</f>
        <v>6</v>
      </c>
      <c r="D35" s="74">
        <f ca="1">$AK32</f>
        <v>0</v>
      </c>
      <c r="E35" s="74">
        <f ca="1">$AL32</f>
        <v>3</v>
      </c>
      <c r="F35" s="53"/>
      <c r="G35" s="54"/>
      <c r="H35" s="72"/>
      <c r="I35" s="73">
        <f ca="1">$AJ33</f>
        <v>3</v>
      </c>
      <c r="J35" s="74">
        <f ca="1">$AK33</f>
        <v>0</v>
      </c>
      <c r="K35" s="74">
        <f ca="1">$AL33</f>
        <v>8</v>
      </c>
      <c r="L35" s="53"/>
      <c r="M35" s="54"/>
      <c r="N35" s="72"/>
      <c r="O35" s="73">
        <f ca="1">$AJ34</f>
        <v>7</v>
      </c>
      <c r="P35" s="74">
        <f ca="1">$AK34</f>
        <v>1</v>
      </c>
      <c r="Q35" s="74">
        <f ca="1">$AL34</f>
        <v>1</v>
      </c>
      <c r="R35" s="30"/>
      <c r="S35" s="19"/>
      <c r="T35" s="19"/>
      <c r="U35" s="9"/>
      <c r="V35" s="6" t="str">
        <f t="shared" si="11"/>
        <v>⑦</v>
      </c>
      <c r="W35" s="6">
        <f t="shared" ca="1" si="11"/>
        <v>7</v>
      </c>
      <c r="X35" s="6">
        <f t="shared" ca="1" si="11"/>
        <v>8</v>
      </c>
      <c r="Y35" s="6" t="str">
        <f t="shared" si="11"/>
        <v>×</v>
      </c>
      <c r="Z35" s="6">
        <f t="shared" ca="1" si="11"/>
        <v>4</v>
      </c>
      <c r="AA35" s="65" t="str">
        <f t="shared" si="11"/>
        <v>＝</v>
      </c>
      <c r="AB35" s="66">
        <f t="shared" ca="1" si="11"/>
        <v>312</v>
      </c>
      <c r="AC35" s="5"/>
      <c r="AD35" s="75">
        <f t="shared" ca="1" si="12"/>
        <v>7</v>
      </c>
      <c r="AE35" s="76">
        <f t="shared" ca="1" si="12"/>
        <v>8</v>
      </c>
      <c r="AF35" s="75">
        <f t="shared" ca="1" si="12"/>
        <v>4</v>
      </c>
      <c r="AG35" s="76">
        <f t="shared" si="12"/>
        <v>0</v>
      </c>
      <c r="AH35" s="5"/>
      <c r="AI35" s="75">
        <f t="shared" ca="1" si="13"/>
        <v>0</v>
      </c>
      <c r="AJ35" s="77">
        <f t="shared" ca="1" si="14"/>
        <v>3</v>
      </c>
      <c r="AK35" s="78">
        <f t="shared" ca="1" si="16"/>
        <v>1</v>
      </c>
      <c r="AL35" s="79">
        <f t="shared" ca="1" si="15"/>
        <v>2</v>
      </c>
      <c r="AM35" s="59"/>
      <c r="AN35" s="59"/>
      <c r="AO35" s="58"/>
      <c r="AP35" s="59"/>
      <c r="AQ35" s="59"/>
      <c r="AR35" s="59"/>
      <c r="AS35" s="58"/>
      <c r="BG35" s="10">
        <f t="shared" ca="1" si="7"/>
        <v>0.18989537046557659</v>
      </c>
      <c r="BH35" s="11">
        <f t="shared" ca="1" si="3"/>
        <v>101</v>
      </c>
      <c r="BI35" s="5"/>
      <c r="BJ35" s="5">
        <v>35</v>
      </c>
      <c r="BK35" s="5">
        <v>8</v>
      </c>
      <c r="BL35" s="5">
        <v>7</v>
      </c>
      <c r="BM35" s="5">
        <v>6</v>
      </c>
      <c r="BN35" s="5"/>
    </row>
    <row r="36" spans="1:66" ht="15.95" customHeight="1" x14ac:dyDescent="0.25">
      <c r="A36" s="37"/>
      <c r="B36" s="80"/>
      <c r="C36" s="80"/>
      <c r="D36" s="80"/>
      <c r="E36" s="80"/>
      <c r="F36" s="81"/>
      <c r="G36" s="82"/>
      <c r="H36" s="80"/>
      <c r="I36" s="80"/>
      <c r="J36" s="80"/>
      <c r="K36" s="80"/>
      <c r="L36" s="81"/>
      <c r="M36" s="82"/>
      <c r="N36" s="80"/>
      <c r="O36" s="80"/>
      <c r="P36" s="80"/>
      <c r="Q36" s="80"/>
      <c r="R36" s="41"/>
      <c r="S36" s="19"/>
      <c r="T36" s="19"/>
      <c r="U36" s="9"/>
      <c r="V36" s="6" t="str">
        <f t="shared" si="11"/>
        <v>⑧</v>
      </c>
      <c r="W36" s="6">
        <f t="shared" ca="1" si="11"/>
        <v>8</v>
      </c>
      <c r="X36" s="6">
        <f t="shared" ca="1" si="11"/>
        <v>9</v>
      </c>
      <c r="Y36" s="6" t="str">
        <f t="shared" si="11"/>
        <v>×</v>
      </c>
      <c r="Z36" s="6">
        <f t="shared" ca="1" si="11"/>
        <v>7</v>
      </c>
      <c r="AA36" s="65" t="str">
        <f t="shared" si="11"/>
        <v>＝</v>
      </c>
      <c r="AB36" s="66">
        <f t="shared" ca="1" si="11"/>
        <v>623</v>
      </c>
      <c r="AC36" s="5"/>
      <c r="AD36" s="75">
        <f t="shared" ca="1" si="12"/>
        <v>8</v>
      </c>
      <c r="AE36" s="76">
        <f t="shared" ca="1" si="12"/>
        <v>9</v>
      </c>
      <c r="AF36" s="75">
        <f t="shared" ca="1" si="12"/>
        <v>7</v>
      </c>
      <c r="AG36" s="76">
        <f t="shared" si="12"/>
        <v>0</v>
      </c>
      <c r="AH36" s="5"/>
      <c r="AI36" s="75">
        <f t="shared" ca="1" si="13"/>
        <v>0</v>
      </c>
      <c r="AJ36" s="77">
        <f t="shared" ca="1" si="14"/>
        <v>6</v>
      </c>
      <c r="AK36" s="78">
        <f t="shared" ca="1" si="16"/>
        <v>2</v>
      </c>
      <c r="AL36" s="79">
        <f t="shared" ca="1" si="15"/>
        <v>3</v>
      </c>
      <c r="AM36" s="59"/>
      <c r="AN36" s="59"/>
      <c r="AO36" s="58"/>
      <c r="AP36" s="59"/>
      <c r="AQ36" s="59"/>
      <c r="AR36" s="59"/>
      <c r="AS36" s="58"/>
      <c r="BG36" s="10">
        <f t="shared" ca="1" si="7"/>
        <v>0.83099848863466952</v>
      </c>
      <c r="BH36" s="11">
        <f t="shared" ca="1" si="3"/>
        <v>29</v>
      </c>
      <c r="BI36" s="5"/>
      <c r="BJ36" s="5">
        <v>36</v>
      </c>
      <c r="BK36" s="5">
        <v>8</v>
      </c>
      <c r="BL36" s="5">
        <v>8</v>
      </c>
      <c r="BM36" s="5">
        <v>6</v>
      </c>
      <c r="BN36" s="5"/>
    </row>
    <row r="37" spans="1:66" ht="15.95" customHeight="1" thickBot="1" x14ac:dyDescent="0.3">
      <c r="A37" s="21"/>
      <c r="B37" s="83"/>
      <c r="C37" s="84"/>
      <c r="D37" s="84"/>
      <c r="E37" s="84"/>
      <c r="F37" s="85"/>
      <c r="G37" s="86"/>
      <c r="H37" s="83"/>
      <c r="I37" s="84"/>
      <c r="J37" s="84"/>
      <c r="K37" s="84"/>
      <c r="L37" s="85"/>
      <c r="M37" s="86"/>
      <c r="N37" s="83"/>
      <c r="O37" s="84"/>
      <c r="P37" s="84"/>
      <c r="Q37" s="84"/>
      <c r="R37" s="24"/>
      <c r="S37" s="19"/>
      <c r="T37" s="19"/>
      <c r="U37" s="9"/>
      <c r="V37" s="6" t="str">
        <f t="shared" si="11"/>
        <v>⑨</v>
      </c>
      <c r="W37" s="6">
        <f t="shared" ca="1" si="11"/>
        <v>2</v>
      </c>
      <c r="X37" s="6">
        <f t="shared" ca="1" si="11"/>
        <v>7</v>
      </c>
      <c r="Y37" s="6" t="str">
        <f t="shared" si="11"/>
        <v>×</v>
      </c>
      <c r="Z37" s="6">
        <f t="shared" ca="1" si="11"/>
        <v>8</v>
      </c>
      <c r="AA37" s="65" t="str">
        <f t="shared" si="11"/>
        <v>＝</v>
      </c>
      <c r="AB37" s="66">
        <f t="shared" ca="1" si="11"/>
        <v>216</v>
      </c>
      <c r="AC37" s="5"/>
      <c r="AD37" s="88">
        <f t="shared" ca="1" si="12"/>
        <v>2</v>
      </c>
      <c r="AE37" s="89">
        <f t="shared" ca="1" si="12"/>
        <v>7</v>
      </c>
      <c r="AF37" s="88">
        <f t="shared" ca="1" si="12"/>
        <v>8</v>
      </c>
      <c r="AG37" s="89">
        <f t="shared" si="12"/>
        <v>0</v>
      </c>
      <c r="AH37" s="5"/>
      <c r="AI37" s="88">
        <f t="shared" ca="1" si="13"/>
        <v>0</v>
      </c>
      <c r="AJ37" s="90">
        <f t="shared" ca="1" si="14"/>
        <v>2</v>
      </c>
      <c r="AK37" s="91">
        <f t="shared" ca="1" si="16"/>
        <v>1</v>
      </c>
      <c r="AL37" s="92">
        <f t="shared" ca="1" si="15"/>
        <v>6</v>
      </c>
      <c r="AM37" s="59"/>
      <c r="AN37" s="59"/>
      <c r="AO37" s="58"/>
      <c r="AP37" s="59"/>
      <c r="AQ37" s="59"/>
      <c r="AR37" s="59"/>
      <c r="AS37" s="58"/>
      <c r="BG37" s="10">
        <f t="shared" ca="1" si="7"/>
        <v>0.88524775112873588</v>
      </c>
      <c r="BH37" s="11">
        <f t="shared" ca="1" si="3"/>
        <v>24</v>
      </c>
      <c r="BI37" s="5"/>
      <c r="BJ37" s="5">
        <v>37</v>
      </c>
      <c r="BK37" s="5">
        <v>8</v>
      </c>
      <c r="BL37" s="5">
        <v>9</v>
      </c>
      <c r="BM37" s="5">
        <v>6</v>
      </c>
      <c r="BN37" s="5"/>
    </row>
    <row r="38" spans="1:66" ht="50.1" customHeight="1" thickBot="1" x14ac:dyDescent="0.3">
      <c r="A38" s="25"/>
      <c r="B38" s="51"/>
      <c r="C38" s="31"/>
      <c r="D38" s="52">
        <f t="shared" ref="D38:E39" ca="1" si="20">D15</f>
        <v>7</v>
      </c>
      <c r="E38" s="52">
        <f t="shared" ca="1" si="20"/>
        <v>8</v>
      </c>
      <c r="F38" s="53"/>
      <c r="G38" s="54"/>
      <c r="H38" s="51"/>
      <c r="I38" s="31"/>
      <c r="J38" s="55">
        <f t="shared" ref="J38:K39" ca="1" si="21">J15</f>
        <v>8</v>
      </c>
      <c r="K38" s="56">
        <f t="shared" ca="1" si="21"/>
        <v>9</v>
      </c>
      <c r="L38" s="53"/>
      <c r="M38" s="54"/>
      <c r="N38" s="51"/>
      <c r="O38" s="57"/>
      <c r="P38" s="27">
        <f t="shared" ref="P38:Q39" ca="1" si="22">P15</f>
        <v>2</v>
      </c>
      <c r="Q38" s="56">
        <f t="shared" ca="1" si="22"/>
        <v>7</v>
      </c>
      <c r="R38" s="30"/>
      <c r="S38" s="19"/>
      <c r="T38" s="19"/>
      <c r="U38" s="9"/>
      <c r="V38" s="6" t="str">
        <f t="shared" si="11"/>
        <v>⑩</v>
      </c>
      <c r="W38" s="6">
        <f t="shared" ca="1" si="11"/>
        <v>5</v>
      </c>
      <c r="X38" s="6">
        <f t="shared" ca="1" si="11"/>
        <v>8</v>
      </c>
      <c r="Y38" s="6" t="str">
        <f t="shared" si="11"/>
        <v>×</v>
      </c>
      <c r="Z38" s="6">
        <f t="shared" ca="1" si="11"/>
        <v>7</v>
      </c>
      <c r="AA38" s="65" t="str">
        <f t="shared" si="11"/>
        <v>＝</v>
      </c>
      <c r="AB38" s="66">
        <f t="shared" ca="1" si="11"/>
        <v>406</v>
      </c>
      <c r="AC38" s="5"/>
      <c r="AD38" s="88">
        <f t="shared" ca="1" si="12"/>
        <v>5</v>
      </c>
      <c r="AE38" s="89">
        <f t="shared" ca="1" si="12"/>
        <v>8</v>
      </c>
      <c r="AF38" s="88">
        <f t="shared" ca="1" si="12"/>
        <v>7</v>
      </c>
      <c r="AG38" s="89">
        <f t="shared" si="12"/>
        <v>0</v>
      </c>
      <c r="AH38" s="5"/>
      <c r="AI38" s="88">
        <f t="shared" ca="1" si="13"/>
        <v>0</v>
      </c>
      <c r="AJ38" s="90">
        <f t="shared" ca="1" si="14"/>
        <v>4</v>
      </c>
      <c r="AK38" s="91">
        <f t="shared" ca="1" si="16"/>
        <v>0</v>
      </c>
      <c r="AL38" s="92">
        <f t="shared" ca="1" si="15"/>
        <v>6</v>
      </c>
      <c r="AM38" s="59"/>
      <c r="AN38" s="59"/>
      <c r="AO38" s="58"/>
      <c r="AP38" s="59"/>
      <c r="AQ38" s="59"/>
      <c r="AR38" s="59"/>
      <c r="AS38" s="58"/>
      <c r="BG38" s="10">
        <f t="shared" ca="1" si="7"/>
        <v>0.64315582943736083</v>
      </c>
      <c r="BH38" s="11">
        <f t="shared" ca="1" si="3"/>
        <v>57</v>
      </c>
      <c r="BI38" s="5"/>
      <c r="BJ38" s="5">
        <v>38</v>
      </c>
      <c r="BK38" s="5">
        <v>1</v>
      </c>
      <c r="BL38" s="5">
        <v>5</v>
      </c>
      <c r="BM38" s="5">
        <v>7</v>
      </c>
      <c r="BN38" s="5"/>
    </row>
    <row r="39" spans="1:66" ht="50.1" customHeight="1" thickBot="1" x14ac:dyDescent="0.3">
      <c r="A39" s="25"/>
      <c r="B39" s="31"/>
      <c r="C39" s="60" t="s">
        <v>25</v>
      </c>
      <c r="D39" s="61"/>
      <c r="E39" s="62">
        <f t="shared" ca="1" si="20"/>
        <v>4</v>
      </c>
      <c r="F39" s="53"/>
      <c r="G39" s="54"/>
      <c r="H39" s="31"/>
      <c r="I39" s="60" t="s">
        <v>2</v>
      </c>
      <c r="J39" s="60"/>
      <c r="K39" s="63">
        <f t="shared" ca="1" si="21"/>
        <v>7</v>
      </c>
      <c r="L39" s="53"/>
      <c r="M39" s="54"/>
      <c r="N39" s="31"/>
      <c r="O39" s="60" t="s">
        <v>25</v>
      </c>
      <c r="P39" s="60"/>
      <c r="Q39" s="63">
        <f t="shared" ca="1" si="22"/>
        <v>8</v>
      </c>
      <c r="R39" s="30"/>
      <c r="T39" s="19"/>
      <c r="U39" s="9"/>
      <c r="V39" s="6" t="str">
        <f t="shared" si="11"/>
        <v>⑪</v>
      </c>
      <c r="W39" s="6">
        <f t="shared" ca="1" si="11"/>
        <v>1</v>
      </c>
      <c r="X39" s="6">
        <f t="shared" ca="1" si="11"/>
        <v>5</v>
      </c>
      <c r="Y39" s="6" t="str">
        <f t="shared" si="11"/>
        <v>×</v>
      </c>
      <c r="Z39" s="6">
        <f t="shared" ca="1" si="11"/>
        <v>9</v>
      </c>
      <c r="AA39" s="65" t="str">
        <f t="shared" si="11"/>
        <v>＝</v>
      </c>
      <c r="AB39" s="66">
        <f t="shared" ca="1" si="11"/>
        <v>135</v>
      </c>
      <c r="AC39" s="5"/>
      <c r="AD39" s="88">
        <f t="shared" ca="1" si="12"/>
        <v>1</v>
      </c>
      <c r="AE39" s="89">
        <f t="shared" ca="1" si="12"/>
        <v>5</v>
      </c>
      <c r="AF39" s="88">
        <f t="shared" ca="1" si="12"/>
        <v>9</v>
      </c>
      <c r="AG39" s="89">
        <f t="shared" si="12"/>
        <v>0</v>
      </c>
      <c r="AH39" s="5"/>
      <c r="AI39" s="88">
        <f t="shared" ca="1" si="13"/>
        <v>0</v>
      </c>
      <c r="AJ39" s="90">
        <f t="shared" ca="1" si="14"/>
        <v>1</v>
      </c>
      <c r="AK39" s="91">
        <f t="shared" ca="1" si="16"/>
        <v>3</v>
      </c>
      <c r="AL39" s="92">
        <f t="shared" ca="1" si="15"/>
        <v>5</v>
      </c>
      <c r="AM39" s="59"/>
      <c r="AN39" s="59"/>
      <c r="AO39" s="58"/>
      <c r="AP39" s="59"/>
      <c r="AQ39" s="59"/>
      <c r="AR39" s="59"/>
      <c r="AS39" s="58"/>
      <c r="BG39" s="10">
        <f t="shared" ca="1" si="7"/>
        <v>0.1316154982584985</v>
      </c>
      <c r="BH39" s="11">
        <f t="shared" ca="1" si="3"/>
        <v>112</v>
      </c>
      <c r="BI39" s="5"/>
      <c r="BJ39" s="5">
        <v>39</v>
      </c>
      <c r="BK39" s="5">
        <v>1</v>
      </c>
      <c r="BL39" s="5">
        <v>6</v>
      </c>
      <c r="BM39" s="5">
        <v>7</v>
      </c>
      <c r="BN39" s="5"/>
    </row>
    <row r="40" spans="1:66" ht="54.95" customHeight="1" thickBot="1" x14ac:dyDescent="0.3">
      <c r="A40" s="25"/>
      <c r="B40" s="87"/>
      <c r="C40" s="73">
        <f ca="1">$AJ35</f>
        <v>3</v>
      </c>
      <c r="D40" s="74">
        <f ca="1">$AK35</f>
        <v>1</v>
      </c>
      <c r="E40" s="74">
        <f ca="1">$AL35</f>
        <v>2</v>
      </c>
      <c r="F40" s="53"/>
      <c r="G40" s="54"/>
      <c r="H40" s="87"/>
      <c r="I40" s="93">
        <f ca="1">$AJ36</f>
        <v>6</v>
      </c>
      <c r="J40" s="74">
        <f ca="1">$AK36</f>
        <v>2</v>
      </c>
      <c r="K40" s="74">
        <f ca="1">$AL36</f>
        <v>3</v>
      </c>
      <c r="L40" s="53"/>
      <c r="M40" s="54"/>
      <c r="N40" s="87"/>
      <c r="O40" s="93">
        <f ca="1">$AJ37</f>
        <v>2</v>
      </c>
      <c r="P40" s="74">
        <f ca="1">$AK37</f>
        <v>1</v>
      </c>
      <c r="Q40" s="74">
        <f ca="1">$AL37</f>
        <v>6</v>
      </c>
      <c r="R40" s="30"/>
      <c r="T40" s="19"/>
      <c r="U40" s="9"/>
      <c r="V40" s="6" t="str">
        <f t="shared" si="11"/>
        <v>⑫</v>
      </c>
      <c r="W40" s="6">
        <f t="shared" ca="1" si="11"/>
        <v>2</v>
      </c>
      <c r="X40" s="6">
        <f t="shared" ca="1" si="11"/>
        <v>5</v>
      </c>
      <c r="Y40" s="6" t="str">
        <f t="shared" si="11"/>
        <v>×</v>
      </c>
      <c r="Z40" s="6">
        <f t="shared" ca="1" si="11"/>
        <v>9</v>
      </c>
      <c r="AA40" s="65" t="str">
        <f t="shared" si="11"/>
        <v>＝</v>
      </c>
      <c r="AB40" s="66">
        <f t="shared" ca="1" si="11"/>
        <v>225</v>
      </c>
      <c r="AC40" s="5"/>
      <c r="AD40" s="88">
        <f ca="1">AD12</f>
        <v>2</v>
      </c>
      <c r="AE40" s="89">
        <f ca="1">AE12</f>
        <v>5</v>
      </c>
      <c r="AF40" s="88">
        <f ca="1">AF12</f>
        <v>9</v>
      </c>
      <c r="AG40" s="89">
        <f>AG12</f>
        <v>0</v>
      </c>
      <c r="AH40" s="5"/>
      <c r="AI40" s="88">
        <f t="shared" ca="1" si="13"/>
        <v>0</v>
      </c>
      <c r="AJ40" s="90">
        <f t="shared" ca="1" si="14"/>
        <v>2</v>
      </c>
      <c r="AK40" s="91">
        <f t="shared" ca="1" si="16"/>
        <v>2</v>
      </c>
      <c r="AL40" s="92">
        <f t="shared" ca="1" si="15"/>
        <v>5</v>
      </c>
      <c r="AM40" s="59"/>
      <c r="AN40" s="59"/>
      <c r="AO40" s="58"/>
      <c r="AP40" s="59"/>
      <c r="AQ40" s="59"/>
      <c r="AR40" s="59"/>
      <c r="AS40" s="58"/>
      <c r="BG40" s="10">
        <f t="shared" ca="1" si="7"/>
        <v>2.7352194913566219E-2</v>
      </c>
      <c r="BH40" s="11">
        <f t="shared" ca="1" si="3"/>
        <v>124</v>
      </c>
      <c r="BI40" s="5"/>
      <c r="BJ40" s="5">
        <v>40</v>
      </c>
      <c r="BK40" s="5">
        <v>1</v>
      </c>
      <c r="BL40" s="5">
        <v>7</v>
      </c>
      <c r="BM40" s="5">
        <v>7</v>
      </c>
      <c r="BN40" s="5"/>
    </row>
    <row r="41" spans="1:66" ht="15.95" customHeight="1" x14ac:dyDescent="0.25">
      <c r="A41" s="37"/>
      <c r="B41" s="80"/>
      <c r="C41" s="80"/>
      <c r="D41" s="80"/>
      <c r="E41" s="80"/>
      <c r="F41" s="81"/>
      <c r="G41" s="82"/>
      <c r="H41" s="80"/>
      <c r="I41" s="80"/>
      <c r="J41" s="80"/>
      <c r="K41" s="80"/>
      <c r="L41" s="81"/>
      <c r="M41" s="82"/>
      <c r="N41" s="80"/>
      <c r="O41" s="80"/>
      <c r="P41" s="80"/>
      <c r="Q41" s="80"/>
      <c r="R41" s="41"/>
      <c r="U41" s="19"/>
      <c r="AM41" s="58"/>
      <c r="AN41" s="58"/>
      <c r="AO41" s="58"/>
      <c r="AP41" s="58"/>
      <c r="AQ41" s="58"/>
      <c r="AR41" s="58"/>
      <c r="AS41" s="58"/>
      <c r="BG41" s="10">
        <f t="shared" ca="1" si="7"/>
        <v>0.89117412555398745</v>
      </c>
      <c r="BH41" s="11">
        <f t="shared" ca="1" si="3"/>
        <v>22</v>
      </c>
      <c r="BI41" s="5"/>
      <c r="BJ41" s="5">
        <v>41</v>
      </c>
      <c r="BK41" s="5">
        <v>1</v>
      </c>
      <c r="BL41" s="5">
        <v>8</v>
      </c>
      <c r="BM41" s="5">
        <v>7</v>
      </c>
      <c r="BN41" s="5"/>
    </row>
    <row r="42" spans="1:66" ht="15.95" customHeight="1" x14ac:dyDescent="0.25">
      <c r="A42" s="21"/>
      <c r="B42" s="83"/>
      <c r="C42" s="84"/>
      <c r="D42" s="84"/>
      <c r="E42" s="84"/>
      <c r="F42" s="85"/>
      <c r="G42" s="86"/>
      <c r="H42" s="83"/>
      <c r="I42" s="84"/>
      <c r="J42" s="84"/>
      <c r="K42" s="84"/>
      <c r="L42" s="85"/>
      <c r="M42" s="86"/>
      <c r="N42" s="83"/>
      <c r="O42" s="84"/>
      <c r="P42" s="84"/>
      <c r="Q42" s="84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0.2412298025856574</v>
      </c>
      <c r="BH42" s="11">
        <f t="shared" ca="1" si="3"/>
        <v>95</v>
      </c>
      <c r="BI42" s="5"/>
      <c r="BJ42" s="5">
        <v>42</v>
      </c>
      <c r="BK42" s="5">
        <v>1</v>
      </c>
      <c r="BL42" s="5">
        <v>9</v>
      </c>
      <c r="BM42" s="5">
        <v>7</v>
      </c>
      <c r="BN42" s="5"/>
    </row>
    <row r="43" spans="1:66" ht="50.1" customHeight="1" x14ac:dyDescent="0.25">
      <c r="A43" s="25"/>
      <c r="B43" s="51"/>
      <c r="C43" s="31"/>
      <c r="D43" s="52">
        <f t="shared" ref="D43:E44" ca="1" si="23">D20</f>
        <v>5</v>
      </c>
      <c r="E43" s="52">
        <f t="shared" ca="1" si="23"/>
        <v>8</v>
      </c>
      <c r="F43" s="53"/>
      <c r="G43" s="54"/>
      <c r="H43" s="51"/>
      <c r="I43" s="31"/>
      <c r="J43" s="55">
        <f t="shared" ref="J43:K44" ca="1" si="24">J20</f>
        <v>1</v>
      </c>
      <c r="K43" s="56">
        <f t="shared" ca="1" si="24"/>
        <v>5</v>
      </c>
      <c r="L43" s="53"/>
      <c r="M43" s="54"/>
      <c r="N43" s="51"/>
      <c r="O43" s="57"/>
      <c r="P43" s="27">
        <f t="shared" ref="P43:Q44" ca="1" si="25">P20</f>
        <v>2</v>
      </c>
      <c r="Q43" s="56">
        <f t="shared" ca="1" si="25"/>
        <v>5</v>
      </c>
      <c r="R43" s="30"/>
      <c r="S43" s="19"/>
      <c r="T43" s="19"/>
      <c r="U43" s="19"/>
      <c r="AD43" s="5"/>
      <c r="AE43" s="5"/>
      <c r="AF43" s="5"/>
      <c r="AG43" s="5"/>
      <c r="BG43" s="10">
        <f t="shared" ca="1" si="7"/>
        <v>0.68439829184878176</v>
      </c>
      <c r="BH43" s="11">
        <f t="shared" ca="1" si="3"/>
        <v>49</v>
      </c>
      <c r="BI43" s="5"/>
      <c r="BJ43" s="5">
        <v>43</v>
      </c>
      <c r="BK43" s="5">
        <v>2</v>
      </c>
      <c r="BL43" s="5">
        <v>9</v>
      </c>
      <c r="BM43" s="5">
        <v>7</v>
      </c>
      <c r="BN43" s="5"/>
    </row>
    <row r="44" spans="1:66" ht="50.1" customHeight="1" thickBot="1" x14ac:dyDescent="0.3">
      <c r="A44" s="25"/>
      <c r="B44" s="31"/>
      <c r="C44" s="60" t="s">
        <v>25</v>
      </c>
      <c r="D44" s="61"/>
      <c r="E44" s="62">
        <f t="shared" ca="1" si="23"/>
        <v>7</v>
      </c>
      <c r="F44" s="53"/>
      <c r="G44" s="54"/>
      <c r="H44" s="31"/>
      <c r="I44" s="60" t="s">
        <v>25</v>
      </c>
      <c r="J44" s="60"/>
      <c r="K44" s="63">
        <f t="shared" ca="1" si="24"/>
        <v>9</v>
      </c>
      <c r="L44" s="53"/>
      <c r="M44" s="54"/>
      <c r="N44" s="31"/>
      <c r="O44" s="60" t="s">
        <v>25</v>
      </c>
      <c r="P44" s="60"/>
      <c r="Q44" s="63">
        <f t="shared" ca="1" si="25"/>
        <v>9</v>
      </c>
      <c r="R44" s="30"/>
      <c r="T44" s="19"/>
      <c r="U44" s="19"/>
      <c r="AD44" s="5"/>
      <c r="AE44" s="5"/>
      <c r="AF44" s="5"/>
      <c r="AG44" s="5"/>
      <c r="BG44" s="10">
        <f t="shared" ca="1" si="7"/>
        <v>9.4668087500765385E-2</v>
      </c>
      <c r="BH44" s="11">
        <f t="shared" ca="1" si="3"/>
        <v>114</v>
      </c>
      <c r="BI44" s="5"/>
      <c r="BJ44" s="5">
        <v>44</v>
      </c>
      <c r="BK44" s="5">
        <v>4</v>
      </c>
      <c r="BL44" s="5">
        <v>3</v>
      </c>
      <c r="BM44" s="5">
        <v>7</v>
      </c>
      <c r="BN44" s="5"/>
    </row>
    <row r="45" spans="1:66" ht="54.95" customHeight="1" x14ac:dyDescent="0.25">
      <c r="A45" s="25"/>
      <c r="B45" s="72"/>
      <c r="C45" s="73">
        <f ca="1">$AJ38</f>
        <v>4</v>
      </c>
      <c r="D45" s="74">
        <f ca="1">$AK38</f>
        <v>0</v>
      </c>
      <c r="E45" s="74">
        <f ca="1">$AL38</f>
        <v>6</v>
      </c>
      <c r="F45" s="53"/>
      <c r="G45" s="54"/>
      <c r="H45" s="72"/>
      <c r="I45" s="73">
        <f ca="1">$AJ39</f>
        <v>1</v>
      </c>
      <c r="J45" s="74">
        <f ca="1">$AK39</f>
        <v>3</v>
      </c>
      <c r="K45" s="74">
        <f ca="1">$AL39</f>
        <v>5</v>
      </c>
      <c r="L45" s="53"/>
      <c r="M45" s="54"/>
      <c r="N45" s="87"/>
      <c r="O45" s="93">
        <f ca="1">$AJ40</f>
        <v>2</v>
      </c>
      <c r="P45" s="74">
        <f ca="1">$AK40</f>
        <v>2</v>
      </c>
      <c r="Q45" s="74">
        <f ca="1">$AL40</f>
        <v>5</v>
      </c>
      <c r="R45" s="30"/>
      <c r="T45" s="19"/>
      <c r="U45" s="19"/>
      <c r="AD45" s="5"/>
      <c r="AE45" s="5"/>
      <c r="AF45" s="5"/>
      <c r="AG45" s="5"/>
      <c r="BG45" s="10">
        <f t="shared" ca="1" si="7"/>
        <v>0.98078255177653528</v>
      </c>
      <c r="BH45" s="11">
        <f t="shared" ca="1" si="3"/>
        <v>5</v>
      </c>
      <c r="BI45" s="5"/>
      <c r="BJ45" s="5">
        <v>45</v>
      </c>
      <c r="BK45" s="5">
        <v>4</v>
      </c>
      <c r="BL45" s="5">
        <v>4</v>
      </c>
      <c r="BM45" s="5">
        <v>7</v>
      </c>
      <c r="BN45" s="5"/>
    </row>
    <row r="46" spans="1:66" ht="15.95" customHeight="1" x14ac:dyDescent="0.25">
      <c r="A46" s="37"/>
      <c r="B46" s="48"/>
      <c r="C46" s="48"/>
      <c r="D46" s="48"/>
      <c r="E46" s="48"/>
      <c r="F46" s="41"/>
      <c r="G46" s="37"/>
      <c r="H46" s="48"/>
      <c r="I46" s="48"/>
      <c r="J46" s="48"/>
      <c r="K46" s="48"/>
      <c r="L46" s="41"/>
      <c r="M46" s="37"/>
      <c r="N46" s="48"/>
      <c r="O46" s="48"/>
      <c r="P46" s="48"/>
      <c r="Q46" s="48"/>
      <c r="R46" s="41"/>
      <c r="U46" s="19"/>
      <c r="BG46" s="10">
        <f t="shared" ca="1" si="7"/>
        <v>0.16596050338718205</v>
      </c>
      <c r="BH46" s="11">
        <f t="shared" ca="1" si="3"/>
        <v>108</v>
      </c>
      <c r="BI46" s="5"/>
      <c r="BJ46" s="5">
        <v>46</v>
      </c>
      <c r="BK46" s="5">
        <v>4</v>
      </c>
      <c r="BL46" s="5">
        <v>5</v>
      </c>
      <c r="BM46" s="5">
        <v>7</v>
      </c>
      <c r="BN46" s="5"/>
    </row>
    <row r="47" spans="1:66" ht="18.75" x14ac:dyDescent="0.25">
      <c r="U47" s="19"/>
      <c r="BG47" s="10">
        <f t="shared" ca="1" si="7"/>
        <v>0.19466467550648703</v>
      </c>
      <c r="BH47" s="11">
        <f t="shared" ca="1" si="3"/>
        <v>100</v>
      </c>
      <c r="BI47" s="5"/>
      <c r="BJ47" s="5">
        <v>47</v>
      </c>
      <c r="BK47" s="5">
        <v>4</v>
      </c>
      <c r="BL47" s="5">
        <v>6</v>
      </c>
      <c r="BM47" s="5">
        <v>7</v>
      </c>
      <c r="BN47" s="5"/>
    </row>
    <row r="48" spans="1:66" ht="18.75" x14ac:dyDescent="0.25">
      <c r="U48" s="19"/>
      <c r="BG48" s="10">
        <f t="shared" ca="1" si="7"/>
        <v>0.15486180097234148</v>
      </c>
      <c r="BH48" s="11">
        <f t="shared" ca="1" si="3"/>
        <v>110</v>
      </c>
      <c r="BI48" s="5"/>
      <c r="BJ48" s="5">
        <v>48</v>
      </c>
      <c r="BK48" s="5">
        <v>4</v>
      </c>
      <c r="BL48" s="5">
        <v>7</v>
      </c>
      <c r="BM48" s="5">
        <v>7</v>
      </c>
      <c r="BN48" s="5"/>
    </row>
    <row r="49" spans="59:66" ht="18.75" x14ac:dyDescent="0.25">
      <c r="BG49" s="10">
        <f t="shared" ca="1" si="7"/>
        <v>0.95978351121762373</v>
      </c>
      <c r="BH49" s="11">
        <f t="shared" ca="1" si="3"/>
        <v>10</v>
      </c>
      <c r="BI49" s="5"/>
      <c r="BJ49" s="5">
        <v>49</v>
      </c>
      <c r="BK49" s="5">
        <v>4</v>
      </c>
      <c r="BL49" s="5">
        <v>8</v>
      </c>
      <c r="BM49" s="5">
        <v>7</v>
      </c>
      <c r="BN49" s="5"/>
    </row>
    <row r="50" spans="59:66" ht="18.75" x14ac:dyDescent="0.25">
      <c r="BG50" s="10">
        <f t="shared" ca="1" si="7"/>
        <v>0.88885643377773815</v>
      </c>
      <c r="BH50" s="11">
        <f t="shared" ca="1" si="3"/>
        <v>23</v>
      </c>
      <c r="BI50" s="5"/>
      <c r="BJ50" s="5">
        <v>50</v>
      </c>
      <c r="BK50" s="5">
        <v>4</v>
      </c>
      <c r="BL50" s="5">
        <v>9</v>
      </c>
      <c r="BM50" s="5">
        <v>7</v>
      </c>
      <c r="BN50" s="5"/>
    </row>
    <row r="51" spans="59:66" ht="18.75" x14ac:dyDescent="0.25">
      <c r="BG51" s="10">
        <f t="shared" ca="1" si="7"/>
        <v>0.91857064990016113</v>
      </c>
      <c r="BH51" s="11">
        <f t="shared" ca="1" si="3"/>
        <v>19</v>
      </c>
      <c r="BI51" s="5"/>
      <c r="BJ51" s="5">
        <v>51</v>
      </c>
      <c r="BK51" s="5">
        <v>5</v>
      </c>
      <c r="BL51" s="5">
        <v>8</v>
      </c>
      <c r="BM51" s="5">
        <v>7</v>
      </c>
      <c r="BN51" s="5"/>
    </row>
    <row r="52" spans="59:66" ht="18.75" x14ac:dyDescent="0.25">
      <c r="BG52" s="10">
        <f t="shared" ca="1" si="7"/>
        <v>0.17357667712005864</v>
      </c>
      <c r="BH52" s="11">
        <f t="shared" ca="1" si="3"/>
        <v>105</v>
      </c>
      <c r="BI52" s="5"/>
      <c r="BJ52" s="5">
        <v>52</v>
      </c>
      <c r="BK52" s="5">
        <v>5</v>
      </c>
      <c r="BL52" s="5">
        <v>9</v>
      </c>
      <c r="BM52" s="5">
        <v>7</v>
      </c>
      <c r="BN52" s="5"/>
    </row>
    <row r="53" spans="59:66" ht="18.75" x14ac:dyDescent="0.25">
      <c r="BG53" s="10">
        <f t="shared" ca="1" si="7"/>
        <v>0.48265466872569185</v>
      </c>
      <c r="BH53" s="11">
        <f t="shared" ca="1" si="3"/>
        <v>70</v>
      </c>
      <c r="BI53" s="5"/>
      <c r="BJ53" s="5">
        <v>53</v>
      </c>
      <c r="BK53" s="5">
        <v>7</v>
      </c>
      <c r="BL53" s="5">
        <v>2</v>
      </c>
      <c r="BM53" s="5">
        <v>7</v>
      </c>
      <c r="BN53" s="5"/>
    </row>
    <row r="54" spans="59:66" ht="18.75" x14ac:dyDescent="0.25">
      <c r="BG54" s="10">
        <f t="shared" ca="1" si="7"/>
        <v>5.0107768502050121E-4</v>
      </c>
      <c r="BH54" s="11">
        <f t="shared" ca="1" si="3"/>
        <v>128</v>
      </c>
      <c r="BI54" s="5"/>
      <c r="BJ54" s="5">
        <v>54</v>
      </c>
      <c r="BK54" s="5">
        <v>7</v>
      </c>
      <c r="BL54" s="5">
        <v>3</v>
      </c>
      <c r="BM54" s="5">
        <v>7</v>
      </c>
      <c r="BN54" s="5"/>
    </row>
    <row r="55" spans="59:66" ht="18.75" x14ac:dyDescent="0.25">
      <c r="BG55" s="10">
        <f t="shared" ca="1" si="7"/>
        <v>0.98673036882732712</v>
      </c>
      <c r="BH55" s="11">
        <f t="shared" ca="1" si="3"/>
        <v>3</v>
      </c>
      <c r="BI55" s="5"/>
      <c r="BJ55" s="5">
        <v>55</v>
      </c>
      <c r="BK55" s="5">
        <v>7</v>
      </c>
      <c r="BL55" s="5">
        <v>4</v>
      </c>
      <c r="BM55" s="5">
        <v>7</v>
      </c>
      <c r="BN55" s="5"/>
    </row>
    <row r="56" spans="59:66" ht="18.75" x14ac:dyDescent="0.25">
      <c r="BG56" s="10">
        <f t="shared" ca="1" si="7"/>
        <v>0.88352449347746631</v>
      </c>
      <c r="BH56" s="11">
        <f t="shared" ca="1" si="3"/>
        <v>26</v>
      </c>
      <c r="BI56" s="5"/>
      <c r="BJ56" s="5">
        <v>56</v>
      </c>
      <c r="BK56" s="5">
        <v>7</v>
      </c>
      <c r="BL56" s="5">
        <v>5</v>
      </c>
      <c r="BM56" s="5">
        <v>7</v>
      </c>
      <c r="BN56" s="5"/>
    </row>
    <row r="57" spans="59:66" ht="18.75" x14ac:dyDescent="0.25">
      <c r="BG57" s="10">
        <f t="shared" ca="1" si="7"/>
        <v>0.47295815975273214</v>
      </c>
      <c r="BH57" s="11">
        <f t="shared" ca="1" si="3"/>
        <v>72</v>
      </c>
      <c r="BI57" s="5"/>
      <c r="BJ57" s="5">
        <v>57</v>
      </c>
      <c r="BK57" s="5">
        <v>7</v>
      </c>
      <c r="BL57" s="5">
        <v>6</v>
      </c>
      <c r="BM57" s="5">
        <v>7</v>
      </c>
      <c r="BN57" s="5"/>
    </row>
    <row r="58" spans="59:66" ht="18.75" x14ac:dyDescent="0.25">
      <c r="BG58" s="10">
        <f t="shared" ca="1" si="7"/>
        <v>0.36909393977565508</v>
      </c>
      <c r="BH58" s="11">
        <f t="shared" ca="1" si="3"/>
        <v>86</v>
      </c>
      <c r="BI58" s="5"/>
      <c r="BJ58" s="5">
        <v>58</v>
      </c>
      <c r="BK58" s="5">
        <v>7</v>
      </c>
      <c r="BL58" s="5">
        <v>7</v>
      </c>
      <c r="BM58" s="5">
        <v>7</v>
      </c>
      <c r="BN58" s="5"/>
    </row>
    <row r="59" spans="59:66" ht="18.75" x14ac:dyDescent="0.25">
      <c r="BG59" s="10">
        <f t="shared" ca="1" si="7"/>
        <v>0.52405306027570331</v>
      </c>
      <c r="BH59" s="11">
        <f t="shared" ca="1" si="3"/>
        <v>62</v>
      </c>
      <c r="BI59" s="5"/>
      <c r="BJ59" s="5">
        <v>59</v>
      </c>
      <c r="BK59" s="5">
        <v>7</v>
      </c>
      <c r="BL59" s="5">
        <v>8</v>
      </c>
      <c r="BM59" s="5">
        <v>7</v>
      </c>
      <c r="BN59" s="5"/>
    </row>
    <row r="60" spans="59:66" ht="18.75" x14ac:dyDescent="0.25">
      <c r="BG60" s="10">
        <f t="shared" ca="1" si="7"/>
        <v>0.67743877547116493</v>
      </c>
      <c r="BH60" s="11">
        <f t="shared" ca="1" si="3"/>
        <v>52</v>
      </c>
      <c r="BI60" s="5"/>
      <c r="BJ60" s="5">
        <v>60</v>
      </c>
      <c r="BK60" s="5">
        <v>7</v>
      </c>
      <c r="BL60" s="5">
        <v>9</v>
      </c>
      <c r="BM60" s="5">
        <v>7</v>
      </c>
      <c r="BN60" s="5"/>
    </row>
    <row r="61" spans="59:66" ht="18.75" x14ac:dyDescent="0.25">
      <c r="BG61" s="10">
        <f t="shared" ca="1" si="7"/>
        <v>0.5172701874875465</v>
      </c>
      <c r="BH61" s="11">
        <f t="shared" ca="1" si="3"/>
        <v>65</v>
      </c>
      <c r="BI61" s="5"/>
      <c r="BJ61" s="5">
        <v>61</v>
      </c>
      <c r="BK61" s="5">
        <v>8</v>
      </c>
      <c r="BL61" s="5">
        <v>6</v>
      </c>
      <c r="BM61" s="5">
        <v>7</v>
      </c>
      <c r="BN61" s="5"/>
    </row>
    <row r="62" spans="59:66" ht="18.75" x14ac:dyDescent="0.25">
      <c r="BG62" s="10">
        <f t="shared" ca="1" si="7"/>
        <v>0.41652594863100978</v>
      </c>
      <c r="BH62" s="11">
        <f t="shared" ca="1" si="3"/>
        <v>78</v>
      </c>
      <c r="BI62" s="5"/>
      <c r="BJ62" s="5">
        <v>62</v>
      </c>
      <c r="BK62" s="5">
        <v>8</v>
      </c>
      <c r="BL62" s="5">
        <v>7</v>
      </c>
      <c r="BM62" s="5">
        <v>7</v>
      </c>
      <c r="BN62" s="5"/>
    </row>
    <row r="63" spans="59:66" ht="18.75" x14ac:dyDescent="0.25">
      <c r="BG63" s="10">
        <f t="shared" ca="1" si="7"/>
        <v>0.66266541531684064</v>
      </c>
      <c r="BH63" s="11">
        <f t="shared" ca="1" si="3"/>
        <v>56</v>
      </c>
      <c r="BI63" s="5"/>
      <c r="BJ63" s="5">
        <v>63</v>
      </c>
      <c r="BK63" s="5">
        <v>8</v>
      </c>
      <c r="BL63" s="5">
        <v>8</v>
      </c>
      <c r="BM63" s="5">
        <v>7</v>
      </c>
      <c r="BN63" s="5"/>
    </row>
    <row r="64" spans="59:66" ht="18.75" x14ac:dyDescent="0.25">
      <c r="BG64" s="10">
        <f t="shared" ca="1" si="7"/>
        <v>0.66519829285561383</v>
      </c>
      <c r="BH64" s="11">
        <f t="shared" ca="1" si="3"/>
        <v>55</v>
      </c>
      <c r="BI64" s="5"/>
      <c r="BJ64" s="5">
        <v>64</v>
      </c>
      <c r="BK64" s="5">
        <v>8</v>
      </c>
      <c r="BL64" s="5">
        <v>9</v>
      </c>
      <c r="BM64" s="5">
        <v>7</v>
      </c>
      <c r="BN64" s="5"/>
    </row>
    <row r="65" spans="59:66" ht="18.75" x14ac:dyDescent="0.25">
      <c r="BG65" s="10">
        <f t="shared" ca="1" si="7"/>
        <v>0.16388870778235587</v>
      </c>
      <c r="BH65" s="11">
        <f t="shared" ref="BH65:BH128" ca="1" si="26">RANK(BG65,$BG$1:$BG$196,)</f>
        <v>109</v>
      </c>
      <c r="BI65" s="5"/>
      <c r="BJ65" s="5">
        <v>65</v>
      </c>
      <c r="BK65" s="5">
        <v>1</v>
      </c>
      <c r="BL65" s="5">
        <v>3</v>
      </c>
      <c r="BM65" s="5">
        <v>8</v>
      </c>
      <c r="BN65" s="5"/>
    </row>
    <row r="66" spans="59:66" ht="18.75" x14ac:dyDescent="0.25">
      <c r="BG66" s="10">
        <f t="shared" ref="BG66:BG128" ca="1" si="27">RAND()</f>
        <v>0.51998739367716118</v>
      </c>
      <c r="BH66" s="11">
        <f t="shared" ca="1" si="26"/>
        <v>63</v>
      </c>
      <c r="BI66" s="5"/>
      <c r="BJ66" s="5">
        <v>66</v>
      </c>
      <c r="BK66" s="5">
        <v>1</v>
      </c>
      <c r="BL66" s="5">
        <v>4</v>
      </c>
      <c r="BM66" s="5">
        <v>8</v>
      </c>
      <c r="BN66" s="5"/>
    </row>
    <row r="67" spans="59:66" ht="18.75" x14ac:dyDescent="0.25">
      <c r="BG67" s="10">
        <f t="shared" ca="1" si="27"/>
        <v>0.71520919997279198</v>
      </c>
      <c r="BH67" s="11">
        <f t="shared" ca="1" si="26"/>
        <v>46</v>
      </c>
      <c r="BI67" s="5"/>
      <c r="BJ67" s="5">
        <v>67</v>
      </c>
      <c r="BK67" s="5">
        <v>1</v>
      </c>
      <c r="BL67" s="5">
        <v>5</v>
      </c>
      <c r="BM67" s="5">
        <v>8</v>
      </c>
      <c r="BN67" s="5"/>
    </row>
    <row r="68" spans="59:66" ht="18.75" x14ac:dyDescent="0.25">
      <c r="BG68" s="10">
        <f t="shared" ca="1" si="27"/>
        <v>9.2108156823846543E-2</v>
      </c>
      <c r="BH68" s="11">
        <f t="shared" ca="1" si="26"/>
        <v>115</v>
      </c>
      <c r="BI68" s="5"/>
      <c r="BJ68" s="5">
        <v>68</v>
      </c>
      <c r="BK68" s="5">
        <v>1</v>
      </c>
      <c r="BL68" s="5">
        <v>6</v>
      </c>
      <c r="BM68" s="5">
        <v>8</v>
      </c>
      <c r="BN68" s="5"/>
    </row>
    <row r="69" spans="59:66" ht="18.75" x14ac:dyDescent="0.25">
      <c r="BG69" s="10">
        <f t="shared" ca="1" si="27"/>
        <v>5.3976181641024135E-2</v>
      </c>
      <c r="BH69" s="11">
        <f t="shared" ca="1" si="26"/>
        <v>121</v>
      </c>
      <c r="BI69" s="5"/>
      <c r="BJ69" s="5">
        <v>69</v>
      </c>
      <c r="BK69" s="5">
        <v>1</v>
      </c>
      <c r="BL69" s="5">
        <v>7</v>
      </c>
      <c r="BM69" s="5">
        <v>8</v>
      </c>
      <c r="BN69" s="5"/>
    </row>
    <row r="70" spans="59:66" ht="18.75" x14ac:dyDescent="0.25">
      <c r="BG70" s="10">
        <f t="shared" ca="1" si="27"/>
        <v>0.75160553067947844</v>
      </c>
      <c r="BH70" s="11">
        <f t="shared" ca="1" si="26"/>
        <v>39</v>
      </c>
      <c r="BI70" s="5"/>
      <c r="BJ70" s="5">
        <v>70</v>
      </c>
      <c r="BK70" s="5">
        <v>1</v>
      </c>
      <c r="BL70" s="5">
        <v>8</v>
      </c>
      <c r="BM70" s="5">
        <v>8</v>
      </c>
      <c r="BN70" s="5"/>
    </row>
    <row r="71" spans="59:66" ht="18.75" x14ac:dyDescent="0.25">
      <c r="BG71" s="10">
        <f t="shared" ca="1" si="27"/>
        <v>0.41885445133834287</v>
      </c>
      <c r="BH71" s="11">
        <f t="shared" ca="1" si="26"/>
        <v>77</v>
      </c>
      <c r="BI71" s="5"/>
      <c r="BJ71" s="5">
        <v>71</v>
      </c>
      <c r="BK71" s="5">
        <v>1</v>
      </c>
      <c r="BL71" s="5">
        <v>9</v>
      </c>
      <c r="BM71" s="5">
        <v>8</v>
      </c>
      <c r="BN71" s="5"/>
    </row>
    <row r="72" spans="59:66" ht="18.75" x14ac:dyDescent="0.25">
      <c r="BG72" s="10">
        <f t="shared" ca="1" si="27"/>
        <v>0.57880274643483154</v>
      </c>
      <c r="BH72" s="11">
        <f t="shared" ca="1" si="26"/>
        <v>60</v>
      </c>
      <c r="BI72" s="5"/>
      <c r="BJ72" s="5">
        <v>72</v>
      </c>
      <c r="BK72" s="5">
        <v>2</v>
      </c>
      <c r="BL72" s="5">
        <v>5</v>
      </c>
      <c r="BM72" s="5">
        <v>8</v>
      </c>
      <c r="BN72" s="5"/>
    </row>
    <row r="73" spans="59:66" ht="18.75" x14ac:dyDescent="0.25">
      <c r="BG73" s="10">
        <f t="shared" ca="1" si="27"/>
        <v>0.3891082123601961</v>
      </c>
      <c r="BH73" s="11">
        <f t="shared" ca="1" si="26"/>
        <v>84</v>
      </c>
      <c r="BI73" s="5"/>
      <c r="BJ73" s="5">
        <v>73</v>
      </c>
      <c r="BK73" s="5">
        <v>2</v>
      </c>
      <c r="BL73" s="5">
        <v>6</v>
      </c>
      <c r="BM73" s="5">
        <v>8</v>
      </c>
      <c r="BN73" s="5"/>
    </row>
    <row r="74" spans="59:66" ht="18.75" x14ac:dyDescent="0.25">
      <c r="BG74" s="10">
        <f t="shared" ca="1" si="27"/>
        <v>1.5535252604420791E-2</v>
      </c>
      <c r="BH74" s="11">
        <f t="shared" ca="1" si="26"/>
        <v>125</v>
      </c>
      <c r="BI74" s="5"/>
      <c r="BJ74" s="5">
        <v>74</v>
      </c>
      <c r="BK74" s="5">
        <v>2</v>
      </c>
      <c r="BL74" s="5">
        <v>7</v>
      </c>
      <c r="BM74" s="5">
        <v>8</v>
      </c>
      <c r="BN74" s="5"/>
    </row>
    <row r="75" spans="59:66" ht="18.75" x14ac:dyDescent="0.25">
      <c r="BG75" s="10">
        <f t="shared" ca="1" si="27"/>
        <v>0.76035389687651844</v>
      </c>
      <c r="BH75" s="11">
        <f t="shared" ca="1" si="26"/>
        <v>32</v>
      </c>
      <c r="BI75" s="5"/>
      <c r="BJ75" s="5">
        <v>75</v>
      </c>
      <c r="BK75" s="5">
        <v>2</v>
      </c>
      <c r="BL75" s="5">
        <v>8</v>
      </c>
      <c r="BM75" s="5">
        <v>8</v>
      </c>
      <c r="BN75" s="5"/>
    </row>
    <row r="76" spans="59:66" ht="18.75" x14ac:dyDescent="0.25">
      <c r="BG76" s="10">
        <f t="shared" ca="1" si="27"/>
        <v>8.8694919553976015E-2</v>
      </c>
      <c r="BH76" s="11">
        <f t="shared" ca="1" si="26"/>
        <v>117</v>
      </c>
      <c r="BI76" s="5"/>
      <c r="BJ76" s="5">
        <v>76</v>
      </c>
      <c r="BK76" s="5">
        <v>2</v>
      </c>
      <c r="BL76" s="5">
        <v>9</v>
      </c>
      <c r="BM76" s="5">
        <v>8</v>
      </c>
      <c r="BN76" s="5"/>
    </row>
    <row r="77" spans="59:66" ht="18.75" x14ac:dyDescent="0.25">
      <c r="BG77" s="10">
        <f t="shared" ca="1" si="27"/>
        <v>5.5272890326445223E-2</v>
      </c>
      <c r="BH77" s="11">
        <f t="shared" ca="1" si="26"/>
        <v>120</v>
      </c>
      <c r="BI77" s="5"/>
      <c r="BJ77" s="5">
        <v>77</v>
      </c>
      <c r="BK77" s="5">
        <v>3</v>
      </c>
      <c r="BL77" s="5">
        <v>8</v>
      </c>
      <c r="BM77" s="5">
        <v>8</v>
      </c>
      <c r="BN77" s="5"/>
    </row>
    <row r="78" spans="59:66" ht="18.75" x14ac:dyDescent="0.25">
      <c r="BG78" s="10">
        <f t="shared" ca="1" si="27"/>
        <v>0.43323542458349096</v>
      </c>
      <c r="BH78" s="11">
        <f t="shared" ca="1" si="26"/>
        <v>75</v>
      </c>
      <c r="BI78" s="5"/>
      <c r="BJ78" s="5">
        <v>78</v>
      </c>
      <c r="BK78" s="5">
        <v>3</v>
      </c>
      <c r="BL78" s="5">
        <v>9</v>
      </c>
      <c r="BM78" s="5">
        <v>8</v>
      </c>
      <c r="BN78" s="5"/>
    </row>
    <row r="79" spans="59:66" ht="18.75" x14ac:dyDescent="0.25">
      <c r="BG79" s="10">
        <f t="shared" ca="1" si="27"/>
        <v>0.75384132124219938</v>
      </c>
      <c r="BH79" s="11">
        <f t="shared" ca="1" si="26"/>
        <v>36</v>
      </c>
      <c r="BI79" s="5"/>
      <c r="BJ79" s="5">
        <v>79</v>
      </c>
      <c r="BK79" s="5">
        <v>6</v>
      </c>
      <c r="BL79" s="5">
        <v>3</v>
      </c>
      <c r="BM79" s="5">
        <v>8</v>
      </c>
      <c r="BN79" s="5"/>
    </row>
    <row r="80" spans="59:66" ht="18.75" x14ac:dyDescent="0.25">
      <c r="BG80" s="10">
        <f t="shared" ca="1" si="27"/>
        <v>0.7275979093213949</v>
      </c>
      <c r="BH80" s="11">
        <f t="shared" ca="1" si="26"/>
        <v>44</v>
      </c>
      <c r="BI80" s="5"/>
      <c r="BJ80" s="5">
        <v>80</v>
      </c>
      <c r="BK80" s="5">
        <v>6</v>
      </c>
      <c r="BL80" s="5">
        <v>4</v>
      </c>
      <c r="BM80" s="5">
        <v>8</v>
      </c>
      <c r="BN80" s="5"/>
    </row>
    <row r="81" spans="59:66" ht="18.75" x14ac:dyDescent="0.25">
      <c r="BG81" s="10">
        <f t="shared" ca="1" si="27"/>
        <v>0.99237373513188898</v>
      </c>
      <c r="BH81" s="11">
        <f t="shared" ca="1" si="26"/>
        <v>1</v>
      </c>
      <c r="BI81" s="5"/>
      <c r="BJ81" s="5">
        <v>81</v>
      </c>
      <c r="BK81" s="5">
        <v>6</v>
      </c>
      <c r="BL81" s="5">
        <v>5</v>
      </c>
      <c r="BM81" s="5">
        <v>8</v>
      </c>
      <c r="BN81" s="5"/>
    </row>
    <row r="82" spans="59:66" ht="18.75" x14ac:dyDescent="0.25">
      <c r="BG82" s="10">
        <f t="shared" ca="1" si="27"/>
        <v>0.84642313936706659</v>
      </c>
      <c r="BH82" s="11">
        <f t="shared" ca="1" si="26"/>
        <v>28</v>
      </c>
      <c r="BJ82" s="5">
        <v>82</v>
      </c>
      <c r="BK82" s="5">
        <v>6</v>
      </c>
      <c r="BL82" s="5">
        <v>6</v>
      </c>
      <c r="BM82" s="5">
        <v>8</v>
      </c>
    </row>
    <row r="83" spans="59:66" ht="18.75" x14ac:dyDescent="0.25">
      <c r="BG83" s="10">
        <f t="shared" ca="1" si="27"/>
        <v>0.8696712208727424</v>
      </c>
      <c r="BH83" s="11">
        <f t="shared" ca="1" si="26"/>
        <v>27</v>
      </c>
      <c r="BJ83" s="5">
        <v>83</v>
      </c>
      <c r="BK83" s="5">
        <v>6</v>
      </c>
      <c r="BL83" s="5">
        <v>7</v>
      </c>
      <c r="BM83" s="5">
        <v>8</v>
      </c>
    </row>
    <row r="84" spans="59:66" ht="18.75" x14ac:dyDescent="0.25">
      <c r="BG84" s="10">
        <f t="shared" ca="1" si="27"/>
        <v>6.0947171986421855E-3</v>
      </c>
      <c r="BH84" s="11">
        <f t="shared" ca="1" si="26"/>
        <v>126</v>
      </c>
      <c r="BJ84" s="5">
        <v>84</v>
      </c>
      <c r="BK84" s="5">
        <v>6</v>
      </c>
      <c r="BL84" s="5">
        <v>8</v>
      </c>
      <c r="BM84" s="5">
        <v>8</v>
      </c>
    </row>
    <row r="85" spans="59:66" ht="18.75" x14ac:dyDescent="0.25">
      <c r="BG85" s="10">
        <f t="shared" ca="1" si="27"/>
        <v>0.21979493716304999</v>
      </c>
      <c r="BH85" s="11">
        <f t="shared" ca="1" si="26"/>
        <v>97</v>
      </c>
      <c r="BJ85" s="5">
        <v>85</v>
      </c>
      <c r="BK85" s="5">
        <v>6</v>
      </c>
      <c r="BL85" s="5">
        <v>9</v>
      </c>
      <c r="BM85" s="5">
        <v>8</v>
      </c>
    </row>
    <row r="86" spans="59:66" ht="18.75" x14ac:dyDescent="0.25">
      <c r="BG86" s="10">
        <f t="shared" ca="1" si="27"/>
        <v>0.24983334360150988</v>
      </c>
      <c r="BH86" s="11">
        <f t="shared" ca="1" si="26"/>
        <v>93</v>
      </c>
      <c r="BJ86" s="5">
        <v>86</v>
      </c>
      <c r="BK86" s="5">
        <v>7</v>
      </c>
      <c r="BL86" s="5">
        <v>5</v>
      </c>
      <c r="BM86" s="5">
        <v>8</v>
      </c>
    </row>
    <row r="87" spans="59:66" ht="18.75" x14ac:dyDescent="0.25">
      <c r="BG87" s="10">
        <f t="shared" ca="1" si="27"/>
        <v>0.89840764506094883</v>
      </c>
      <c r="BH87" s="11">
        <f t="shared" ca="1" si="26"/>
        <v>21</v>
      </c>
      <c r="BJ87" s="5">
        <v>87</v>
      </c>
      <c r="BK87" s="5">
        <v>7</v>
      </c>
      <c r="BL87" s="5">
        <v>6</v>
      </c>
      <c r="BM87" s="5">
        <v>8</v>
      </c>
    </row>
    <row r="88" spans="59:66" ht="18.75" x14ac:dyDescent="0.25">
      <c r="BG88" s="10">
        <f t="shared" ca="1" si="27"/>
        <v>0.79070092358004107</v>
      </c>
      <c r="BH88" s="11">
        <f t="shared" ca="1" si="26"/>
        <v>31</v>
      </c>
      <c r="BJ88" s="5">
        <v>88</v>
      </c>
      <c r="BK88" s="5">
        <v>7</v>
      </c>
      <c r="BL88" s="5">
        <v>7</v>
      </c>
      <c r="BM88" s="5">
        <v>8</v>
      </c>
    </row>
    <row r="89" spans="59:66" ht="18.75" x14ac:dyDescent="0.25">
      <c r="BG89" s="10">
        <f t="shared" ca="1" si="27"/>
        <v>0.2734282056414703</v>
      </c>
      <c r="BH89" s="11">
        <f t="shared" ca="1" si="26"/>
        <v>91</v>
      </c>
      <c r="BJ89" s="5">
        <v>89</v>
      </c>
      <c r="BK89" s="5">
        <v>7</v>
      </c>
      <c r="BL89" s="5">
        <v>8</v>
      </c>
      <c r="BM89" s="5">
        <v>8</v>
      </c>
    </row>
    <row r="90" spans="59:66" ht="18.75" x14ac:dyDescent="0.25">
      <c r="BG90" s="10">
        <f t="shared" ca="1" si="27"/>
        <v>0.6746906239527396</v>
      </c>
      <c r="BH90" s="11">
        <f t="shared" ca="1" si="26"/>
        <v>53</v>
      </c>
      <c r="BJ90" s="5">
        <v>90</v>
      </c>
      <c r="BK90" s="5">
        <v>7</v>
      </c>
      <c r="BL90" s="5">
        <v>9</v>
      </c>
      <c r="BM90" s="5">
        <v>8</v>
      </c>
    </row>
    <row r="91" spans="59:66" ht="18.75" x14ac:dyDescent="0.25">
      <c r="BG91" s="10">
        <f t="shared" ca="1" si="27"/>
        <v>0.71759576204777642</v>
      </c>
      <c r="BH91" s="11">
        <f t="shared" ca="1" si="26"/>
        <v>45</v>
      </c>
      <c r="BJ91" s="5">
        <v>91</v>
      </c>
      <c r="BK91" s="5">
        <v>8</v>
      </c>
      <c r="BL91" s="5">
        <v>8</v>
      </c>
      <c r="BM91" s="5">
        <v>8</v>
      </c>
    </row>
    <row r="92" spans="59:66" ht="18.75" x14ac:dyDescent="0.25">
      <c r="BG92" s="10">
        <f t="shared" ca="1" si="27"/>
        <v>0.81492471820869083</v>
      </c>
      <c r="BH92" s="11">
        <f t="shared" ca="1" si="26"/>
        <v>30</v>
      </c>
      <c r="BJ92" s="5">
        <v>92</v>
      </c>
      <c r="BK92" s="5">
        <v>8</v>
      </c>
      <c r="BL92" s="5">
        <v>9</v>
      </c>
      <c r="BM92" s="5">
        <v>8</v>
      </c>
    </row>
    <row r="93" spans="59:66" ht="18.75" x14ac:dyDescent="0.25">
      <c r="BG93" s="10">
        <f t="shared" ca="1" si="27"/>
        <v>0.24244469947940461</v>
      </c>
      <c r="BH93" s="11">
        <f t="shared" ca="1" si="26"/>
        <v>94</v>
      </c>
      <c r="BJ93" s="5">
        <v>93</v>
      </c>
      <c r="BK93" s="5">
        <v>1</v>
      </c>
      <c r="BL93" s="5">
        <v>2</v>
      </c>
      <c r="BM93" s="5">
        <v>9</v>
      </c>
    </row>
    <row r="94" spans="59:66" ht="18.75" x14ac:dyDescent="0.25">
      <c r="BG94" s="10">
        <f t="shared" ca="1" si="27"/>
        <v>0.46041158795268999</v>
      </c>
      <c r="BH94" s="11">
        <f t="shared" ca="1" si="26"/>
        <v>73</v>
      </c>
      <c r="BJ94" s="5">
        <v>94</v>
      </c>
      <c r="BK94" s="5">
        <v>1</v>
      </c>
      <c r="BL94" s="5">
        <v>3</v>
      </c>
      <c r="BM94" s="5">
        <v>9</v>
      </c>
    </row>
    <row r="95" spans="59:66" ht="18.75" x14ac:dyDescent="0.25">
      <c r="BG95" s="10">
        <f t="shared" ca="1" si="27"/>
        <v>0.75177208807383211</v>
      </c>
      <c r="BH95" s="11">
        <f t="shared" ca="1" si="26"/>
        <v>38</v>
      </c>
      <c r="BJ95" s="5">
        <v>95</v>
      </c>
      <c r="BK95" s="5">
        <v>1</v>
      </c>
      <c r="BL95" s="5">
        <v>4</v>
      </c>
      <c r="BM95" s="5">
        <v>9</v>
      </c>
    </row>
    <row r="96" spans="59:66" ht="18.75" x14ac:dyDescent="0.25">
      <c r="BG96" s="10">
        <f t="shared" ca="1" si="27"/>
        <v>0.60763984251998182</v>
      </c>
      <c r="BH96" s="11">
        <f t="shared" ca="1" si="26"/>
        <v>58</v>
      </c>
      <c r="BJ96" s="5">
        <v>96</v>
      </c>
      <c r="BK96" s="5">
        <v>1</v>
      </c>
      <c r="BL96" s="5">
        <v>5</v>
      </c>
      <c r="BM96" s="5">
        <v>9</v>
      </c>
    </row>
    <row r="97" spans="59:65" ht="18.75" x14ac:dyDescent="0.25">
      <c r="BG97" s="10">
        <f t="shared" ca="1" si="27"/>
        <v>0.48796129315537362</v>
      </c>
      <c r="BH97" s="11">
        <f t="shared" ca="1" si="26"/>
        <v>69</v>
      </c>
      <c r="BJ97" s="5">
        <v>97</v>
      </c>
      <c r="BK97" s="5">
        <v>1</v>
      </c>
      <c r="BL97" s="5">
        <v>6</v>
      </c>
      <c r="BM97" s="5">
        <v>9</v>
      </c>
    </row>
    <row r="98" spans="59:65" ht="18.75" x14ac:dyDescent="0.25">
      <c r="BG98" s="10">
        <f t="shared" ca="1" si="27"/>
        <v>0.56953038653886523</v>
      </c>
      <c r="BH98" s="11">
        <f t="shared" ca="1" si="26"/>
        <v>61</v>
      </c>
      <c r="BJ98" s="5">
        <v>98</v>
      </c>
      <c r="BK98" s="5">
        <v>1</v>
      </c>
      <c r="BL98" s="5">
        <v>7</v>
      </c>
      <c r="BM98" s="5">
        <v>9</v>
      </c>
    </row>
    <row r="99" spans="59:65" ht="18.75" x14ac:dyDescent="0.25">
      <c r="BG99" s="10">
        <f t="shared" ca="1" si="27"/>
        <v>0.94637174583408845</v>
      </c>
      <c r="BH99" s="11">
        <f t="shared" ca="1" si="26"/>
        <v>13</v>
      </c>
      <c r="BJ99" s="5">
        <v>99</v>
      </c>
      <c r="BK99" s="5">
        <v>1</v>
      </c>
      <c r="BL99" s="5">
        <v>8</v>
      </c>
      <c r="BM99" s="5">
        <v>9</v>
      </c>
    </row>
    <row r="100" spans="59:65" ht="18.75" x14ac:dyDescent="0.25">
      <c r="BG100" s="10">
        <f t="shared" ca="1" si="27"/>
        <v>0.16812576244893918</v>
      </c>
      <c r="BH100" s="11">
        <f t="shared" ca="1" si="26"/>
        <v>107</v>
      </c>
      <c r="BJ100" s="5">
        <v>100</v>
      </c>
      <c r="BK100" s="5">
        <v>1</v>
      </c>
      <c r="BL100" s="5">
        <v>9</v>
      </c>
      <c r="BM100" s="5">
        <v>9</v>
      </c>
    </row>
    <row r="101" spans="59:65" ht="18.75" x14ac:dyDescent="0.25">
      <c r="BG101" s="10">
        <f t="shared" ca="1" si="27"/>
        <v>0.75386052097720258</v>
      </c>
      <c r="BH101" s="11">
        <f t="shared" ca="1" si="26"/>
        <v>35</v>
      </c>
      <c r="BJ101" s="5">
        <v>101</v>
      </c>
      <c r="BK101" s="5">
        <v>2</v>
      </c>
      <c r="BL101" s="5">
        <v>3</v>
      </c>
      <c r="BM101" s="5">
        <v>9</v>
      </c>
    </row>
    <row r="102" spans="59:65" ht="18.75" x14ac:dyDescent="0.25">
      <c r="BG102" s="10">
        <f t="shared" ca="1" si="27"/>
        <v>0.1713042531452994</v>
      </c>
      <c r="BH102" s="11">
        <f t="shared" ca="1" si="26"/>
        <v>106</v>
      </c>
      <c r="BJ102" s="5">
        <v>102</v>
      </c>
      <c r="BK102" s="5">
        <v>2</v>
      </c>
      <c r="BL102" s="5">
        <v>4</v>
      </c>
      <c r="BM102" s="5">
        <v>9</v>
      </c>
    </row>
    <row r="103" spans="59:65" ht="18.75" x14ac:dyDescent="0.25">
      <c r="BG103" s="10">
        <f t="shared" ca="1" si="27"/>
        <v>0.75608715010021454</v>
      </c>
      <c r="BH103" s="11">
        <f t="shared" ca="1" si="26"/>
        <v>34</v>
      </c>
      <c r="BJ103" s="5">
        <v>103</v>
      </c>
      <c r="BK103" s="5">
        <v>2</v>
      </c>
      <c r="BL103" s="5">
        <v>5</v>
      </c>
      <c r="BM103" s="5">
        <v>9</v>
      </c>
    </row>
    <row r="104" spans="59:65" ht="18.75" x14ac:dyDescent="0.25">
      <c r="BG104" s="10">
        <f t="shared" ca="1" si="27"/>
        <v>9.8760513825510099E-2</v>
      </c>
      <c r="BH104" s="11">
        <f t="shared" ca="1" si="26"/>
        <v>113</v>
      </c>
      <c r="BJ104" s="5">
        <v>104</v>
      </c>
      <c r="BK104" s="5">
        <v>2</v>
      </c>
      <c r="BL104" s="5">
        <v>6</v>
      </c>
      <c r="BM104" s="5">
        <v>9</v>
      </c>
    </row>
    <row r="105" spans="59:65" ht="18.75" x14ac:dyDescent="0.25">
      <c r="BG105" s="10">
        <f t="shared" ca="1" si="27"/>
        <v>8.9495231908847117E-2</v>
      </c>
      <c r="BH105" s="11">
        <f t="shared" ca="1" si="26"/>
        <v>116</v>
      </c>
      <c r="BJ105" s="5">
        <v>105</v>
      </c>
      <c r="BK105" s="5">
        <v>2</v>
      </c>
      <c r="BL105" s="5">
        <v>7</v>
      </c>
      <c r="BM105" s="5">
        <v>9</v>
      </c>
    </row>
    <row r="106" spans="59:65" ht="18.75" x14ac:dyDescent="0.25">
      <c r="BG106" s="10">
        <f t="shared" ca="1" si="27"/>
        <v>0.75363072230545858</v>
      </c>
      <c r="BH106" s="11">
        <f t="shared" ca="1" si="26"/>
        <v>37</v>
      </c>
      <c r="BJ106" s="5">
        <v>106</v>
      </c>
      <c r="BK106" s="5">
        <v>2</v>
      </c>
      <c r="BL106" s="5">
        <v>8</v>
      </c>
      <c r="BM106" s="5">
        <v>9</v>
      </c>
    </row>
    <row r="107" spans="59:65" ht="18.75" x14ac:dyDescent="0.25">
      <c r="BG107" s="10">
        <f t="shared" ca="1" si="27"/>
        <v>0.5872912067127749</v>
      </c>
      <c r="BH107" s="11">
        <f t="shared" ca="1" si="26"/>
        <v>59</v>
      </c>
      <c r="BJ107" s="5">
        <v>107</v>
      </c>
      <c r="BK107" s="5">
        <v>2</v>
      </c>
      <c r="BL107" s="5">
        <v>9</v>
      </c>
      <c r="BM107" s="5">
        <v>9</v>
      </c>
    </row>
    <row r="108" spans="59:65" ht="18.75" x14ac:dyDescent="0.25">
      <c r="BG108" s="10">
        <f t="shared" ca="1" si="27"/>
        <v>0.66669049754514154</v>
      </c>
      <c r="BH108" s="11">
        <f t="shared" ca="1" si="26"/>
        <v>54</v>
      </c>
      <c r="BJ108" s="5">
        <v>108</v>
      </c>
      <c r="BK108" s="5">
        <v>3</v>
      </c>
      <c r="BL108" s="5">
        <v>4</v>
      </c>
      <c r="BM108" s="5">
        <v>9</v>
      </c>
    </row>
    <row r="109" spans="59:65" ht="18.75" x14ac:dyDescent="0.25">
      <c r="BG109" s="10">
        <f t="shared" ca="1" si="27"/>
        <v>5.3730386308799116E-2</v>
      </c>
      <c r="BH109" s="11">
        <f t="shared" ca="1" si="26"/>
        <v>122</v>
      </c>
      <c r="BJ109" s="5">
        <v>109</v>
      </c>
      <c r="BK109" s="5">
        <v>3</v>
      </c>
      <c r="BL109" s="5">
        <v>5</v>
      </c>
      <c r="BM109" s="5">
        <v>9</v>
      </c>
    </row>
    <row r="110" spans="59:65" ht="18.75" x14ac:dyDescent="0.25">
      <c r="BG110" s="10">
        <f t="shared" ca="1" si="27"/>
        <v>0.96771082073948567</v>
      </c>
      <c r="BH110" s="11">
        <f t="shared" ca="1" si="26"/>
        <v>9</v>
      </c>
      <c r="BJ110" s="5">
        <v>110</v>
      </c>
      <c r="BK110" s="5">
        <v>3</v>
      </c>
      <c r="BL110" s="5">
        <v>6</v>
      </c>
      <c r="BM110" s="5">
        <v>9</v>
      </c>
    </row>
    <row r="111" spans="59:65" ht="18.75" x14ac:dyDescent="0.25">
      <c r="BG111" s="10">
        <f t="shared" ca="1" si="27"/>
        <v>0.28853324480234732</v>
      </c>
      <c r="BH111" s="11">
        <f t="shared" ca="1" si="26"/>
        <v>89</v>
      </c>
      <c r="BJ111" s="5">
        <v>111</v>
      </c>
      <c r="BK111" s="5">
        <v>3</v>
      </c>
      <c r="BL111" s="5">
        <v>7</v>
      </c>
      <c r="BM111" s="5">
        <v>9</v>
      </c>
    </row>
    <row r="112" spans="59:65" ht="18.75" x14ac:dyDescent="0.25">
      <c r="BG112" s="10">
        <f t="shared" ca="1" si="27"/>
        <v>0.68572893846269822</v>
      </c>
      <c r="BH112" s="11">
        <f t="shared" ca="1" si="26"/>
        <v>48</v>
      </c>
      <c r="BJ112" s="5">
        <v>112</v>
      </c>
      <c r="BK112" s="5">
        <v>3</v>
      </c>
      <c r="BL112" s="5">
        <v>8</v>
      </c>
      <c r="BM112" s="5">
        <v>9</v>
      </c>
    </row>
    <row r="113" spans="59:65" ht="18.75" x14ac:dyDescent="0.25">
      <c r="BG113" s="10">
        <f t="shared" ca="1" si="27"/>
        <v>0.19487194299288257</v>
      </c>
      <c r="BH113" s="11">
        <f t="shared" ca="1" si="26"/>
        <v>99</v>
      </c>
      <c r="BJ113" s="5">
        <v>113</v>
      </c>
      <c r="BK113" s="5">
        <v>3</v>
      </c>
      <c r="BL113" s="5">
        <v>9</v>
      </c>
      <c r="BM113" s="5">
        <v>9</v>
      </c>
    </row>
    <row r="114" spans="59:65" ht="18.75" x14ac:dyDescent="0.25">
      <c r="BG114" s="10">
        <f t="shared" ca="1" si="27"/>
        <v>0.51541772542548736</v>
      </c>
      <c r="BH114" s="11">
        <f t="shared" ca="1" si="26"/>
        <v>66</v>
      </c>
      <c r="BJ114" s="5">
        <v>114</v>
      </c>
      <c r="BK114" s="5">
        <v>4</v>
      </c>
      <c r="BL114" s="5">
        <v>5</v>
      </c>
      <c r="BM114" s="5">
        <v>9</v>
      </c>
    </row>
    <row r="115" spans="59:65" ht="18.75" x14ac:dyDescent="0.25">
      <c r="BG115" s="10">
        <f t="shared" ca="1" si="27"/>
        <v>0.40085678202520869</v>
      </c>
      <c r="BH115" s="11">
        <f t="shared" ca="1" si="26"/>
        <v>82</v>
      </c>
      <c r="BJ115" s="5">
        <v>115</v>
      </c>
      <c r="BK115" s="5">
        <v>4</v>
      </c>
      <c r="BL115" s="5">
        <v>6</v>
      </c>
      <c r="BM115" s="5">
        <v>9</v>
      </c>
    </row>
    <row r="116" spans="59:65" ht="18.75" x14ac:dyDescent="0.25">
      <c r="BG116" s="10">
        <f t="shared" ca="1" si="27"/>
        <v>0.94114428236373759</v>
      </c>
      <c r="BH116" s="11">
        <f t="shared" ca="1" si="26"/>
        <v>14</v>
      </c>
      <c r="BJ116" s="5">
        <v>116</v>
      </c>
      <c r="BK116" s="5">
        <v>4</v>
      </c>
      <c r="BL116" s="5">
        <v>7</v>
      </c>
      <c r="BM116" s="5">
        <v>9</v>
      </c>
    </row>
    <row r="117" spans="59:65" ht="18.75" x14ac:dyDescent="0.25">
      <c r="BG117" s="10">
        <f t="shared" ca="1" si="27"/>
        <v>0.41551145761699249</v>
      </c>
      <c r="BH117" s="11">
        <f t="shared" ca="1" si="26"/>
        <v>79</v>
      </c>
      <c r="BJ117" s="5">
        <v>117</v>
      </c>
      <c r="BK117" s="5">
        <v>4</v>
      </c>
      <c r="BL117" s="5">
        <v>8</v>
      </c>
      <c r="BM117" s="5">
        <v>9</v>
      </c>
    </row>
    <row r="118" spans="59:65" ht="18.75" x14ac:dyDescent="0.25">
      <c r="BG118" s="10">
        <f t="shared" ca="1" si="27"/>
        <v>0.25658615691517739</v>
      </c>
      <c r="BH118" s="11">
        <f t="shared" ca="1" si="26"/>
        <v>92</v>
      </c>
      <c r="BJ118" s="5">
        <v>118</v>
      </c>
      <c r="BK118" s="5">
        <v>4</v>
      </c>
      <c r="BL118" s="5">
        <v>9</v>
      </c>
      <c r="BM118" s="5">
        <v>9</v>
      </c>
    </row>
    <row r="119" spans="59:65" ht="18.75" x14ac:dyDescent="0.25">
      <c r="BG119" s="10">
        <f t="shared" ca="1" si="27"/>
        <v>0.18743362816700904</v>
      </c>
      <c r="BH119" s="11">
        <f t="shared" ca="1" si="26"/>
        <v>102</v>
      </c>
      <c r="BJ119" s="5">
        <v>119</v>
      </c>
      <c r="BK119" s="5">
        <v>5</v>
      </c>
      <c r="BL119" s="5">
        <v>6</v>
      </c>
      <c r="BM119" s="5">
        <v>9</v>
      </c>
    </row>
    <row r="120" spans="59:65" ht="18.75" x14ac:dyDescent="0.25">
      <c r="BG120" s="10">
        <f t="shared" ca="1" si="27"/>
        <v>0.949849726128004</v>
      </c>
      <c r="BH120" s="11">
        <f t="shared" ca="1" si="26"/>
        <v>12</v>
      </c>
      <c r="BJ120" s="5">
        <v>120</v>
      </c>
      <c r="BK120" s="5">
        <v>5</v>
      </c>
      <c r="BL120" s="5">
        <v>7</v>
      </c>
      <c r="BM120" s="5">
        <v>9</v>
      </c>
    </row>
    <row r="121" spans="59:65" ht="18.75" x14ac:dyDescent="0.25">
      <c r="BG121" s="10">
        <f t="shared" ca="1" si="27"/>
        <v>0.32411158493718828</v>
      </c>
      <c r="BH121" s="11">
        <f t="shared" ca="1" si="26"/>
        <v>87</v>
      </c>
      <c r="BJ121" s="5">
        <v>121</v>
      </c>
      <c r="BK121" s="5">
        <v>5</v>
      </c>
      <c r="BL121" s="5">
        <v>8</v>
      </c>
      <c r="BM121" s="5">
        <v>9</v>
      </c>
    </row>
    <row r="122" spans="59:65" ht="18.75" x14ac:dyDescent="0.25">
      <c r="BG122" s="10">
        <f t="shared" ca="1" si="27"/>
        <v>0.30251093571004484</v>
      </c>
      <c r="BH122" s="11">
        <f t="shared" ca="1" si="26"/>
        <v>88</v>
      </c>
      <c r="BJ122" s="5">
        <v>122</v>
      </c>
      <c r="BK122" s="5">
        <v>5</v>
      </c>
      <c r="BL122" s="5">
        <v>9</v>
      </c>
      <c r="BM122" s="5">
        <v>9</v>
      </c>
    </row>
    <row r="123" spans="59:65" ht="18.75" x14ac:dyDescent="0.25">
      <c r="BG123" s="10">
        <f t="shared" ca="1" si="27"/>
        <v>0.88428161045147569</v>
      </c>
      <c r="BH123" s="11">
        <f t="shared" ca="1" si="26"/>
        <v>25</v>
      </c>
      <c r="BJ123" s="5">
        <v>123</v>
      </c>
      <c r="BK123" s="5">
        <v>6</v>
      </c>
      <c r="BL123" s="5">
        <v>7</v>
      </c>
      <c r="BM123" s="5">
        <v>9</v>
      </c>
    </row>
    <row r="124" spans="59:65" ht="18.75" x14ac:dyDescent="0.25">
      <c r="BG124" s="10">
        <f t="shared" ca="1" si="27"/>
        <v>0.91736640553489879</v>
      </c>
      <c r="BH124" s="11">
        <f t="shared" ca="1" si="26"/>
        <v>20</v>
      </c>
      <c r="BJ124" s="5">
        <v>124</v>
      </c>
      <c r="BK124" s="5">
        <v>6</v>
      </c>
      <c r="BL124" s="5">
        <v>8</v>
      </c>
      <c r="BM124" s="5">
        <v>9</v>
      </c>
    </row>
    <row r="125" spans="59:65" ht="18.75" x14ac:dyDescent="0.25">
      <c r="BG125" s="10">
        <f t="shared" ca="1" si="27"/>
        <v>0.95517528265539275</v>
      </c>
      <c r="BH125" s="11">
        <f t="shared" ca="1" si="26"/>
        <v>11</v>
      </c>
      <c r="BJ125" s="5">
        <v>125</v>
      </c>
      <c r="BK125" s="5">
        <v>6</v>
      </c>
      <c r="BL125" s="5">
        <v>9</v>
      </c>
      <c r="BM125" s="5">
        <v>9</v>
      </c>
    </row>
    <row r="126" spans="59:65" ht="18.75" x14ac:dyDescent="0.25">
      <c r="BG126" s="10">
        <f t="shared" ca="1" si="27"/>
        <v>0.40563341678442522</v>
      </c>
      <c r="BH126" s="11">
        <f t="shared" ca="1" si="26"/>
        <v>81</v>
      </c>
      <c r="BJ126" s="5">
        <v>126</v>
      </c>
      <c r="BK126" s="5">
        <v>7</v>
      </c>
      <c r="BL126" s="5">
        <v>8</v>
      </c>
      <c r="BM126" s="5">
        <v>9</v>
      </c>
    </row>
    <row r="127" spans="59:65" ht="18.75" x14ac:dyDescent="0.25">
      <c r="BG127" s="10">
        <f t="shared" ca="1" si="27"/>
        <v>0.28841194189534758</v>
      </c>
      <c r="BH127" s="11">
        <f t="shared" ca="1" si="26"/>
        <v>90</v>
      </c>
      <c r="BJ127" s="5">
        <v>127</v>
      </c>
      <c r="BK127" s="5">
        <v>7</v>
      </c>
      <c r="BL127" s="5">
        <v>9</v>
      </c>
      <c r="BM127" s="5">
        <v>9</v>
      </c>
    </row>
    <row r="128" spans="59:65" ht="18.75" x14ac:dyDescent="0.25">
      <c r="BG128" s="10">
        <f t="shared" ca="1" si="27"/>
        <v>0.15041838550148445</v>
      </c>
      <c r="BH128" s="11">
        <f t="shared" ca="1" si="26"/>
        <v>111</v>
      </c>
      <c r="BJ128" s="5">
        <v>128</v>
      </c>
      <c r="BK128" s="5">
        <v>8</v>
      </c>
      <c r="BL128" s="5">
        <v>9</v>
      </c>
      <c r="BM128" s="5">
        <v>9</v>
      </c>
    </row>
    <row r="129" spans="59:65" ht="18.75" x14ac:dyDescent="0.25">
      <c r="BG129" s="10"/>
      <c r="BH129" s="11"/>
      <c r="BJ129" s="5"/>
      <c r="BK129" s="5"/>
      <c r="BL129" s="5"/>
      <c r="BM129" s="5"/>
    </row>
    <row r="130" spans="59:65" ht="18.75" x14ac:dyDescent="0.25">
      <c r="BG130" s="10"/>
      <c r="BH130" s="11"/>
      <c r="BJ130" s="5"/>
      <c r="BK130" s="5"/>
      <c r="BL130" s="5"/>
      <c r="BM130" s="5"/>
    </row>
    <row r="131" spans="59:65" ht="18.75" x14ac:dyDescent="0.25">
      <c r="BG131" s="10"/>
      <c r="BH131" s="11"/>
      <c r="BJ131" s="5"/>
      <c r="BK131" s="5"/>
      <c r="BL131" s="5"/>
      <c r="BM131" s="5"/>
    </row>
    <row r="132" spans="59:65" ht="18.75" x14ac:dyDescent="0.25">
      <c r="BG132" s="10"/>
      <c r="BH132" s="11"/>
      <c r="BJ132" s="5"/>
      <c r="BK132" s="5"/>
      <c r="BL132" s="5"/>
      <c r="BM132" s="5"/>
    </row>
    <row r="133" spans="59:65" ht="18.75" x14ac:dyDescent="0.25">
      <c r="BG133" s="10"/>
      <c r="BH133" s="11"/>
      <c r="BJ133" s="5"/>
      <c r="BK133" s="5"/>
      <c r="BL133" s="5"/>
      <c r="BM133" s="5"/>
    </row>
    <row r="134" spans="59:65" ht="18.75" x14ac:dyDescent="0.25">
      <c r="BG134" s="10"/>
      <c r="BH134" s="11"/>
      <c r="BJ134" s="5"/>
      <c r="BK134" s="5"/>
      <c r="BL134" s="5"/>
      <c r="BM134" s="5"/>
    </row>
    <row r="135" spans="59:65" ht="18.75" x14ac:dyDescent="0.25">
      <c r="BG135" s="10"/>
      <c r="BH135" s="11"/>
      <c r="BJ135" s="5"/>
      <c r="BK135" s="5"/>
      <c r="BL135" s="5"/>
      <c r="BM135" s="5"/>
    </row>
    <row r="136" spans="59:65" ht="18.75" x14ac:dyDescent="0.25">
      <c r="BG136" s="10"/>
      <c r="BH136" s="11"/>
      <c r="BJ136" s="5"/>
      <c r="BK136" s="5"/>
      <c r="BL136" s="5"/>
      <c r="BM136" s="5"/>
    </row>
    <row r="137" spans="59:65" ht="18.75" x14ac:dyDescent="0.25">
      <c r="BG137" s="10"/>
      <c r="BH137" s="11"/>
      <c r="BJ137" s="5"/>
      <c r="BK137" s="5"/>
      <c r="BL137" s="5"/>
      <c r="BM137" s="5"/>
    </row>
    <row r="138" spans="59:65" ht="18.75" x14ac:dyDescent="0.25">
      <c r="BG138" s="10"/>
      <c r="BH138" s="11"/>
      <c r="BJ138" s="5"/>
      <c r="BK138" s="5"/>
      <c r="BL138" s="5"/>
      <c r="BM138" s="5"/>
    </row>
    <row r="139" spans="59:65" ht="18.75" x14ac:dyDescent="0.25">
      <c r="BG139" s="10"/>
      <c r="BH139" s="11"/>
      <c r="BJ139" s="5"/>
      <c r="BK139" s="5"/>
      <c r="BL139" s="5"/>
      <c r="BM139" s="5"/>
    </row>
    <row r="140" spans="59:65" ht="18.75" x14ac:dyDescent="0.25">
      <c r="BG140" s="10"/>
      <c r="BH140" s="11"/>
      <c r="BJ140" s="5"/>
      <c r="BK140" s="5"/>
      <c r="BL140" s="5"/>
      <c r="BM140" s="5"/>
    </row>
    <row r="141" spans="59:65" ht="18.75" x14ac:dyDescent="0.25">
      <c r="BG141" s="10"/>
      <c r="BH141" s="11"/>
      <c r="BJ141" s="5"/>
      <c r="BK141" s="5"/>
      <c r="BL141" s="5"/>
      <c r="BM141" s="5"/>
    </row>
    <row r="142" spans="59:65" ht="18.75" x14ac:dyDescent="0.25">
      <c r="BG142" s="10"/>
      <c r="BH142" s="11"/>
      <c r="BJ142" s="5"/>
      <c r="BK142" s="5"/>
      <c r="BL142" s="5"/>
      <c r="BM142" s="5"/>
    </row>
    <row r="143" spans="59:65" ht="18.75" x14ac:dyDescent="0.25">
      <c r="BG143" s="10"/>
      <c r="BH143" s="11"/>
      <c r="BJ143" s="5"/>
      <c r="BK143" s="5"/>
      <c r="BL143" s="5"/>
      <c r="BM143" s="5"/>
    </row>
    <row r="144" spans="59:65" ht="18.75" x14ac:dyDescent="0.25">
      <c r="BG144" s="10"/>
      <c r="BH144" s="11"/>
      <c r="BJ144" s="5"/>
      <c r="BK144" s="5"/>
      <c r="BL144" s="5"/>
      <c r="BM144" s="5"/>
    </row>
    <row r="145" spans="59:65" ht="18.75" x14ac:dyDescent="0.25">
      <c r="BG145" s="10"/>
      <c r="BH145" s="11"/>
      <c r="BJ145" s="5"/>
      <c r="BK145" s="5"/>
      <c r="BL145" s="5"/>
      <c r="BM145" s="5"/>
    </row>
    <row r="146" spans="59:65" ht="18.75" x14ac:dyDescent="0.25">
      <c r="BG146" s="10"/>
      <c r="BH146" s="11"/>
      <c r="BJ146" s="5"/>
      <c r="BK146" s="5"/>
      <c r="BL146" s="5"/>
      <c r="BM146" s="5"/>
    </row>
    <row r="147" spans="59:65" ht="18.75" x14ac:dyDescent="0.25">
      <c r="BG147" s="10"/>
      <c r="BH147" s="11"/>
      <c r="BJ147" s="5"/>
      <c r="BK147" s="5"/>
      <c r="BL147" s="5"/>
      <c r="BM147" s="5"/>
    </row>
    <row r="148" spans="59:65" ht="18.75" x14ac:dyDescent="0.25">
      <c r="BG148" s="10"/>
      <c r="BH148" s="11"/>
      <c r="BJ148" s="5"/>
      <c r="BK148" s="5"/>
      <c r="BL148" s="5"/>
      <c r="BM148" s="5"/>
    </row>
    <row r="149" spans="59:65" ht="18.75" x14ac:dyDescent="0.25">
      <c r="BG149" s="10"/>
      <c r="BH149" s="11"/>
      <c r="BJ149" s="5"/>
      <c r="BK149" s="5"/>
      <c r="BL149" s="5"/>
      <c r="BM149" s="5"/>
    </row>
    <row r="150" spans="59:65" ht="18.75" x14ac:dyDescent="0.25">
      <c r="BG150" s="10"/>
      <c r="BH150" s="11"/>
      <c r="BJ150" s="5"/>
      <c r="BK150" s="5"/>
      <c r="BL150" s="5"/>
      <c r="BM150" s="5"/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Ly0aEtO32mnAgLH24KIAtJM9V3LO9bxHazPhk0RQWBVYOQQv3CnnMl3HMm5+kyJ9fO/9hRzfGSlrTo1sUKo0Rg==" saltValue="YcU+mTbZAb0PLlggx0w8R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43" priority="44">
      <formula>B30=0</formula>
    </cfRule>
  </conditionalFormatting>
  <conditionalFormatting sqref="C30">
    <cfRule type="expression" dxfId="42" priority="43">
      <formula>AND(B30=0,C30=0)</formula>
    </cfRule>
  </conditionalFormatting>
  <conditionalFormatting sqref="D30">
    <cfRule type="expression" dxfId="41" priority="42">
      <formula>AND(B30=0,C30=0,D30=0)</formula>
    </cfRule>
  </conditionalFormatting>
  <conditionalFormatting sqref="H30">
    <cfRule type="expression" dxfId="40" priority="41">
      <formula>H30=0</formula>
    </cfRule>
  </conditionalFormatting>
  <conditionalFormatting sqref="I30">
    <cfRule type="expression" dxfId="39" priority="40">
      <formula>AND(H30=0,I30=0)</formula>
    </cfRule>
  </conditionalFormatting>
  <conditionalFormatting sqref="J30">
    <cfRule type="expression" dxfId="38" priority="39">
      <formula>AND(H30=0,I30=0,J30=0)</formula>
    </cfRule>
  </conditionalFormatting>
  <conditionalFormatting sqref="N30">
    <cfRule type="expression" dxfId="37" priority="38">
      <formula>N30=0</formula>
    </cfRule>
  </conditionalFormatting>
  <conditionalFormatting sqref="O30">
    <cfRule type="expression" dxfId="36" priority="37">
      <formula>AND(N30=0,O30=0)</formula>
    </cfRule>
  </conditionalFormatting>
  <conditionalFormatting sqref="P30">
    <cfRule type="expression" dxfId="35" priority="36">
      <formula>AND(N30=0,O30=0,P30=0)</formula>
    </cfRule>
  </conditionalFormatting>
  <conditionalFormatting sqref="B35">
    <cfRule type="expression" dxfId="34" priority="35">
      <formula>B35=0</formula>
    </cfRule>
  </conditionalFormatting>
  <conditionalFormatting sqref="C35">
    <cfRule type="expression" dxfId="33" priority="34">
      <formula>AND(B35=0,C35=0)</formula>
    </cfRule>
  </conditionalFormatting>
  <conditionalFormatting sqref="D35">
    <cfRule type="expression" dxfId="32" priority="33">
      <formula>AND(B35=0,C35=0,D35=0)</formula>
    </cfRule>
  </conditionalFormatting>
  <conditionalFormatting sqref="H35">
    <cfRule type="expression" dxfId="31" priority="32">
      <formula>H35=0</formula>
    </cfRule>
  </conditionalFormatting>
  <conditionalFormatting sqref="I35">
    <cfRule type="expression" dxfId="30" priority="31">
      <formula>AND(H35=0,I35=0)</formula>
    </cfRule>
  </conditionalFormatting>
  <conditionalFormatting sqref="J35">
    <cfRule type="expression" dxfId="29" priority="30">
      <formula>AND(H35=0,I35=0,J35=0)</formula>
    </cfRule>
  </conditionalFormatting>
  <conditionalFormatting sqref="N35">
    <cfRule type="expression" dxfId="28" priority="29">
      <formula>N35=0</formula>
    </cfRule>
  </conditionalFormatting>
  <conditionalFormatting sqref="O35">
    <cfRule type="expression" dxfId="27" priority="28">
      <formula>AND(N35=0,O35=0)</formula>
    </cfRule>
  </conditionalFormatting>
  <conditionalFormatting sqref="P35">
    <cfRule type="expression" dxfId="26" priority="27">
      <formula>AND(N35=0,O35=0,P35=0)</formula>
    </cfRule>
  </conditionalFormatting>
  <conditionalFormatting sqref="B40">
    <cfRule type="expression" dxfId="25" priority="26">
      <formula>B40=0</formula>
    </cfRule>
  </conditionalFormatting>
  <conditionalFormatting sqref="C40">
    <cfRule type="expression" dxfId="24" priority="25">
      <formula>AND(B40=0,C40=0)</formula>
    </cfRule>
  </conditionalFormatting>
  <conditionalFormatting sqref="D40">
    <cfRule type="expression" dxfId="23" priority="24">
      <formula>AND(B40=0,C40=0,D40=0)</formula>
    </cfRule>
  </conditionalFormatting>
  <conditionalFormatting sqref="H40">
    <cfRule type="expression" dxfId="22" priority="23">
      <formula>H40=0</formula>
    </cfRule>
  </conditionalFormatting>
  <conditionalFormatting sqref="I40">
    <cfRule type="expression" dxfId="21" priority="22">
      <formula>AND(H40=0,I40=0)</formula>
    </cfRule>
  </conditionalFormatting>
  <conditionalFormatting sqref="J40">
    <cfRule type="expression" dxfId="20" priority="21">
      <formula>AND(H40=0,I40=0,J40=0)</formula>
    </cfRule>
  </conditionalFormatting>
  <conditionalFormatting sqref="N40">
    <cfRule type="expression" dxfId="19" priority="20">
      <formula>N40=0</formula>
    </cfRule>
  </conditionalFormatting>
  <conditionalFormatting sqref="O40">
    <cfRule type="expression" dxfId="18" priority="19">
      <formula>AND(N40=0,O40=0)</formula>
    </cfRule>
  </conditionalFormatting>
  <conditionalFormatting sqref="P40">
    <cfRule type="expression" dxfId="17" priority="18">
      <formula>AND(N40=0,O40=0,P40=0)</formula>
    </cfRule>
  </conditionalFormatting>
  <conditionalFormatting sqref="B45">
    <cfRule type="expression" dxfId="16" priority="17">
      <formula>B45=0</formula>
    </cfRule>
  </conditionalFormatting>
  <conditionalFormatting sqref="C45">
    <cfRule type="expression" dxfId="15" priority="16">
      <formula>AND(B45=0,C45=0)</formula>
    </cfRule>
  </conditionalFormatting>
  <conditionalFormatting sqref="D45">
    <cfRule type="expression" dxfId="14" priority="15">
      <formula>AND(B45=0,C45=0,D45=0)</formula>
    </cfRule>
  </conditionalFormatting>
  <conditionalFormatting sqref="H45">
    <cfRule type="expression" dxfId="13" priority="14">
      <formula>H45=0</formula>
    </cfRule>
  </conditionalFormatting>
  <conditionalFormatting sqref="I45">
    <cfRule type="expression" dxfId="12" priority="13">
      <formula>AND(H45=0,I45=0)</formula>
    </cfRule>
  </conditionalFormatting>
  <conditionalFormatting sqref="J45">
    <cfRule type="expression" dxfId="11" priority="12">
      <formula>AND(H45=0,I45=0,J45=0)</formula>
    </cfRule>
  </conditionalFormatting>
  <conditionalFormatting sqref="N45">
    <cfRule type="expression" dxfId="10" priority="11">
      <formula>N45=0</formula>
    </cfRule>
  </conditionalFormatting>
  <conditionalFormatting sqref="O45">
    <cfRule type="expression" dxfId="9" priority="10">
      <formula>AND(N45=0,O45=0)</formula>
    </cfRule>
  </conditionalFormatting>
  <conditionalFormatting sqref="P45">
    <cfRule type="expression" dxfId="8" priority="9">
      <formula>AND(N45=0,O45=0,P45=0)</formula>
    </cfRule>
  </conditionalFormatting>
  <conditionalFormatting sqref="J28">
    <cfRule type="expression" dxfId="7" priority="8">
      <formula>J28=0</formula>
    </cfRule>
  </conditionalFormatting>
  <conditionalFormatting sqref="P28">
    <cfRule type="expression" dxfId="6" priority="7">
      <formula>P28=0</formula>
    </cfRule>
  </conditionalFormatting>
  <conditionalFormatting sqref="J33">
    <cfRule type="expression" dxfId="5" priority="6">
      <formula>J33=0</formula>
    </cfRule>
  </conditionalFormatting>
  <conditionalFormatting sqref="P33">
    <cfRule type="expression" dxfId="4" priority="5">
      <formula>P33=0</formula>
    </cfRule>
  </conditionalFormatting>
  <conditionalFormatting sqref="J38">
    <cfRule type="expression" dxfId="3" priority="4">
      <formula>J38=0</formula>
    </cfRule>
  </conditionalFormatting>
  <conditionalFormatting sqref="P38">
    <cfRule type="expression" dxfId="2" priority="3">
      <formula>P38=0</formula>
    </cfRule>
  </conditionalFormatting>
  <conditionalFormatting sqref="J43">
    <cfRule type="expression" dxfId="1" priority="2">
      <formula>J43=0</formula>
    </cfRule>
  </conditionalFormatting>
  <conditionalFormatting sqref="P43">
    <cfRule type="expression" dxfId="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⑤連続くり上がり</vt:lpstr>
      <vt:lpstr>⑤連続くり上がり!Print_Area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2023-11-24T05:59:39Z</dcterms:created>
  <dcterms:modified xsi:type="dcterms:W3CDTF">2023-11-24T06:01:09Z</dcterms:modified>
</cp:coreProperties>
</file>