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86" i="1" l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75" i="1" l="1"/>
  <c r="BH11" i="1"/>
  <c r="BH13" i="1"/>
  <c r="BH22" i="1"/>
  <c r="BH26" i="1"/>
  <c r="BH38" i="1"/>
  <c r="BH55" i="1"/>
  <c r="BH63" i="1"/>
  <c r="BH71" i="1"/>
  <c r="BH1" i="1"/>
  <c r="BH2" i="1"/>
  <c r="BH3" i="1"/>
  <c r="BH8" i="1"/>
  <c r="BH14" i="1"/>
  <c r="BH18" i="1"/>
  <c r="BH23" i="1"/>
  <c r="BH27" i="1"/>
  <c r="BH28" i="1"/>
  <c r="BH4" i="1"/>
  <c r="BH17" i="1"/>
  <c r="BH24" i="1"/>
  <c r="BH36" i="1"/>
  <c r="BH47" i="1"/>
  <c r="BH51" i="1"/>
  <c r="BH59" i="1"/>
  <c r="BH67" i="1"/>
  <c r="BH5" i="1"/>
  <c r="BH6" i="1"/>
  <c r="BH7" i="1"/>
  <c r="BH19" i="1"/>
  <c r="BH20" i="1"/>
  <c r="BH30" i="1"/>
  <c r="BH34" i="1"/>
  <c r="BH12" i="1"/>
  <c r="BH16" i="1"/>
  <c r="BH21" i="1"/>
  <c r="BH25" i="1"/>
  <c r="BH79" i="1"/>
  <c r="BH87" i="1"/>
  <c r="BH95" i="1"/>
  <c r="BH103" i="1"/>
  <c r="BH111" i="1"/>
  <c r="BH119" i="1"/>
  <c r="BH127" i="1"/>
  <c r="BH135" i="1"/>
  <c r="BH143" i="1"/>
  <c r="BH151" i="1"/>
  <c r="BH159" i="1"/>
  <c r="BH167" i="1"/>
  <c r="BH179" i="1"/>
  <c r="BH39" i="1"/>
  <c r="BH37" i="1"/>
  <c r="BH35" i="1"/>
  <c r="BH31" i="1"/>
  <c r="BH29" i="1"/>
  <c r="BH32" i="1"/>
  <c r="BH75" i="1"/>
  <c r="BH83" i="1"/>
  <c r="BH91" i="1"/>
  <c r="BH99" i="1"/>
  <c r="BH107" i="1"/>
  <c r="BH115" i="1"/>
  <c r="BH123" i="1"/>
  <c r="BH131" i="1"/>
  <c r="BH139" i="1"/>
  <c r="BH147" i="1"/>
  <c r="BH155" i="1"/>
  <c r="BH163" i="1"/>
  <c r="BH171" i="1"/>
  <c r="BH183" i="1"/>
  <c r="BH9" i="1"/>
  <c r="BH10" i="1"/>
  <c r="BH15" i="1"/>
  <c r="BH33" i="1"/>
  <c r="BH42" i="1"/>
  <c r="BH43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40" i="1"/>
  <c r="BH44" i="1"/>
  <c r="BH45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41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AG9" i="1" l="1"/>
  <c r="AF9" i="1"/>
  <c r="AE9" i="1"/>
  <c r="AH9" i="1"/>
  <c r="AE7" i="1"/>
  <c r="AH7" i="1"/>
  <c r="AG7" i="1"/>
  <c r="AF7" i="1"/>
  <c r="AF8" i="1"/>
  <c r="AE8" i="1"/>
  <c r="AH8" i="1"/>
  <c r="AG8" i="1"/>
  <c r="AH6" i="1"/>
  <c r="AG6" i="1"/>
  <c r="AF6" i="1"/>
  <c r="AE6" i="1"/>
  <c r="AE3" i="1"/>
  <c r="AH3" i="1"/>
  <c r="AG3" i="1"/>
  <c r="AF3" i="1"/>
  <c r="AF12" i="1"/>
  <c r="AE12" i="1"/>
  <c r="AH12" i="1"/>
  <c r="AG12" i="1"/>
  <c r="AF5" i="1"/>
  <c r="AE5" i="1"/>
  <c r="AH5" i="1"/>
  <c r="AG5" i="1"/>
  <c r="AF4" i="1"/>
  <c r="AE4" i="1"/>
  <c r="AH4" i="1"/>
  <c r="AG4" i="1"/>
  <c r="AH2" i="1"/>
  <c r="AG2" i="1"/>
  <c r="AF2" i="1"/>
  <c r="AE2" i="1"/>
  <c r="AG10" i="1"/>
  <c r="AF10" i="1"/>
  <c r="AE10" i="1"/>
  <c r="AH10" i="1"/>
  <c r="AG1" i="1"/>
  <c r="AF1" i="1"/>
  <c r="AE1" i="1"/>
  <c r="AH1" i="1"/>
  <c r="AE11" i="1"/>
  <c r="AH11" i="1"/>
  <c r="AG11" i="1"/>
  <c r="AF11" i="1"/>
  <c r="AH39" i="1" l="1"/>
  <c r="K21" i="1"/>
  <c r="K44" i="1" s="1"/>
  <c r="AA11" i="1"/>
  <c r="AA39" i="1" s="1"/>
  <c r="D5" i="1"/>
  <c r="D28" i="1" s="1"/>
  <c r="X1" i="1"/>
  <c r="X29" i="1" s="1"/>
  <c r="AF29" i="1"/>
  <c r="AF38" i="1"/>
  <c r="D20" i="1"/>
  <c r="D43" i="1" s="1"/>
  <c r="X10" i="1"/>
  <c r="X38" i="1" s="1"/>
  <c r="AE30" i="1"/>
  <c r="I5" i="1"/>
  <c r="I28" i="1" s="1"/>
  <c r="W2" i="1"/>
  <c r="AG32" i="1"/>
  <c r="Y4" i="1"/>
  <c r="Y32" i="1" s="1"/>
  <c r="E10" i="1"/>
  <c r="E33" i="1" s="1"/>
  <c r="Y5" i="1"/>
  <c r="Y33" i="1" s="1"/>
  <c r="K10" i="1"/>
  <c r="K33" i="1" s="1"/>
  <c r="AG33" i="1"/>
  <c r="AG40" i="1"/>
  <c r="Y12" i="1"/>
  <c r="Y40" i="1" s="1"/>
  <c r="Q20" i="1"/>
  <c r="Q43" i="1" s="1"/>
  <c r="P5" i="1"/>
  <c r="P28" i="1" s="1"/>
  <c r="X3" i="1"/>
  <c r="X31" i="1" s="1"/>
  <c r="AF31" i="1"/>
  <c r="AE34" i="1"/>
  <c r="W6" i="1"/>
  <c r="O10" i="1"/>
  <c r="O33" i="1" s="1"/>
  <c r="AG36" i="1"/>
  <c r="Y8" i="1"/>
  <c r="Y36" i="1" s="1"/>
  <c r="K15" i="1"/>
  <c r="K38" i="1" s="1"/>
  <c r="AF35" i="1"/>
  <c r="X7" i="1"/>
  <c r="X35" i="1" s="1"/>
  <c r="D15" i="1"/>
  <c r="D38" i="1" s="1"/>
  <c r="AA9" i="1"/>
  <c r="AA37" i="1" s="1"/>
  <c r="AH37" i="1"/>
  <c r="Q16" i="1"/>
  <c r="Q39" i="1" s="1"/>
  <c r="AE39" i="1"/>
  <c r="W11" i="1"/>
  <c r="I20" i="1"/>
  <c r="I43" i="1" s="1"/>
  <c r="AG29" i="1"/>
  <c r="E5" i="1"/>
  <c r="E28" i="1" s="1"/>
  <c r="Y1" i="1"/>
  <c r="Y29" i="1" s="1"/>
  <c r="AG38" i="1"/>
  <c r="Y10" i="1"/>
  <c r="Y38" i="1" s="1"/>
  <c r="E20" i="1"/>
  <c r="E43" i="1" s="1"/>
  <c r="AF30" i="1"/>
  <c r="X2" i="1"/>
  <c r="X30" i="1" s="1"/>
  <c r="J5" i="1"/>
  <c r="J28" i="1" s="1"/>
  <c r="AH32" i="1"/>
  <c r="E11" i="1"/>
  <c r="E34" i="1" s="1"/>
  <c r="AA4" i="1"/>
  <c r="AA32" i="1" s="1"/>
  <c r="AH33" i="1"/>
  <c r="K11" i="1"/>
  <c r="K34" i="1" s="1"/>
  <c r="AA5" i="1"/>
  <c r="AA33" i="1" s="1"/>
  <c r="AH40" i="1"/>
  <c r="Q21" i="1"/>
  <c r="Q44" i="1" s="1"/>
  <c r="AA12" i="1"/>
  <c r="AA40" i="1" s="1"/>
  <c r="AG31" i="1"/>
  <c r="Q5" i="1"/>
  <c r="Q28" i="1" s="1"/>
  <c r="Y3" i="1"/>
  <c r="Y31" i="1" s="1"/>
  <c r="P10" i="1"/>
  <c r="P33" i="1" s="1"/>
  <c r="AF34" i="1"/>
  <c r="X6" i="1"/>
  <c r="X34" i="1" s="1"/>
  <c r="AH36" i="1"/>
  <c r="AA8" i="1"/>
  <c r="AA36" i="1" s="1"/>
  <c r="K16" i="1"/>
  <c r="K39" i="1" s="1"/>
  <c r="AG35" i="1"/>
  <c r="E15" i="1"/>
  <c r="E38" i="1" s="1"/>
  <c r="Y7" i="1"/>
  <c r="Y35" i="1" s="1"/>
  <c r="AE37" i="1"/>
  <c r="O15" i="1"/>
  <c r="O38" i="1" s="1"/>
  <c r="W9" i="1"/>
  <c r="AF39" i="1"/>
  <c r="X11" i="1"/>
  <c r="X39" i="1" s="1"/>
  <c r="J20" i="1"/>
  <c r="J43" i="1" s="1"/>
  <c r="AA1" i="1"/>
  <c r="AA29" i="1" s="1"/>
  <c r="AH29" i="1"/>
  <c r="E6" i="1"/>
  <c r="E29" i="1" s="1"/>
  <c r="AH38" i="1"/>
  <c r="AA10" i="1"/>
  <c r="AA38" i="1" s="1"/>
  <c r="E21" i="1"/>
  <c r="E44" i="1" s="1"/>
  <c r="AG30" i="1"/>
  <c r="K5" i="1"/>
  <c r="K28" i="1" s="1"/>
  <c r="Y2" i="1"/>
  <c r="Y30" i="1" s="1"/>
  <c r="AE32" i="1"/>
  <c r="C10" i="1"/>
  <c r="C33" i="1" s="1"/>
  <c r="W4" i="1"/>
  <c r="AE33" i="1"/>
  <c r="I10" i="1"/>
  <c r="I33" i="1" s="1"/>
  <c r="W5" i="1"/>
  <c r="AE40" i="1"/>
  <c r="W12" i="1"/>
  <c r="O20" i="1"/>
  <c r="O43" i="1" s="1"/>
  <c r="Q6" i="1"/>
  <c r="Q29" i="1" s="1"/>
  <c r="AH31" i="1"/>
  <c r="AA3" i="1"/>
  <c r="AA31" i="1" s="1"/>
  <c r="AG34" i="1"/>
  <c r="Q10" i="1"/>
  <c r="Q33" i="1" s="1"/>
  <c r="Y6" i="1"/>
  <c r="Y34" i="1" s="1"/>
  <c r="AE36" i="1"/>
  <c r="I15" i="1"/>
  <c r="I38" i="1" s="1"/>
  <c r="W8" i="1"/>
  <c r="E16" i="1"/>
  <c r="E39" i="1" s="1"/>
  <c r="AH35" i="1"/>
  <c r="AA7" i="1"/>
  <c r="AA35" i="1" s="1"/>
  <c r="AF37" i="1"/>
  <c r="P15" i="1"/>
  <c r="P38" i="1" s="1"/>
  <c r="X9" i="1"/>
  <c r="X37" i="1" s="1"/>
  <c r="AG39" i="1"/>
  <c r="K20" i="1"/>
  <c r="K43" i="1" s="1"/>
  <c r="Y11" i="1"/>
  <c r="Y39" i="1" s="1"/>
  <c r="AE29" i="1"/>
  <c r="W1" i="1"/>
  <c r="C5" i="1"/>
  <c r="C28" i="1" s="1"/>
  <c r="AE38" i="1"/>
  <c r="C20" i="1"/>
  <c r="C43" i="1" s="1"/>
  <c r="W10" i="1"/>
  <c r="AA2" i="1"/>
  <c r="AA30" i="1" s="1"/>
  <c r="K6" i="1"/>
  <c r="K29" i="1" s="1"/>
  <c r="AH30" i="1"/>
  <c r="AF32" i="1"/>
  <c r="X4" i="1"/>
  <c r="X32" i="1" s="1"/>
  <c r="D10" i="1"/>
  <c r="D33" i="1" s="1"/>
  <c r="AF33" i="1"/>
  <c r="J10" i="1"/>
  <c r="J33" i="1" s="1"/>
  <c r="X5" i="1"/>
  <c r="X33" i="1" s="1"/>
  <c r="AF40" i="1"/>
  <c r="X12" i="1"/>
  <c r="X40" i="1" s="1"/>
  <c r="P20" i="1"/>
  <c r="P43" i="1" s="1"/>
  <c r="AE31" i="1"/>
  <c r="O5" i="1"/>
  <c r="O28" i="1" s="1"/>
  <c r="W3" i="1"/>
  <c r="AH34" i="1"/>
  <c r="AA6" i="1"/>
  <c r="AA34" i="1" s="1"/>
  <c r="Q11" i="1"/>
  <c r="Q34" i="1" s="1"/>
  <c r="X8" i="1"/>
  <c r="X36" i="1" s="1"/>
  <c r="AF36" i="1"/>
  <c r="J15" i="1"/>
  <c r="J38" i="1" s="1"/>
  <c r="AE35" i="1"/>
  <c r="W7" i="1"/>
  <c r="C15" i="1"/>
  <c r="C38" i="1" s="1"/>
  <c r="AG37" i="1"/>
  <c r="Y9" i="1"/>
  <c r="Y37" i="1" s="1"/>
  <c r="Q15" i="1"/>
  <c r="Q38" i="1" s="1"/>
  <c r="W35" i="1" l="1"/>
  <c r="AC7" i="1"/>
  <c r="AC35" i="1" s="1"/>
  <c r="W31" i="1"/>
  <c r="AC3" i="1"/>
  <c r="AC31" i="1" s="1"/>
  <c r="W40" i="1"/>
  <c r="AC12" i="1"/>
  <c r="AC40" i="1" s="1"/>
  <c r="W37" i="1"/>
  <c r="AC9" i="1"/>
  <c r="AC37" i="1" s="1"/>
  <c r="AC2" i="1"/>
  <c r="AC30" i="1" s="1"/>
  <c r="W30" i="1"/>
  <c r="W32" i="1"/>
  <c r="AC4" i="1"/>
  <c r="AC32" i="1" s="1"/>
  <c r="W36" i="1"/>
  <c r="AC8" i="1"/>
  <c r="AC36" i="1" s="1"/>
  <c r="W33" i="1"/>
  <c r="AC5" i="1"/>
  <c r="AC33" i="1" s="1"/>
  <c r="W39" i="1"/>
  <c r="AC11" i="1"/>
  <c r="AC39" i="1" s="1"/>
  <c r="AC6" i="1"/>
  <c r="AC34" i="1" s="1"/>
  <c r="W34" i="1"/>
  <c r="W38" i="1"/>
  <c r="AC10" i="1"/>
  <c r="AC38" i="1" s="1"/>
  <c r="W29" i="1"/>
  <c r="AC1" i="1"/>
  <c r="AC29" i="1" s="1"/>
  <c r="AJ30" i="1" l="1"/>
  <c r="H30" i="1" s="1"/>
  <c r="AL30" i="1"/>
  <c r="J30" i="1" s="1"/>
  <c r="AM30" i="1"/>
  <c r="K30" i="1" s="1"/>
  <c r="AK30" i="1"/>
  <c r="I30" i="1" s="1"/>
  <c r="AL29" i="1"/>
  <c r="D30" i="1" s="1"/>
  <c r="AJ29" i="1"/>
  <c r="B30" i="1" s="1"/>
  <c r="AM29" i="1"/>
  <c r="E30" i="1" s="1"/>
  <c r="AK29" i="1"/>
  <c r="C30" i="1" s="1"/>
  <c r="AK33" i="1"/>
  <c r="I35" i="1" s="1"/>
  <c r="AJ33" i="1"/>
  <c r="H35" i="1" s="1"/>
  <c r="AM33" i="1"/>
  <c r="K35" i="1" s="1"/>
  <c r="AL33" i="1"/>
  <c r="J35" i="1" s="1"/>
  <c r="AL31" i="1"/>
  <c r="P30" i="1" s="1"/>
  <c r="AJ31" i="1"/>
  <c r="N30" i="1" s="1"/>
  <c r="AM31" i="1"/>
  <c r="Q30" i="1" s="1"/>
  <c r="AK31" i="1"/>
  <c r="O30" i="1" s="1"/>
  <c r="AJ34" i="1"/>
  <c r="N35" i="1" s="1"/>
  <c r="AM34" i="1"/>
  <c r="Q35" i="1" s="1"/>
  <c r="AL34" i="1"/>
  <c r="P35" i="1" s="1"/>
  <c r="AK34" i="1"/>
  <c r="O35" i="1" s="1"/>
  <c r="AJ32" i="1"/>
  <c r="B35" i="1" s="1"/>
  <c r="AM32" i="1"/>
  <c r="E35" i="1" s="1"/>
  <c r="AL32" i="1"/>
  <c r="D35" i="1" s="1"/>
  <c r="AK32" i="1"/>
  <c r="C35" i="1" s="1"/>
  <c r="AL37" i="1"/>
  <c r="P40" i="1" s="1"/>
  <c r="AK37" i="1"/>
  <c r="O40" i="1" s="1"/>
  <c r="AJ37" i="1"/>
  <c r="N40" i="1" s="1"/>
  <c r="AM37" i="1"/>
  <c r="Q40" i="1" s="1"/>
  <c r="AM38" i="1"/>
  <c r="E45" i="1" s="1"/>
  <c r="AL38" i="1"/>
  <c r="D45" i="1" s="1"/>
  <c r="AK38" i="1"/>
  <c r="C45" i="1" s="1"/>
  <c r="AJ38" i="1"/>
  <c r="B45" i="1" s="1"/>
  <c r="AL39" i="1"/>
  <c r="J45" i="1" s="1"/>
  <c r="AK39" i="1"/>
  <c r="I45" i="1" s="1"/>
  <c r="AJ39" i="1"/>
  <c r="H45" i="1" s="1"/>
  <c r="AM39" i="1"/>
  <c r="K45" i="1" s="1"/>
  <c r="AJ36" i="1"/>
  <c r="H40" i="1" s="1"/>
  <c r="AM36" i="1"/>
  <c r="K40" i="1" s="1"/>
  <c r="AL36" i="1"/>
  <c r="J40" i="1" s="1"/>
  <c r="AK36" i="1"/>
  <c r="I40" i="1" s="1"/>
  <c r="AK40" i="1"/>
  <c r="O45" i="1" s="1"/>
  <c r="AJ40" i="1"/>
  <c r="N45" i="1" s="1"/>
  <c r="AM40" i="1"/>
  <c r="Q45" i="1" s="1"/>
  <c r="AL40" i="1"/>
  <c r="P45" i="1" s="1"/>
  <c r="AL35" i="1"/>
  <c r="D40" i="1" s="1"/>
  <c r="AK35" i="1"/>
  <c r="C40" i="1" s="1"/>
  <c r="AJ35" i="1"/>
  <c r="B40" i="1" s="1"/>
  <c r="AM35" i="1"/>
  <c r="E40" i="1" s="1"/>
</calcChain>
</file>

<file path=xl/sharedStrings.xml><?xml version="1.0" encoding="utf-8"?>
<sst xmlns="http://schemas.openxmlformats.org/spreadsheetml/2006/main" count="64" uniqueCount="21">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</sst>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9" fillId="0" borderId="34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6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7" customWidth="1"/>
    <col min="2" max="5" width="6.375" style="7" customWidth="1"/>
    <col min="6" max="7" width="3.625" style="7" customWidth="1"/>
    <col min="8" max="11" width="6.375" style="7" customWidth="1"/>
    <col min="12" max="13" width="3.625" style="7" customWidth="1"/>
    <col min="14" max="17" width="6.375" style="7" customWidth="1"/>
    <col min="18" max="21" width="3.625" style="7" customWidth="1"/>
    <col min="22" max="22" width="3.75" style="7" hidden="1" customWidth="1"/>
    <col min="23" max="24" width="4.75" style="7" hidden="1" customWidth="1"/>
    <col min="25" max="25" width="3.875" style="7" hidden="1" customWidth="1"/>
    <col min="26" max="26" width="4.75" style="7" hidden="1" customWidth="1"/>
    <col min="27" max="27" width="8.375" style="7" hidden="1" customWidth="1"/>
    <col min="28" max="30" width="7.125" style="7" hidden="1" customWidth="1"/>
    <col min="31" max="33" width="3.375" style="7" hidden="1" customWidth="1"/>
    <col min="34" max="34" width="3.75" style="7" hidden="1" customWidth="1"/>
    <col min="35" max="36" width="5.875" style="7" hidden="1" customWidth="1"/>
    <col min="37" max="58" width="3.75" style="7" hidden="1" customWidth="1"/>
    <col min="59" max="60" width="9" style="7" hidden="1" customWidth="1"/>
    <col min="61" max="61" width="3.75" style="7" hidden="1" customWidth="1"/>
    <col min="62" max="62" width="7.125" style="7" hidden="1" customWidth="1"/>
    <col min="63" max="66" width="3.375" style="5" hidden="1" customWidth="1"/>
    <col min="67" max="16384" width="9" style="7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3</v>
      </c>
      <c r="Y1" s="7">
        <f ca="1">AG1</f>
        <v>1</v>
      </c>
      <c r="Z1" s="8" t="s">
        <v>2</v>
      </c>
      <c r="AA1" s="6">
        <f t="shared" ref="AA1:AA12" ca="1" si="0">AH1</f>
        <v>2</v>
      </c>
      <c r="AB1" s="8" t="s">
        <v>3</v>
      </c>
      <c r="AC1" s="8">
        <f ca="1">(W1*100+X1*10+Y1)*AA1</f>
        <v>262</v>
      </c>
      <c r="AE1" s="6">
        <f ca="1">VLOOKUP($BH1,$BJ$1:$BM$186,2,FALSE)</f>
        <v>1</v>
      </c>
      <c r="AF1" s="6">
        <f ca="1">VLOOKUP($BH1,$BJ$1:$BM$186,3,FALSE)</f>
        <v>3</v>
      </c>
      <c r="AG1" s="6">
        <f ca="1">VLOOKUP($BH1,$BJ$1:$BM$186,4,FALSE)</f>
        <v>1</v>
      </c>
      <c r="AH1" s="6">
        <f ca="1">VLOOKUP($BH1,$BJ$1:$BN$186,5,FALSE)</f>
        <v>2</v>
      </c>
      <c r="BG1" s="9">
        <f ca="1">RAND()</f>
        <v>0.87365525674087841</v>
      </c>
      <c r="BH1" s="10">
        <f ca="1">RANK(BG1,$BG$1:$BG$186,)</f>
        <v>17</v>
      </c>
      <c r="BI1" s="5"/>
      <c r="BJ1" s="5">
        <v>1</v>
      </c>
      <c r="BK1" s="5">
        <v>1</v>
      </c>
      <c r="BL1" s="5">
        <v>0</v>
      </c>
      <c r="BM1" s="5">
        <v>0</v>
      </c>
      <c r="BN1" s="5">
        <v>2</v>
      </c>
    </row>
    <row r="2" spans="1:66" ht="50.1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18"/>
      <c r="V2" s="5" t="s">
        <v>6</v>
      </c>
      <c r="W2" s="6">
        <f t="shared" ref="W2:Y12" ca="1" si="1">AE2</f>
        <v>2</v>
      </c>
      <c r="X2" s="6">
        <f t="shared" ca="1" si="1"/>
        <v>0</v>
      </c>
      <c r="Y2" s="7">
        <f t="shared" ca="1" si="1"/>
        <v>1</v>
      </c>
      <c r="Z2" s="8" t="s">
        <v>7</v>
      </c>
      <c r="AA2" s="6">
        <f t="shared" ca="1" si="0"/>
        <v>3</v>
      </c>
      <c r="AB2" s="8" t="s">
        <v>8</v>
      </c>
      <c r="AC2" s="8">
        <f t="shared" ref="AC2:AC12" ca="1" si="2">(W2*100+X2*10+Y2)*AA2</f>
        <v>603</v>
      </c>
      <c r="AE2" s="6">
        <f t="shared" ref="AE2:AE12" ca="1" si="3">VLOOKUP($BH2,$BJ$1:$BM$186,2,FALSE)</f>
        <v>2</v>
      </c>
      <c r="AF2" s="6">
        <f t="shared" ref="AF2:AF12" ca="1" si="4">VLOOKUP($BH2,$BJ$1:$BM$186,3,FALSE)</f>
        <v>0</v>
      </c>
      <c r="AG2" s="6">
        <f t="shared" ref="AG2:AG12" ca="1" si="5">VLOOKUP($BH2,$BJ$1:$BM$186,4,FALSE)</f>
        <v>1</v>
      </c>
      <c r="AH2" s="6">
        <f t="shared" ref="AH2:AH12" ca="1" si="6">VLOOKUP($BH2,$BJ$1:$BN$186,5,FALSE)</f>
        <v>3</v>
      </c>
      <c r="BG2" s="9">
        <f t="shared" ref="BG2:BG65" ca="1" si="7">RAND()</f>
        <v>0.31794456013408301</v>
      </c>
      <c r="BH2" s="10">
        <f t="shared" ref="BH2:BH65" ca="1" si="8">RANK(BG2,$BG$1:$BG$186,)</f>
        <v>118</v>
      </c>
      <c r="BI2" s="5"/>
      <c r="BJ2" s="5">
        <v>2</v>
      </c>
      <c r="BK2" s="5">
        <v>1</v>
      </c>
      <c r="BL2" s="5">
        <v>0</v>
      </c>
      <c r="BM2" s="5">
        <v>1</v>
      </c>
      <c r="BN2" s="5">
        <v>2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V3" s="5" t="s">
        <v>9</v>
      </c>
      <c r="W3" s="6">
        <f t="shared" ca="1" si="1"/>
        <v>3</v>
      </c>
      <c r="X3" s="6">
        <f t="shared" ca="1" si="1"/>
        <v>2</v>
      </c>
      <c r="Y3" s="7">
        <f t="shared" ca="1" si="1"/>
        <v>0</v>
      </c>
      <c r="Z3" s="8" t="s">
        <v>7</v>
      </c>
      <c r="AA3" s="6">
        <f t="shared" ca="1" si="0"/>
        <v>2</v>
      </c>
      <c r="AB3" s="8" t="s">
        <v>3</v>
      </c>
      <c r="AC3" s="8">
        <f t="shared" ca="1" si="2"/>
        <v>640</v>
      </c>
      <c r="AE3" s="6">
        <f t="shared" ca="1" si="3"/>
        <v>3</v>
      </c>
      <c r="AF3" s="6">
        <f t="shared" ca="1" si="4"/>
        <v>2</v>
      </c>
      <c r="AG3" s="6">
        <f t="shared" ca="1" si="5"/>
        <v>0</v>
      </c>
      <c r="AH3" s="6">
        <f t="shared" ca="1" si="6"/>
        <v>2</v>
      </c>
      <c r="BG3" s="9">
        <f t="shared" ca="1" si="7"/>
        <v>0.653945717454953</v>
      </c>
      <c r="BH3" s="10">
        <f t="shared" ca="1" si="8"/>
        <v>61</v>
      </c>
      <c r="BI3" s="5"/>
      <c r="BJ3" s="5">
        <v>3</v>
      </c>
      <c r="BK3" s="5">
        <v>1</v>
      </c>
      <c r="BL3" s="5">
        <v>0</v>
      </c>
      <c r="BM3" s="5">
        <v>2</v>
      </c>
      <c r="BN3" s="5">
        <v>2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18"/>
      <c r="V4" s="5" t="s">
        <v>10</v>
      </c>
      <c r="W4" s="6">
        <f t="shared" ca="1" si="1"/>
        <v>2</v>
      </c>
      <c r="X4" s="6">
        <f t="shared" ca="1" si="1"/>
        <v>2</v>
      </c>
      <c r="Y4" s="7">
        <f t="shared" ca="1" si="1"/>
        <v>0</v>
      </c>
      <c r="Z4" s="8" t="s">
        <v>2</v>
      </c>
      <c r="AA4" s="6">
        <f t="shared" ca="1" si="0"/>
        <v>2</v>
      </c>
      <c r="AB4" s="8" t="s">
        <v>8</v>
      </c>
      <c r="AC4" s="8">
        <f t="shared" ca="1" si="2"/>
        <v>440</v>
      </c>
      <c r="AE4" s="6">
        <f t="shared" ca="1" si="3"/>
        <v>2</v>
      </c>
      <c r="AF4" s="6">
        <f t="shared" ca="1" si="4"/>
        <v>2</v>
      </c>
      <c r="AG4" s="6">
        <f t="shared" ca="1" si="5"/>
        <v>0</v>
      </c>
      <c r="AH4" s="6">
        <f t="shared" ca="1" si="6"/>
        <v>2</v>
      </c>
      <c r="BG4" s="9">
        <f t="shared" ca="1" si="7"/>
        <v>0.76371692496882071</v>
      </c>
      <c r="BH4" s="10">
        <f t="shared" ca="1" si="8"/>
        <v>36</v>
      </c>
      <c r="BI4" s="5"/>
      <c r="BJ4" s="5">
        <v>4</v>
      </c>
      <c r="BK4" s="5">
        <v>1</v>
      </c>
      <c r="BL4" s="5">
        <v>0</v>
      </c>
      <c r="BM4" s="5">
        <v>3</v>
      </c>
      <c r="BN4" s="5">
        <v>2</v>
      </c>
    </row>
    <row r="5" spans="1:66" ht="50.1" customHeight="1" x14ac:dyDescent="0.25">
      <c r="A5" s="24"/>
      <c r="B5" s="25"/>
      <c r="C5" s="26">
        <f ca="1">$AE1</f>
        <v>1</v>
      </c>
      <c r="D5" s="27">
        <f ca="1">$AF1</f>
        <v>3</v>
      </c>
      <c r="E5" s="27">
        <f ca="1">$AG1</f>
        <v>1</v>
      </c>
      <c r="F5" s="28"/>
      <c r="G5" s="24"/>
      <c r="H5" s="25"/>
      <c r="I5" s="26">
        <f ca="1">$AE2</f>
        <v>2</v>
      </c>
      <c r="J5" s="27">
        <f ca="1">$AF2</f>
        <v>0</v>
      </c>
      <c r="K5" s="27">
        <f ca="1">$AG2</f>
        <v>1</v>
      </c>
      <c r="L5" s="28"/>
      <c r="M5" s="24"/>
      <c r="N5" s="25"/>
      <c r="O5" s="26">
        <f ca="1">$AE3</f>
        <v>3</v>
      </c>
      <c r="P5" s="27">
        <f ca="1">$AF3</f>
        <v>2</v>
      </c>
      <c r="Q5" s="27">
        <f ca="1">$AG3</f>
        <v>0</v>
      </c>
      <c r="R5" s="28"/>
      <c r="S5" s="18"/>
      <c r="T5" s="18"/>
      <c r="U5" s="18"/>
      <c r="V5" s="5" t="s">
        <v>11</v>
      </c>
      <c r="W5" s="6">
        <f t="shared" ca="1" si="1"/>
        <v>4</v>
      </c>
      <c r="X5" s="6">
        <f t="shared" ca="1" si="1"/>
        <v>1</v>
      </c>
      <c r="Y5" s="7">
        <f t="shared" ca="1" si="1"/>
        <v>4</v>
      </c>
      <c r="Z5" s="8" t="s">
        <v>2</v>
      </c>
      <c r="AA5" s="6">
        <f t="shared" ca="1" si="0"/>
        <v>2</v>
      </c>
      <c r="AB5" s="8" t="s">
        <v>8</v>
      </c>
      <c r="AC5" s="8">
        <f t="shared" ca="1" si="2"/>
        <v>828</v>
      </c>
      <c r="AE5" s="6">
        <f t="shared" ca="1" si="3"/>
        <v>4</v>
      </c>
      <c r="AF5" s="6">
        <f t="shared" ca="1" si="4"/>
        <v>1</v>
      </c>
      <c r="AG5" s="6">
        <f t="shared" ca="1" si="5"/>
        <v>4</v>
      </c>
      <c r="AH5" s="6">
        <f t="shared" ca="1" si="6"/>
        <v>2</v>
      </c>
      <c r="BG5" s="9">
        <f t="shared" ca="1" si="7"/>
        <v>0.50962570131682328</v>
      </c>
      <c r="BH5" s="10">
        <f t="shared" ca="1" si="8"/>
        <v>85</v>
      </c>
      <c r="BI5" s="5"/>
      <c r="BJ5" s="5">
        <v>5</v>
      </c>
      <c r="BK5" s="5">
        <v>1</v>
      </c>
      <c r="BL5" s="5">
        <v>0</v>
      </c>
      <c r="BM5" s="5">
        <v>4</v>
      </c>
      <c r="BN5" s="5">
        <v>2</v>
      </c>
    </row>
    <row r="6" spans="1:66" ht="50.1" customHeight="1" thickBot="1" x14ac:dyDescent="0.3">
      <c r="A6" s="24"/>
      <c r="B6" s="29" t="s">
        <v>2</v>
      </c>
      <c r="C6" s="30"/>
      <c r="D6" s="30"/>
      <c r="E6" s="31">
        <f ca="1">$AH1</f>
        <v>2</v>
      </c>
      <c r="F6" s="32"/>
      <c r="G6" s="24"/>
      <c r="H6" s="29" t="s">
        <v>7</v>
      </c>
      <c r="I6" s="30"/>
      <c r="J6" s="30"/>
      <c r="K6" s="31">
        <f ca="1">$AH2</f>
        <v>3</v>
      </c>
      <c r="L6" s="32"/>
      <c r="M6" s="24"/>
      <c r="N6" s="29" t="s">
        <v>2</v>
      </c>
      <c r="O6" s="30"/>
      <c r="P6" s="30"/>
      <c r="Q6" s="31">
        <f ca="1">$AH3</f>
        <v>2</v>
      </c>
      <c r="R6" s="32"/>
      <c r="S6" s="18"/>
      <c r="T6" s="18"/>
      <c r="U6" s="18"/>
      <c r="V6" s="5" t="s">
        <v>12</v>
      </c>
      <c r="W6" s="6">
        <f t="shared" ca="1" si="1"/>
        <v>3</v>
      </c>
      <c r="X6" s="6">
        <f t="shared" ca="1" si="1"/>
        <v>2</v>
      </c>
      <c r="Y6" s="7">
        <f t="shared" ca="1" si="1"/>
        <v>2</v>
      </c>
      <c r="Z6" s="8" t="s">
        <v>2</v>
      </c>
      <c r="AA6" s="6">
        <f t="shared" ca="1" si="0"/>
        <v>2</v>
      </c>
      <c r="AB6" s="8" t="s">
        <v>8</v>
      </c>
      <c r="AC6" s="8">
        <f t="shared" ca="1" si="2"/>
        <v>644</v>
      </c>
      <c r="AE6" s="6">
        <f t="shared" ca="1" si="3"/>
        <v>3</v>
      </c>
      <c r="AF6" s="6">
        <f t="shared" ca="1" si="4"/>
        <v>2</v>
      </c>
      <c r="AG6" s="6">
        <f t="shared" ca="1" si="5"/>
        <v>2</v>
      </c>
      <c r="AH6" s="6">
        <f t="shared" ca="1" si="6"/>
        <v>2</v>
      </c>
      <c r="BG6" s="9">
        <f t="shared" ca="1" si="7"/>
        <v>0.62044658268665509</v>
      </c>
      <c r="BH6" s="10">
        <f t="shared" ca="1" si="8"/>
        <v>63</v>
      </c>
      <c r="BI6" s="5"/>
      <c r="BJ6" s="5">
        <v>6</v>
      </c>
      <c r="BK6" s="5">
        <v>1</v>
      </c>
      <c r="BL6" s="5">
        <v>1</v>
      </c>
      <c r="BM6" s="5">
        <v>0</v>
      </c>
      <c r="BN6" s="5">
        <v>2</v>
      </c>
    </row>
    <row r="7" spans="1:66" ht="54.95" customHeight="1" x14ac:dyDescent="0.25">
      <c r="A7" s="33"/>
      <c r="B7" s="34"/>
      <c r="C7" s="35"/>
      <c r="D7" s="34"/>
      <c r="E7" s="36"/>
      <c r="F7" s="28"/>
      <c r="G7" s="37"/>
      <c r="H7" s="38"/>
      <c r="I7" s="35"/>
      <c r="J7" s="34"/>
      <c r="K7" s="36"/>
      <c r="L7" s="28"/>
      <c r="M7" s="37"/>
      <c r="N7" s="38"/>
      <c r="O7" s="35"/>
      <c r="P7" s="34"/>
      <c r="Q7" s="36"/>
      <c r="R7" s="39"/>
      <c r="S7" s="18"/>
      <c r="T7" s="18"/>
      <c r="U7" s="18"/>
      <c r="V7" s="5" t="s">
        <v>13</v>
      </c>
      <c r="W7" s="6">
        <f t="shared" ca="1" si="1"/>
        <v>4</v>
      </c>
      <c r="X7" s="6">
        <f t="shared" ca="1" si="1"/>
        <v>1</v>
      </c>
      <c r="Y7" s="7">
        <f t="shared" ca="1" si="1"/>
        <v>3</v>
      </c>
      <c r="Z7" s="8" t="s">
        <v>2</v>
      </c>
      <c r="AA7" s="6">
        <f t="shared" ca="1" si="0"/>
        <v>2</v>
      </c>
      <c r="AB7" s="8" t="s">
        <v>3</v>
      </c>
      <c r="AC7" s="8">
        <f t="shared" ca="1" si="2"/>
        <v>826</v>
      </c>
      <c r="AE7" s="6">
        <f t="shared" ca="1" si="3"/>
        <v>4</v>
      </c>
      <c r="AF7" s="6">
        <f t="shared" ca="1" si="4"/>
        <v>1</v>
      </c>
      <c r="AG7" s="6">
        <f t="shared" ca="1" si="5"/>
        <v>3</v>
      </c>
      <c r="AH7" s="6">
        <f t="shared" ca="1" si="6"/>
        <v>2</v>
      </c>
      <c r="BG7" s="9">
        <f t="shared" ca="1" si="7"/>
        <v>0.51792014579296486</v>
      </c>
      <c r="BH7" s="10">
        <f t="shared" ca="1" si="8"/>
        <v>84</v>
      </c>
      <c r="BI7" s="5"/>
      <c r="BJ7" s="5">
        <v>7</v>
      </c>
      <c r="BK7" s="5">
        <v>1</v>
      </c>
      <c r="BL7" s="5">
        <v>1</v>
      </c>
      <c r="BM7" s="5">
        <v>1</v>
      </c>
      <c r="BN7" s="5">
        <v>2</v>
      </c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8"/>
      <c r="T8" s="18"/>
      <c r="U8" s="18"/>
      <c r="V8" s="5" t="s">
        <v>14</v>
      </c>
      <c r="W8" s="6">
        <f t="shared" ca="1" si="1"/>
        <v>2</v>
      </c>
      <c r="X8" s="6">
        <f t="shared" ca="1" si="1"/>
        <v>2</v>
      </c>
      <c r="Y8" s="7">
        <f t="shared" ca="1" si="1"/>
        <v>1</v>
      </c>
      <c r="Z8" s="8" t="s">
        <v>7</v>
      </c>
      <c r="AA8" s="6">
        <f t="shared" ca="1" si="0"/>
        <v>2</v>
      </c>
      <c r="AB8" s="8" t="s">
        <v>3</v>
      </c>
      <c r="AC8" s="8">
        <f t="shared" ca="1" si="2"/>
        <v>442</v>
      </c>
      <c r="AE8" s="6">
        <f t="shared" ca="1" si="3"/>
        <v>2</v>
      </c>
      <c r="AF8" s="6">
        <f t="shared" ca="1" si="4"/>
        <v>2</v>
      </c>
      <c r="AG8" s="6">
        <f t="shared" ca="1" si="5"/>
        <v>1</v>
      </c>
      <c r="AH8" s="6">
        <f t="shared" ca="1" si="6"/>
        <v>2</v>
      </c>
      <c r="BG8" s="9">
        <f t="shared" ca="1" si="7"/>
        <v>0.76254498997341813</v>
      </c>
      <c r="BH8" s="10">
        <f t="shared" ca="1" si="8"/>
        <v>37</v>
      </c>
      <c r="BI8" s="5"/>
      <c r="BJ8" s="5">
        <v>8</v>
      </c>
      <c r="BK8" s="5">
        <v>1</v>
      </c>
      <c r="BL8" s="5">
        <v>1</v>
      </c>
      <c r="BM8" s="5">
        <v>2</v>
      </c>
      <c r="BN8" s="5">
        <v>2</v>
      </c>
    </row>
    <row r="9" spans="1:66" ht="15.95" customHeight="1" x14ac:dyDescent="0.25">
      <c r="A9" s="20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3"/>
      <c r="S9" s="18"/>
      <c r="T9" s="18"/>
      <c r="U9" s="18"/>
      <c r="V9" s="5" t="s">
        <v>15</v>
      </c>
      <c r="W9" s="6">
        <f t="shared" ca="1" si="1"/>
        <v>2</v>
      </c>
      <c r="X9" s="6">
        <f t="shared" ca="1" si="1"/>
        <v>3</v>
      </c>
      <c r="Y9" s="7">
        <f t="shared" ca="1" si="1"/>
        <v>3</v>
      </c>
      <c r="Z9" s="8" t="s">
        <v>2</v>
      </c>
      <c r="AA9" s="6">
        <f t="shared" ca="1" si="0"/>
        <v>3</v>
      </c>
      <c r="AB9" s="8" t="s">
        <v>3</v>
      </c>
      <c r="AC9" s="8">
        <f t="shared" ca="1" si="2"/>
        <v>699</v>
      </c>
      <c r="AE9" s="6">
        <f t="shared" ca="1" si="3"/>
        <v>2</v>
      </c>
      <c r="AF9" s="6">
        <f t="shared" ca="1" si="4"/>
        <v>3</v>
      </c>
      <c r="AG9" s="6">
        <f t="shared" ca="1" si="5"/>
        <v>3</v>
      </c>
      <c r="AH9" s="6">
        <f t="shared" ca="1" si="6"/>
        <v>3</v>
      </c>
      <c r="BG9" s="9">
        <f t="shared" ca="1" si="7"/>
        <v>0.25501762555390117</v>
      </c>
      <c r="BH9" s="10">
        <f t="shared" ca="1" si="8"/>
        <v>132</v>
      </c>
      <c r="BI9" s="5"/>
      <c r="BJ9" s="5">
        <v>9</v>
      </c>
      <c r="BK9" s="5">
        <v>1</v>
      </c>
      <c r="BL9" s="5">
        <v>1</v>
      </c>
      <c r="BM9" s="5">
        <v>3</v>
      </c>
      <c r="BN9" s="5">
        <v>2</v>
      </c>
    </row>
    <row r="10" spans="1:66" ht="50.1" customHeight="1" x14ac:dyDescent="0.25">
      <c r="A10" s="24"/>
      <c r="B10" s="25"/>
      <c r="C10" s="26">
        <f ca="1">$AE4</f>
        <v>2</v>
      </c>
      <c r="D10" s="27">
        <f ca="1">$AF4</f>
        <v>2</v>
      </c>
      <c r="E10" s="27">
        <f ca="1">$AG4</f>
        <v>0</v>
      </c>
      <c r="F10" s="28"/>
      <c r="G10" s="24"/>
      <c r="H10" s="25"/>
      <c r="I10" s="26">
        <f ca="1">$AE5</f>
        <v>4</v>
      </c>
      <c r="J10" s="27">
        <f ca="1">$AF5</f>
        <v>1</v>
      </c>
      <c r="K10" s="27">
        <f ca="1">$AG5</f>
        <v>4</v>
      </c>
      <c r="L10" s="28"/>
      <c r="M10" s="24"/>
      <c r="N10" s="25"/>
      <c r="O10" s="26">
        <f ca="1">$AE6</f>
        <v>3</v>
      </c>
      <c r="P10" s="27">
        <f ca="1">$AF6</f>
        <v>2</v>
      </c>
      <c r="Q10" s="27">
        <f ca="1">$AG6</f>
        <v>2</v>
      </c>
      <c r="R10" s="28"/>
      <c r="S10" s="18"/>
      <c r="T10" s="18"/>
      <c r="U10" s="18"/>
      <c r="V10" s="5" t="s">
        <v>16</v>
      </c>
      <c r="W10" s="6">
        <f t="shared" ca="1" si="1"/>
        <v>2</v>
      </c>
      <c r="X10" s="6">
        <f t="shared" ca="1" si="1"/>
        <v>0</v>
      </c>
      <c r="Y10" s="7">
        <f t="shared" ca="1" si="1"/>
        <v>4</v>
      </c>
      <c r="Z10" s="8" t="s">
        <v>2</v>
      </c>
      <c r="AA10" s="6">
        <f t="shared" ca="1" si="0"/>
        <v>2</v>
      </c>
      <c r="AB10" s="8" t="s">
        <v>3</v>
      </c>
      <c r="AC10" s="8">
        <f t="shared" ca="1" si="2"/>
        <v>408</v>
      </c>
      <c r="AE10" s="6">
        <f t="shared" ca="1" si="3"/>
        <v>2</v>
      </c>
      <c r="AF10" s="6">
        <f t="shared" ca="1" si="4"/>
        <v>0</v>
      </c>
      <c r="AG10" s="6">
        <f t="shared" ca="1" si="5"/>
        <v>4</v>
      </c>
      <c r="AH10" s="6">
        <f t="shared" ca="1" si="6"/>
        <v>2</v>
      </c>
      <c r="BG10" s="9">
        <f t="shared" ca="1" si="7"/>
        <v>0.80093914103043207</v>
      </c>
      <c r="BH10" s="10">
        <f t="shared" ca="1" si="8"/>
        <v>30</v>
      </c>
      <c r="BI10" s="5"/>
      <c r="BJ10" s="5">
        <v>10</v>
      </c>
      <c r="BK10" s="5">
        <v>1</v>
      </c>
      <c r="BL10" s="5">
        <v>1</v>
      </c>
      <c r="BM10" s="5">
        <v>4</v>
      </c>
      <c r="BN10" s="5">
        <v>2</v>
      </c>
    </row>
    <row r="11" spans="1:66" ht="50.1" customHeight="1" thickBot="1" x14ac:dyDescent="0.3">
      <c r="A11" s="24"/>
      <c r="B11" s="29" t="s">
        <v>2</v>
      </c>
      <c r="C11" s="30"/>
      <c r="D11" s="30"/>
      <c r="E11" s="31">
        <f ca="1">$AH4</f>
        <v>2</v>
      </c>
      <c r="F11" s="32"/>
      <c r="G11" s="24"/>
      <c r="H11" s="29" t="s">
        <v>2</v>
      </c>
      <c r="I11" s="30"/>
      <c r="J11" s="30"/>
      <c r="K11" s="31">
        <f ca="1">$AH5</f>
        <v>2</v>
      </c>
      <c r="L11" s="32"/>
      <c r="M11" s="24"/>
      <c r="N11" s="29" t="s">
        <v>7</v>
      </c>
      <c r="O11" s="30"/>
      <c r="P11" s="30"/>
      <c r="Q11" s="31">
        <f ca="1">$AH6</f>
        <v>2</v>
      </c>
      <c r="R11" s="32"/>
      <c r="S11" s="18"/>
      <c r="T11" s="18"/>
      <c r="U11" s="18"/>
      <c r="V11" s="5" t="s">
        <v>17</v>
      </c>
      <c r="W11" s="6">
        <f t="shared" ca="1" si="1"/>
        <v>3</v>
      </c>
      <c r="X11" s="6">
        <f t="shared" ca="1" si="1"/>
        <v>2</v>
      </c>
      <c r="Y11" s="7">
        <f t="shared" ca="1" si="1"/>
        <v>1</v>
      </c>
      <c r="Z11" s="8" t="s">
        <v>2</v>
      </c>
      <c r="AA11" s="6">
        <f t="shared" ca="1" si="0"/>
        <v>2</v>
      </c>
      <c r="AB11" s="8" t="s">
        <v>3</v>
      </c>
      <c r="AC11" s="8">
        <f t="shared" ca="1" si="2"/>
        <v>642</v>
      </c>
      <c r="AE11" s="6">
        <f t="shared" ca="1" si="3"/>
        <v>3</v>
      </c>
      <c r="AF11" s="6">
        <f t="shared" ca="1" si="4"/>
        <v>2</v>
      </c>
      <c r="AG11" s="6">
        <f t="shared" ca="1" si="5"/>
        <v>1</v>
      </c>
      <c r="AH11" s="6">
        <f t="shared" ca="1" si="6"/>
        <v>2</v>
      </c>
      <c r="BG11" s="9">
        <f t="shared" ca="1" si="7"/>
        <v>0.62769699278685209</v>
      </c>
      <c r="BH11" s="10">
        <f t="shared" ca="1" si="8"/>
        <v>62</v>
      </c>
      <c r="BI11" s="5"/>
      <c r="BJ11" s="5">
        <v>11</v>
      </c>
      <c r="BK11" s="5">
        <v>1</v>
      </c>
      <c r="BL11" s="5">
        <v>2</v>
      </c>
      <c r="BM11" s="5">
        <v>0</v>
      </c>
      <c r="BN11" s="5">
        <v>2</v>
      </c>
    </row>
    <row r="12" spans="1:66" ht="54.95" customHeight="1" x14ac:dyDescent="0.25">
      <c r="A12" s="24"/>
      <c r="B12" s="38"/>
      <c r="C12" s="35"/>
      <c r="D12" s="34"/>
      <c r="E12" s="36"/>
      <c r="F12" s="28"/>
      <c r="G12" s="37"/>
      <c r="H12" s="38"/>
      <c r="I12" s="35"/>
      <c r="J12" s="34"/>
      <c r="K12" s="36"/>
      <c r="L12" s="28"/>
      <c r="M12" s="37"/>
      <c r="N12" s="38"/>
      <c r="O12" s="35"/>
      <c r="P12" s="34"/>
      <c r="Q12" s="36"/>
      <c r="R12" s="39"/>
      <c r="S12" s="18"/>
      <c r="T12" s="18"/>
      <c r="U12" s="18"/>
      <c r="V12" s="5" t="s">
        <v>18</v>
      </c>
      <c r="W12" s="6">
        <f t="shared" ca="1" si="1"/>
        <v>3</v>
      </c>
      <c r="X12" s="6">
        <f t="shared" ca="1" si="1"/>
        <v>2</v>
      </c>
      <c r="Y12" s="7">
        <f t="shared" ca="1" si="1"/>
        <v>3</v>
      </c>
      <c r="Z12" s="8" t="s">
        <v>2</v>
      </c>
      <c r="AA12" s="6">
        <f t="shared" ca="1" si="0"/>
        <v>2</v>
      </c>
      <c r="AB12" s="8" t="s">
        <v>3</v>
      </c>
      <c r="AC12" s="8">
        <f t="shared" ca="1" si="2"/>
        <v>646</v>
      </c>
      <c r="AE12" s="6">
        <f t="shared" ca="1" si="3"/>
        <v>3</v>
      </c>
      <c r="AF12" s="6">
        <f t="shared" ca="1" si="4"/>
        <v>2</v>
      </c>
      <c r="AG12" s="6">
        <f t="shared" ca="1" si="5"/>
        <v>3</v>
      </c>
      <c r="AH12" s="6">
        <f t="shared" ca="1" si="6"/>
        <v>2</v>
      </c>
      <c r="BG12" s="9">
        <f t="shared" ca="1" si="7"/>
        <v>0.61423959260216265</v>
      </c>
      <c r="BH12" s="10">
        <f t="shared" ca="1" si="8"/>
        <v>64</v>
      </c>
      <c r="BI12" s="5"/>
      <c r="BJ12" s="5">
        <v>12</v>
      </c>
      <c r="BK12" s="5">
        <v>1</v>
      </c>
      <c r="BL12" s="5">
        <v>2</v>
      </c>
      <c r="BM12" s="5">
        <v>1</v>
      </c>
      <c r="BN12" s="5">
        <v>2</v>
      </c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8"/>
      <c r="T13" s="18"/>
      <c r="U13" s="18"/>
      <c r="BG13" s="9">
        <f t="shared" ca="1" si="7"/>
        <v>0.39238881962627414</v>
      </c>
      <c r="BH13" s="10">
        <f t="shared" ca="1" si="8"/>
        <v>103</v>
      </c>
      <c r="BI13" s="5"/>
      <c r="BJ13" s="5">
        <v>13</v>
      </c>
      <c r="BK13" s="5">
        <v>1</v>
      </c>
      <c r="BL13" s="5">
        <v>2</v>
      </c>
      <c r="BM13" s="5">
        <v>2</v>
      </c>
      <c r="BN13" s="5">
        <v>2</v>
      </c>
    </row>
    <row r="14" spans="1:66" ht="15.95" customHeight="1" x14ac:dyDescent="0.25">
      <c r="A14" s="20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3"/>
      <c r="S14" s="18"/>
      <c r="T14" s="18"/>
      <c r="U14" s="18"/>
      <c r="AD14" s="5"/>
      <c r="AE14" s="5"/>
      <c r="AF14" s="5"/>
      <c r="AG14" s="5"/>
      <c r="BG14" s="9">
        <f t="shared" ca="1" si="7"/>
        <v>0.70246422211109549</v>
      </c>
      <c r="BH14" s="10">
        <f t="shared" ca="1" si="8"/>
        <v>50</v>
      </c>
      <c r="BI14" s="5"/>
      <c r="BJ14" s="5">
        <v>14</v>
      </c>
      <c r="BK14" s="5">
        <v>1</v>
      </c>
      <c r="BL14" s="5">
        <v>2</v>
      </c>
      <c r="BM14" s="5">
        <v>3</v>
      </c>
      <c r="BN14" s="5">
        <v>2</v>
      </c>
    </row>
    <row r="15" spans="1:66" ht="50.1" customHeight="1" x14ac:dyDescent="0.25">
      <c r="A15" s="24"/>
      <c r="B15" s="25"/>
      <c r="C15" s="26">
        <f ca="1">$AE7</f>
        <v>4</v>
      </c>
      <c r="D15" s="27">
        <f ca="1">$AF7</f>
        <v>1</v>
      </c>
      <c r="E15" s="27">
        <f ca="1">$AG7</f>
        <v>3</v>
      </c>
      <c r="F15" s="28"/>
      <c r="G15" s="24"/>
      <c r="H15" s="25"/>
      <c r="I15" s="26">
        <f ca="1">$AE8</f>
        <v>2</v>
      </c>
      <c r="J15" s="27">
        <f ca="1">$AF8</f>
        <v>2</v>
      </c>
      <c r="K15" s="27">
        <f ca="1">$AG8</f>
        <v>1</v>
      </c>
      <c r="L15" s="28"/>
      <c r="M15" s="24"/>
      <c r="N15" s="25"/>
      <c r="O15" s="26">
        <f ca="1">$AE9</f>
        <v>2</v>
      </c>
      <c r="P15" s="27">
        <f ca="1">$AF9</f>
        <v>3</v>
      </c>
      <c r="Q15" s="27">
        <f ca="1">$AG9</f>
        <v>3</v>
      </c>
      <c r="R15" s="28"/>
      <c r="S15" s="18"/>
      <c r="T15" s="18"/>
      <c r="U15" s="18"/>
      <c r="AD15" s="5"/>
      <c r="AE15" s="5"/>
      <c r="AF15" s="5"/>
      <c r="AG15" s="5"/>
      <c r="BG15" s="9">
        <f t="shared" ca="1" si="7"/>
        <v>4.9311409437534426E-2</v>
      </c>
      <c r="BH15" s="10">
        <f t="shared" ca="1" si="8"/>
        <v>174</v>
      </c>
      <c r="BI15" s="5"/>
      <c r="BJ15" s="5">
        <v>15</v>
      </c>
      <c r="BK15" s="5">
        <v>1</v>
      </c>
      <c r="BL15" s="5">
        <v>2</v>
      </c>
      <c r="BM15" s="5">
        <v>4</v>
      </c>
      <c r="BN15" s="5">
        <v>2</v>
      </c>
    </row>
    <row r="16" spans="1:66" ht="50.1" customHeight="1" thickBot="1" x14ac:dyDescent="0.3">
      <c r="A16" s="24"/>
      <c r="B16" s="29" t="s">
        <v>2</v>
      </c>
      <c r="C16" s="30"/>
      <c r="D16" s="30"/>
      <c r="E16" s="31">
        <f ca="1">$AH7</f>
        <v>2</v>
      </c>
      <c r="F16" s="32"/>
      <c r="G16" s="24"/>
      <c r="H16" s="29" t="s">
        <v>2</v>
      </c>
      <c r="I16" s="30"/>
      <c r="J16" s="30"/>
      <c r="K16" s="31">
        <f ca="1">$AH8</f>
        <v>2</v>
      </c>
      <c r="L16" s="32"/>
      <c r="M16" s="24"/>
      <c r="N16" s="29" t="s">
        <v>2</v>
      </c>
      <c r="O16" s="30"/>
      <c r="P16" s="30"/>
      <c r="Q16" s="31">
        <f ca="1">$AH9</f>
        <v>3</v>
      </c>
      <c r="R16" s="32"/>
      <c r="S16" s="18"/>
      <c r="T16" s="18"/>
      <c r="U16" s="18"/>
      <c r="AD16" s="5"/>
      <c r="AE16" s="5"/>
      <c r="AF16" s="5"/>
      <c r="AG16" s="5"/>
      <c r="BG16" s="9">
        <f t="shared" ca="1" si="7"/>
        <v>0.19543591413100747</v>
      </c>
      <c r="BH16" s="10">
        <f t="shared" ca="1" si="8"/>
        <v>140</v>
      </c>
      <c r="BI16" s="5"/>
      <c r="BJ16" s="5">
        <v>16</v>
      </c>
      <c r="BK16" s="5">
        <v>1</v>
      </c>
      <c r="BL16" s="5">
        <v>3</v>
      </c>
      <c r="BM16" s="5">
        <v>0</v>
      </c>
      <c r="BN16" s="5">
        <v>2</v>
      </c>
    </row>
    <row r="17" spans="1:66" ht="54.95" customHeight="1" x14ac:dyDescent="0.25">
      <c r="A17" s="33"/>
      <c r="B17" s="34"/>
      <c r="C17" s="35"/>
      <c r="D17" s="34"/>
      <c r="E17" s="36"/>
      <c r="F17" s="28"/>
      <c r="G17" s="49"/>
      <c r="H17" s="34"/>
      <c r="I17" s="35"/>
      <c r="J17" s="34"/>
      <c r="K17" s="36"/>
      <c r="L17" s="28"/>
      <c r="M17" s="49"/>
      <c r="N17" s="34"/>
      <c r="O17" s="35"/>
      <c r="P17" s="34"/>
      <c r="Q17" s="36"/>
      <c r="R17" s="39"/>
      <c r="S17" s="18"/>
      <c r="T17" s="18"/>
      <c r="U17" s="18"/>
      <c r="BG17" s="9">
        <f t="shared" ca="1" si="7"/>
        <v>0.70860348593740652</v>
      </c>
      <c r="BH17" s="10">
        <f t="shared" ca="1" si="8"/>
        <v>49</v>
      </c>
      <c r="BI17" s="5"/>
      <c r="BJ17" s="5">
        <v>17</v>
      </c>
      <c r="BK17" s="5">
        <v>1</v>
      </c>
      <c r="BL17" s="5">
        <v>3</v>
      </c>
      <c r="BM17" s="5">
        <v>1</v>
      </c>
      <c r="BN17" s="5">
        <v>2</v>
      </c>
    </row>
    <row r="18" spans="1:66" ht="15.95" customHeight="1" x14ac:dyDescent="0.25">
      <c r="A18" s="24"/>
      <c r="B18" s="50"/>
      <c r="C18" s="51"/>
      <c r="D18" s="51"/>
      <c r="E18" s="50"/>
      <c r="F18" s="28"/>
      <c r="G18" s="37"/>
      <c r="H18" s="50"/>
      <c r="I18" s="51"/>
      <c r="J18" s="51"/>
      <c r="K18" s="50"/>
      <c r="L18" s="28"/>
      <c r="M18" s="37"/>
      <c r="N18" s="50"/>
      <c r="O18" s="51"/>
      <c r="P18" s="51"/>
      <c r="Q18" s="50"/>
      <c r="R18" s="39"/>
      <c r="S18" s="18"/>
      <c r="T18" s="18"/>
      <c r="U18" s="18"/>
      <c r="BG18" s="9">
        <f t="shared" ca="1" si="7"/>
        <v>0.33294907647477179</v>
      </c>
      <c r="BH18" s="10">
        <f t="shared" ca="1" si="8"/>
        <v>113</v>
      </c>
      <c r="BI18" s="5"/>
      <c r="BJ18" s="5">
        <v>18</v>
      </c>
      <c r="BK18" s="5">
        <v>1</v>
      </c>
      <c r="BL18" s="5">
        <v>3</v>
      </c>
      <c r="BM18" s="5">
        <v>2</v>
      </c>
      <c r="BN18" s="5">
        <v>2</v>
      </c>
    </row>
    <row r="19" spans="1:66" ht="15.95" customHeight="1" x14ac:dyDescent="0.25">
      <c r="A19" s="20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3"/>
      <c r="S19" s="18"/>
      <c r="T19" s="18"/>
      <c r="U19" s="18"/>
      <c r="AD19" s="5"/>
      <c r="AE19" s="5"/>
      <c r="AF19" s="5"/>
      <c r="AG19" s="5"/>
      <c r="BG19" s="9">
        <f t="shared" ca="1" si="7"/>
        <v>0.13899179439652798</v>
      </c>
      <c r="BH19" s="10">
        <f t="shared" ca="1" si="8"/>
        <v>155</v>
      </c>
      <c r="BI19" s="5"/>
      <c r="BJ19" s="5">
        <v>19</v>
      </c>
      <c r="BK19" s="5">
        <v>1</v>
      </c>
      <c r="BL19" s="5">
        <v>3</v>
      </c>
      <c r="BM19" s="5">
        <v>3</v>
      </c>
      <c r="BN19" s="5">
        <v>2</v>
      </c>
    </row>
    <row r="20" spans="1:66" ht="50.1" customHeight="1" x14ac:dyDescent="0.25">
      <c r="A20" s="24"/>
      <c r="B20" s="25"/>
      <c r="C20" s="26">
        <f ca="1">$AE10</f>
        <v>2</v>
      </c>
      <c r="D20" s="27">
        <f ca="1">$AF10</f>
        <v>0</v>
      </c>
      <c r="E20" s="27">
        <f ca="1">$AG10</f>
        <v>4</v>
      </c>
      <c r="F20" s="28"/>
      <c r="G20" s="24"/>
      <c r="H20" s="25"/>
      <c r="I20" s="26">
        <f ca="1">$AE11</f>
        <v>3</v>
      </c>
      <c r="J20" s="27">
        <f ca="1">$AF11</f>
        <v>2</v>
      </c>
      <c r="K20" s="27">
        <f ca="1">$AG11</f>
        <v>1</v>
      </c>
      <c r="L20" s="28"/>
      <c r="M20" s="24"/>
      <c r="N20" s="25"/>
      <c r="O20" s="26">
        <f ca="1">$AE12</f>
        <v>3</v>
      </c>
      <c r="P20" s="27">
        <f ca="1">$AF12</f>
        <v>2</v>
      </c>
      <c r="Q20" s="27">
        <f ca="1">$AG12</f>
        <v>3</v>
      </c>
      <c r="R20" s="28"/>
      <c r="S20" s="18"/>
      <c r="T20" s="18"/>
      <c r="U20" s="18"/>
      <c r="AD20" s="5"/>
      <c r="AE20" s="5"/>
      <c r="AF20" s="5"/>
      <c r="AG20" s="5"/>
      <c r="BG20" s="9">
        <f t="shared" ca="1" si="7"/>
        <v>0.36999404115226187</v>
      </c>
      <c r="BH20" s="10">
        <f t="shared" ca="1" si="8"/>
        <v>109</v>
      </c>
      <c r="BI20" s="5"/>
      <c r="BJ20" s="5">
        <v>20</v>
      </c>
      <c r="BK20" s="5">
        <v>1</v>
      </c>
      <c r="BL20" s="5">
        <v>3</v>
      </c>
      <c r="BM20" s="5">
        <v>4</v>
      </c>
      <c r="BN20" s="5">
        <v>2</v>
      </c>
    </row>
    <row r="21" spans="1:66" ht="50.1" customHeight="1" thickBot="1" x14ac:dyDescent="0.3">
      <c r="A21" s="24"/>
      <c r="B21" s="29" t="s">
        <v>2</v>
      </c>
      <c r="C21" s="30"/>
      <c r="D21" s="30"/>
      <c r="E21" s="31">
        <f ca="1">$AH10</f>
        <v>2</v>
      </c>
      <c r="F21" s="32"/>
      <c r="G21" s="24"/>
      <c r="H21" s="29" t="s">
        <v>2</v>
      </c>
      <c r="I21" s="30"/>
      <c r="J21" s="30"/>
      <c r="K21" s="31">
        <f ca="1">$AH11</f>
        <v>2</v>
      </c>
      <c r="L21" s="32"/>
      <c r="M21" s="24"/>
      <c r="N21" s="29" t="s">
        <v>2</v>
      </c>
      <c r="O21" s="30"/>
      <c r="P21" s="30"/>
      <c r="Q21" s="31">
        <f ca="1">$AH12</f>
        <v>2</v>
      </c>
      <c r="R21" s="32"/>
      <c r="S21" s="18"/>
      <c r="T21" s="18"/>
      <c r="U21" s="18"/>
      <c r="AD21" s="5"/>
      <c r="AE21" s="5"/>
      <c r="AF21" s="5"/>
      <c r="AG21" s="5"/>
      <c r="BG21" s="9">
        <f t="shared" ca="1" si="7"/>
        <v>0.37109620645706742</v>
      </c>
      <c r="BH21" s="10">
        <f t="shared" ca="1" si="8"/>
        <v>108</v>
      </c>
      <c r="BI21" s="5"/>
      <c r="BJ21" s="5">
        <v>21</v>
      </c>
      <c r="BK21" s="5">
        <v>1</v>
      </c>
      <c r="BL21" s="5">
        <v>4</v>
      </c>
      <c r="BM21" s="5">
        <v>0</v>
      </c>
      <c r="BN21" s="5">
        <v>2</v>
      </c>
    </row>
    <row r="22" spans="1:66" ht="54.95" customHeight="1" x14ac:dyDescent="0.25">
      <c r="A22" s="24"/>
      <c r="B22" s="38"/>
      <c r="C22" s="35"/>
      <c r="D22" s="34"/>
      <c r="E22" s="36"/>
      <c r="F22" s="28"/>
      <c r="G22" s="37"/>
      <c r="H22" s="38"/>
      <c r="I22" s="35"/>
      <c r="J22" s="34"/>
      <c r="K22" s="36"/>
      <c r="L22" s="28"/>
      <c r="M22" s="37"/>
      <c r="N22" s="38"/>
      <c r="O22" s="35"/>
      <c r="P22" s="34"/>
      <c r="Q22" s="36"/>
      <c r="R22" s="39"/>
      <c r="S22" s="18"/>
      <c r="T22" s="18"/>
      <c r="U22" s="18"/>
      <c r="BG22" s="9">
        <f t="shared" ca="1" si="7"/>
        <v>0.27118490717819554</v>
      </c>
      <c r="BH22" s="10">
        <f t="shared" ca="1" si="8"/>
        <v>129</v>
      </c>
      <c r="BI22" s="5"/>
      <c r="BJ22" s="5">
        <v>22</v>
      </c>
      <c r="BK22" s="5">
        <v>1</v>
      </c>
      <c r="BL22" s="5">
        <v>4</v>
      </c>
      <c r="BM22" s="5">
        <v>1</v>
      </c>
      <c r="BN22" s="5">
        <v>2</v>
      </c>
    </row>
    <row r="23" spans="1:66" ht="15.95" customHeight="1" x14ac:dyDescent="0.25">
      <c r="A23" s="40"/>
      <c r="B23" s="52"/>
      <c r="C23" s="52"/>
      <c r="D23" s="52"/>
      <c r="E23" s="52"/>
      <c r="F23" s="44"/>
      <c r="G23" s="40"/>
      <c r="H23" s="52"/>
      <c r="I23" s="52"/>
      <c r="J23" s="52"/>
      <c r="K23" s="52"/>
      <c r="L23" s="44"/>
      <c r="M23" s="40"/>
      <c r="N23" s="52"/>
      <c r="O23" s="52"/>
      <c r="P23" s="52"/>
      <c r="Q23" s="52"/>
      <c r="R23" s="44"/>
      <c r="S23" s="18"/>
      <c r="T23" s="18"/>
      <c r="U23" s="18"/>
      <c r="BG23" s="9">
        <f t="shared" ca="1" si="7"/>
        <v>0.7239724336780764</v>
      </c>
      <c r="BH23" s="10">
        <f t="shared" ca="1" si="8"/>
        <v>46</v>
      </c>
      <c r="BI23" s="5"/>
      <c r="BJ23" s="5">
        <v>23</v>
      </c>
      <c r="BK23" s="5">
        <v>1</v>
      </c>
      <c r="BL23" s="5">
        <v>4</v>
      </c>
      <c r="BM23" s="5">
        <v>2</v>
      </c>
      <c r="BN23" s="5">
        <v>2</v>
      </c>
    </row>
    <row r="24" spans="1:66" ht="39.950000000000003" customHeight="1" thickBot="1" x14ac:dyDescent="0.3">
      <c r="A24" s="1" t="str">
        <f>A1</f>
        <v>かけ算 筆算 ３×１ 位取り線つき くり上がりなし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8"/>
      <c r="T24" s="18"/>
      <c r="BG24" s="9">
        <f t="shared" ca="1" si="7"/>
        <v>0.21615506574588206</v>
      </c>
      <c r="BH24" s="10">
        <f t="shared" ca="1" si="8"/>
        <v>138</v>
      </c>
      <c r="BI24" s="5"/>
      <c r="BJ24" s="5">
        <v>24</v>
      </c>
      <c r="BK24" s="5">
        <v>1</v>
      </c>
      <c r="BL24" s="5">
        <v>4</v>
      </c>
      <c r="BM24" s="5">
        <v>3</v>
      </c>
      <c r="BN24" s="5">
        <v>2</v>
      </c>
    </row>
    <row r="25" spans="1:66" ht="50.1" customHeight="1" thickBot="1" x14ac:dyDescent="0.3">
      <c r="B25" s="11" t="str">
        <f>B2</f>
        <v>　　月　　日</v>
      </c>
      <c r="C25" s="12"/>
      <c r="D25" s="12"/>
      <c r="E25" s="13"/>
      <c r="F25" s="11" t="str">
        <f>F2</f>
        <v>名前</v>
      </c>
      <c r="G25" s="12"/>
      <c r="H25" s="12"/>
      <c r="I25" s="14"/>
      <c r="J25" s="15"/>
      <c r="K25" s="15"/>
      <c r="L25" s="15"/>
      <c r="M25" s="15"/>
      <c r="N25" s="15"/>
      <c r="O25" s="15"/>
      <c r="P25" s="15"/>
      <c r="Q25" s="16"/>
      <c r="R25" s="17"/>
      <c r="S25" s="18"/>
      <c r="T25" s="18"/>
      <c r="BG25" s="9">
        <f t="shared" ca="1" si="7"/>
        <v>0.56473195511445407</v>
      </c>
      <c r="BH25" s="10">
        <f t="shared" ca="1" si="8"/>
        <v>75</v>
      </c>
      <c r="BI25" s="5"/>
      <c r="BJ25" s="5">
        <v>25</v>
      </c>
      <c r="BK25" s="5">
        <v>1</v>
      </c>
      <c r="BL25" s="5">
        <v>4</v>
      </c>
      <c r="BM25" s="5">
        <v>4</v>
      </c>
      <c r="BN25" s="5">
        <v>2</v>
      </c>
    </row>
    <row r="26" spans="1:66" ht="13.5" customHeight="1" x14ac:dyDescent="0.25">
      <c r="B26" s="19"/>
      <c r="C26" s="19"/>
      <c r="D26" s="19"/>
      <c r="E26" s="19"/>
      <c r="F26" s="19"/>
      <c r="G26" s="19"/>
      <c r="H26" s="19"/>
      <c r="I26" s="18"/>
      <c r="J26" s="18"/>
      <c r="K26" s="18"/>
      <c r="L26" s="18"/>
      <c r="M26" s="18"/>
      <c r="N26" s="18"/>
      <c r="O26" s="18"/>
      <c r="P26" s="18"/>
      <c r="S26" s="18"/>
      <c r="T26" s="18"/>
      <c r="BG26" s="9">
        <f t="shared" ca="1" si="7"/>
        <v>0.31170558107180413</v>
      </c>
      <c r="BH26" s="10">
        <f t="shared" ca="1" si="8"/>
        <v>120</v>
      </c>
      <c r="BI26" s="5"/>
      <c r="BJ26" s="5">
        <v>26</v>
      </c>
      <c r="BK26" s="5">
        <v>2</v>
      </c>
      <c r="BL26" s="5">
        <v>0</v>
      </c>
      <c r="BM26" s="5">
        <v>0</v>
      </c>
      <c r="BN26" s="5">
        <v>2</v>
      </c>
    </row>
    <row r="27" spans="1:66" ht="13.5" customHeight="1" x14ac:dyDescent="0.25">
      <c r="A27" s="20"/>
      <c r="B27" s="21"/>
      <c r="C27" s="22"/>
      <c r="D27" s="22"/>
      <c r="E27" s="22"/>
      <c r="F27" s="23"/>
      <c r="G27" s="20"/>
      <c r="H27" s="21"/>
      <c r="I27" s="22"/>
      <c r="J27" s="22"/>
      <c r="K27" s="22"/>
      <c r="L27" s="23"/>
      <c r="M27" s="20"/>
      <c r="N27" s="21"/>
      <c r="O27" s="22"/>
      <c r="P27" s="22"/>
      <c r="Q27" s="22"/>
      <c r="R27" s="23"/>
      <c r="S27" s="18"/>
      <c r="T27" s="18"/>
      <c r="BG27" s="9">
        <f t="shared" ca="1" si="7"/>
        <v>0.23809702457551363</v>
      </c>
      <c r="BH27" s="10">
        <f t="shared" ca="1" si="8"/>
        <v>136</v>
      </c>
      <c r="BI27" s="5"/>
      <c r="BJ27" s="5">
        <v>27</v>
      </c>
      <c r="BK27" s="5">
        <v>2</v>
      </c>
      <c r="BL27" s="5">
        <v>0</v>
      </c>
      <c r="BM27" s="5">
        <v>1</v>
      </c>
      <c r="BN27" s="5">
        <v>2</v>
      </c>
    </row>
    <row r="28" spans="1:66" ht="50.1" customHeight="1" thickBot="1" x14ac:dyDescent="0.3">
      <c r="A28" s="24"/>
      <c r="B28" s="25"/>
      <c r="C28" s="26">
        <f ca="1">C5</f>
        <v>1</v>
      </c>
      <c r="D28" s="27">
        <f ca="1">D5</f>
        <v>3</v>
      </c>
      <c r="E28" s="27">
        <f ca="1">E5</f>
        <v>1</v>
      </c>
      <c r="F28" s="28"/>
      <c r="G28" s="24"/>
      <c r="H28" s="25"/>
      <c r="I28" s="26">
        <f t="shared" ref="I28:K29" ca="1" si="9">I5</f>
        <v>2</v>
      </c>
      <c r="J28" s="27">
        <f t="shared" ca="1" si="9"/>
        <v>0</v>
      </c>
      <c r="K28" s="27">
        <f t="shared" ca="1" si="9"/>
        <v>1</v>
      </c>
      <c r="L28" s="28"/>
      <c r="M28" s="24"/>
      <c r="N28" s="25"/>
      <c r="O28" s="26">
        <f t="shared" ref="O28:Q29" ca="1" si="10">O5</f>
        <v>3</v>
      </c>
      <c r="P28" s="27">
        <f t="shared" ca="1" si="10"/>
        <v>2</v>
      </c>
      <c r="Q28" s="27">
        <f t="shared" ca="1" si="10"/>
        <v>0</v>
      </c>
      <c r="R28" s="28"/>
      <c r="S28" s="18"/>
      <c r="T28" s="18"/>
      <c r="U28" s="18"/>
      <c r="AI28" s="5" t="s">
        <v>19</v>
      </c>
      <c r="AM28" s="55"/>
      <c r="AN28" s="55"/>
      <c r="AO28" s="55"/>
      <c r="AP28" s="56"/>
      <c r="AQ28" s="55"/>
      <c r="AR28" s="55"/>
      <c r="AS28" s="55"/>
      <c r="BG28" s="9">
        <f t="shared" ca="1" si="7"/>
        <v>8.6169321728701953E-2</v>
      </c>
      <c r="BH28" s="10">
        <f t="shared" ca="1" si="8"/>
        <v>163</v>
      </c>
      <c r="BI28" s="5"/>
      <c r="BJ28" s="5">
        <v>28</v>
      </c>
      <c r="BK28" s="5">
        <v>2</v>
      </c>
      <c r="BL28" s="5">
        <v>0</v>
      </c>
      <c r="BM28" s="5">
        <v>2</v>
      </c>
      <c r="BN28" s="5">
        <v>2</v>
      </c>
    </row>
    <row r="29" spans="1:66" ht="50.1" customHeight="1" thickBot="1" x14ac:dyDescent="0.3">
      <c r="A29" s="24"/>
      <c r="B29" s="29" t="s">
        <v>7</v>
      </c>
      <c r="C29" s="30"/>
      <c r="D29" s="30"/>
      <c r="E29" s="31">
        <f t="shared" ref="E29" ca="1" si="11">E6</f>
        <v>2</v>
      </c>
      <c r="F29" s="32"/>
      <c r="G29" s="24"/>
      <c r="H29" s="29" t="s">
        <v>7</v>
      </c>
      <c r="I29" s="30"/>
      <c r="J29" s="30"/>
      <c r="K29" s="31">
        <f t="shared" ca="1" si="9"/>
        <v>3</v>
      </c>
      <c r="L29" s="32"/>
      <c r="M29" s="24"/>
      <c r="N29" s="29" t="s">
        <v>20</v>
      </c>
      <c r="O29" s="30"/>
      <c r="P29" s="30"/>
      <c r="Q29" s="31">
        <f t="shared" ca="1" si="10"/>
        <v>2</v>
      </c>
      <c r="R29" s="32"/>
      <c r="S29" s="18"/>
      <c r="T29" s="18"/>
      <c r="U29" s="57"/>
      <c r="V29" s="6" t="str">
        <f t="shared" ref="V29:AC40" si="12">V1</f>
        <v>①</v>
      </c>
      <c r="W29" s="6">
        <f t="shared" ca="1" si="12"/>
        <v>1</v>
      </c>
      <c r="X29" s="6">
        <f t="shared" ca="1" si="12"/>
        <v>3</v>
      </c>
      <c r="Y29" s="6">
        <f t="shared" ca="1" si="12"/>
        <v>1</v>
      </c>
      <c r="Z29" s="6" t="str">
        <f t="shared" si="12"/>
        <v>×</v>
      </c>
      <c r="AA29" s="6">
        <f t="shared" ca="1" si="12"/>
        <v>2</v>
      </c>
      <c r="AB29" s="58" t="str">
        <f t="shared" si="12"/>
        <v>＝</v>
      </c>
      <c r="AC29" s="59">
        <f t="shared" ca="1" si="12"/>
        <v>262</v>
      </c>
      <c r="AD29" s="5"/>
      <c r="AE29" s="6">
        <f t="shared" ref="AE29:AH40" ca="1" si="13">AE1</f>
        <v>1</v>
      </c>
      <c r="AF29" s="6">
        <f t="shared" ca="1" si="13"/>
        <v>3</v>
      </c>
      <c r="AG29" s="6">
        <f t="shared" ca="1" si="13"/>
        <v>1</v>
      </c>
      <c r="AH29" s="6">
        <f t="shared" ca="1" si="13"/>
        <v>2</v>
      </c>
      <c r="AI29" s="5"/>
      <c r="AJ29" s="60">
        <f t="shared" ref="AJ29:AJ40" ca="1" si="14">MOD(ROUNDDOWN($AC29/1000,0),10)</f>
        <v>0</v>
      </c>
      <c r="AK29" s="61">
        <f t="shared" ref="AK29:AK40" ca="1" si="15">MOD(ROUNDDOWN($AC29/100,0),10)</f>
        <v>2</v>
      </c>
      <c r="AL29" s="62">
        <f t="shared" ref="AL29:AL40" ca="1" si="16">MOD(ROUNDDOWN($AC29/10,0),10)</f>
        <v>6</v>
      </c>
      <c r="AM29" s="63">
        <f t="shared" ref="AM29:AM40" ca="1" si="17">MOD(ROUNDDOWN($AC29/1,0),10)</f>
        <v>2</v>
      </c>
      <c r="AN29" s="56"/>
      <c r="AO29" s="55"/>
      <c r="AP29" s="56"/>
      <c r="AQ29" s="56"/>
      <c r="AR29" s="56"/>
      <c r="AS29" s="55"/>
      <c r="BG29" s="9">
        <f t="shared" ca="1" si="7"/>
        <v>0.32842295464933524</v>
      </c>
      <c r="BH29" s="10">
        <f t="shared" ca="1" si="8"/>
        <v>115</v>
      </c>
      <c r="BI29" s="5"/>
      <c r="BJ29" s="5">
        <v>29</v>
      </c>
      <c r="BK29" s="5">
        <v>2</v>
      </c>
      <c r="BL29" s="5">
        <v>0</v>
      </c>
      <c r="BM29" s="5">
        <v>3</v>
      </c>
      <c r="BN29" s="5">
        <v>2</v>
      </c>
    </row>
    <row r="30" spans="1:66" ht="54.95" customHeight="1" x14ac:dyDescent="0.25">
      <c r="A30" s="24"/>
      <c r="B30" s="64">
        <f ca="1">$AJ29</f>
        <v>0</v>
      </c>
      <c r="C30" s="65">
        <f ca="1">$AK29</f>
        <v>2</v>
      </c>
      <c r="D30" s="66">
        <f ca="1">$AL29</f>
        <v>6</v>
      </c>
      <c r="E30" s="66">
        <f ca="1">$AM29</f>
        <v>2</v>
      </c>
      <c r="F30" s="32"/>
      <c r="G30" s="24"/>
      <c r="H30" s="64">
        <f ca="1">$AJ30</f>
        <v>0</v>
      </c>
      <c r="I30" s="65">
        <f ca="1">$AK30</f>
        <v>6</v>
      </c>
      <c r="J30" s="66">
        <f ca="1">$AL30</f>
        <v>0</v>
      </c>
      <c r="K30" s="66">
        <f ca="1">$AM30</f>
        <v>3</v>
      </c>
      <c r="L30" s="32"/>
      <c r="M30" s="24"/>
      <c r="N30" s="64">
        <f ca="1">$AJ31</f>
        <v>0</v>
      </c>
      <c r="O30" s="65">
        <f ca="1">$AK31</f>
        <v>6</v>
      </c>
      <c r="P30" s="66">
        <f ca="1">$AL31</f>
        <v>4</v>
      </c>
      <c r="Q30" s="66">
        <f ca="1">$AM31</f>
        <v>0</v>
      </c>
      <c r="R30" s="32"/>
      <c r="S30" s="18"/>
      <c r="T30" s="18"/>
      <c r="U30" s="67"/>
      <c r="V30" s="6" t="str">
        <f t="shared" si="12"/>
        <v>②</v>
      </c>
      <c r="W30" s="6">
        <f t="shared" ca="1" si="12"/>
        <v>2</v>
      </c>
      <c r="X30" s="6">
        <f t="shared" ca="1" si="12"/>
        <v>0</v>
      </c>
      <c r="Y30" s="6">
        <f t="shared" ca="1" si="12"/>
        <v>1</v>
      </c>
      <c r="Z30" s="6" t="str">
        <f t="shared" si="12"/>
        <v>×</v>
      </c>
      <c r="AA30" s="6">
        <f t="shared" ca="1" si="12"/>
        <v>3</v>
      </c>
      <c r="AB30" s="58" t="str">
        <f t="shared" si="12"/>
        <v>＝</v>
      </c>
      <c r="AC30" s="59">
        <f t="shared" ca="1" si="12"/>
        <v>603</v>
      </c>
      <c r="AD30" s="5"/>
      <c r="AE30" s="6">
        <f t="shared" ca="1" si="13"/>
        <v>2</v>
      </c>
      <c r="AF30" s="6">
        <f t="shared" ca="1" si="13"/>
        <v>0</v>
      </c>
      <c r="AG30" s="6">
        <f t="shared" ca="1" si="13"/>
        <v>1</v>
      </c>
      <c r="AH30" s="6">
        <f t="shared" ca="1" si="13"/>
        <v>3</v>
      </c>
      <c r="AI30" s="5"/>
      <c r="AJ30" s="68">
        <f t="shared" ca="1" si="14"/>
        <v>0</v>
      </c>
      <c r="AK30" s="69">
        <f t="shared" ca="1" si="15"/>
        <v>6</v>
      </c>
      <c r="AL30" s="70">
        <f t="shared" ca="1" si="16"/>
        <v>0</v>
      </c>
      <c r="AM30" s="71">
        <f t="shared" ca="1" si="17"/>
        <v>3</v>
      </c>
      <c r="AN30" s="56"/>
      <c r="AO30" s="55"/>
      <c r="AP30" s="56"/>
      <c r="AQ30" s="56"/>
      <c r="AR30" s="56"/>
      <c r="AS30" s="55"/>
      <c r="BG30" s="9">
        <f t="shared" ca="1" si="7"/>
        <v>0.72953723237091983</v>
      </c>
      <c r="BH30" s="10">
        <f t="shared" ca="1" si="8"/>
        <v>42</v>
      </c>
      <c r="BI30" s="5"/>
      <c r="BJ30" s="5">
        <v>30</v>
      </c>
      <c r="BK30" s="5">
        <v>2</v>
      </c>
      <c r="BL30" s="5">
        <v>0</v>
      </c>
      <c r="BM30" s="5">
        <v>4</v>
      </c>
      <c r="BN30" s="5">
        <v>2</v>
      </c>
    </row>
    <row r="31" spans="1:66" ht="15.95" customHeight="1" x14ac:dyDescent="0.25">
      <c r="A31" s="40"/>
      <c r="B31" s="72"/>
      <c r="C31" s="72"/>
      <c r="D31" s="72"/>
      <c r="E31" s="72"/>
      <c r="F31" s="73"/>
      <c r="G31" s="74"/>
      <c r="H31" s="72"/>
      <c r="I31" s="72"/>
      <c r="J31" s="72"/>
      <c r="K31" s="72"/>
      <c r="L31" s="73"/>
      <c r="M31" s="74"/>
      <c r="N31" s="72"/>
      <c r="O31" s="72"/>
      <c r="P31" s="72"/>
      <c r="Q31" s="72"/>
      <c r="R31" s="44"/>
      <c r="S31" s="18"/>
      <c r="T31" s="18"/>
      <c r="U31" s="5"/>
      <c r="V31" s="6" t="str">
        <f t="shared" si="12"/>
        <v>③</v>
      </c>
      <c r="W31" s="6">
        <f t="shared" ca="1" si="12"/>
        <v>3</v>
      </c>
      <c r="X31" s="6">
        <f t="shared" ca="1" si="12"/>
        <v>2</v>
      </c>
      <c r="Y31" s="6">
        <f t="shared" ca="1" si="12"/>
        <v>0</v>
      </c>
      <c r="Z31" s="6" t="str">
        <f t="shared" si="12"/>
        <v>×</v>
      </c>
      <c r="AA31" s="6">
        <f t="shared" ca="1" si="12"/>
        <v>2</v>
      </c>
      <c r="AB31" s="58" t="str">
        <f t="shared" si="12"/>
        <v>＝</v>
      </c>
      <c r="AC31" s="59">
        <f t="shared" ca="1" si="12"/>
        <v>640</v>
      </c>
      <c r="AD31" s="5"/>
      <c r="AE31" s="6">
        <f t="shared" ca="1" si="13"/>
        <v>3</v>
      </c>
      <c r="AF31" s="6">
        <f t="shared" ca="1" si="13"/>
        <v>2</v>
      </c>
      <c r="AG31" s="6">
        <f t="shared" ca="1" si="13"/>
        <v>0</v>
      </c>
      <c r="AH31" s="6">
        <f t="shared" ca="1" si="13"/>
        <v>2</v>
      </c>
      <c r="AI31" s="5"/>
      <c r="AJ31" s="68">
        <f t="shared" ca="1" si="14"/>
        <v>0</v>
      </c>
      <c r="AK31" s="69">
        <f t="shared" ca="1" si="15"/>
        <v>6</v>
      </c>
      <c r="AL31" s="70">
        <f t="shared" ca="1" si="16"/>
        <v>4</v>
      </c>
      <c r="AM31" s="71">
        <f t="shared" ca="1" si="17"/>
        <v>0</v>
      </c>
      <c r="AN31" s="56"/>
      <c r="AO31" s="55"/>
      <c r="AP31" s="56"/>
      <c r="AQ31" s="56"/>
      <c r="AR31" s="56"/>
      <c r="AS31" s="55"/>
      <c r="BG31" s="9">
        <f t="shared" ca="1" si="7"/>
        <v>0.95519983526274388</v>
      </c>
      <c r="BH31" s="10">
        <f t="shared" ca="1" si="8"/>
        <v>7</v>
      </c>
      <c r="BI31" s="5"/>
      <c r="BJ31" s="5">
        <v>31</v>
      </c>
      <c r="BK31" s="5">
        <v>2</v>
      </c>
      <c r="BL31" s="5">
        <v>1</v>
      </c>
      <c r="BM31" s="5">
        <v>0</v>
      </c>
      <c r="BN31" s="5">
        <v>2</v>
      </c>
    </row>
    <row r="32" spans="1:66" ht="15.95" customHeight="1" x14ac:dyDescent="0.25">
      <c r="A32" s="20"/>
      <c r="B32" s="75"/>
      <c r="C32" s="76"/>
      <c r="D32" s="76"/>
      <c r="E32" s="76"/>
      <c r="F32" s="77"/>
      <c r="G32" s="78"/>
      <c r="H32" s="75"/>
      <c r="I32" s="76"/>
      <c r="J32" s="76"/>
      <c r="K32" s="76"/>
      <c r="L32" s="77"/>
      <c r="M32" s="78"/>
      <c r="N32" s="75"/>
      <c r="O32" s="76"/>
      <c r="P32" s="76"/>
      <c r="Q32" s="76"/>
      <c r="R32" s="23"/>
      <c r="S32" s="18"/>
      <c r="T32" s="18"/>
      <c r="U32" s="67"/>
      <c r="V32" s="6" t="str">
        <f t="shared" si="12"/>
        <v>④</v>
      </c>
      <c r="W32" s="6">
        <f t="shared" ca="1" si="12"/>
        <v>2</v>
      </c>
      <c r="X32" s="6">
        <f t="shared" ca="1" si="12"/>
        <v>2</v>
      </c>
      <c r="Y32" s="6">
        <f t="shared" ca="1" si="12"/>
        <v>0</v>
      </c>
      <c r="Z32" s="6" t="str">
        <f t="shared" si="12"/>
        <v>×</v>
      </c>
      <c r="AA32" s="6">
        <f t="shared" ca="1" si="12"/>
        <v>2</v>
      </c>
      <c r="AB32" s="58" t="str">
        <f t="shared" si="12"/>
        <v>＝</v>
      </c>
      <c r="AC32" s="59">
        <f t="shared" ca="1" si="12"/>
        <v>440</v>
      </c>
      <c r="AD32" s="5"/>
      <c r="AE32" s="6">
        <f t="shared" ca="1" si="13"/>
        <v>2</v>
      </c>
      <c r="AF32" s="6">
        <f t="shared" ca="1" si="13"/>
        <v>2</v>
      </c>
      <c r="AG32" s="6">
        <f t="shared" ca="1" si="13"/>
        <v>0</v>
      </c>
      <c r="AH32" s="6">
        <f t="shared" ca="1" si="13"/>
        <v>2</v>
      </c>
      <c r="AI32" s="5"/>
      <c r="AJ32" s="68">
        <f t="shared" ca="1" si="14"/>
        <v>0</v>
      </c>
      <c r="AK32" s="69">
        <f t="shared" ca="1" si="15"/>
        <v>4</v>
      </c>
      <c r="AL32" s="70">
        <f t="shared" ca="1" si="16"/>
        <v>4</v>
      </c>
      <c r="AM32" s="71">
        <f t="shared" ca="1" si="17"/>
        <v>0</v>
      </c>
      <c r="AN32" s="56"/>
      <c r="AO32" s="55"/>
      <c r="AP32" s="56"/>
      <c r="AQ32" s="56"/>
      <c r="AR32" s="56"/>
      <c r="AS32" s="55"/>
      <c r="BG32" s="9">
        <f t="shared" ca="1" si="7"/>
        <v>0.38311762931865845</v>
      </c>
      <c r="BH32" s="10">
        <f t="shared" ca="1" si="8"/>
        <v>105</v>
      </c>
      <c r="BI32" s="5"/>
      <c r="BJ32" s="5">
        <v>32</v>
      </c>
      <c r="BK32" s="5">
        <v>2</v>
      </c>
      <c r="BL32" s="5">
        <v>1</v>
      </c>
      <c r="BM32" s="5">
        <v>1</v>
      </c>
      <c r="BN32" s="5">
        <v>2</v>
      </c>
    </row>
    <row r="33" spans="1:66" ht="50.1" customHeight="1" x14ac:dyDescent="0.25">
      <c r="A33" s="24"/>
      <c r="B33" s="25"/>
      <c r="C33" s="26">
        <f ca="1">C10</f>
        <v>2</v>
      </c>
      <c r="D33" s="27">
        <f t="shared" ref="D33:E34" ca="1" si="18">D10</f>
        <v>2</v>
      </c>
      <c r="E33" s="27">
        <f t="shared" ca="1" si="18"/>
        <v>0</v>
      </c>
      <c r="F33" s="28"/>
      <c r="G33" s="24"/>
      <c r="H33" s="25"/>
      <c r="I33" s="26">
        <f ca="1">I10</f>
        <v>4</v>
      </c>
      <c r="J33" s="27">
        <f t="shared" ref="J33:K34" ca="1" si="19">J10</f>
        <v>1</v>
      </c>
      <c r="K33" s="27">
        <f t="shared" ca="1" si="19"/>
        <v>4</v>
      </c>
      <c r="L33" s="28"/>
      <c r="M33" s="24"/>
      <c r="N33" s="25"/>
      <c r="O33" s="26">
        <f ca="1">O10</f>
        <v>3</v>
      </c>
      <c r="P33" s="27">
        <f t="shared" ref="P33:Q34" ca="1" si="20">P10</f>
        <v>2</v>
      </c>
      <c r="Q33" s="27">
        <f t="shared" ca="1" si="20"/>
        <v>2</v>
      </c>
      <c r="R33" s="28"/>
      <c r="S33" s="18"/>
      <c r="T33" s="18"/>
      <c r="U33" s="67"/>
      <c r="V33" s="6" t="str">
        <f t="shared" si="12"/>
        <v>⑤</v>
      </c>
      <c r="W33" s="6">
        <f t="shared" ca="1" si="12"/>
        <v>4</v>
      </c>
      <c r="X33" s="6">
        <f t="shared" ca="1" si="12"/>
        <v>1</v>
      </c>
      <c r="Y33" s="6">
        <f t="shared" ca="1" si="12"/>
        <v>4</v>
      </c>
      <c r="Z33" s="6" t="str">
        <f t="shared" si="12"/>
        <v>×</v>
      </c>
      <c r="AA33" s="6">
        <f t="shared" ca="1" si="12"/>
        <v>2</v>
      </c>
      <c r="AB33" s="58" t="str">
        <f t="shared" si="12"/>
        <v>＝</v>
      </c>
      <c r="AC33" s="59">
        <f t="shared" ca="1" si="12"/>
        <v>828</v>
      </c>
      <c r="AD33" s="5"/>
      <c r="AE33" s="6">
        <f t="shared" ca="1" si="13"/>
        <v>4</v>
      </c>
      <c r="AF33" s="6">
        <f t="shared" ca="1" si="13"/>
        <v>1</v>
      </c>
      <c r="AG33" s="6">
        <f t="shared" ca="1" si="13"/>
        <v>4</v>
      </c>
      <c r="AH33" s="6">
        <f t="shared" ca="1" si="13"/>
        <v>2</v>
      </c>
      <c r="AI33" s="5"/>
      <c r="AJ33" s="68">
        <f t="shared" ca="1" si="14"/>
        <v>0</v>
      </c>
      <c r="AK33" s="69">
        <f t="shared" ca="1" si="15"/>
        <v>8</v>
      </c>
      <c r="AL33" s="70">
        <f t="shared" ca="1" si="16"/>
        <v>2</v>
      </c>
      <c r="AM33" s="71">
        <f t="shared" ca="1" si="17"/>
        <v>8</v>
      </c>
      <c r="AN33" s="56"/>
      <c r="AO33" s="55"/>
      <c r="AP33" s="56"/>
      <c r="AQ33" s="56"/>
      <c r="AR33" s="56"/>
      <c r="AS33" s="55"/>
      <c r="BG33" s="9">
        <f t="shared" ca="1" si="7"/>
        <v>0.17720613344764868</v>
      </c>
      <c r="BH33" s="10">
        <f t="shared" ca="1" si="8"/>
        <v>145</v>
      </c>
      <c r="BI33" s="5"/>
      <c r="BJ33" s="5">
        <v>33</v>
      </c>
      <c r="BK33" s="5">
        <v>2</v>
      </c>
      <c r="BL33" s="5">
        <v>1</v>
      </c>
      <c r="BM33" s="5">
        <v>2</v>
      </c>
      <c r="BN33" s="5">
        <v>2</v>
      </c>
    </row>
    <row r="34" spans="1:66" ht="50.1" customHeight="1" thickBot="1" x14ac:dyDescent="0.3">
      <c r="A34" s="24"/>
      <c r="B34" s="29" t="s">
        <v>7</v>
      </c>
      <c r="C34" s="30"/>
      <c r="D34" s="30"/>
      <c r="E34" s="31">
        <f t="shared" ca="1" si="18"/>
        <v>2</v>
      </c>
      <c r="F34" s="32"/>
      <c r="G34" s="24"/>
      <c r="H34" s="29" t="s">
        <v>2</v>
      </c>
      <c r="I34" s="30"/>
      <c r="J34" s="30"/>
      <c r="K34" s="31">
        <f t="shared" ca="1" si="19"/>
        <v>2</v>
      </c>
      <c r="L34" s="32"/>
      <c r="M34" s="24"/>
      <c r="N34" s="29" t="s">
        <v>2</v>
      </c>
      <c r="O34" s="30"/>
      <c r="P34" s="30"/>
      <c r="Q34" s="31">
        <f t="shared" ca="1" si="20"/>
        <v>2</v>
      </c>
      <c r="R34" s="32"/>
      <c r="S34" s="18"/>
      <c r="T34" s="18"/>
      <c r="U34" s="67"/>
      <c r="V34" s="6" t="str">
        <f t="shared" si="12"/>
        <v>⑥</v>
      </c>
      <c r="W34" s="6">
        <f t="shared" ca="1" si="12"/>
        <v>3</v>
      </c>
      <c r="X34" s="6">
        <f t="shared" ca="1" si="12"/>
        <v>2</v>
      </c>
      <c r="Y34" s="6">
        <f t="shared" ca="1" si="12"/>
        <v>2</v>
      </c>
      <c r="Z34" s="6" t="str">
        <f t="shared" si="12"/>
        <v>×</v>
      </c>
      <c r="AA34" s="6">
        <f t="shared" ca="1" si="12"/>
        <v>2</v>
      </c>
      <c r="AB34" s="58" t="str">
        <f t="shared" si="12"/>
        <v>＝</v>
      </c>
      <c r="AC34" s="59">
        <f t="shared" ca="1" si="12"/>
        <v>644</v>
      </c>
      <c r="AD34" s="5"/>
      <c r="AE34" s="6">
        <f t="shared" ca="1" si="13"/>
        <v>3</v>
      </c>
      <c r="AF34" s="6">
        <f t="shared" ca="1" si="13"/>
        <v>2</v>
      </c>
      <c r="AG34" s="6">
        <f t="shared" ca="1" si="13"/>
        <v>2</v>
      </c>
      <c r="AH34" s="6">
        <f t="shared" ca="1" si="13"/>
        <v>2</v>
      </c>
      <c r="AI34" s="5"/>
      <c r="AJ34" s="68">
        <f t="shared" ca="1" si="14"/>
        <v>0</v>
      </c>
      <c r="AK34" s="69">
        <f t="shared" ca="1" si="15"/>
        <v>6</v>
      </c>
      <c r="AL34" s="70">
        <f t="shared" ca="1" si="16"/>
        <v>4</v>
      </c>
      <c r="AM34" s="71">
        <f t="shared" ca="1" si="17"/>
        <v>4</v>
      </c>
      <c r="AN34" s="56"/>
      <c r="AO34" s="55"/>
      <c r="AP34" s="56"/>
      <c r="AQ34" s="56"/>
      <c r="AR34" s="56"/>
      <c r="AS34" s="55"/>
      <c r="BG34" s="9">
        <f t="shared" ca="1" si="7"/>
        <v>0.53672755951843054</v>
      </c>
      <c r="BH34" s="10">
        <f t="shared" ca="1" si="8"/>
        <v>81</v>
      </c>
      <c r="BI34" s="5"/>
      <c r="BJ34" s="5">
        <v>34</v>
      </c>
      <c r="BK34" s="5">
        <v>2</v>
      </c>
      <c r="BL34" s="5">
        <v>1</v>
      </c>
      <c r="BM34" s="5">
        <v>3</v>
      </c>
      <c r="BN34" s="5">
        <v>2</v>
      </c>
    </row>
    <row r="35" spans="1:66" ht="54.95" customHeight="1" x14ac:dyDescent="0.25">
      <c r="A35" s="24"/>
      <c r="B35" s="64">
        <f ca="1">$AJ32</f>
        <v>0</v>
      </c>
      <c r="C35" s="65">
        <f ca="1">$AK32</f>
        <v>4</v>
      </c>
      <c r="D35" s="66">
        <f ca="1">$AL32</f>
        <v>4</v>
      </c>
      <c r="E35" s="66">
        <f ca="1">$AM32</f>
        <v>0</v>
      </c>
      <c r="F35" s="32"/>
      <c r="G35" s="24"/>
      <c r="H35" s="64">
        <f ca="1">$AJ33</f>
        <v>0</v>
      </c>
      <c r="I35" s="65">
        <f ca="1">$AK33</f>
        <v>8</v>
      </c>
      <c r="J35" s="66">
        <f ca="1">$AL33</f>
        <v>2</v>
      </c>
      <c r="K35" s="66">
        <f ca="1">$AM33</f>
        <v>8</v>
      </c>
      <c r="L35" s="32"/>
      <c r="M35" s="24"/>
      <c r="N35" s="64">
        <f ca="1">$AJ34</f>
        <v>0</v>
      </c>
      <c r="O35" s="65">
        <f ca="1">$AK34</f>
        <v>6</v>
      </c>
      <c r="P35" s="66">
        <f ca="1">$AL34</f>
        <v>4</v>
      </c>
      <c r="Q35" s="66">
        <f ca="1">$AM34</f>
        <v>4</v>
      </c>
      <c r="R35" s="32"/>
      <c r="S35" s="18"/>
      <c r="T35" s="18"/>
      <c r="U35" s="67"/>
      <c r="V35" s="6" t="str">
        <f t="shared" si="12"/>
        <v>⑦</v>
      </c>
      <c r="W35" s="6">
        <f t="shared" ca="1" si="12"/>
        <v>4</v>
      </c>
      <c r="X35" s="6">
        <f t="shared" ca="1" si="12"/>
        <v>1</v>
      </c>
      <c r="Y35" s="6">
        <f t="shared" ca="1" si="12"/>
        <v>3</v>
      </c>
      <c r="Z35" s="6" t="str">
        <f t="shared" si="12"/>
        <v>×</v>
      </c>
      <c r="AA35" s="6">
        <f t="shared" ca="1" si="12"/>
        <v>2</v>
      </c>
      <c r="AB35" s="58" t="str">
        <f t="shared" si="12"/>
        <v>＝</v>
      </c>
      <c r="AC35" s="59">
        <f t="shared" ca="1" si="12"/>
        <v>826</v>
      </c>
      <c r="AD35" s="5"/>
      <c r="AE35" s="6">
        <f t="shared" ca="1" si="13"/>
        <v>4</v>
      </c>
      <c r="AF35" s="6">
        <f t="shared" ca="1" si="13"/>
        <v>1</v>
      </c>
      <c r="AG35" s="6">
        <f t="shared" ca="1" si="13"/>
        <v>3</v>
      </c>
      <c r="AH35" s="6">
        <f t="shared" ca="1" si="13"/>
        <v>2</v>
      </c>
      <c r="AI35" s="5"/>
      <c r="AJ35" s="68">
        <f t="shared" ca="1" si="14"/>
        <v>0</v>
      </c>
      <c r="AK35" s="69">
        <f t="shared" ca="1" si="15"/>
        <v>8</v>
      </c>
      <c r="AL35" s="70">
        <f t="shared" ca="1" si="16"/>
        <v>2</v>
      </c>
      <c r="AM35" s="71">
        <f t="shared" ca="1" si="17"/>
        <v>6</v>
      </c>
      <c r="AN35" s="56"/>
      <c r="AO35" s="55"/>
      <c r="AP35" s="56"/>
      <c r="AQ35" s="56"/>
      <c r="AR35" s="56"/>
      <c r="AS35" s="55"/>
      <c r="BG35" s="9">
        <f t="shared" ca="1" si="7"/>
        <v>6.5708870160513078E-2</v>
      </c>
      <c r="BH35" s="10">
        <f t="shared" ca="1" si="8"/>
        <v>170</v>
      </c>
      <c r="BI35" s="5"/>
      <c r="BJ35" s="5">
        <v>35</v>
      </c>
      <c r="BK35" s="5">
        <v>2</v>
      </c>
      <c r="BL35" s="5">
        <v>1</v>
      </c>
      <c r="BM35" s="5">
        <v>4</v>
      </c>
      <c r="BN35" s="5">
        <v>2</v>
      </c>
    </row>
    <row r="36" spans="1:66" ht="15.95" customHeight="1" x14ac:dyDescent="0.25">
      <c r="A36" s="40"/>
      <c r="B36" s="72"/>
      <c r="C36" s="72"/>
      <c r="D36" s="72"/>
      <c r="E36" s="72"/>
      <c r="F36" s="73"/>
      <c r="G36" s="74"/>
      <c r="H36" s="72"/>
      <c r="I36" s="72"/>
      <c r="J36" s="72"/>
      <c r="K36" s="72"/>
      <c r="L36" s="73"/>
      <c r="M36" s="74"/>
      <c r="N36" s="72"/>
      <c r="O36" s="72"/>
      <c r="P36" s="72"/>
      <c r="Q36" s="72"/>
      <c r="R36" s="44"/>
      <c r="S36" s="18"/>
      <c r="T36" s="18"/>
      <c r="U36" s="67"/>
      <c r="V36" s="6" t="str">
        <f t="shared" si="12"/>
        <v>⑧</v>
      </c>
      <c r="W36" s="6">
        <f t="shared" ca="1" si="12"/>
        <v>2</v>
      </c>
      <c r="X36" s="6">
        <f t="shared" ca="1" si="12"/>
        <v>2</v>
      </c>
      <c r="Y36" s="6">
        <f t="shared" ca="1" si="12"/>
        <v>1</v>
      </c>
      <c r="Z36" s="6" t="str">
        <f t="shared" si="12"/>
        <v>×</v>
      </c>
      <c r="AA36" s="6">
        <f t="shared" ca="1" si="12"/>
        <v>2</v>
      </c>
      <c r="AB36" s="58" t="str">
        <f t="shared" si="12"/>
        <v>＝</v>
      </c>
      <c r="AC36" s="59">
        <f t="shared" ca="1" si="12"/>
        <v>442</v>
      </c>
      <c r="AD36" s="5"/>
      <c r="AE36" s="6">
        <f t="shared" ca="1" si="13"/>
        <v>2</v>
      </c>
      <c r="AF36" s="6">
        <f t="shared" ca="1" si="13"/>
        <v>2</v>
      </c>
      <c r="AG36" s="6">
        <f t="shared" ca="1" si="13"/>
        <v>1</v>
      </c>
      <c r="AH36" s="6">
        <f t="shared" ca="1" si="13"/>
        <v>2</v>
      </c>
      <c r="AI36" s="5"/>
      <c r="AJ36" s="68">
        <f t="shared" ca="1" si="14"/>
        <v>0</v>
      </c>
      <c r="AK36" s="69">
        <f t="shared" ca="1" si="15"/>
        <v>4</v>
      </c>
      <c r="AL36" s="70">
        <f t="shared" ca="1" si="16"/>
        <v>4</v>
      </c>
      <c r="AM36" s="71">
        <f t="shared" ca="1" si="17"/>
        <v>2</v>
      </c>
      <c r="AN36" s="56"/>
      <c r="AO36" s="55"/>
      <c r="AP36" s="56"/>
      <c r="AQ36" s="56"/>
      <c r="AR36" s="56"/>
      <c r="AS36" s="55"/>
      <c r="BG36" s="9">
        <f t="shared" ca="1" si="7"/>
        <v>0.3146144887734289</v>
      </c>
      <c r="BH36" s="10">
        <f t="shared" ca="1" si="8"/>
        <v>119</v>
      </c>
      <c r="BI36" s="5"/>
      <c r="BJ36" s="5">
        <v>36</v>
      </c>
      <c r="BK36" s="5">
        <v>2</v>
      </c>
      <c r="BL36" s="5">
        <v>2</v>
      </c>
      <c r="BM36" s="5">
        <v>0</v>
      </c>
      <c r="BN36" s="5">
        <v>2</v>
      </c>
    </row>
    <row r="37" spans="1:66" ht="15.95" customHeight="1" thickBot="1" x14ac:dyDescent="0.3">
      <c r="A37" s="20"/>
      <c r="B37" s="75"/>
      <c r="C37" s="76"/>
      <c r="D37" s="76"/>
      <c r="E37" s="76"/>
      <c r="F37" s="77"/>
      <c r="G37" s="78"/>
      <c r="H37" s="75"/>
      <c r="I37" s="76"/>
      <c r="J37" s="76"/>
      <c r="K37" s="76"/>
      <c r="L37" s="77"/>
      <c r="M37" s="78"/>
      <c r="N37" s="75"/>
      <c r="O37" s="76"/>
      <c r="P37" s="76"/>
      <c r="Q37" s="76"/>
      <c r="R37" s="23"/>
      <c r="S37" s="18"/>
      <c r="T37" s="18"/>
      <c r="U37" s="67"/>
      <c r="V37" s="6" t="str">
        <f t="shared" si="12"/>
        <v>⑨</v>
      </c>
      <c r="W37" s="6">
        <f t="shared" ca="1" si="12"/>
        <v>2</v>
      </c>
      <c r="X37" s="6">
        <f t="shared" ca="1" si="12"/>
        <v>3</v>
      </c>
      <c r="Y37" s="6">
        <f t="shared" ca="1" si="12"/>
        <v>3</v>
      </c>
      <c r="Z37" s="6" t="str">
        <f t="shared" si="12"/>
        <v>×</v>
      </c>
      <c r="AA37" s="6">
        <f t="shared" ca="1" si="12"/>
        <v>3</v>
      </c>
      <c r="AB37" s="58" t="str">
        <f t="shared" si="12"/>
        <v>＝</v>
      </c>
      <c r="AC37" s="59">
        <f t="shared" ca="1" si="12"/>
        <v>699</v>
      </c>
      <c r="AD37" s="5"/>
      <c r="AE37" s="6">
        <f t="shared" ca="1" si="13"/>
        <v>2</v>
      </c>
      <c r="AF37" s="6">
        <f t="shared" ca="1" si="13"/>
        <v>3</v>
      </c>
      <c r="AG37" s="6">
        <f t="shared" ca="1" si="13"/>
        <v>3</v>
      </c>
      <c r="AH37" s="6">
        <f t="shared" ca="1" si="13"/>
        <v>3</v>
      </c>
      <c r="AI37" s="5"/>
      <c r="AJ37" s="79">
        <f t="shared" ca="1" si="14"/>
        <v>0</v>
      </c>
      <c r="AK37" s="80">
        <f t="shared" ca="1" si="15"/>
        <v>6</v>
      </c>
      <c r="AL37" s="81">
        <f t="shared" ca="1" si="16"/>
        <v>9</v>
      </c>
      <c r="AM37" s="82">
        <f t="shared" ca="1" si="17"/>
        <v>9</v>
      </c>
      <c r="AN37" s="56"/>
      <c r="AO37" s="55"/>
      <c r="AP37" s="56"/>
      <c r="AQ37" s="56"/>
      <c r="AR37" s="56"/>
      <c r="AS37" s="55"/>
      <c r="BG37" s="9">
        <f t="shared" ca="1" si="7"/>
        <v>0.29447393360865537</v>
      </c>
      <c r="BH37" s="10">
        <f t="shared" ca="1" si="8"/>
        <v>122</v>
      </c>
      <c r="BI37" s="5"/>
      <c r="BJ37" s="5">
        <v>37</v>
      </c>
      <c r="BK37" s="5">
        <v>2</v>
      </c>
      <c r="BL37" s="5">
        <v>2</v>
      </c>
      <c r="BM37" s="5">
        <v>1</v>
      </c>
      <c r="BN37" s="5">
        <v>2</v>
      </c>
    </row>
    <row r="38" spans="1:66" ht="50.1" customHeight="1" thickBot="1" x14ac:dyDescent="0.3">
      <c r="A38" s="24"/>
      <c r="B38" s="25"/>
      <c r="C38" s="26">
        <f ca="1">C15</f>
        <v>4</v>
      </c>
      <c r="D38" s="27">
        <f t="shared" ref="D38:E39" ca="1" si="21">D15</f>
        <v>1</v>
      </c>
      <c r="E38" s="27">
        <f t="shared" ca="1" si="21"/>
        <v>3</v>
      </c>
      <c r="F38" s="28"/>
      <c r="G38" s="24"/>
      <c r="H38" s="25"/>
      <c r="I38" s="26">
        <f ca="1">I15</f>
        <v>2</v>
      </c>
      <c r="J38" s="27">
        <f t="shared" ref="J38:K39" ca="1" si="22">J15</f>
        <v>2</v>
      </c>
      <c r="K38" s="27">
        <f t="shared" ca="1" si="22"/>
        <v>1</v>
      </c>
      <c r="L38" s="28"/>
      <c r="M38" s="24"/>
      <c r="N38" s="25"/>
      <c r="O38" s="26">
        <f ca="1">O15</f>
        <v>2</v>
      </c>
      <c r="P38" s="27">
        <f t="shared" ref="P38:Q39" ca="1" si="23">P15</f>
        <v>3</v>
      </c>
      <c r="Q38" s="27">
        <f t="shared" ca="1" si="23"/>
        <v>3</v>
      </c>
      <c r="R38" s="28"/>
      <c r="S38" s="18"/>
      <c r="T38" s="18"/>
      <c r="U38" s="67"/>
      <c r="V38" s="6" t="str">
        <f t="shared" si="12"/>
        <v>⑩</v>
      </c>
      <c r="W38" s="6">
        <f t="shared" ca="1" si="12"/>
        <v>2</v>
      </c>
      <c r="X38" s="6">
        <f t="shared" ca="1" si="12"/>
        <v>0</v>
      </c>
      <c r="Y38" s="6">
        <f t="shared" ca="1" si="12"/>
        <v>4</v>
      </c>
      <c r="Z38" s="6" t="str">
        <f t="shared" si="12"/>
        <v>×</v>
      </c>
      <c r="AA38" s="6">
        <f t="shared" ca="1" si="12"/>
        <v>2</v>
      </c>
      <c r="AB38" s="58" t="str">
        <f t="shared" si="12"/>
        <v>＝</v>
      </c>
      <c r="AC38" s="59">
        <f t="shared" ca="1" si="12"/>
        <v>408</v>
      </c>
      <c r="AD38" s="5"/>
      <c r="AE38" s="6">
        <f t="shared" ca="1" si="13"/>
        <v>2</v>
      </c>
      <c r="AF38" s="6">
        <f t="shared" ca="1" si="13"/>
        <v>0</v>
      </c>
      <c r="AG38" s="6">
        <f t="shared" ca="1" si="13"/>
        <v>4</v>
      </c>
      <c r="AH38" s="6">
        <f t="shared" ca="1" si="13"/>
        <v>2</v>
      </c>
      <c r="AI38" s="5"/>
      <c r="AJ38" s="79">
        <f t="shared" ca="1" si="14"/>
        <v>0</v>
      </c>
      <c r="AK38" s="80">
        <f t="shared" ca="1" si="15"/>
        <v>4</v>
      </c>
      <c r="AL38" s="81">
        <f t="shared" ca="1" si="16"/>
        <v>0</v>
      </c>
      <c r="AM38" s="82">
        <f t="shared" ca="1" si="17"/>
        <v>8</v>
      </c>
      <c r="AN38" s="56"/>
      <c r="AO38" s="55"/>
      <c r="AP38" s="56"/>
      <c r="AQ38" s="56"/>
      <c r="AR38" s="56"/>
      <c r="AS38" s="55"/>
      <c r="BG38" s="9">
        <f t="shared" ca="1" si="7"/>
        <v>0.80073951070459315</v>
      </c>
      <c r="BH38" s="10">
        <f t="shared" ca="1" si="8"/>
        <v>31</v>
      </c>
      <c r="BI38" s="5"/>
      <c r="BJ38" s="5">
        <v>38</v>
      </c>
      <c r="BK38" s="5">
        <v>2</v>
      </c>
      <c r="BL38" s="5">
        <v>2</v>
      </c>
      <c r="BM38" s="5">
        <v>2</v>
      </c>
      <c r="BN38" s="5">
        <v>2</v>
      </c>
    </row>
    <row r="39" spans="1:66" ht="50.1" customHeight="1" thickBot="1" x14ac:dyDescent="0.3">
      <c r="A39" s="24"/>
      <c r="B39" s="29" t="s">
        <v>7</v>
      </c>
      <c r="C39" s="30"/>
      <c r="D39" s="30"/>
      <c r="E39" s="31">
        <f t="shared" ca="1" si="21"/>
        <v>2</v>
      </c>
      <c r="F39" s="32"/>
      <c r="G39" s="24"/>
      <c r="H39" s="29" t="s">
        <v>7</v>
      </c>
      <c r="I39" s="30"/>
      <c r="J39" s="30"/>
      <c r="K39" s="31">
        <f t="shared" ca="1" si="22"/>
        <v>2</v>
      </c>
      <c r="L39" s="32"/>
      <c r="M39" s="24"/>
      <c r="N39" s="29" t="s">
        <v>7</v>
      </c>
      <c r="O39" s="30"/>
      <c r="P39" s="30"/>
      <c r="Q39" s="31">
        <f t="shared" ca="1" si="23"/>
        <v>3</v>
      </c>
      <c r="R39" s="32"/>
      <c r="T39" s="18"/>
      <c r="U39" s="67"/>
      <c r="V39" s="6" t="str">
        <f t="shared" si="12"/>
        <v>⑪</v>
      </c>
      <c r="W39" s="6">
        <f t="shared" ca="1" si="12"/>
        <v>3</v>
      </c>
      <c r="X39" s="6">
        <f t="shared" ca="1" si="12"/>
        <v>2</v>
      </c>
      <c r="Y39" s="6">
        <f t="shared" ca="1" si="12"/>
        <v>1</v>
      </c>
      <c r="Z39" s="6" t="str">
        <f t="shared" si="12"/>
        <v>×</v>
      </c>
      <c r="AA39" s="6">
        <f t="shared" ca="1" si="12"/>
        <v>2</v>
      </c>
      <c r="AB39" s="58" t="str">
        <f t="shared" si="12"/>
        <v>＝</v>
      </c>
      <c r="AC39" s="59">
        <f t="shared" ca="1" si="12"/>
        <v>642</v>
      </c>
      <c r="AD39" s="5"/>
      <c r="AE39" s="6">
        <f t="shared" ca="1" si="13"/>
        <v>3</v>
      </c>
      <c r="AF39" s="6">
        <f t="shared" ca="1" si="13"/>
        <v>2</v>
      </c>
      <c r="AG39" s="6">
        <f t="shared" ca="1" si="13"/>
        <v>1</v>
      </c>
      <c r="AH39" s="6">
        <f t="shared" ca="1" si="13"/>
        <v>2</v>
      </c>
      <c r="AI39" s="5"/>
      <c r="AJ39" s="79">
        <f t="shared" ca="1" si="14"/>
        <v>0</v>
      </c>
      <c r="AK39" s="80">
        <f t="shared" ca="1" si="15"/>
        <v>6</v>
      </c>
      <c r="AL39" s="81">
        <f t="shared" ca="1" si="16"/>
        <v>4</v>
      </c>
      <c r="AM39" s="82">
        <f t="shared" ca="1" si="17"/>
        <v>2</v>
      </c>
      <c r="AN39" s="56"/>
      <c r="AO39" s="55"/>
      <c r="AP39" s="56"/>
      <c r="AQ39" s="56"/>
      <c r="AR39" s="56"/>
      <c r="AS39" s="55"/>
      <c r="BG39" s="9">
        <f t="shared" ca="1" si="7"/>
        <v>0.26028904524509411</v>
      </c>
      <c r="BH39" s="10">
        <f t="shared" ca="1" si="8"/>
        <v>131</v>
      </c>
      <c r="BI39" s="5"/>
      <c r="BJ39" s="5">
        <v>39</v>
      </c>
      <c r="BK39" s="5">
        <v>2</v>
      </c>
      <c r="BL39" s="5">
        <v>2</v>
      </c>
      <c r="BM39" s="5">
        <v>3</v>
      </c>
      <c r="BN39" s="5">
        <v>2</v>
      </c>
    </row>
    <row r="40" spans="1:66" ht="54.95" customHeight="1" thickBot="1" x14ac:dyDescent="0.3">
      <c r="A40" s="24"/>
      <c r="B40" s="64">
        <f ca="1">$AJ35</f>
        <v>0</v>
      </c>
      <c r="C40" s="65">
        <f ca="1">$AK35</f>
        <v>8</v>
      </c>
      <c r="D40" s="66">
        <f ca="1">$AL35</f>
        <v>2</v>
      </c>
      <c r="E40" s="66">
        <f ca="1">$AM35</f>
        <v>6</v>
      </c>
      <c r="F40" s="32"/>
      <c r="G40" s="24"/>
      <c r="H40" s="64">
        <f ca="1">$AJ36</f>
        <v>0</v>
      </c>
      <c r="I40" s="65">
        <f ca="1">$AK36</f>
        <v>4</v>
      </c>
      <c r="J40" s="66">
        <f ca="1">$AL36</f>
        <v>4</v>
      </c>
      <c r="K40" s="66">
        <f ca="1">$AM36</f>
        <v>2</v>
      </c>
      <c r="L40" s="32"/>
      <c r="M40" s="24"/>
      <c r="N40" s="64">
        <f ca="1">$AJ37</f>
        <v>0</v>
      </c>
      <c r="O40" s="65">
        <f ca="1">$AK37</f>
        <v>6</v>
      </c>
      <c r="P40" s="66">
        <f ca="1">$AL37</f>
        <v>9</v>
      </c>
      <c r="Q40" s="66">
        <f ca="1">$AM37</f>
        <v>9</v>
      </c>
      <c r="R40" s="32"/>
      <c r="T40" s="18"/>
      <c r="U40" s="67"/>
      <c r="V40" s="6" t="str">
        <f t="shared" si="12"/>
        <v>⑫</v>
      </c>
      <c r="W40" s="6">
        <f t="shared" ca="1" si="12"/>
        <v>3</v>
      </c>
      <c r="X40" s="6">
        <f t="shared" ca="1" si="12"/>
        <v>2</v>
      </c>
      <c r="Y40" s="6">
        <f t="shared" ca="1" si="12"/>
        <v>3</v>
      </c>
      <c r="Z40" s="6" t="str">
        <f t="shared" si="12"/>
        <v>×</v>
      </c>
      <c r="AA40" s="6">
        <f t="shared" ca="1" si="12"/>
        <v>2</v>
      </c>
      <c r="AB40" s="58" t="str">
        <f t="shared" si="12"/>
        <v>＝</v>
      </c>
      <c r="AC40" s="59">
        <f t="shared" ca="1" si="12"/>
        <v>646</v>
      </c>
      <c r="AD40" s="5"/>
      <c r="AE40" s="6">
        <f t="shared" ca="1" si="13"/>
        <v>3</v>
      </c>
      <c r="AF40" s="6">
        <f t="shared" ca="1" si="13"/>
        <v>2</v>
      </c>
      <c r="AG40" s="6">
        <f t="shared" ca="1" si="13"/>
        <v>3</v>
      </c>
      <c r="AH40" s="6">
        <f t="shared" ca="1" si="13"/>
        <v>2</v>
      </c>
      <c r="AI40" s="5"/>
      <c r="AJ40" s="79">
        <f t="shared" ca="1" si="14"/>
        <v>0</v>
      </c>
      <c r="AK40" s="80">
        <f t="shared" ca="1" si="15"/>
        <v>6</v>
      </c>
      <c r="AL40" s="81">
        <f t="shared" ca="1" si="16"/>
        <v>4</v>
      </c>
      <c r="AM40" s="82">
        <f t="shared" ca="1" si="17"/>
        <v>6</v>
      </c>
      <c r="AN40" s="56"/>
      <c r="AO40" s="55"/>
      <c r="AP40" s="56"/>
      <c r="AQ40" s="56"/>
      <c r="AR40" s="56"/>
      <c r="AS40" s="55"/>
      <c r="BG40" s="9">
        <f t="shared" ca="1" si="7"/>
        <v>0.26748793964182738</v>
      </c>
      <c r="BH40" s="10">
        <f t="shared" ca="1" si="8"/>
        <v>130</v>
      </c>
      <c r="BI40" s="5"/>
      <c r="BJ40" s="5">
        <v>40</v>
      </c>
      <c r="BK40" s="5">
        <v>2</v>
      </c>
      <c r="BL40" s="5">
        <v>2</v>
      </c>
      <c r="BM40" s="5">
        <v>4</v>
      </c>
      <c r="BN40" s="5">
        <v>2</v>
      </c>
    </row>
    <row r="41" spans="1:66" ht="15.95" customHeight="1" x14ac:dyDescent="0.25">
      <c r="A41" s="40"/>
      <c r="B41" s="72"/>
      <c r="C41" s="72"/>
      <c r="D41" s="72"/>
      <c r="E41" s="72"/>
      <c r="F41" s="73"/>
      <c r="G41" s="74"/>
      <c r="H41" s="72"/>
      <c r="I41" s="72"/>
      <c r="J41" s="72"/>
      <c r="K41" s="72"/>
      <c r="L41" s="73"/>
      <c r="M41" s="74"/>
      <c r="N41" s="72"/>
      <c r="O41" s="72"/>
      <c r="P41" s="72"/>
      <c r="Q41" s="72"/>
      <c r="R41" s="44"/>
      <c r="U41" s="18"/>
      <c r="AM41" s="55"/>
      <c r="AN41" s="55"/>
      <c r="AO41" s="55"/>
      <c r="AP41" s="55"/>
      <c r="AQ41" s="55"/>
      <c r="AR41" s="55"/>
      <c r="AS41" s="55"/>
      <c r="BG41" s="9">
        <f t="shared" ca="1" si="7"/>
        <v>0.94517880667306342</v>
      </c>
      <c r="BH41" s="10">
        <f t="shared" ca="1" si="8"/>
        <v>9</v>
      </c>
      <c r="BI41" s="5"/>
      <c r="BJ41" s="5">
        <v>41</v>
      </c>
      <c r="BK41" s="5">
        <v>2</v>
      </c>
      <c r="BL41" s="5">
        <v>3</v>
      </c>
      <c r="BM41" s="5">
        <v>0</v>
      </c>
      <c r="BN41" s="5">
        <v>2</v>
      </c>
    </row>
    <row r="42" spans="1:66" ht="15.95" customHeight="1" x14ac:dyDescent="0.25">
      <c r="A42" s="20"/>
      <c r="B42" s="75"/>
      <c r="C42" s="76"/>
      <c r="D42" s="76"/>
      <c r="E42" s="76"/>
      <c r="F42" s="77"/>
      <c r="G42" s="78"/>
      <c r="H42" s="75"/>
      <c r="I42" s="76"/>
      <c r="J42" s="76"/>
      <c r="K42" s="76"/>
      <c r="L42" s="77"/>
      <c r="M42" s="78"/>
      <c r="N42" s="75"/>
      <c r="O42" s="76"/>
      <c r="P42" s="76"/>
      <c r="Q42" s="76"/>
      <c r="R42" s="23"/>
      <c r="S42" s="18"/>
      <c r="T42" s="18"/>
      <c r="U42" s="18"/>
      <c r="V42" s="18"/>
      <c r="AE42" s="5"/>
      <c r="AF42" s="5"/>
      <c r="AG42" s="5"/>
      <c r="AH42" s="5"/>
      <c r="BG42" s="9">
        <f t="shared" ca="1" si="7"/>
        <v>0.76241692712115772</v>
      </c>
      <c r="BH42" s="10">
        <f t="shared" ca="1" si="8"/>
        <v>38</v>
      </c>
      <c r="BI42" s="5"/>
      <c r="BJ42" s="5">
        <v>42</v>
      </c>
      <c r="BK42" s="5">
        <v>2</v>
      </c>
      <c r="BL42" s="5">
        <v>3</v>
      </c>
      <c r="BM42" s="5">
        <v>1</v>
      </c>
      <c r="BN42" s="5">
        <v>2</v>
      </c>
    </row>
    <row r="43" spans="1:66" ht="50.1" customHeight="1" x14ac:dyDescent="0.25">
      <c r="A43" s="24"/>
      <c r="B43" s="25"/>
      <c r="C43" s="26">
        <f ca="1">C20</f>
        <v>2</v>
      </c>
      <c r="D43" s="27">
        <f t="shared" ref="D43:E44" ca="1" si="24">D20</f>
        <v>0</v>
      </c>
      <c r="E43" s="27">
        <f t="shared" ca="1" si="24"/>
        <v>4</v>
      </c>
      <c r="F43" s="28"/>
      <c r="G43" s="24"/>
      <c r="H43" s="25"/>
      <c r="I43" s="26">
        <f ca="1">I20</f>
        <v>3</v>
      </c>
      <c r="J43" s="27">
        <f t="shared" ref="J43:K44" ca="1" si="25">J20</f>
        <v>2</v>
      </c>
      <c r="K43" s="27">
        <f t="shared" ca="1" si="25"/>
        <v>1</v>
      </c>
      <c r="L43" s="28"/>
      <c r="M43" s="24"/>
      <c r="N43" s="25"/>
      <c r="O43" s="26">
        <f ca="1">O20</f>
        <v>3</v>
      </c>
      <c r="P43" s="27">
        <f t="shared" ref="P43:Q44" ca="1" si="26">P20</f>
        <v>2</v>
      </c>
      <c r="Q43" s="27">
        <f t="shared" ca="1" si="26"/>
        <v>3</v>
      </c>
      <c r="R43" s="28"/>
      <c r="S43" s="18"/>
      <c r="T43" s="18"/>
      <c r="U43" s="18"/>
      <c r="AD43" s="5"/>
      <c r="AE43" s="5"/>
      <c r="AF43" s="5"/>
      <c r="AG43" s="5"/>
      <c r="BG43" s="9">
        <f t="shared" ca="1" si="7"/>
        <v>0.75417211073632007</v>
      </c>
      <c r="BH43" s="10">
        <f t="shared" ca="1" si="8"/>
        <v>39</v>
      </c>
      <c r="BI43" s="5"/>
      <c r="BJ43" s="5">
        <v>43</v>
      </c>
      <c r="BK43" s="5">
        <v>2</v>
      </c>
      <c r="BL43" s="5">
        <v>3</v>
      </c>
      <c r="BM43" s="5">
        <v>2</v>
      </c>
      <c r="BN43" s="5">
        <v>2</v>
      </c>
    </row>
    <row r="44" spans="1:66" ht="50.1" customHeight="1" thickBot="1" x14ac:dyDescent="0.3">
      <c r="A44" s="24"/>
      <c r="B44" s="29" t="s">
        <v>2</v>
      </c>
      <c r="C44" s="30"/>
      <c r="D44" s="30"/>
      <c r="E44" s="31">
        <f t="shared" ca="1" si="24"/>
        <v>2</v>
      </c>
      <c r="F44" s="32"/>
      <c r="G44" s="24"/>
      <c r="H44" s="29" t="s">
        <v>7</v>
      </c>
      <c r="I44" s="30"/>
      <c r="J44" s="30"/>
      <c r="K44" s="31">
        <f t="shared" ca="1" si="25"/>
        <v>2</v>
      </c>
      <c r="L44" s="32"/>
      <c r="M44" s="24"/>
      <c r="N44" s="29" t="s">
        <v>2</v>
      </c>
      <c r="O44" s="30"/>
      <c r="P44" s="30"/>
      <c r="Q44" s="31">
        <f t="shared" ca="1" si="26"/>
        <v>2</v>
      </c>
      <c r="R44" s="32"/>
      <c r="T44" s="18"/>
      <c r="U44" s="18"/>
      <c r="AD44" s="5"/>
      <c r="AE44" s="5"/>
      <c r="AF44" s="5"/>
      <c r="AG44" s="5"/>
      <c r="BG44" s="9">
        <f t="shared" ca="1" si="7"/>
        <v>0.91554876220707215</v>
      </c>
      <c r="BH44" s="10">
        <f t="shared" ca="1" si="8"/>
        <v>12</v>
      </c>
      <c r="BI44" s="5"/>
      <c r="BJ44" s="5">
        <v>44</v>
      </c>
      <c r="BK44" s="5">
        <v>2</v>
      </c>
      <c r="BL44" s="5">
        <v>3</v>
      </c>
      <c r="BM44" s="5">
        <v>3</v>
      </c>
      <c r="BN44" s="5">
        <v>2</v>
      </c>
    </row>
    <row r="45" spans="1:66" ht="54.95" customHeight="1" x14ac:dyDescent="0.25">
      <c r="A45" s="24"/>
      <c r="B45" s="64">
        <f ca="1">$AJ38</f>
        <v>0</v>
      </c>
      <c r="C45" s="65">
        <f ca="1">$AK38</f>
        <v>4</v>
      </c>
      <c r="D45" s="66">
        <f ca="1">$AL38</f>
        <v>0</v>
      </c>
      <c r="E45" s="66">
        <f ca="1">$AM38</f>
        <v>8</v>
      </c>
      <c r="F45" s="32"/>
      <c r="G45" s="24"/>
      <c r="H45" s="64">
        <f ca="1">$AJ39</f>
        <v>0</v>
      </c>
      <c r="I45" s="65">
        <f ca="1">$AK39</f>
        <v>6</v>
      </c>
      <c r="J45" s="66">
        <f ca="1">$AL39</f>
        <v>4</v>
      </c>
      <c r="K45" s="66">
        <f ca="1">$AM39</f>
        <v>2</v>
      </c>
      <c r="L45" s="32"/>
      <c r="M45" s="24"/>
      <c r="N45" s="64">
        <f ca="1">$AJ40</f>
        <v>0</v>
      </c>
      <c r="O45" s="65">
        <f ca="1">$AK40</f>
        <v>6</v>
      </c>
      <c r="P45" s="66">
        <f ca="1">$AL40</f>
        <v>4</v>
      </c>
      <c r="Q45" s="66">
        <f ca="1">$AM40</f>
        <v>6</v>
      </c>
      <c r="R45" s="32"/>
      <c r="T45" s="18"/>
      <c r="U45" s="18"/>
      <c r="AD45" s="5"/>
      <c r="AE45" s="5"/>
      <c r="AF45" s="5"/>
      <c r="AG45" s="5"/>
      <c r="BG45" s="9">
        <f t="shared" ca="1" si="7"/>
        <v>0.90682336372589156</v>
      </c>
      <c r="BH45" s="10">
        <f t="shared" ca="1" si="8"/>
        <v>13</v>
      </c>
      <c r="BI45" s="5"/>
      <c r="BJ45" s="5">
        <v>45</v>
      </c>
      <c r="BK45" s="5">
        <v>2</v>
      </c>
      <c r="BL45" s="5">
        <v>3</v>
      </c>
      <c r="BM45" s="5">
        <v>4</v>
      </c>
      <c r="BN45" s="5">
        <v>2</v>
      </c>
    </row>
    <row r="46" spans="1:66" ht="15.95" customHeight="1" x14ac:dyDescent="0.25">
      <c r="A46" s="40"/>
      <c r="B46" s="52"/>
      <c r="C46" s="52"/>
      <c r="D46" s="52"/>
      <c r="E46" s="52"/>
      <c r="F46" s="44"/>
      <c r="G46" s="40"/>
      <c r="H46" s="52"/>
      <c r="I46" s="52"/>
      <c r="J46" s="52"/>
      <c r="K46" s="52"/>
      <c r="L46" s="44"/>
      <c r="M46" s="40"/>
      <c r="N46" s="52"/>
      <c r="O46" s="52"/>
      <c r="P46" s="52"/>
      <c r="Q46" s="52"/>
      <c r="R46" s="44"/>
      <c r="U46" s="18"/>
      <c r="BG46" s="9">
        <f t="shared" ca="1" si="7"/>
        <v>6.4361653411391662E-2</v>
      </c>
      <c r="BH46" s="10">
        <f t="shared" ca="1" si="8"/>
        <v>172</v>
      </c>
      <c r="BI46" s="5"/>
      <c r="BJ46" s="5">
        <v>46</v>
      </c>
      <c r="BK46" s="5">
        <v>2</v>
      </c>
      <c r="BL46" s="5">
        <v>4</v>
      </c>
      <c r="BM46" s="5">
        <v>0</v>
      </c>
      <c r="BN46" s="5">
        <v>2</v>
      </c>
    </row>
    <row r="47" spans="1:66" x14ac:dyDescent="0.25">
      <c r="U47" s="18"/>
      <c r="BG47" s="9">
        <f t="shared" ca="1" si="7"/>
        <v>0.5413578703019688</v>
      </c>
      <c r="BH47" s="10">
        <f t="shared" ca="1" si="8"/>
        <v>80</v>
      </c>
      <c r="BI47" s="5"/>
      <c r="BJ47" s="5">
        <v>47</v>
      </c>
      <c r="BK47" s="5">
        <v>2</v>
      </c>
      <c r="BL47" s="5">
        <v>4</v>
      </c>
      <c r="BM47" s="5">
        <v>1</v>
      </c>
      <c r="BN47" s="5">
        <v>2</v>
      </c>
    </row>
    <row r="48" spans="1:66" x14ac:dyDescent="0.25">
      <c r="U48" s="18"/>
      <c r="BG48" s="9">
        <f t="shared" ca="1" si="7"/>
        <v>0.5846046560785878</v>
      </c>
      <c r="BH48" s="10">
        <f t="shared" ca="1" si="8"/>
        <v>70</v>
      </c>
      <c r="BI48" s="5"/>
      <c r="BJ48" s="5">
        <v>48</v>
      </c>
      <c r="BK48" s="5">
        <v>2</v>
      </c>
      <c r="BL48" s="5">
        <v>4</v>
      </c>
      <c r="BM48" s="5">
        <v>2</v>
      </c>
      <c r="BN48" s="5">
        <v>2</v>
      </c>
    </row>
    <row r="49" spans="59:66" x14ac:dyDescent="0.25">
      <c r="BG49" s="9">
        <f t="shared" ca="1" si="7"/>
        <v>0.86573337868989086</v>
      </c>
      <c r="BH49" s="10">
        <f t="shared" ca="1" si="8"/>
        <v>19</v>
      </c>
      <c r="BI49" s="5"/>
      <c r="BJ49" s="5">
        <v>49</v>
      </c>
      <c r="BK49" s="5">
        <v>2</v>
      </c>
      <c r="BL49" s="5">
        <v>4</v>
      </c>
      <c r="BM49" s="5">
        <v>3</v>
      </c>
      <c r="BN49" s="5">
        <v>2</v>
      </c>
    </row>
    <row r="50" spans="59:66" x14ac:dyDescent="0.25">
      <c r="BG50" s="9">
        <f t="shared" ca="1" si="7"/>
        <v>0.85612720765544903</v>
      </c>
      <c r="BH50" s="10">
        <f t="shared" ca="1" si="8"/>
        <v>22</v>
      </c>
      <c r="BI50" s="5"/>
      <c r="BJ50" s="5">
        <v>50</v>
      </c>
      <c r="BK50" s="5">
        <v>2</v>
      </c>
      <c r="BL50" s="5">
        <v>4</v>
      </c>
      <c r="BM50" s="5">
        <v>4</v>
      </c>
      <c r="BN50" s="5">
        <v>2</v>
      </c>
    </row>
    <row r="51" spans="59:66" x14ac:dyDescent="0.25">
      <c r="BG51" s="9">
        <f t="shared" ca="1" si="7"/>
        <v>0.73215033205369084</v>
      </c>
      <c r="BH51" s="10">
        <f t="shared" ca="1" si="8"/>
        <v>41</v>
      </c>
      <c r="BI51" s="5"/>
      <c r="BJ51" s="5">
        <v>51</v>
      </c>
      <c r="BK51" s="5">
        <v>3</v>
      </c>
      <c r="BL51" s="5">
        <v>0</v>
      </c>
      <c r="BM51" s="5">
        <v>0</v>
      </c>
      <c r="BN51" s="5">
        <v>2</v>
      </c>
    </row>
    <row r="52" spans="59:66" x14ac:dyDescent="0.25">
      <c r="BG52" s="9">
        <f t="shared" ca="1" si="7"/>
        <v>7.9705550266472192E-2</v>
      </c>
      <c r="BH52" s="10">
        <f t="shared" ca="1" si="8"/>
        <v>166</v>
      </c>
      <c r="BI52" s="5"/>
      <c r="BJ52" s="5">
        <v>52</v>
      </c>
      <c r="BK52" s="5">
        <v>3</v>
      </c>
      <c r="BL52" s="5">
        <v>0</v>
      </c>
      <c r="BM52" s="5">
        <v>1</v>
      </c>
      <c r="BN52" s="5">
        <v>2</v>
      </c>
    </row>
    <row r="53" spans="59:66" x14ac:dyDescent="0.25">
      <c r="BG53" s="9">
        <f t="shared" ca="1" si="7"/>
        <v>0.2819594612215125</v>
      </c>
      <c r="BH53" s="10">
        <f t="shared" ca="1" si="8"/>
        <v>124</v>
      </c>
      <c r="BI53" s="5"/>
      <c r="BJ53" s="5">
        <v>53</v>
      </c>
      <c r="BK53" s="5">
        <v>3</v>
      </c>
      <c r="BL53" s="5">
        <v>0</v>
      </c>
      <c r="BM53" s="5">
        <v>2</v>
      </c>
      <c r="BN53" s="5">
        <v>2</v>
      </c>
    </row>
    <row r="54" spans="59:66" x14ac:dyDescent="0.25">
      <c r="BG54" s="9">
        <f t="shared" ca="1" si="7"/>
        <v>0.18666284333455851</v>
      </c>
      <c r="BH54" s="10">
        <f t="shared" ca="1" si="8"/>
        <v>142</v>
      </c>
      <c r="BI54" s="5"/>
      <c r="BJ54" s="5">
        <v>54</v>
      </c>
      <c r="BK54" s="5">
        <v>3</v>
      </c>
      <c r="BL54" s="5">
        <v>0</v>
      </c>
      <c r="BM54" s="5">
        <v>3</v>
      </c>
      <c r="BN54" s="5">
        <v>2</v>
      </c>
    </row>
    <row r="55" spans="59:66" x14ac:dyDescent="0.25">
      <c r="BG55" s="9">
        <f t="shared" ca="1" si="7"/>
        <v>0.88606538095657017</v>
      </c>
      <c r="BH55" s="10">
        <f t="shared" ca="1" si="8"/>
        <v>15</v>
      </c>
      <c r="BI55" s="5"/>
      <c r="BJ55" s="5">
        <v>55</v>
      </c>
      <c r="BK55" s="5">
        <v>3</v>
      </c>
      <c r="BL55" s="5">
        <v>0</v>
      </c>
      <c r="BM55" s="5">
        <v>4</v>
      </c>
      <c r="BN55" s="5">
        <v>2</v>
      </c>
    </row>
    <row r="56" spans="59:66" x14ac:dyDescent="0.25">
      <c r="BG56" s="9">
        <f t="shared" ca="1" si="7"/>
        <v>0.86856339261390181</v>
      </c>
      <c r="BH56" s="10">
        <f t="shared" ca="1" si="8"/>
        <v>18</v>
      </c>
      <c r="BI56" s="5"/>
      <c r="BJ56" s="5">
        <v>56</v>
      </c>
      <c r="BK56" s="5">
        <v>3</v>
      </c>
      <c r="BL56" s="5">
        <v>1</v>
      </c>
      <c r="BM56" s="5">
        <v>0</v>
      </c>
      <c r="BN56" s="5">
        <v>2</v>
      </c>
    </row>
    <row r="57" spans="59:66" x14ac:dyDescent="0.25">
      <c r="BG57" s="9">
        <f t="shared" ca="1" si="7"/>
        <v>0.94201853247185152</v>
      </c>
      <c r="BH57" s="10">
        <f t="shared" ca="1" si="8"/>
        <v>10</v>
      </c>
      <c r="BI57" s="5"/>
      <c r="BJ57" s="5">
        <v>57</v>
      </c>
      <c r="BK57" s="5">
        <v>3</v>
      </c>
      <c r="BL57" s="5">
        <v>1</v>
      </c>
      <c r="BM57" s="5">
        <v>1</v>
      </c>
      <c r="BN57" s="5">
        <v>2</v>
      </c>
    </row>
    <row r="58" spans="59:66" x14ac:dyDescent="0.25">
      <c r="BG58" s="9">
        <f t="shared" ca="1" si="7"/>
        <v>0.66085302171091431</v>
      </c>
      <c r="BH58" s="10">
        <f t="shared" ca="1" si="8"/>
        <v>57</v>
      </c>
      <c r="BI58" s="5"/>
      <c r="BJ58" s="5">
        <v>58</v>
      </c>
      <c r="BK58" s="5">
        <v>3</v>
      </c>
      <c r="BL58" s="5">
        <v>1</v>
      </c>
      <c r="BM58" s="5">
        <v>2</v>
      </c>
      <c r="BN58" s="5">
        <v>2</v>
      </c>
    </row>
    <row r="59" spans="59:66" x14ac:dyDescent="0.25">
      <c r="BG59" s="9">
        <f t="shared" ca="1" si="7"/>
        <v>5.0585299135541106E-2</v>
      </c>
      <c r="BH59" s="10">
        <f t="shared" ca="1" si="8"/>
        <v>173</v>
      </c>
      <c r="BI59" s="5"/>
      <c r="BJ59" s="5">
        <v>59</v>
      </c>
      <c r="BK59" s="5">
        <v>3</v>
      </c>
      <c r="BL59" s="5">
        <v>1</v>
      </c>
      <c r="BM59" s="5">
        <v>3</v>
      </c>
      <c r="BN59" s="5">
        <v>2</v>
      </c>
    </row>
    <row r="60" spans="59:66" x14ac:dyDescent="0.25">
      <c r="BG60" s="9">
        <f t="shared" ca="1" si="7"/>
        <v>0.32547840877279299</v>
      </c>
      <c r="BH60" s="10">
        <f t="shared" ca="1" si="8"/>
        <v>116</v>
      </c>
      <c r="BI60" s="5"/>
      <c r="BJ60" s="5">
        <v>60</v>
      </c>
      <c r="BK60" s="5">
        <v>3</v>
      </c>
      <c r="BL60" s="5">
        <v>1</v>
      </c>
      <c r="BM60" s="5">
        <v>4</v>
      </c>
      <c r="BN60" s="5">
        <v>2</v>
      </c>
    </row>
    <row r="61" spans="59:66" x14ac:dyDescent="0.25">
      <c r="BG61" s="9">
        <f t="shared" ca="1" si="7"/>
        <v>9.5532033000492733E-3</v>
      </c>
      <c r="BH61" s="10">
        <f t="shared" ca="1" si="8"/>
        <v>183</v>
      </c>
      <c r="BI61" s="5"/>
      <c r="BJ61" s="5">
        <v>61</v>
      </c>
      <c r="BK61" s="5">
        <v>3</v>
      </c>
      <c r="BL61" s="5">
        <v>2</v>
      </c>
      <c r="BM61" s="5">
        <v>0</v>
      </c>
      <c r="BN61" s="5">
        <v>2</v>
      </c>
    </row>
    <row r="62" spans="59:66" x14ac:dyDescent="0.25">
      <c r="BG62" s="9">
        <f t="shared" ca="1" si="7"/>
        <v>0.15861771281169523</v>
      </c>
      <c r="BH62" s="10">
        <f t="shared" ca="1" si="8"/>
        <v>152</v>
      </c>
      <c r="BI62" s="5"/>
      <c r="BJ62" s="5">
        <v>62</v>
      </c>
      <c r="BK62" s="5">
        <v>3</v>
      </c>
      <c r="BL62" s="5">
        <v>2</v>
      </c>
      <c r="BM62" s="5">
        <v>1</v>
      </c>
      <c r="BN62" s="5">
        <v>2</v>
      </c>
    </row>
    <row r="63" spans="59:66" x14ac:dyDescent="0.25">
      <c r="BG63" s="9">
        <f t="shared" ca="1" si="7"/>
        <v>5.1416055803750194E-3</v>
      </c>
      <c r="BH63" s="10">
        <f t="shared" ca="1" si="8"/>
        <v>186</v>
      </c>
      <c r="BI63" s="5"/>
      <c r="BJ63" s="5">
        <v>63</v>
      </c>
      <c r="BK63" s="5">
        <v>3</v>
      </c>
      <c r="BL63" s="5">
        <v>2</v>
      </c>
      <c r="BM63" s="5">
        <v>2</v>
      </c>
      <c r="BN63" s="5">
        <v>2</v>
      </c>
    </row>
    <row r="64" spans="59:66" x14ac:dyDescent="0.25">
      <c r="BG64" s="9">
        <f t="shared" ca="1" si="7"/>
        <v>0.96931591458807265</v>
      </c>
      <c r="BH64" s="10">
        <f t="shared" ca="1" si="8"/>
        <v>4</v>
      </c>
      <c r="BI64" s="5"/>
      <c r="BJ64" s="5">
        <v>64</v>
      </c>
      <c r="BK64" s="5">
        <v>3</v>
      </c>
      <c r="BL64" s="5">
        <v>2</v>
      </c>
      <c r="BM64" s="5">
        <v>3</v>
      </c>
      <c r="BN64" s="5">
        <v>2</v>
      </c>
    </row>
    <row r="65" spans="59:66" x14ac:dyDescent="0.25">
      <c r="BG65" s="9">
        <f t="shared" ca="1" si="7"/>
        <v>6.4906255342783603E-2</v>
      </c>
      <c r="BH65" s="10">
        <f t="shared" ca="1" si="8"/>
        <v>171</v>
      </c>
      <c r="BI65" s="5"/>
      <c r="BJ65" s="5">
        <v>65</v>
      </c>
      <c r="BK65" s="5">
        <v>3</v>
      </c>
      <c r="BL65" s="5">
        <v>2</v>
      </c>
      <c r="BM65" s="5">
        <v>4</v>
      </c>
      <c r="BN65" s="5">
        <v>2</v>
      </c>
    </row>
    <row r="66" spans="59:66" x14ac:dyDescent="0.25">
      <c r="BG66" s="9">
        <f t="shared" ref="BG66:BG129" ca="1" si="27">RAND()</f>
        <v>0.10541285811564871</v>
      </c>
      <c r="BH66" s="10">
        <f t="shared" ref="BH66:BH129" ca="1" si="28">RANK(BG66,$BG$1:$BG$186,)</f>
        <v>160</v>
      </c>
      <c r="BI66" s="5"/>
      <c r="BJ66" s="5">
        <v>66</v>
      </c>
      <c r="BK66" s="5">
        <v>3</v>
      </c>
      <c r="BL66" s="5">
        <v>3</v>
      </c>
      <c r="BM66" s="5">
        <v>0</v>
      </c>
      <c r="BN66" s="5">
        <v>2</v>
      </c>
    </row>
    <row r="67" spans="59:66" x14ac:dyDescent="0.25">
      <c r="BG67" s="9">
        <f t="shared" ca="1" si="27"/>
        <v>0.481971202124862</v>
      </c>
      <c r="BH67" s="10">
        <f t="shared" ca="1" si="28"/>
        <v>88</v>
      </c>
      <c r="BI67" s="5"/>
      <c r="BJ67" s="5">
        <v>67</v>
      </c>
      <c r="BK67" s="5">
        <v>3</v>
      </c>
      <c r="BL67" s="5">
        <v>3</v>
      </c>
      <c r="BM67" s="5">
        <v>1</v>
      </c>
      <c r="BN67" s="5">
        <v>2</v>
      </c>
    </row>
    <row r="68" spans="59:66" x14ac:dyDescent="0.25">
      <c r="BG68" s="9">
        <f t="shared" ca="1" si="27"/>
        <v>2.6392051969297059E-2</v>
      </c>
      <c r="BH68" s="10">
        <f t="shared" ca="1" si="28"/>
        <v>180</v>
      </c>
      <c r="BI68" s="5"/>
      <c r="BJ68" s="5">
        <v>68</v>
      </c>
      <c r="BK68" s="5">
        <v>3</v>
      </c>
      <c r="BL68" s="5">
        <v>3</v>
      </c>
      <c r="BM68" s="5">
        <v>2</v>
      </c>
      <c r="BN68" s="5">
        <v>2</v>
      </c>
    </row>
    <row r="69" spans="59:66" x14ac:dyDescent="0.25">
      <c r="BG69" s="9">
        <f t="shared" ca="1" si="27"/>
        <v>0.41340203434263734</v>
      </c>
      <c r="BH69" s="10">
        <f t="shared" ca="1" si="28"/>
        <v>99</v>
      </c>
      <c r="BI69" s="5"/>
      <c r="BJ69" s="5">
        <v>69</v>
      </c>
      <c r="BK69" s="5">
        <v>3</v>
      </c>
      <c r="BL69" s="5">
        <v>3</v>
      </c>
      <c r="BM69" s="5">
        <v>3</v>
      </c>
      <c r="BN69" s="5">
        <v>2</v>
      </c>
    </row>
    <row r="70" spans="59:66" x14ac:dyDescent="0.25">
      <c r="BG70" s="9">
        <f t="shared" ca="1" si="27"/>
        <v>0.47890536273210838</v>
      </c>
      <c r="BH70" s="10">
        <f t="shared" ca="1" si="28"/>
        <v>89</v>
      </c>
      <c r="BI70" s="5"/>
      <c r="BJ70" s="5">
        <v>70</v>
      </c>
      <c r="BK70" s="5">
        <v>3</v>
      </c>
      <c r="BL70" s="5">
        <v>3</v>
      </c>
      <c r="BM70" s="5">
        <v>4</v>
      </c>
      <c r="BN70" s="5">
        <v>2</v>
      </c>
    </row>
    <row r="71" spans="59:66" x14ac:dyDescent="0.25">
      <c r="BG71" s="9">
        <f t="shared" ca="1" si="27"/>
        <v>0.37866271043910871</v>
      </c>
      <c r="BH71" s="10">
        <f t="shared" ca="1" si="28"/>
        <v>107</v>
      </c>
      <c r="BI71" s="5"/>
      <c r="BJ71" s="5">
        <v>71</v>
      </c>
      <c r="BK71" s="5">
        <v>3</v>
      </c>
      <c r="BL71" s="5">
        <v>4</v>
      </c>
      <c r="BM71" s="5">
        <v>0</v>
      </c>
      <c r="BN71" s="5">
        <v>2</v>
      </c>
    </row>
    <row r="72" spans="59:66" x14ac:dyDescent="0.25">
      <c r="BG72" s="9">
        <f t="shared" ca="1" si="27"/>
        <v>0.61294118392859853</v>
      </c>
      <c r="BH72" s="10">
        <f t="shared" ca="1" si="28"/>
        <v>65</v>
      </c>
      <c r="BI72" s="5"/>
      <c r="BJ72" s="5">
        <v>72</v>
      </c>
      <c r="BK72" s="5">
        <v>3</v>
      </c>
      <c r="BL72" s="5">
        <v>4</v>
      </c>
      <c r="BM72" s="5">
        <v>1</v>
      </c>
      <c r="BN72" s="5">
        <v>2</v>
      </c>
    </row>
    <row r="73" spans="59:66" x14ac:dyDescent="0.25">
      <c r="BG73" s="9">
        <f t="shared" ca="1" si="27"/>
        <v>0.23356693109844873</v>
      </c>
      <c r="BH73" s="10">
        <f t="shared" ca="1" si="28"/>
        <v>137</v>
      </c>
      <c r="BI73" s="5"/>
      <c r="BJ73" s="5">
        <v>73</v>
      </c>
      <c r="BK73" s="5">
        <v>3</v>
      </c>
      <c r="BL73" s="5">
        <v>4</v>
      </c>
      <c r="BM73" s="5">
        <v>2</v>
      </c>
      <c r="BN73" s="5">
        <v>2</v>
      </c>
    </row>
    <row r="74" spans="59:66" x14ac:dyDescent="0.25">
      <c r="BG74" s="9">
        <f t="shared" ca="1" si="27"/>
        <v>0.56893735870908935</v>
      </c>
      <c r="BH74" s="10">
        <f t="shared" ca="1" si="28"/>
        <v>73</v>
      </c>
      <c r="BI74" s="5"/>
      <c r="BJ74" s="5">
        <v>74</v>
      </c>
      <c r="BK74" s="5">
        <v>3</v>
      </c>
      <c r="BL74" s="5">
        <v>4</v>
      </c>
      <c r="BM74" s="5">
        <v>3</v>
      </c>
      <c r="BN74" s="5">
        <v>2</v>
      </c>
    </row>
    <row r="75" spans="59:66" x14ac:dyDescent="0.25">
      <c r="BG75" s="9">
        <f t="shared" ca="1" si="27"/>
        <v>0.98596684152301461</v>
      </c>
      <c r="BH75" s="10">
        <f t="shared" ca="1" si="28"/>
        <v>1</v>
      </c>
      <c r="BI75" s="5"/>
      <c r="BJ75" s="5">
        <v>75</v>
      </c>
      <c r="BK75" s="5">
        <v>3</v>
      </c>
      <c r="BL75" s="5">
        <v>4</v>
      </c>
      <c r="BM75" s="5">
        <v>4</v>
      </c>
      <c r="BN75" s="5">
        <v>2</v>
      </c>
    </row>
    <row r="76" spans="59:66" x14ac:dyDescent="0.25">
      <c r="BG76" s="9">
        <f t="shared" ca="1" si="27"/>
        <v>8.1800925839688787E-2</v>
      </c>
      <c r="BH76" s="10">
        <f t="shared" ca="1" si="28"/>
        <v>164</v>
      </c>
      <c r="BI76" s="5"/>
      <c r="BJ76" s="5">
        <v>76</v>
      </c>
      <c r="BK76" s="5">
        <v>4</v>
      </c>
      <c r="BL76" s="5">
        <v>0</v>
      </c>
      <c r="BM76" s="5">
        <v>0</v>
      </c>
      <c r="BN76" s="5">
        <v>2</v>
      </c>
    </row>
    <row r="77" spans="59:66" x14ac:dyDescent="0.25">
      <c r="BG77" s="9">
        <f t="shared" ca="1" si="27"/>
        <v>0.18297246604178474</v>
      </c>
      <c r="BH77" s="10">
        <f t="shared" ca="1" si="28"/>
        <v>143</v>
      </c>
      <c r="BI77" s="5"/>
      <c r="BJ77" s="5">
        <v>77</v>
      </c>
      <c r="BK77" s="5">
        <v>4</v>
      </c>
      <c r="BL77" s="5">
        <v>0</v>
      </c>
      <c r="BM77" s="5">
        <v>1</v>
      </c>
      <c r="BN77" s="5">
        <v>2</v>
      </c>
    </row>
    <row r="78" spans="59:66" x14ac:dyDescent="0.25">
      <c r="BG78" s="9">
        <f t="shared" ca="1" si="27"/>
        <v>0.55773096132893552</v>
      </c>
      <c r="BH78" s="10">
        <f t="shared" ca="1" si="28"/>
        <v>76</v>
      </c>
      <c r="BI78" s="5"/>
      <c r="BJ78" s="5">
        <v>78</v>
      </c>
      <c r="BK78" s="5">
        <v>4</v>
      </c>
      <c r="BL78" s="5">
        <v>0</v>
      </c>
      <c r="BM78" s="5">
        <v>2</v>
      </c>
      <c r="BN78" s="5">
        <v>2</v>
      </c>
    </row>
    <row r="79" spans="59:66" x14ac:dyDescent="0.25">
      <c r="BG79" s="9">
        <f t="shared" ca="1" si="27"/>
        <v>0.86442563168834896</v>
      </c>
      <c r="BH79" s="10">
        <f t="shared" ca="1" si="28"/>
        <v>21</v>
      </c>
      <c r="BI79" s="5"/>
      <c r="BJ79" s="5">
        <v>79</v>
      </c>
      <c r="BK79" s="5">
        <v>4</v>
      </c>
      <c r="BL79" s="5">
        <v>0</v>
      </c>
      <c r="BM79" s="5">
        <v>3</v>
      </c>
      <c r="BN79" s="5">
        <v>2</v>
      </c>
    </row>
    <row r="80" spans="59:66" x14ac:dyDescent="0.25">
      <c r="BG80" s="9">
        <f t="shared" ca="1" si="27"/>
        <v>0.66991538599868061</v>
      </c>
      <c r="BH80" s="10">
        <f t="shared" ca="1" si="28"/>
        <v>55</v>
      </c>
      <c r="BI80" s="5"/>
      <c r="BJ80" s="5">
        <v>80</v>
      </c>
      <c r="BK80" s="5">
        <v>4</v>
      </c>
      <c r="BL80" s="5">
        <v>0</v>
      </c>
      <c r="BM80" s="5">
        <v>4</v>
      </c>
      <c r="BN80" s="5">
        <v>2</v>
      </c>
    </row>
    <row r="81" spans="59:66" x14ac:dyDescent="0.25">
      <c r="BG81" s="9">
        <f t="shared" ca="1" si="27"/>
        <v>0.57582041579084642</v>
      </c>
      <c r="BH81" s="10">
        <f t="shared" ca="1" si="28"/>
        <v>72</v>
      </c>
      <c r="BI81" s="5"/>
      <c r="BJ81" s="5">
        <v>81</v>
      </c>
      <c r="BK81" s="5">
        <v>4</v>
      </c>
      <c r="BL81" s="5">
        <v>1</v>
      </c>
      <c r="BM81" s="5">
        <v>0</v>
      </c>
      <c r="BN81" s="5">
        <v>2</v>
      </c>
    </row>
    <row r="82" spans="59:66" x14ac:dyDescent="0.25">
      <c r="BG82" s="9">
        <f t="shared" ca="1" si="27"/>
        <v>0.42693986043591625</v>
      </c>
      <c r="BH82" s="10">
        <f t="shared" ca="1" si="28"/>
        <v>98</v>
      </c>
      <c r="BJ82" s="5">
        <v>82</v>
      </c>
      <c r="BK82" s="5">
        <v>4</v>
      </c>
      <c r="BL82" s="5">
        <v>1</v>
      </c>
      <c r="BM82" s="5">
        <v>1</v>
      </c>
      <c r="BN82" s="5">
        <v>2</v>
      </c>
    </row>
    <row r="83" spans="59:66" x14ac:dyDescent="0.25">
      <c r="BG83" s="9">
        <f t="shared" ca="1" si="27"/>
        <v>0.17574645758762253</v>
      </c>
      <c r="BH83" s="10">
        <f t="shared" ca="1" si="28"/>
        <v>147</v>
      </c>
      <c r="BJ83" s="5">
        <v>83</v>
      </c>
      <c r="BK83" s="5">
        <v>4</v>
      </c>
      <c r="BL83" s="5">
        <v>1</v>
      </c>
      <c r="BM83" s="5">
        <v>2</v>
      </c>
      <c r="BN83" s="5">
        <v>2</v>
      </c>
    </row>
    <row r="84" spans="59:66" x14ac:dyDescent="0.25">
      <c r="BG84" s="9">
        <f t="shared" ca="1" si="27"/>
        <v>0.65893878253256821</v>
      </c>
      <c r="BH84" s="10">
        <f t="shared" ca="1" si="28"/>
        <v>58</v>
      </c>
      <c r="BJ84" s="5">
        <v>84</v>
      </c>
      <c r="BK84" s="5">
        <v>4</v>
      </c>
      <c r="BL84" s="5">
        <v>1</v>
      </c>
      <c r="BM84" s="5">
        <v>3</v>
      </c>
      <c r="BN84" s="5">
        <v>2</v>
      </c>
    </row>
    <row r="85" spans="59:66" x14ac:dyDescent="0.25">
      <c r="BG85" s="9">
        <f t="shared" ca="1" si="27"/>
        <v>0.94802338921872209</v>
      </c>
      <c r="BH85" s="10">
        <f t="shared" ca="1" si="28"/>
        <v>8</v>
      </c>
      <c r="BJ85" s="5">
        <v>85</v>
      </c>
      <c r="BK85" s="5">
        <v>4</v>
      </c>
      <c r="BL85" s="5">
        <v>1</v>
      </c>
      <c r="BM85" s="5">
        <v>4</v>
      </c>
      <c r="BN85" s="5">
        <v>2</v>
      </c>
    </row>
    <row r="86" spans="59:66" x14ac:dyDescent="0.25">
      <c r="BG86" s="9">
        <f t="shared" ca="1" si="27"/>
        <v>0.82000507588372296</v>
      </c>
      <c r="BH86" s="10">
        <f t="shared" ca="1" si="28"/>
        <v>26</v>
      </c>
      <c r="BJ86" s="5">
        <v>86</v>
      </c>
      <c r="BK86" s="5">
        <v>4</v>
      </c>
      <c r="BL86" s="5">
        <v>2</v>
      </c>
      <c r="BM86" s="5">
        <v>0</v>
      </c>
      <c r="BN86" s="5">
        <v>2</v>
      </c>
    </row>
    <row r="87" spans="59:66" x14ac:dyDescent="0.25">
      <c r="BG87" s="9">
        <f t="shared" ca="1" si="27"/>
        <v>0.11363476765601666</v>
      </c>
      <c r="BH87" s="10">
        <f t="shared" ca="1" si="28"/>
        <v>158</v>
      </c>
      <c r="BJ87" s="5">
        <v>87</v>
      </c>
      <c r="BK87" s="5">
        <v>4</v>
      </c>
      <c r="BL87" s="5">
        <v>2</v>
      </c>
      <c r="BM87" s="5">
        <v>1</v>
      </c>
      <c r="BN87" s="5">
        <v>2</v>
      </c>
    </row>
    <row r="88" spans="59:66" x14ac:dyDescent="0.25">
      <c r="BG88" s="9">
        <f t="shared" ca="1" si="27"/>
        <v>0.74758815024704806</v>
      </c>
      <c r="BH88" s="10">
        <f t="shared" ca="1" si="28"/>
        <v>40</v>
      </c>
      <c r="BJ88" s="5">
        <v>88</v>
      </c>
      <c r="BK88" s="5">
        <v>4</v>
      </c>
      <c r="BL88" s="5">
        <v>2</v>
      </c>
      <c r="BM88" s="5">
        <v>2</v>
      </c>
      <c r="BN88" s="5">
        <v>2</v>
      </c>
    </row>
    <row r="89" spans="59:66" x14ac:dyDescent="0.25">
      <c r="BG89" s="9">
        <f t="shared" ca="1" si="27"/>
        <v>0.37948092821047397</v>
      </c>
      <c r="BH89" s="10">
        <f t="shared" ca="1" si="28"/>
        <v>106</v>
      </c>
      <c r="BJ89" s="5">
        <v>89</v>
      </c>
      <c r="BK89" s="5">
        <v>4</v>
      </c>
      <c r="BL89" s="5">
        <v>2</v>
      </c>
      <c r="BM89" s="5">
        <v>3</v>
      </c>
      <c r="BN89" s="5">
        <v>2</v>
      </c>
    </row>
    <row r="90" spans="59:66" x14ac:dyDescent="0.25">
      <c r="BG90" s="9">
        <f t="shared" ca="1" si="27"/>
        <v>1.4573739658130913E-2</v>
      </c>
      <c r="BH90" s="10">
        <f t="shared" ca="1" si="28"/>
        <v>182</v>
      </c>
      <c r="BJ90" s="5">
        <v>90</v>
      </c>
      <c r="BK90" s="5">
        <v>4</v>
      </c>
      <c r="BL90" s="5">
        <v>2</v>
      </c>
      <c r="BM90" s="5">
        <v>4</v>
      </c>
      <c r="BN90" s="5">
        <v>2</v>
      </c>
    </row>
    <row r="91" spans="59:66" x14ac:dyDescent="0.25">
      <c r="BG91" s="9">
        <f t="shared" ca="1" si="27"/>
        <v>0.20808542709135724</v>
      </c>
      <c r="BH91" s="10">
        <f t="shared" ca="1" si="28"/>
        <v>139</v>
      </c>
      <c r="BJ91" s="5">
        <v>91</v>
      </c>
      <c r="BK91" s="5">
        <v>4</v>
      </c>
      <c r="BL91" s="5">
        <v>3</v>
      </c>
      <c r="BM91" s="5">
        <v>0</v>
      </c>
      <c r="BN91" s="5">
        <v>2</v>
      </c>
    </row>
    <row r="92" spans="59:66" x14ac:dyDescent="0.25">
      <c r="BG92" s="9">
        <f t="shared" ca="1" si="27"/>
        <v>0.29811219527711019</v>
      </c>
      <c r="BH92" s="10">
        <f t="shared" ca="1" si="28"/>
        <v>121</v>
      </c>
      <c r="BJ92" s="5">
        <v>92</v>
      </c>
      <c r="BK92" s="5">
        <v>4</v>
      </c>
      <c r="BL92" s="5">
        <v>3</v>
      </c>
      <c r="BM92" s="5">
        <v>1</v>
      </c>
      <c r="BN92" s="5">
        <v>2</v>
      </c>
    </row>
    <row r="93" spans="59:66" x14ac:dyDescent="0.25">
      <c r="BG93" s="9">
        <f t="shared" ca="1" si="27"/>
        <v>0.15338038815452415</v>
      </c>
      <c r="BH93" s="10">
        <f t="shared" ca="1" si="28"/>
        <v>153</v>
      </c>
      <c r="BJ93" s="5">
        <v>93</v>
      </c>
      <c r="BK93" s="5">
        <v>4</v>
      </c>
      <c r="BL93" s="5">
        <v>3</v>
      </c>
      <c r="BM93" s="5">
        <v>2</v>
      </c>
      <c r="BN93" s="5">
        <v>2</v>
      </c>
    </row>
    <row r="94" spans="59:66" x14ac:dyDescent="0.25">
      <c r="BG94" s="9">
        <f t="shared" ca="1" si="27"/>
        <v>0.97876888554751384</v>
      </c>
      <c r="BH94" s="10">
        <f t="shared" ca="1" si="28"/>
        <v>2</v>
      </c>
      <c r="BJ94" s="5">
        <v>94</v>
      </c>
      <c r="BK94" s="5">
        <v>4</v>
      </c>
      <c r="BL94" s="5">
        <v>3</v>
      </c>
      <c r="BM94" s="5">
        <v>3</v>
      </c>
      <c r="BN94" s="5">
        <v>2</v>
      </c>
    </row>
    <row r="95" spans="59:66" x14ac:dyDescent="0.25">
      <c r="BG95" s="9">
        <f t="shared" ca="1" si="27"/>
        <v>0.85029304712422504</v>
      </c>
      <c r="BH95" s="10">
        <f t="shared" ca="1" si="28"/>
        <v>23</v>
      </c>
      <c r="BJ95" s="5">
        <v>95</v>
      </c>
      <c r="BK95" s="5">
        <v>4</v>
      </c>
      <c r="BL95" s="5">
        <v>3</v>
      </c>
      <c r="BM95" s="5">
        <v>4</v>
      </c>
      <c r="BN95" s="5">
        <v>2</v>
      </c>
    </row>
    <row r="96" spans="59:66" x14ac:dyDescent="0.25">
      <c r="BG96" s="9">
        <f t="shared" ca="1" si="27"/>
        <v>7.4727242755228018E-2</v>
      </c>
      <c r="BH96" s="10">
        <f t="shared" ca="1" si="28"/>
        <v>168</v>
      </c>
      <c r="BJ96" s="5">
        <v>96</v>
      </c>
      <c r="BK96" s="5">
        <v>4</v>
      </c>
      <c r="BL96" s="5">
        <v>4</v>
      </c>
      <c r="BM96" s="5">
        <v>0</v>
      </c>
      <c r="BN96" s="5">
        <v>2</v>
      </c>
    </row>
    <row r="97" spans="59:66" x14ac:dyDescent="0.25">
      <c r="BG97" s="9">
        <f t="shared" ca="1" si="27"/>
        <v>0.25123107660589672</v>
      </c>
      <c r="BH97" s="10">
        <f t="shared" ca="1" si="28"/>
        <v>133</v>
      </c>
      <c r="BJ97" s="5">
        <v>97</v>
      </c>
      <c r="BK97" s="5">
        <v>4</v>
      </c>
      <c r="BL97" s="5">
        <v>4</v>
      </c>
      <c r="BM97" s="5">
        <v>1</v>
      </c>
      <c r="BN97" s="5">
        <v>2</v>
      </c>
    </row>
    <row r="98" spans="59:66" x14ac:dyDescent="0.25">
      <c r="BG98" s="9">
        <f t="shared" ca="1" si="27"/>
        <v>0.16535091680671787</v>
      </c>
      <c r="BH98" s="10">
        <f t="shared" ca="1" si="28"/>
        <v>151</v>
      </c>
      <c r="BJ98" s="5">
        <v>98</v>
      </c>
      <c r="BK98" s="5">
        <v>4</v>
      </c>
      <c r="BL98" s="5">
        <v>4</v>
      </c>
      <c r="BM98" s="5">
        <v>2</v>
      </c>
      <c r="BN98" s="5">
        <v>2</v>
      </c>
    </row>
    <row r="99" spans="59:66" x14ac:dyDescent="0.25">
      <c r="BG99" s="9">
        <f t="shared" ca="1" si="27"/>
        <v>0.39408688736639386</v>
      </c>
      <c r="BH99" s="10">
        <f t="shared" ca="1" si="28"/>
        <v>101</v>
      </c>
      <c r="BJ99" s="5">
        <v>99</v>
      </c>
      <c r="BK99" s="5">
        <v>4</v>
      </c>
      <c r="BL99" s="5">
        <v>4</v>
      </c>
      <c r="BM99" s="5">
        <v>3</v>
      </c>
      <c r="BN99" s="5">
        <v>2</v>
      </c>
    </row>
    <row r="100" spans="59:66" x14ac:dyDescent="0.25">
      <c r="BG100" s="9">
        <f t="shared" ca="1" si="27"/>
        <v>0.24822942507232881</v>
      </c>
      <c r="BH100" s="10">
        <f t="shared" ca="1" si="28"/>
        <v>134</v>
      </c>
      <c r="BJ100" s="5">
        <v>100</v>
      </c>
      <c r="BK100" s="5">
        <v>4</v>
      </c>
      <c r="BL100" s="5">
        <v>4</v>
      </c>
      <c r="BM100" s="5">
        <v>4</v>
      </c>
      <c r="BN100" s="5">
        <v>2</v>
      </c>
    </row>
    <row r="101" spans="59:66" x14ac:dyDescent="0.25">
      <c r="BG101" s="9">
        <f t="shared" ca="1" si="27"/>
        <v>0.6077157508947898</v>
      </c>
      <c r="BH101" s="10">
        <f t="shared" ca="1" si="28"/>
        <v>66</v>
      </c>
      <c r="BJ101" s="5">
        <v>101</v>
      </c>
      <c r="BK101" s="5">
        <v>1</v>
      </c>
      <c r="BL101" s="5">
        <v>0</v>
      </c>
      <c r="BM101" s="5">
        <v>0</v>
      </c>
      <c r="BN101" s="5">
        <v>3</v>
      </c>
    </row>
    <row r="102" spans="59:66" x14ac:dyDescent="0.25">
      <c r="BG102" s="9">
        <f t="shared" ca="1" si="27"/>
        <v>0.50782310164215294</v>
      </c>
      <c r="BH102" s="10">
        <f t="shared" ca="1" si="28"/>
        <v>86</v>
      </c>
      <c r="BJ102" s="5">
        <v>102</v>
      </c>
      <c r="BK102" s="5">
        <v>1</v>
      </c>
      <c r="BL102" s="5">
        <v>0</v>
      </c>
      <c r="BM102" s="5">
        <v>1</v>
      </c>
      <c r="BN102" s="5">
        <v>3</v>
      </c>
    </row>
    <row r="103" spans="59:66" x14ac:dyDescent="0.25">
      <c r="BG103" s="9">
        <f t="shared" ca="1" si="27"/>
        <v>0.88362964587349413</v>
      </c>
      <c r="BH103" s="10">
        <f t="shared" ca="1" si="28"/>
        <v>16</v>
      </c>
      <c r="BJ103" s="5">
        <v>103</v>
      </c>
      <c r="BK103" s="5">
        <v>1</v>
      </c>
      <c r="BL103" s="5">
        <v>0</v>
      </c>
      <c r="BM103" s="5">
        <v>2</v>
      </c>
      <c r="BN103" s="5">
        <v>3</v>
      </c>
    </row>
    <row r="104" spans="59:66" x14ac:dyDescent="0.25">
      <c r="BG104" s="9">
        <f t="shared" ca="1" si="27"/>
        <v>7.9612617358857274E-2</v>
      </c>
      <c r="BH104" s="10">
        <f t="shared" ca="1" si="28"/>
        <v>167</v>
      </c>
      <c r="BJ104" s="5">
        <v>104</v>
      </c>
      <c r="BK104" s="5">
        <v>1</v>
      </c>
      <c r="BL104" s="5">
        <v>0</v>
      </c>
      <c r="BM104" s="5">
        <v>3</v>
      </c>
      <c r="BN104" s="5">
        <v>3</v>
      </c>
    </row>
    <row r="105" spans="59:66" x14ac:dyDescent="0.25">
      <c r="BG105" s="9">
        <f t="shared" ca="1" si="27"/>
        <v>0.66112126022001971</v>
      </c>
      <c r="BH105" s="10">
        <f t="shared" ca="1" si="28"/>
        <v>56</v>
      </c>
      <c r="BJ105" s="5">
        <v>105</v>
      </c>
      <c r="BK105" s="5">
        <v>1</v>
      </c>
      <c r="BL105" s="5">
        <v>1</v>
      </c>
      <c r="BM105" s="5">
        <v>0</v>
      </c>
      <c r="BN105" s="5">
        <v>3</v>
      </c>
    </row>
    <row r="106" spans="59:66" x14ac:dyDescent="0.25">
      <c r="BG106" s="9">
        <f t="shared" ca="1" si="27"/>
        <v>6.3779257365458308E-3</v>
      </c>
      <c r="BH106" s="10">
        <f t="shared" ca="1" si="28"/>
        <v>184</v>
      </c>
      <c r="BJ106" s="5">
        <v>106</v>
      </c>
      <c r="BK106" s="5">
        <v>1</v>
      </c>
      <c r="BL106" s="5">
        <v>1</v>
      </c>
      <c r="BM106" s="5">
        <v>1</v>
      </c>
      <c r="BN106" s="5">
        <v>3</v>
      </c>
    </row>
    <row r="107" spans="59:66" x14ac:dyDescent="0.25">
      <c r="BG107" s="9">
        <f t="shared" ca="1" si="27"/>
        <v>0.27789150449001776</v>
      </c>
      <c r="BH107" s="10">
        <f t="shared" ca="1" si="28"/>
        <v>126</v>
      </c>
      <c r="BJ107" s="5">
        <v>107</v>
      </c>
      <c r="BK107" s="5">
        <v>1</v>
      </c>
      <c r="BL107" s="5">
        <v>1</v>
      </c>
      <c r="BM107" s="5">
        <v>2</v>
      </c>
      <c r="BN107" s="5">
        <v>3</v>
      </c>
    </row>
    <row r="108" spans="59:66" x14ac:dyDescent="0.25">
      <c r="BG108" s="9">
        <f t="shared" ca="1" si="27"/>
        <v>8.8678856447639509E-2</v>
      </c>
      <c r="BH108" s="10">
        <f t="shared" ca="1" si="28"/>
        <v>162</v>
      </c>
      <c r="BJ108" s="5">
        <v>108</v>
      </c>
      <c r="BK108" s="5">
        <v>1</v>
      </c>
      <c r="BL108" s="5">
        <v>1</v>
      </c>
      <c r="BM108" s="5">
        <v>3</v>
      </c>
      <c r="BN108" s="5">
        <v>3</v>
      </c>
    </row>
    <row r="109" spans="59:66" x14ac:dyDescent="0.25">
      <c r="BG109" s="9">
        <f t="shared" ca="1" si="27"/>
        <v>0.2386260325482169</v>
      </c>
      <c r="BH109" s="10">
        <f t="shared" ca="1" si="28"/>
        <v>135</v>
      </c>
      <c r="BJ109" s="5">
        <v>109</v>
      </c>
      <c r="BK109" s="5">
        <v>1</v>
      </c>
      <c r="BL109" s="5">
        <v>2</v>
      </c>
      <c r="BM109" s="5">
        <v>0</v>
      </c>
      <c r="BN109" s="5">
        <v>3</v>
      </c>
    </row>
    <row r="110" spans="59:66" x14ac:dyDescent="0.25">
      <c r="BG110" s="9">
        <f t="shared" ca="1" si="27"/>
        <v>0.17700661200878631</v>
      </c>
      <c r="BH110" s="10">
        <f t="shared" ca="1" si="28"/>
        <v>146</v>
      </c>
      <c r="BJ110" s="5">
        <v>110</v>
      </c>
      <c r="BK110" s="5">
        <v>1</v>
      </c>
      <c r="BL110" s="5">
        <v>2</v>
      </c>
      <c r="BM110" s="5">
        <v>1</v>
      </c>
      <c r="BN110" s="5">
        <v>3</v>
      </c>
    </row>
    <row r="111" spans="59:66" x14ac:dyDescent="0.25">
      <c r="BG111" s="9">
        <f t="shared" ca="1" si="27"/>
        <v>0.58358300501243388</v>
      </c>
      <c r="BH111" s="10">
        <f t="shared" ca="1" si="28"/>
        <v>71</v>
      </c>
      <c r="BJ111" s="5">
        <v>111</v>
      </c>
      <c r="BK111" s="5">
        <v>1</v>
      </c>
      <c r="BL111" s="5">
        <v>2</v>
      </c>
      <c r="BM111" s="5">
        <v>2</v>
      </c>
      <c r="BN111" s="5">
        <v>3</v>
      </c>
    </row>
    <row r="112" spans="59:66" x14ac:dyDescent="0.25">
      <c r="BG112" s="9">
        <f t="shared" ca="1" si="27"/>
        <v>0.136356335534633</v>
      </c>
      <c r="BH112" s="10">
        <f t="shared" ca="1" si="28"/>
        <v>157</v>
      </c>
      <c r="BJ112" s="5">
        <v>112</v>
      </c>
      <c r="BK112" s="5">
        <v>1</v>
      </c>
      <c r="BL112" s="5">
        <v>2</v>
      </c>
      <c r="BM112" s="5">
        <v>3</v>
      </c>
      <c r="BN112" s="5">
        <v>3</v>
      </c>
    </row>
    <row r="113" spans="59:66" x14ac:dyDescent="0.25">
      <c r="BG113" s="9">
        <f t="shared" ca="1" si="27"/>
        <v>0.17553359314746952</v>
      </c>
      <c r="BH113" s="10">
        <f t="shared" ca="1" si="28"/>
        <v>148</v>
      </c>
      <c r="BJ113" s="5">
        <v>113</v>
      </c>
      <c r="BK113" s="5">
        <v>1</v>
      </c>
      <c r="BL113" s="5">
        <v>3</v>
      </c>
      <c r="BM113" s="5">
        <v>0</v>
      </c>
      <c r="BN113" s="5">
        <v>3</v>
      </c>
    </row>
    <row r="114" spans="59:66" x14ac:dyDescent="0.25">
      <c r="BG114" s="9">
        <f t="shared" ca="1" si="27"/>
        <v>0.55298088270220824</v>
      </c>
      <c r="BH114" s="10">
        <f t="shared" ca="1" si="28"/>
        <v>77</v>
      </c>
      <c r="BJ114" s="5">
        <v>114</v>
      </c>
      <c r="BK114" s="5">
        <v>1</v>
      </c>
      <c r="BL114" s="5">
        <v>3</v>
      </c>
      <c r="BM114" s="5">
        <v>1</v>
      </c>
      <c r="BN114" s="5">
        <v>3</v>
      </c>
    </row>
    <row r="115" spans="59:66" x14ac:dyDescent="0.25">
      <c r="BG115" s="9">
        <f t="shared" ca="1" si="27"/>
        <v>7.0849500669106336E-2</v>
      </c>
      <c r="BH115" s="10">
        <f t="shared" ca="1" si="28"/>
        <v>169</v>
      </c>
      <c r="BJ115" s="5">
        <v>115</v>
      </c>
      <c r="BK115" s="5">
        <v>1</v>
      </c>
      <c r="BL115" s="5">
        <v>3</v>
      </c>
      <c r="BM115" s="5">
        <v>2</v>
      </c>
      <c r="BN115" s="5">
        <v>3</v>
      </c>
    </row>
    <row r="116" spans="59:66" x14ac:dyDescent="0.25">
      <c r="BG116" s="9">
        <f t="shared" ca="1" si="27"/>
        <v>0.84757154683377733</v>
      </c>
      <c r="BH116" s="10">
        <f t="shared" ca="1" si="28"/>
        <v>24</v>
      </c>
      <c r="BJ116" s="5">
        <v>116</v>
      </c>
      <c r="BK116" s="5">
        <v>1</v>
      </c>
      <c r="BL116" s="5">
        <v>3</v>
      </c>
      <c r="BM116" s="5">
        <v>3</v>
      </c>
      <c r="BN116" s="5">
        <v>3</v>
      </c>
    </row>
    <row r="117" spans="59:66" x14ac:dyDescent="0.25">
      <c r="BG117" s="9">
        <f t="shared" ca="1" si="27"/>
        <v>0.81736191452638207</v>
      </c>
      <c r="BH117" s="10">
        <f t="shared" ca="1" si="28"/>
        <v>27</v>
      </c>
      <c r="BJ117" s="5">
        <v>117</v>
      </c>
      <c r="BK117" s="5">
        <v>2</v>
      </c>
      <c r="BL117" s="5">
        <v>0</v>
      </c>
      <c r="BM117" s="5">
        <v>0</v>
      </c>
      <c r="BN117" s="5">
        <v>3</v>
      </c>
    </row>
    <row r="118" spans="59:66" x14ac:dyDescent="0.25">
      <c r="BG118" s="9">
        <f t="shared" ca="1" si="27"/>
        <v>0.27326762761316747</v>
      </c>
      <c r="BH118" s="10">
        <f t="shared" ca="1" si="28"/>
        <v>128</v>
      </c>
      <c r="BJ118" s="5">
        <v>118</v>
      </c>
      <c r="BK118" s="5">
        <v>2</v>
      </c>
      <c r="BL118" s="5">
        <v>0</v>
      </c>
      <c r="BM118" s="5">
        <v>1</v>
      </c>
      <c r="BN118" s="5">
        <v>3</v>
      </c>
    </row>
    <row r="119" spans="59:66" x14ac:dyDescent="0.25">
      <c r="BG119" s="9">
        <f t="shared" ca="1" si="27"/>
        <v>0.69981697911132734</v>
      </c>
      <c r="BH119" s="10">
        <f t="shared" ca="1" si="28"/>
        <v>51</v>
      </c>
      <c r="BJ119" s="5">
        <v>119</v>
      </c>
      <c r="BK119" s="5">
        <v>2</v>
      </c>
      <c r="BL119" s="5">
        <v>0</v>
      </c>
      <c r="BM119" s="5">
        <v>2</v>
      </c>
      <c r="BN119" s="5">
        <v>3</v>
      </c>
    </row>
    <row r="120" spans="59:66" x14ac:dyDescent="0.25">
      <c r="BG120" s="9">
        <f t="shared" ca="1" si="27"/>
        <v>0.45944394743109263</v>
      </c>
      <c r="BH120" s="10">
        <f t="shared" ca="1" si="28"/>
        <v>92</v>
      </c>
      <c r="BJ120" s="5">
        <v>120</v>
      </c>
      <c r="BK120" s="5">
        <v>2</v>
      </c>
      <c r="BL120" s="5">
        <v>0</v>
      </c>
      <c r="BM120" s="5">
        <v>3</v>
      </c>
      <c r="BN120" s="5">
        <v>3</v>
      </c>
    </row>
    <row r="121" spans="59:66" x14ac:dyDescent="0.25">
      <c r="BG121" s="9">
        <f t="shared" ca="1" si="27"/>
        <v>0.36174583439426922</v>
      </c>
      <c r="BH121" s="10">
        <f t="shared" ca="1" si="28"/>
        <v>110</v>
      </c>
      <c r="BJ121" s="5">
        <v>121</v>
      </c>
      <c r="BK121" s="5">
        <v>2</v>
      </c>
      <c r="BL121" s="5">
        <v>1</v>
      </c>
      <c r="BM121" s="5">
        <v>0</v>
      </c>
      <c r="BN121" s="5">
        <v>3</v>
      </c>
    </row>
    <row r="122" spans="59:66" x14ac:dyDescent="0.25">
      <c r="BG122" s="9">
        <f t="shared" ca="1" si="27"/>
        <v>0.47379203624637611</v>
      </c>
      <c r="BH122" s="10">
        <f t="shared" ca="1" si="28"/>
        <v>91</v>
      </c>
      <c r="BJ122" s="5">
        <v>122</v>
      </c>
      <c r="BK122" s="5">
        <v>2</v>
      </c>
      <c r="BL122" s="5">
        <v>1</v>
      </c>
      <c r="BM122" s="5">
        <v>1</v>
      </c>
      <c r="BN122" s="5">
        <v>3</v>
      </c>
    </row>
    <row r="123" spans="59:66" x14ac:dyDescent="0.25">
      <c r="BG123" s="9">
        <f t="shared" ca="1" si="27"/>
        <v>2.9265596246104586E-2</v>
      </c>
      <c r="BH123" s="10">
        <f t="shared" ca="1" si="28"/>
        <v>177</v>
      </c>
      <c r="BJ123" s="5">
        <v>123</v>
      </c>
      <c r="BK123" s="5">
        <v>2</v>
      </c>
      <c r="BL123" s="5">
        <v>1</v>
      </c>
      <c r="BM123" s="5">
        <v>2</v>
      </c>
      <c r="BN123" s="5">
        <v>3</v>
      </c>
    </row>
    <row r="124" spans="59:66" x14ac:dyDescent="0.25">
      <c r="BG124" s="9">
        <f t="shared" ca="1" si="27"/>
        <v>0.54181811663921231</v>
      </c>
      <c r="BH124" s="10">
        <f t="shared" ca="1" si="28"/>
        <v>79</v>
      </c>
      <c r="BJ124" s="5">
        <v>124</v>
      </c>
      <c r="BK124" s="5">
        <v>2</v>
      </c>
      <c r="BL124" s="5">
        <v>1</v>
      </c>
      <c r="BM124" s="5">
        <v>3</v>
      </c>
      <c r="BN124" s="5">
        <v>3</v>
      </c>
    </row>
    <row r="125" spans="59:66" x14ac:dyDescent="0.25">
      <c r="BG125" s="9">
        <f t="shared" ca="1" si="27"/>
        <v>0.14603393390460395</v>
      </c>
      <c r="BH125" s="10">
        <f t="shared" ca="1" si="28"/>
        <v>154</v>
      </c>
      <c r="BJ125" s="5">
        <v>125</v>
      </c>
      <c r="BK125" s="5">
        <v>2</v>
      </c>
      <c r="BL125" s="5">
        <v>2</v>
      </c>
      <c r="BM125" s="5">
        <v>0</v>
      </c>
      <c r="BN125" s="5">
        <v>3</v>
      </c>
    </row>
    <row r="126" spans="59:66" x14ac:dyDescent="0.25">
      <c r="BG126" s="9">
        <f t="shared" ca="1" si="27"/>
        <v>5.2560525502550748E-3</v>
      </c>
      <c r="BH126" s="10">
        <f t="shared" ca="1" si="28"/>
        <v>185</v>
      </c>
      <c r="BJ126" s="5">
        <v>126</v>
      </c>
      <c r="BK126" s="5">
        <v>2</v>
      </c>
      <c r="BL126" s="5">
        <v>2</v>
      </c>
      <c r="BM126" s="5">
        <v>1</v>
      </c>
      <c r="BN126" s="5">
        <v>3</v>
      </c>
    </row>
    <row r="127" spans="59:66" x14ac:dyDescent="0.25">
      <c r="BG127" s="9">
        <f t="shared" ca="1" si="27"/>
        <v>0.56816331376028872</v>
      </c>
      <c r="BH127" s="10">
        <f t="shared" ca="1" si="28"/>
        <v>74</v>
      </c>
      <c r="BJ127" s="5">
        <v>127</v>
      </c>
      <c r="BK127" s="5">
        <v>2</v>
      </c>
      <c r="BL127" s="5">
        <v>2</v>
      </c>
      <c r="BM127" s="5">
        <v>2</v>
      </c>
      <c r="BN127" s="5">
        <v>3</v>
      </c>
    </row>
    <row r="128" spans="59:66" x14ac:dyDescent="0.25">
      <c r="BG128" s="9">
        <f t="shared" ca="1" si="27"/>
        <v>0.39338817947634974</v>
      </c>
      <c r="BH128" s="10">
        <f t="shared" ca="1" si="28"/>
        <v>102</v>
      </c>
      <c r="BJ128" s="5">
        <v>128</v>
      </c>
      <c r="BK128" s="5">
        <v>2</v>
      </c>
      <c r="BL128" s="5">
        <v>2</v>
      </c>
      <c r="BM128" s="5">
        <v>3</v>
      </c>
      <c r="BN128" s="5">
        <v>3</v>
      </c>
    </row>
    <row r="129" spans="59:66" x14ac:dyDescent="0.25">
      <c r="BG129" s="9">
        <f t="shared" ca="1" si="27"/>
        <v>0.27387598596600049</v>
      </c>
      <c r="BH129" s="10">
        <f t="shared" ca="1" si="28"/>
        <v>127</v>
      </c>
      <c r="BJ129" s="5">
        <v>129</v>
      </c>
      <c r="BK129" s="5">
        <v>2</v>
      </c>
      <c r="BL129" s="5">
        <v>3</v>
      </c>
      <c r="BM129" s="5">
        <v>0</v>
      </c>
      <c r="BN129" s="5">
        <v>3</v>
      </c>
    </row>
    <row r="130" spans="59:66" x14ac:dyDescent="0.25">
      <c r="BG130" s="9">
        <f t="shared" ref="BG130:BG186" ca="1" si="29">RAND()</f>
        <v>0.81126626108699251</v>
      </c>
      <c r="BH130" s="10">
        <f t="shared" ref="BH130:BH186" ca="1" si="30">RANK(BG130,$BG$1:$BG$186,)</f>
        <v>29</v>
      </c>
      <c r="BJ130" s="5">
        <v>130</v>
      </c>
      <c r="BK130" s="5">
        <v>2</v>
      </c>
      <c r="BL130" s="5">
        <v>3</v>
      </c>
      <c r="BM130" s="5">
        <v>1</v>
      </c>
      <c r="BN130" s="5">
        <v>3</v>
      </c>
    </row>
    <row r="131" spans="59:66" x14ac:dyDescent="0.25">
      <c r="BG131" s="9">
        <f t="shared" ca="1" si="29"/>
        <v>0.59629005330320928</v>
      </c>
      <c r="BH131" s="10">
        <f t="shared" ca="1" si="30"/>
        <v>68</v>
      </c>
      <c r="BJ131" s="5">
        <v>131</v>
      </c>
      <c r="BK131" s="5">
        <v>2</v>
      </c>
      <c r="BL131" s="5">
        <v>3</v>
      </c>
      <c r="BM131" s="5">
        <v>2</v>
      </c>
      <c r="BN131" s="5">
        <v>3</v>
      </c>
    </row>
    <row r="132" spans="59:66" x14ac:dyDescent="0.25">
      <c r="BG132" s="9">
        <f t="shared" ca="1" si="29"/>
        <v>0.18010284178506375</v>
      </c>
      <c r="BH132" s="10">
        <f t="shared" ca="1" si="30"/>
        <v>144</v>
      </c>
      <c r="BJ132" s="5">
        <v>132</v>
      </c>
      <c r="BK132" s="5">
        <v>2</v>
      </c>
      <c r="BL132" s="5">
        <v>3</v>
      </c>
      <c r="BM132" s="5">
        <v>3</v>
      </c>
      <c r="BN132" s="5">
        <v>3</v>
      </c>
    </row>
    <row r="133" spans="59:66" x14ac:dyDescent="0.25">
      <c r="BG133" s="9">
        <f t="shared" ca="1" si="29"/>
        <v>0.36074945665032121</v>
      </c>
      <c r="BH133" s="10">
        <f t="shared" ca="1" si="30"/>
        <v>111</v>
      </c>
      <c r="BJ133" s="5">
        <v>133</v>
      </c>
      <c r="BK133" s="5">
        <v>3</v>
      </c>
      <c r="BL133" s="5">
        <v>0</v>
      </c>
      <c r="BM133" s="5">
        <v>0</v>
      </c>
      <c r="BN133" s="5">
        <v>3</v>
      </c>
    </row>
    <row r="134" spans="59:66" x14ac:dyDescent="0.25">
      <c r="BG134" s="9">
        <f t="shared" ca="1" si="29"/>
        <v>4.2955509646792511E-2</v>
      </c>
      <c r="BH134" s="10">
        <f t="shared" ca="1" si="30"/>
        <v>176</v>
      </c>
      <c r="BJ134" s="5">
        <v>134</v>
      </c>
      <c r="BK134" s="5">
        <v>3</v>
      </c>
      <c r="BL134" s="5">
        <v>0</v>
      </c>
      <c r="BM134" s="5">
        <v>1</v>
      </c>
      <c r="BN134" s="5">
        <v>3</v>
      </c>
    </row>
    <row r="135" spans="59:66" x14ac:dyDescent="0.25">
      <c r="BG135" s="9">
        <f t="shared" ca="1" si="29"/>
        <v>0.47776002485483893</v>
      </c>
      <c r="BH135" s="10">
        <f t="shared" ca="1" si="30"/>
        <v>90</v>
      </c>
      <c r="BJ135" s="5">
        <v>135</v>
      </c>
      <c r="BK135" s="5">
        <v>3</v>
      </c>
      <c r="BL135" s="5">
        <v>0</v>
      </c>
      <c r="BM135" s="5">
        <v>2</v>
      </c>
      <c r="BN135" s="5">
        <v>3</v>
      </c>
    </row>
    <row r="136" spans="59:66" x14ac:dyDescent="0.25">
      <c r="BG136" s="9">
        <f t="shared" ca="1" si="29"/>
        <v>4.6398104922789951E-2</v>
      </c>
      <c r="BH136" s="10">
        <f t="shared" ca="1" si="30"/>
        <v>175</v>
      </c>
      <c r="BJ136" s="5">
        <v>136</v>
      </c>
      <c r="BK136" s="5">
        <v>3</v>
      </c>
      <c r="BL136" s="5">
        <v>0</v>
      </c>
      <c r="BM136" s="5">
        <v>3</v>
      </c>
      <c r="BN136" s="5">
        <v>3</v>
      </c>
    </row>
    <row r="137" spans="59:66" x14ac:dyDescent="0.25">
      <c r="BG137" s="9">
        <f t="shared" ca="1" si="29"/>
        <v>0.32404197120309375</v>
      </c>
      <c r="BH137" s="10">
        <f t="shared" ca="1" si="30"/>
        <v>117</v>
      </c>
      <c r="BJ137" s="5">
        <v>137</v>
      </c>
      <c r="BK137" s="5">
        <v>3</v>
      </c>
      <c r="BL137" s="5">
        <v>1</v>
      </c>
      <c r="BM137" s="5">
        <v>0</v>
      </c>
      <c r="BN137" s="5">
        <v>3</v>
      </c>
    </row>
    <row r="138" spans="59:66" x14ac:dyDescent="0.25">
      <c r="BG138" s="9">
        <f t="shared" ca="1" si="29"/>
        <v>0.78812066942831183</v>
      </c>
      <c r="BH138" s="10">
        <f t="shared" ca="1" si="30"/>
        <v>33</v>
      </c>
      <c r="BJ138" s="5">
        <v>138</v>
      </c>
      <c r="BK138" s="5">
        <v>3</v>
      </c>
      <c r="BL138" s="5">
        <v>1</v>
      </c>
      <c r="BM138" s="5">
        <v>1</v>
      </c>
      <c r="BN138" s="5">
        <v>3</v>
      </c>
    </row>
    <row r="139" spans="59:66" x14ac:dyDescent="0.25">
      <c r="BG139" s="9">
        <f t="shared" ca="1" si="29"/>
        <v>0.27899100420600931</v>
      </c>
      <c r="BH139" s="10">
        <f t="shared" ca="1" si="30"/>
        <v>125</v>
      </c>
      <c r="BJ139" s="5">
        <v>139</v>
      </c>
      <c r="BK139" s="5">
        <v>3</v>
      </c>
      <c r="BL139" s="5">
        <v>1</v>
      </c>
      <c r="BM139" s="5">
        <v>2</v>
      </c>
      <c r="BN139" s="5">
        <v>3</v>
      </c>
    </row>
    <row r="140" spans="59:66" x14ac:dyDescent="0.25">
      <c r="BG140" s="9">
        <f t="shared" ca="1" si="29"/>
        <v>0.17460120229433418</v>
      </c>
      <c r="BH140" s="10">
        <f t="shared" ca="1" si="30"/>
        <v>149</v>
      </c>
      <c r="BJ140" s="5">
        <v>140</v>
      </c>
      <c r="BK140" s="5">
        <v>3</v>
      </c>
      <c r="BL140" s="5">
        <v>1</v>
      </c>
      <c r="BM140" s="5">
        <v>3</v>
      </c>
      <c r="BN140" s="5">
        <v>3</v>
      </c>
    </row>
    <row r="141" spans="59:66" x14ac:dyDescent="0.25">
      <c r="BG141" s="9">
        <f t="shared" ca="1" si="29"/>
        <v>0.3326224449596239</v>
      </c>
      <c r="BH141" s="10">
        <f t="shared" ca="1" si="30"/>
        <v>114</v>
      </c>
      <c r="BJ141" s="5">
        <v>141</v>
      </c>
      <c r="BK141" s="5">
        <v>3</v>
      </c>
      <c r="BL141" s="5">
        <v>2</v>
      </c>
      <c r="BM141" s="5">
        <v>0</v>
      </c>
      <c r="BN141" s="5">
        <v>3</v>
      </c>
    </row>
    <row r="142" spans="59:66" x14ac:dyDescent="0.25">
      <c r="BG142" s="9">
        <f t="shared" ca="1" si="29"/>
        <v>0.72297276854455184</v>
      </c>
      <c r="BH142" s="10">
        <f t="shared" ca="1" si="30"/>
        <v>47</v>
      </c>
      <c r="BJ142" s="5">
        <v>142</v>
      </c>
      <c r="BK142" s="5">
        <v>3</v>
      </c>
      <c r="BL142" s="5">
        <v>2</v>
      </c>
      <c r="BM142" s="5">
        <v>1</v>
      </c>
      <c r="BN142" s="5">
        <v>3</v>
      </c>
    </row>
    <row r="143" spans="59:66" x14ac:dyDescent="0.25">
      <c r="BG143" s="9">
        <f t="shared" ca="1" si="29"/>
        <v>7.9882181607181857E-2</v>
      </c>
      <c r="BH143" s="10">
        <f t="shared" ca="1" si="30"/>
        <v>165</v>
      </c>
      <c r="BJ143" s="5">
        <v>143</v>
      </c>
      <c r="BK143" s="5">
        <v>3</v>
      </c>
      <c r="BL143" s="5">
        <v>2</v>
      </c>
      <c r="BM143" s="5">
        <v>2</v>
      </c>
      <c r="BN143" s="5">
        <v>3</v>
      </c>
    </row>
    <row r="144" spans="59:66" x14ac:dyDescent="0.25">
      <c r="BG144" s="9">
        <f t="shared" ca="1" si="29"/>
        <v>0.45705908948860707</v>
      </c>
      <c r="BH144" s="10">
        <f t="shared" ca="1" si="30"/>
        <v>93</v>
      </c>
      <c r="BJ144" s="5">
        <v>144</v>
      </c>
      <c r="BK144" s="5">
        <v>3</v>
      </c>
      <c r="BL144" s="5">
        <v>2</v>
      </c>
      <c r="BM144" s="5">
        <v>3</v>
      </c>
      <c r="BN144" s="5">
        <v>3</v>
      </c>
    </row>
    <row r="145" spans="59:66" x14ac:dyDescent="0.25">
      <c r="BG145" s="9">
        <f t="shared" ca="1" si="29"/>
        <v>0.65525793593451043</v>
      </c>
      <c r="BH145" s="10">
        <f t="shared" ca="1" si="30"/>
        <v>60</v>
      </c>
      <c r="BJ145" s="5">
        <v>145</v>
      </c>
      <c r="BK145" s="5">
        <v>3</v>
      </c>
      <c r="BL145" s="5">
        <v>3</v>
      </c>
      <c r="BM145" s="5">
        <v>0</v>
      </c>
      <c r="BN145" s="5">
        <v>3</v>
      </c>
    </row>
    <row r="146" spans="59:66" x14ac:dyDescent="0.25">
      <c r="BG146" s="9">
        <f t="shared" ca="1" si="29"/>
        <v>0.1944578210318566</v>
      </c>
      <c r="BH146" s="10">
        <f t="shared" ca="1" si="30"/>
        <v>141</v>
      </c>
      <c r="BJ146" s="5">
        <v>146</v>
      </c>
      <c r="BK146" s="5">
        <v>3</v>
      </c>
      <c r="BL146" s="5">
        <v>3</v>
      </c>
      <c r="BM146" s="5">
        <v>1</v>
      </c>
      <c r="BN146" s="5">
        <v>3</v>
      </c>
    </row>
    <row r="147" spans="59:66" x14ac:dyDescent="0.25">
      <c r="BG147" s="9">
        <f t="shared" ca="1" si="29"/>
        <v>0.81245796092880573</v>
      </c>
      <c r="BH147" s="10">
        <f t="shared" ca="1" si="30"/>
        <v>28</v>
      </c>
      <c r="BJ147" s="5">
        <v>147</v>
      </c>
      <c r="BK147" s="5">
        <v>3</v>
      </c>
      <c r="BL147" s="5">
        <v>3</v>
      </c>
      <c r="BM147" s="5">
        <v>2</v>
      </c>
      <c r="BN147" s="5">
        <v>3</v>
      </c>
    </row>
    <row r="148" spans="59:66" x14ac:dyDescent="0.25">
      <c r="BG148" s="9">
        <f t="shared" ca="1" si="29"/>
        <v>0.8650113198535101</v>
      </c>
      <c r="BH148" s="10">
        <f t="shared" ca="1" si="30"/>
        <v>20</v>
      </c>
      <c r="BJ148" s="5">
        <v>148</v>
      </c>
      <c r="BK148" s="5">
        <v>3</v>
      </c>
      <c r="BL148" s="5">
        <v>3</v>
      </c>
      <c r="BM148" s="5">
        <v>3</v>
      </c>
      <c r="BN148" s="5">
        <v>3</v>
      </c>
    </row>
    <row r="149" spans="59:66" x14ac:dyDescent="0.25">
      <c r="BG149" s="9">
        <f t="shared" ca="1" si="29"/>
        <v>0.33401460723741949</v>
      </c>
      <c r="BH149" s="10">
        <f t="shared" ca="1" si="30"/>
        <v>112</v>
      </c>
      <c r="BJ149" s="5">
        <v>149</v>
      </c>
      <c r="BK149" s="5">
        <v>1</v>
      </c>
      <c r="BL149" s="5">
        <v>0</v>
      </c>
      <c r="BM149" s="5">
        <v>0</v>
      </c>
      <c r="BN149" s="5">
        <v>4</v>
      </c>
    </row>
    <row r="150" spans="59:66" x14ac:dyDescent="0.25">
      <c r="BG150" s="9">
        <f t="shared" ca="1" si="29"/>
        <v>0.48511820608450273</v>
      </c>
      <c r="BH150" s="10">
        <f t="shared" ca="1" si="30"/>
        <v>87</v>
      </c>
      <c r="BJ150" s="5">
        <v>150</v>
      </c>
      <c r="BK150" s="5">
        <v>1</v>
      </c>
      <c r="BL150" s="5">
        <v>0</v>
      </c>
      <c r="BM150" s="5">
        <v>1</v>
      </c>
      <c r="BN150" s="5">
        <v>4</v>
      </c>
    </row>
    <row r="151" spans="59:66" x14ac:dyDescent="0.25">
      <c r="BG151" s="9">
        <f t="shared" ca="1" si="29"/>
        <v>0.45444927205590746</v>
      </c>
      <c r="BH151" s="10">
        <f t="shared" ca="1" si="30"/>
        <v>95</v>
      </c>
      <c r="BJ151" s="5">
        <v>151</v>
      </c>
      <c r="BK151" s="5">
        <v>1</v>
      </c>
      <c r="BL151" s="5">
        <v>0</v>
      </c>
      <c r="BM151" s="5">
        <v>2</v>
      </c>
      <c r="BN151" s="5">
        <v>4</v>
      </c>
    </row>
    <row r="152" spans="59:66" x14ac:dyDescent="0.25">
      <c r="BG152" s="9">
        <f t="shared" ca="1" si="29"/>
        <v>0.5442631832746625</v>
      </c>
      <c r="BH152" s="10">
        <f t="shared" ca="1" si="30"/>
        <v>78</v>
      </c>
      <c r="BJ152" s="5">
        <v>152</v>
      </c>
      <c r="BK152" s="5">
        <v>1</v>
      </c>
      <c r="BL152" s="5">
        <v>1</v>
      </c>
      <c r="BM152" s="5">
        <v>0</v>
      </c>
      <c r="BN152" s="5">
        <v>4</v>
      </c>
    </row>
    <row r="153" spans="59:66" x14ac:dyDescent="0.25">
      <c r="BG153" s="9">
        <f t="shared" ca="1" si="29"/>
        <v>0.40183340835066217</v>
      </c>
      <c r="BH153" s="10">
        <f t="shared" ca="1" si="30"/>
        <v>100</v>
      </c>
      <c r="BJ153" s="5">
        <v>153</v>
      </c>
      <c r="BK153" s="5">
        <v>1</v>
      </c>
      <c r="BL153" s="5">
        <v>1</v>
      </c>
      <c r="BM153" s="5">
        <v>1</v>
      </c>
      <c r="BN153" s="5">
        <v>4</v>
      </c>
    </row>
    <row r="154" spans="59:66" x14ac:dyDescent="0.25">
      <c r="BG154" s="9">
        <f t="shared" ca="1" si="29"/>
        <v>2.6224705346309829E-2</v>
      </c>
      <c r="BH154" s="10">
        <f t="shared" ca="1" si="30"/>
        <v>181</v>
      </c>
      <c r="BJ154" s="5">
        <v>154</v>
      </c>
      <c r="BK154" s="5">
        <v>1</v>
      </c>
      <c r="BL154" s="5">
        <v>1</v>
      </c>
      <c r="BM154" s="5">
        <v>2</v>
      </c>
      <c r="BN154" s="5">
        <v>4</v>
      </c>
    </row>
    <row r="155" spans="59:66" x14ac:dyDescent="0.25">
      <c r="BG155" s="9">
        <f t="shared" ca="1" si="29"/>
        <v>0.4551570969421691</v>
      </c>
      <c r="BH155" s="10">
        <f t="shared" ca="1" si="30"/>
        <v>94</v>
      </c>
      <c r="BJ155" s="5">
        <v>155</v>
      </c>
      <c r="BK155" s="5">
        <v>1</v>
      </c>
      <c r="BL155" s="5">
        <v>2</v>
      </c>
      <c r="BM155" s="5">
        <v>0</v>
      </c>
      <c r="BN155" s="5">
        <v>4</v>
      </c>
    </row>
    <row r="156" spans="59:66" x14ac:dyDescent="0.25">
      <c r="BG156" s="9">
        <f t="shared" ca="1" si="29"/>
        <v>0.72549718998265722</v>
      </c>
      <c r="BH156" s="10">
        <f t="shared" ca="1" si="30"/>
        <v>45</v>
      </c>
      <c r="BJ156" s="5">
        <v>156</v>
      </c>
      <c r="BK156" s="5">
        <v>1</v>
      </c>
      <c r="BL156" s="5">
        <v>2</v>
      </c>
      <c r="BM156" s="5">
        <v>1</v>
      </c>
      <c r="BN156" s="5">
        <v>4</v>
      </c>
    </row>
    <row r="157" spans="59:66" x14ac:dyDescent="0.25">
      <c r="BG157" s="9">
        <f t="shared" ca="1" si="29"/>
        <v>0.96897959686868262</v>
      </c>
      <c r="BH157" s="10">
        <f t="shared" ca="1" si="30"/>
        <v>5</v>
      </c>
      <c r="BJ157" s="5">
        <v>157</v>
      </c>
      <c r="BK157" s="5">
        <v>1</v>
      </c>
      <c r="BL157" s="5">
        <v>2</v>
      </c>
      <c r="BM157" s="5">
        <v>2</v>
      </c>
      <c r="BN157" s="5">
        <v>4</v>
      </c>
    </row>
    <row r="158" spans="59:66" x14ac:dyDescent="0.25">
      <c r="BG158" s="9">
        <f t="shared" ca="1" si="29"/>
        <v>0.8942966690363483</v>
      </c>
      <c r="BH158" s="10">
        <f t="shared" ca="1" si="30"/>
        <v>14</v>
      </c>
      <c r="BJ158" s="5">
        <v>158</v>
      </c>
      <c r="BK158" s="5">
        <v>2</v>
      </c>
      <c r="BL158" s="5">
        <v>0</v>
      </c>
      <c r="BM158" s="5">
        <v>0</v>
      </c>
      <c r="BN158" s="5">
        <v>4</v>
      </c>
    </row>
    <row r="159" spans="59:66" x14ac:dyDescent="0.25">
      <c r="BG159" s="9">
        <f t="shared" ca="1" si="29"/>
        <v>0.77931789804042617</v>
      </c>
      <c r="BH159" s="10">
        <f t="shared" ca="1" si="30"/>
        <v>34</v>
      </c>
      <c r="BJ159" s="5">
        <v>159</v>
      </c>
      <c r="BK159" s="5">
        <v>2</v>
      </c>
      <c r="BL159" s="5">
        <v>0</v>
      </c>
      <c r="BM159" s="5">
        <v>1</v>
      </c>
      <c r="BN159" s="5">
        <v>4</v>
      </c>
    </row>
    <row r="160" spans="59:66" x14ac:dyDescent="0.25">
      <c r="BG160" s="9">
        <f t="shared" ca="1" si="29"/>
        <v>0.5334821887620762</v>
      </c>
      <c r="BH160" s="10">
        <f t="shared" ca="1" si="30"/>
        <v>82</v>
      </c>
      <c r="BJ160" s="5">
        <v>160</v>
      </c>
      <c r="BK160" s="5">
        <v>2</v>
      </c>
      <c r="BL160" s="5">
        <v>0</v>
      </c>
      <c r="BM160" s="5">
        <v>2</v>
      </c>
      <c r="BN160" s="5">
        <v>4</v>
      </c>
    </row>
    <row r="161" spans="59:66" x14ac:dyDescent="0.25">
      <c r="BG161" s="9">
        <f t="shared" ca="1" si="29"/>
        <v>0.69051240646481271</v>
      </c>
      <c r="BH161" s="10">
        <f t="shared" ca="1" si="30"/>
        <v>53</v>
      </c>
      <c r="BJ161" s="5">
        <v>161</v>
      </c>
      <c r="BK161" s="5">
        <v>2</v>
      </c>
      <c r="BL161" s="5">
        <v>1</v>
      </c>
      <c r="BM161" s="5">
        <v>0</v>
      </c>
      <c r="BN161" s="5">
        <v>4</v>
      </c>
    </row>
    <row r="162" spans="59:66" x14ac:dyDescent="0.25">
      <c r="BG162" s="9">
        <f t="shared" ca="1" si="29"/>
        <v>0.68808343338217193</v>
      </c>
      <c r="BH162" s="10">
        <f t="shared" ca="1" si="30"/>
        <v>54</v>
      </c>
      <c r="BJ162" s="5">
        <v>162</v>
      </c>
      <c r="BK162" s="5">
        <v>2</v>
      </c>
      <c r="BL162" s="5">
        <v>1</v>
      </c>
      <c r="BM162" s="5">
        <v>1</v>
      </c>
      <c r="BN162" s="5">
        <v>4</v>
      </c>
    </row>
    <row r="163" spans="59:66" x14ac:dyDescent="0.25">
      <c r="BG163" s="9">
        <f t="shared" ca="1" si="29"/>
        <v>9.36626539563995E-2</v>
      </c>
      <c r="BH163" s="10">
        <f t="shared" ca="1" si="30"/>
        <v>161</v>
      </c>
      <c r="BJ163" s="5">
        <v>163</v>
      </c>
      <c r="BK163" s="5">
        <v>2</v>
      </c>
      <c r="BL163" s="5">
        <v>1</v>
      </c>
      <c r="BM163" s="5">
        <v>2</v>
      </c>
      <c r="BN163" s="5">
        <v>4</v>
      </c>
    </row>
    <row r="164" spans="59:66" x14ac:dyDescent="0.25">
      <c r="BG164" s="9">
        <f t="shared" ca="1" si="29"/>
        <v>0.65807705086004853</v>
      </c>
      <c r="BH164" s="10">
        <f t="shared" ca="1" si="30"/>
        <v>59</v>
      </c>
      <c r="BJ164" s="5">
        <v>164</v>
      </c>
      <c r="BK164" s="5">
        <v>2</v>
      </c>
      <c r="BL164" s="5">
        <v>2</v>
      </c>
      <c r="BM164" s="5">
        <v>0</v>
      </c>
      <c r="BN164" s="5">
        <v>4</v>
      </c>
    </row>
    <row r="165" spans="59:66" x14ac:dyDescent="0.25">
      <c r="BG165" s="9">
        <f t="shared" ca="1" si="29"/>
        <v>0.72754548731802748</v>
      </c>
      <c r="BH165" s="10">
        <f t="shared" ca="1" si="30"/>
        <v>43</v>
      </c>
      <c r="BJ165" s="5">
        <v>165</v>
      </c>
      <c r="BK165" s="5">
        <v>2</v>
      </c>
      <c r="BL165" s="5">
        <v>2</v>
      </c>
      <c r="BM165" s="5">
        <v>1</v>
      </c>
      <c r="BN165" s="5">
        <v>4</v>
      </c>
    </row>
    <row r="166" spans="59:66" x14ac:dyDescent="0.25">
      <c r="BG166" s="9">
        <f t="shared" ca="1" si="29"/>
        <v>0.96738369875000307</v>
      </c>
      <c r="BH166" s="10">
        <f t="shared" ca="1" si="30"/>
        <v>6</v>
      </c>
      <c r="BJ166" s="5">
        <v>166</v>
      </c>
      <c r="BK166" s="5">
        <v>2</v>
      </c>
      <c r="BL166" s="5">
        <v>2</v>
      </c>
      <c r="BM166" s="5">
        <v>2</v>
      </c>
      <c r="BN166" s="5">
        <v>4</v>
      </c>
    </row>
    <row r="167" spans="59:66" x14ac:dyDescent="0.25">
      <c r="BG167" s="9">
        <f t="shared" ca="1" si="29"/>
        <v>0.72562929986263014</v>
      </c>
      <c r="BH167" s="10">
        <f t="shared" ca="1" si="30"/>
        <v>44</v>
      </c>
      <c r="BJ167" s="5">
        <v>167</v>
      </c>
      <c r="BK167" s="5">
        <v>1</v>
      </c>
      <c r="BL167" s="5">
        <v>0</v>
      </c>
      <c r="BM167" s="5">
        <v>0</v>
      </c>
      <c r="BN167" s="5">
        <v>5</v>
      </c>
    </row>
    <row r="168" spans="59:66" x14ac:dyDescent="0.25">
      <c r="BG168" s="9">
        <f t="shared" ca="1" si="29"/>
        <v>0.13776709732305836</v>
      </c>
      <c r="BH168" s="10">
        <f t="shared" ca="1" si="30"/>
        <v>156</v>
      </c>
      <c r="BJ168" s="5">
        <v>168</v>
      </c>
      <c r="BK168" s="5">
        <v>1</v>
      </c>
      <c r="BL168" s="5">
        <v>0</v>
      </c>
      <c r="BM168" s="5">
        <v>1</v>
      </c>
      <c r="BN168" s="5">
        <v>5</v>
      </c>
    </row>
    <row r="169" spans="59:66" x14ac:dyDescent="0.25">
      <c r="BG169" s="9">
        <f t="shared" ca="1" si="29"/>
        <v>0.60116200181346358</v>
      </c>
      <c r="BH169" s="10">
        <f t="shared" ca="1" si="30"/>
        <v>67</v>
      </c>
      <c r="BJ169" s="5">
        <v>169</v>
      </c>
      <c r="BK169" s="5">
        <v>1</v>
      </c>
      <c r="BL169" s="5">
        <v>1</v>
      </c>
      <c r="BM169" s="5">
        <v>0</v>
      </c>
      <c r="BN169" s="5">
        <v>5</v>
      </c>
    </row>
    <row r="170" spans="59:66" x14ac:dyDescent="0.25">
      <c r="BG170" s="9">
        <f t="shared" ca="1" si="29"/>
        <v>2.803442971068304E-2</v>
      </c>
      <c r="BH170" s="10">
        <f t="shared" ca="1" si="30"/>
        <v>178</v>
      </c>
      <c r="BJ170" s="5">
        <v>170</v>
      </c>
      <c r="BK170" s="5">
        <v>1</v>
      </c>
      <c r="BL170" s="5">
        <v>1</v>
      </c>
      <c r="BM170" s="5">
        <v>1</v>
      </c>
      <c r="BN170" s="5">
        <v>5</v>
      </c>
    </row>
    <row r="171" spans="59:66" x14ac:dyDescent="0.25">
      <c r="BG171" s="9">
        <f t="shared" ca="1" si="29"/>
        <v>0.11172910777858258</v>
      </c>
      <c r="BH171" s="10">
        <f t="shared" ca="1" si="30"/>
        <v>159</v>
      </c>
      <c r="BJ171" s="5">
        <v>171</v>
      </c>
      <c r="BK171" s="5">
        <v>1</v>
      </c>
      <c r="BL171" s="5">
        <v>0</v>
      </c>
      <c r="BM171" s="5">
        <v>0</v>
      </c>
      <c r="BN171" s="5">
        <v>6</v>
      </c>
    </row>
    <row r="172" spans="59:66" x14ac:dyDescent="0.25">
      <c r="BG172" s="9">
        <f t="shared" ca="1" si="29"/>
        <v>0.17096489272416293</v>
      </c>
      <c r="BH172" s="10">
        <f t="shared" ca="1" si="30"/>
        <v>150</v>
      </c>
      <c r="BJ172" s="5">
        <v>172</v>
      </c>
      <c r="BK172" s="5">
        <v>1</v>
      </c>
      <c r="BL172" s="5">
        <v>0</v>
      </c>
      <c r="BM172" s="5">
        <v>1</v>
      </c>
      <c r="BN172" s="5">
        <v>6</v>
      </c>
    </row>
    <row r="173" spans="59:66" x14ac:dyDescent="0.25">
      <c r="BG173" s="9">
        <f t="shared" ca="1" si="29"/>
        <v>0.7682514921548288</v>
      </c>
      <c r="BH173" s="10">
        <f t="shared" ca="1" si="30"/>
        <v>35</v>
      </c>
      <c r="BJ173" s="5">
        <v>173</v>
      </c>
      <c r="BK173" s="5">
        <v>1</v>
      </c>
      <c r="BL173" s="5">
        <v>1</v>
      </c>
      <c r="BM173" s="5">
        <v>0</v>
      </c>
      <c r="BN173" s="5">
        <v>6</v>
      </c>
    </row>
    <row r="174" spans="59:66" x14ac:dyDescent="0.25">
      <c r="BG174" s="9">
        <f t="shared" ca="1" si="29"/>
        <v>0.29288499250201194</v>
      </c>
      <c r="BH174" s="10">
        <f t="shared" ca="1" si="30"/>
        <v>123</v>
      </c>
      <c r="BJ174" s="5">
        <v>174</v>
      </c>
      <c r="BK174" s="5">
        <v>1</v>
      </c>
      <c r="BL174" s="5">
        <v>1</v>
      </c>
      <c r="BM174" s="5">
        <v>1</v>
      </c>
      <c r="BN174" s="5">
        <v>6</v>
      </c>
    </row>
    <row r="175" spans="59:66" x14ac:dyDescent="0.25">
      <c r="BG175" s="9">
        <f t="shared" ca="1" si="29"/>
        <v>0.92376220167198941</v>
      </c>
      <c r="BH175" s="10">
        <f t="shared" ca="1" si="30"/>
        <v>11</v>
      </c>
      <c r="BJ175" s="5">
        <v>175</v>
      </c>
      <c r="BK175" s="5">
        <v>1</v>
      </c>
      <c r="BL175" s="5">
        <v>0</v>
      </c>
      <c r="BM175" s="5">
        <v>0</v>
      </c>
      <c r="BN175" s="5">
        <v>7</v>
      </c>
    </row>
    <row r="176" spans="59:66" x14ac:dyDescent="0.25">
      <c r="BG176" s="9">
        <f t="shared" ca="1" si="29"/>
        <v>0.43988921092343158</v>
      </c>
      <c r="BH176" s="10">
        <f t="shared" ca="1" si="30"/>
        <v>96</v>
      </c>
      <c r="BJ176" s="5">
        <v>176</v>
      </c>
      <c r="BK176" s="5">
        <v>1</v>
      </c>
      <c r="BL176" s="5">
        <v>0</v>
      </c>
      <c r="BM176" s="5">
        <v>1</v>
      </c>
      <c r="BN176" s="5">
        <v>7</v>
      </c>
    </row>
    <row r="177" spans="59:66" x14ac:dyDescent="0.25">
      <c r="BG177" s="9">
        <f t="shared" ca="1" si="29"/>
        <v>0.52217944983894649</v>
      </c>
      <c r="BH177" s="10">
        <f t="shared" ca="1" si="30"/>
        <v>83</v>
      </c>
      <c r="BJ177" s="5">
        <v>177</v>
      </c>
      <c r="BK177" s="5">
        <v>1</v>
      </c>
      <c r="BL177" s="5">
        <v>1</v>
      </c>
      <c r="BM177" s="5">
        <v>0</v>
      </c>
      <c r="BN177" s="5">
        <v>7</v>
      </c>
    </row>
    <row r="178" spans="59:66" x14ac:dyDescent="0.25">
      <c r="BG178" s="9">
        <f t="shared" ca="1" si="29"/>
        <v>0.97773209297614183</v>
      </c>
      <c r="BH178" s="10">
        <f t="shared" ca="1" si="30"/>
        <v>3</v>
      </c>
      <c r="BJ178" s="5">
        <v>178</v>
      </c>
      <c r="BK178" s="5">
        <v>1</v>
      </c>
      <c r="BL178" s="5">
        <v>1</v>
      </c>
      <c r="BM178" s="5">
        <v>1</v>
      </c>
      <c r="BN178" s="5">
        <v>7</v>
      </c>
    </row>
    <row r="179" spans="59:66" x14ac:dyDescent="0.25">
      <c r="BG179" s="9">
        <f t="shared" ca="1" si="29"/>
        <v>0.43287957075306149</v>
      </c>
      <c r="BH179" s="10">
        <f t="shared" ca="1" si="30"/>
        <v>97</v>
      </c>
      <c r="BJ179" s="5">
        <v>179</v>
      </c>
      <c r="BK179" s="5">
        <v>1</v>
      </c>
      <c r="BL179" s="5">
        <v>0</v>
      </c>
      <c r="BM179" s="5">
        <v>0</v>
      </c>
      <c r="BN179" s="5">
        <v>8</v>
      </c>
    </row>
    <row r="180" spans="59:66" x14ac:dyDescent="0.25">
      <c r="BG180" s="9">
        <f t="shared" ca="1" si="29"/>
        <v>0.71615263819437902</v>
      </c>
      <c r="BH180" s="10">
        <f t="shared" ca="1" si="30"/>
        <v>48</v>
      </c>
      <c r="BJ180" s="5">
        <v>180</v>
      </c>
      <c r="BK180" s="5">
        <v>1</v>
      </c>
      <c r="BL180" s="5">
        <v>0</v>
      </c>
      <c r="BM180" s="5">
        <v>1</v>
      </c>
      <c r="BN180" s="5">
        <v>8</v>
      </c>
    </row>
    <row r="181" spans="59:66" x14ac:dyDescent="0.25">
      <c r="BG181" s="9">
        <f t="shared" ca="1" si="29"/>
        <v>0.79680084818574781</v>
      </c>
      <c r="BH181" s="10">
        <f t="shared" ca="1" si="30"/>
        <v>32</v>
      </c>
      <c r="BJ181" s="5">
        <v>181</v>
      </c>
      <c r="BK181" s="5">
        <v>1</v>
      </c>
      <c r="BL181" s="5">
        <v>1</v>
      </c>
      <c r="BM181" s="5">
        <v>0</v>
      </c>
      <c r="BN181" s="5">
        <v>8</v>
      </c>
    </row>
    <row r="182" spans="59:66" x14ac:dyDescent="0.25">
      <c r="BG182" s="9">
        <f t="shared" ca="1" si="29"/>
        <v>0.58751170194979907</v>
      </c>
      <c r="BH182" s="10">
        <f t="shared" ca="1" si="30"/>
        <v>69</v>
      </c>
      <c r="BJ182" s="5">
        <v>182</v>
      </c>
      <c r="BK182" s="5">
        <v>1</v>
      </c>
      <c r="BL182" s="5">
        <v>1</v>
      </c>
      <c r="BM182" s="5">
        <v>1</v>
      </c>
      <c r="BN182" s="5">
        <v>8</v>
      </c>
    </row>
    <row r="183" spans="59:66" x14ac:dyDescent="0.25">
      <c r="BG183" s="9">
        <f t="shared" ca="1" si="29"/>
        <v>2.6428726429818528E-2</v>
      </c>
      <c r="BH183" s="10">
        <f t="shared" ca="1" si="30"/>
        <v>179</v>
      </c>
      <c r="BJ183" s="5">
        <v>183</v>
      </c>
      <c r="BK183" s="5">
        <v>1</v>
      </c>
      <c r="BL183" s="5">
        <v>0</v>
      </c>
      <c r="BM183" s="5">
        <v>0</v>
      </c>
      <c r="BN183" s="5">
        <v>9</v>
      </c>
    </row>
    <row r="184" spans="59:66" x14ac:dyDescent="0.25">
      <c r="BG184" s="9">
        <f t="shared" ca="1" si="29"/>
        <v>0.38593543872551639</v>
      </c>
      <c r="BH184" s="10">
        <f t="shared" ca="1" si="30"/>
        <v>104</v>
      </c>
      <c r="BJ184" s="5">
        <v>184</v>
      </c>
      <c r="BK184" s="5">
        <v>1</v>
      </c>
      <c r="BL184" s="5">
        <v>0</v>
      </c>
      <c r="BM184" s="5">
        <v>1</v>
      </c>
      <c r="BN184" s="5">
        <v>9</v>
      </c>
    </row>
    <row r="185" spans="59:66" x14ac:dyDescent="0.25">
      <c r="BG185" s="9">
        <f t="shared" ca="1" si="29"/>
        <v>0.69071799315440174</v>
      </c>
      <c r="BH185" s="10">
        <f t="shared" ca="1" si="30"/>
        <v>52</v>
      </c>
      <c r="BJ185" s="5">
        <v>185</v>
      </c>
      <c r="BK185" s="5">
        <v>1</v>
      </c>
      <c r="BL185" s="5">
        <v>1</v>
      </c>
      <c r="BM185" s="5">
        <v>0</v>
      </c>
      <c r="BN185" s="5">
        <v>9</v>
      </c>
    </row>
    <row r="186" spans="59:66" x14ac:dyDescent="0.25">
      <c r="BG186" s="9">
        <f t="shared" ca="1" si="29"/>
        <v>0.82577613453157062</v>
      </c>
      <c r="BH186" s="10">
        <f t="shared" ca="1" si="30"/>
        <v>25</v>
      </c>
      <c r="BJ186" s="5">
        <v>186</v>
      </c>
      <c r="BK186" s="5">
        <v>1</v>
      </c>
      <c r="BL186" s="5">
        <v>1</v>
      </c>
      <c r="BM186" s="5">
        <v>1</v>
      </c>
      <c r="BN186" s="5">
        <v>9</v>
      </c>
    </row>
    <row r="187" spans="59:66" x14ac:dyDescent="0.25">
      <c r="BG187" s="9"/>
      <c r="BH187" s="10"/>
      <c r="BJ187" s="5"/>
    </row>
    <row r="188" spans="59:66" x14ac:dyDescent="0.25">
      <c r="BG188" s="9"/>
      <c r="BH188" s="10"/>
      <c r="BJ188" s="5"/>
    </row>
    <row r="189" spans="59:66" x14ac:dyDescent="0.25">
      <c r="BG189" s="9"/>
      <c r="BH189" s="10"/>
      <c r="BJ189" s="5"/>
    </row>
    <row r="190" spans="59:66" x14ac:dyDescent="0.25">
      <c r="BG190" s="9"/>
      <c r="BH190" s="10"/>
      <c r="BJ190" s="5"/>
    </row>
    <row r="191" spans="59:66" x14ac:dyDescent="0.25">
      <c r="BG191" s="9"/>
      <c r="BH191" s="10"/>
      <c r="BJ191" s="5"/>
    </row>
    <row r="192" spans="59:66" x14ac:dyDescent="0.25">
      <c r="BG192" s="9"/>
      <c r="BH192" s="10"/>
      <c r="BJ192" s="5"/>
    </row>
    <row r="193" spans="59:62" x14ac:dyDescent="0.25">
      <c r="BG193" s="9"/>
      <c r="BH193" s="10"/>
      <c r="BJ193" s="5"/>
    </row>
    <row r="194" spans="59:62" x14ac:dyDescent="0.25">
      <c r="BG194" s="9"/>
      <c r="BH194" s="10"/>
      <c r="BJ194" s="5"/>
    </row>
    <row r="195" spans="59:62" x14ac:dyDescent="0.25">
      <c r="BG195" s="9"/>
      <c r="BH195" s="10"/>
      <c r="BJ195" s="5"/>
    </row>
    <row r="196" spans="59:62" x14ac:dyDescent="0.25">
      <c r="BG196" s="9"/>
      <c r="BH196" s="10"/>
      <c r="BJ196" s="5"/>
    </row>
    <row r="197" spans="59:62" x14ac:dyDescent="0.25">
      <c r="BG197" s="9"/>
      <c r="BH197" s="10"/>
      <c r="BJ197" s="5"/>
    </row>
    <row r="198" spans="59:62" x14ac:dyDescent="0.25">
      <c r="BG198" s="9"/>
      <c r="BH198" s="10"/>
      <c r="BJ198" s="5"/>
    </row>
    <row r="199" spans="59:62" x14ac:dyDescent="0.25">
      <c r="BG199" s="9"/>
      <c r="BH199" s="10"/>
      <c r="BJ199" s="5"/>
    </row>
    <row r="200" spans="59:62" x14ac:dyDescent="0.25">
      <c r="BG200" s="9"/>
      <c r="BH200" s="10"/>
      <c r="BJ200" s="5"/>
    </row>
    <row r="201" spans="59:62" x14ac:dyDescent="0.25">
      <c r="BG201" s="9"/>
      <c r="BH201" s="10"/>
      <c r="BJ201" s="5"/>
    </row>
    <row r="202" spans="59:62" x14ac:dyDescent="0.25">
      <c r="BG202" s="9"/>
      <c r="BH202" s="10"/>
      <c r="BJ202" s="5"/>
    </row>
    <row r="203" spans="59:62" x14ac:dyDescent="0.25">
      <c r="BG203" s="9"/>
      <c r="BH203" s="10"/>
      <c r="BJ203" s="5"/>
    </row>
    <row r="204" spans="59:62" x14ac:dyDescent="0.25">
      <c r="BG204" s="9"/>
      <c r="BH204" s="10"/>
      <c r="BJ204" s="5"/>
    </row>
    <row r="205" spans="59:62" x14ac:dyDescent="0.25">
      <c r="BG205" s="9"/>
      <c r="BH205" s="10"/>
      <c r="BJ205" s="5"/>
    </row>
    <row r="206" spans="59:62" x14ac:dyDescent="0.25">
      <c r="BG206" s="9"/>
      <c r="BH206" s="10"/>
      <c r="BJ206" s="5"/>
    </row>
    <row r="207" spans="59:62" x14ac:dyDescent="0.25">
      <c r="BG207" s="9"/>
      <c r="BH207" s="10"/>
      <c r="BJ207" s="5"/>
    </row>
    <row r="208" spans="59:62" x14ac:dyDescent="0.25">
      <c r="BG208" s="9"/>
      <c r="BH208" s="10"/>
      <c r="BJ208" s="5"/>
    </row>
    <row r="209" spans="59:62" x14ac:dyDescent="0.25">
      <c r="BG209" s="9"/>
      <c r="BH209" s="10"/>
      <c r="BJ209" s="5"/>
    </row>
    <row r="210" spans="59:62" x14ac:dyDescent="0.25">
      <c r="BG210" s="9"/>
      <c r="BH210" s="10"/>
      <c r="BJ210" s="5"/>
    </row>
    <row r="211" spans="59:62" x14ac:dyDescent="0.25">
      <c r="BG211" s="9"/>
      <c r="BH211" s="10"/>
      <c r="BJ211" s="5"/>
    </row>
    <row r="212" spans="59:62" x14ac:dyDescent="0.25">
      <c r="BG212" s="9"/>
      <c r="BH212" s="10"/>
      <c r="BJ212" s="5"/>
    </row>
    <row r="213" spans="59:62" x14ac:dyDescent="0.25">
      <c r="BG213" s="9"/>
      <c r="BH213" s="10"/>
      <c r="BJ213" s="5"/>
    </row>
    <row r="214" spans="59:62" x14ac:dyDescent="0.25">
      <c r="BG214" s="9"/>
      <c r="BH214" s="10"/>
      <c r="BJ214" s="5"/>
    </row>
    <row r="215" spans="59:62" x14ac:dyDescent="0.25">
      <c r="BG215" s="9"/>
      <c r="BH215" s="10"/>
      <c r="BJ215" s="5"/>
    </row>
    <row r="216" spans="59:62" x14ac:dyDescent="0.25">
      <c r="BG216" s="9"/>
      <c r="BH216" s="10"/>
      <c r="BJ216" s="5"/>
    </row>
    <row r="217" spans="59:62" x14ac:dyDescent="0.25">
      <c r="BG217" s="9"/>
      <c r="BH217" s="10"/>
      <c r="BJ217" s="5"/>
    </row>
    <row r="218" spans="59:62" x14ac:dyDescent="0.25">
      <c r="BG218" s="9"/>
      <c r="BH218" s="10"/>
      <c r="BJ218" s="5"/>
    </row>
    <row r="219" spans="59:62" x14ac:dyDescent="0.25">
      <c r="BG219" s="9"/>
      <c r="BH219" s="10"/>
      <c r="BJ219" s="5"/>
    </row>
    <row r="220" spans="59:62" x14ac:dyDescent="0.25">
      <c r="BG220" s="9"/>
      <c r="BH220" s="10"/>
      <c r="BJ220" s="5"/>
    </row>
    <row r="221" spans="59:62" x14ac:dyDescent="0.25">
      <c r="BG221" s="9"/>
      <c r="BH221" s="10"/>
      <c r="BJ221" s="5"/>
    </row>
    <row r="222" spans="59:62" x14ac:dyDescent="0.25">
      <c r="BG222" s="9"/>
      <c r="BH222" s="10"/>
      <c r="BJ222" s="5"/>
    </row>
    <row r="223" spans="59:62" x14ac:dyDescent="0.25">
      <c r="BG223" s="9"/>
      <c r="BH223" s="10"/>
      <c r="BJ223" s="5"/>
    </row>
    <row r="224" spans="59:62" x14ac:dyDescent="0.25">
      <c r="BG224" s="9"/>
      <c r="BH224" s="10"/>
      <c r="BJ224" s="5"/>
    </row>
    <row r="225" spans="59:62" x14ac:dyDescent="0.25">
      <c r="BG225" s="9"/>
      <c r="BH225" s="10"/>
      <c r="BJ225" s="5"/>
    </row>
    <row r="226" spans="59:62" x14ac:dyDescent="0.25">
      <c r="BG226" s="9"/>
      <c r="BH226" s="10"/>
      <c r="BJ226" s="5"/>
    </row>
    <row r="227" spans="59:62" x14ac:dyDescent="0.25">
      <c r="BG227" s="9"/>
      <c r="BH227" s="10"/>
      <c r="BJ227" s="5"/>
    </row>
    <row r="228" spans="59:62" x14ac:dyDescent="0.25">
      <c r="BG228" s="9"/>
      <c r="BH228" s="10"/>
      <c r="BJ228" s="5"/>
    </row>
    <row r="229" spans="59:62" x14ac:dyDescent="0.25">
      <c r="BG229" s="9"/>
      <c r="BH229" s="10"/>
      <c r="BJ229" s="5"/>
    </row>
    <row r="230" spans="59:62" x14ac:dyDescent="0.25">
      <c r="BG230" s="9"/>
      <c r="BH230" s="10"/>
      <c r="BJ230" s="5"/>
    </row>
    <row r="231" spans="59:62" x14ac:dyDescent="0.25">
      <c r="BG231" s="9"/>
      <c r="BH231" s="10"/>
      <c r="BJ231" s="5"/>
    </row>
    <row r="232" spans="59:62" x14ac:dyDescent="0.25">
      <c r="BG232" s="9"/>
      <c r="BH232" s="10"/>
      <c r="BJ232" s="5"/>
    </row>
    <row r="233" spans="59:62" x14ac:dyDescent="0.25">
      <c r="BG233" s="9"/>
      <c r="BH233" s="10"/>
      <c r="BJ233" s="5"/>
    </row>
    <row r="234" spans="59:62" x14ac:dyDescent="0.25">
      <c r="BG234" s="9"/>
      <c r="BH234" s="10"/>
      <c r="BJ234" s="5"/>
    </row>
    <row r="235" spans="59:62" x14ac:dyDescent="0.25">
      <c r="BG235" s="9"/>
      <c r="BH235" s="10"/>
      <c r="BJ235" s="5"/>
    </row>
    <row r="236" spans="59:62" x14ac:dyDescent="0.25">
      <c r="BG236" s="9"/>
      <c r="BH236" s="10"/>
      <c r="BJ236" s="5"/>
    </row>
    <row r="237" spans="59:62" x14ac:dyDescent="0.25">
      <c r="BG237" s="9"/>
      <c r="BH237" s="10"/>
      <c r="BJ237" s="5"/>
    </row>
    <row r="238" spans="59:62" x14ac:dyDescent="0.25">
      <c r="BG238" s="9"/>
      <c r="BH238" s="10"/>
      <c r="BJ238" s="5"/>
    </row>
    <row r="239" spans="59:62" x14ac:dyDescent="0.25">
      <c r="BG239" s="9"/>
      <c r="BH239" s="10"/>
      <c r="BJ239" s="5"/>
    </row>
    <row r="240" spans="59:62" x14ac:dyDescent="0.25">
      <c r="BG240" s="9"/>
      <c r="BH240" s="10"/>
      <c r="BJ240" s="5"/>
    </row>
    <row r="241" spans="59:62" x14ac:dyDescent="0.25">
      <c r="BG241" s="9"/>
      <c r="BH241" s="10"/>
      <c r="BJ241" s="5"/>
    </row>
    <row r="242" spans="59:62" x14ac:dyDescent="0.25">
      <c r="BG242" s="9"/>
      <c r="BH242" s="10"/>
      <c r="BJ242" s="5"/>
    </row>
    <row r="243" spans="59:62" x14ac:dyDescent="0.25">
      <c r="BG243" s="9"/>
      <c r="BH243" s="10"/>
      <c r="BJ243" s="5"/>
    </row>
    <row r="244" spans="59:62" x14ac:dyDescent="0.25">
      <c r="BG244" s="9"/>
      <c r="BH244" s="10"/>
      <c r="BJ244" s="5"/>
    </row>
    <row r="245" spans="59:62" x14ac:dyDescent="0.25">
      <c r="BG245" s="9"/>
      <c r="BH245" s="10"/>
      <c r="BJ245" s="5"/>
    </row>
    <row r="246" spans="59:62" x14ac:dyDescent="0.25">
      <c r="BG246" s="9"/>
      <c r="BH246" s="10"/>
      <c r="BJ246" s="5"/>
    </row>
    <row r="247" spans="59:62" x14ac:dyDescent="0.25">
      <c r="BG247" s="9"/>
      <c r="BH247" s="10"/>
      <c r="BJ247" s="5"/>
    </row>
    <row r="248" spans="59:62" x14ac:dyDescent="0.25">
      <c r="BG248" s="9"/>
      <c r="BH248" s="10"/>
      <c r="BJ248" s="5"/>
    </row>
    <row r="249" spans="59:62" x14ac:dyDescent="0.25">
      <c r="BG249" s="9"/>
      <c r="BH249" s="10"/>
      <c r="BJ249" s="5"/>
    </row>
    <row r="250" spans="59:62" x14ac:dyDescent="0.25">
      <c r="BG250" s="9"/>
      <c r="BH250" s="10"/>
      <c r="BJ250" s="5"/>
    </row>
    <row r="251" spans="59:62" x14ac:dyDescent="0.25">
      <c r="BG251" s="9"/>
      <c r="BH251" s="10"/>
      <c r="BJ251" s="5"/>
    </row>
    <row r="252" spans="59:62" x14ac:dyDescent="0.25">
      <c r="BG252" s="9"/>
      <c r="BH252" s="10"/>
      <c r="BJ252" s="5"/>
    </row>
    <row r="253" spans="59:62" x14ac:dyDescent="0.25">
      <c r="BG253" s="9"/>
      <c r="BH253" s="10"/>
      <c r="BJ253" s="5"/>
    </row>
    <row r="254" spans="59:62" x14ac:dyDescent="0.25">
      <c r="BG254" s="9"/>
      <c r="BH254" s="10"/>
      <c r="BJ254" s="5"/>
    </row>
    <row r="255" spans="59:62" x14ac:dyDescent="0.25">
      <c r="BG255" s="9"/>
      <c r="BH255" s="10"/>
      <c r="BJ255" s="5"/>
    </row>
    <row r="256" spans="59:62" x14ac:dyDescent="0.25">
      <c r="BG256" s="9"/>
      <c r="BH256" s="10"/>
      <c r="BJ256" s="5"/>
    </row>
    <row r="257" spans="59:62" x14ac:dyDescent="0.25">
      <c r="BG257" s="9"/>
      <c r="BH257" s="10"/>
      <c r="BJ257" s="5"/>
    </row>
    <row r="258" spans="59:62" x14ac:dyDescent="0.25">
      <c r="BG258" s="9"/>
      <c r="BH258" s="10"/>
      <c r="BJ258" s="5"/>
    </row>
    <row r="259" spans="59:62" x14ac:dyDescent="0.25">
      <c r="BG259" s="9"/>
      <c r="BH259" s="10"/>
      <c r="BJ259" s="5"/>
    </row>
    <row r="260" spans="59:62" x14ac:dyDescent="0.25">
      <c r="BG260" s="9"/>
      <c r="BH260" s="10"/>
      <c r="BJ260" s="5"/>
    </row>
    <row r="261" spans="59:62" x14ac:dyDescent="0.25">
      <c r="BG261" s="9"/>
      <c r="BH261" s="10"/>
      <c r="BJ261" s="5"/>
    </row>
    <row r="262" spans="59:62" x14ac:dyDescent="0.25">
      <c r="BG262" s="9"/>
      <c r="BH262" s="10"/>
      <c r="BJ262" s="5"/>
    </row>
    <row r="263" spans="59:62" x14ac:dyDescent="0.25">
      <c r="BG263" s="9"/>
      <c r="BH263" s="10"/>
      <c r="BJ263" s="5"/>
    </row>
    <row r="264" spans="59:62" x14ac:dyDescent="0.25">
      <c r="BG264" s="9"/>
      <c r="BH264" s="10"/>
      <c r="BJ264" s="5"/>
    </row>
    <row r="265" spans="59:62" x14ac:dyDescent="0.25">
      <c r="BG265" s="9"/>
      <c r="BH265" s="10"/>
      <c r="BJ265" s="5"/>
    </row>
    <row r="266" spans="59:62" x14ac:dyDescent="0.25">
      <c r="BG266" s="9"/>
      <c r="BH266" s="10"/>
      <c r="BJ266" s="5"/>
    </row>
    <row r="267" spans="59:62" x14ac:dyDescent="0.25">
      <c r="BG267" s="9"/>
      <c r="BH267" s="10"/>
      <c r="BJ267" s="5"/>
    </row>
    <row r="268" spans="59:62" x14ac:dyDescent="0.25">
      <c r="BG268" s="9"/>
      <c r="BH268" s="10"/>
      <c r="BJ268" s="5"/>
    </row>
    <row r="269" spans="59:62" x14ac:dyDescent="0.25">
      <c r="BG269" s="9"/>
      <c r="BH269" s="10"/>
      <c r="BJ269" s="5"/>
    </row>
    <row r="270" spans="59:62" x14ac:dyDescent="0.25">
      <c r="BG270" s="9"/>
      <c r="BH270" s="10"/>
      <c r="BJ270" s="5"/>
    </row>
    <row r="271" spans="59:62" x14ac:dyDescent="0.25">
      <c r="BG271" s="9"/>
      <c r="BH271" s="10"/>
      <c r="BJ271" s="5"/>
    </row>
    <row r="272" spans="59:62" x14ac:dyDescent="0.25">
      <c r="BG272" s="9"/>
      <c r="BH272" s="10"/>
      <c r="BJ272" s="5"/>
    </row>
    <row r="273" spans="59:62" x14ac:dyDescent="0.25">
      <c r="BG273" s="9"/>
      <c r="BH273" s="10"/>
      <c r="BJ273" s="5"/>
    </row>
    <row r="274" spans="59:62" x14ac:dyDescent="0.25">
      <c r="BG274" s="9"/>
      <c r="BH274" s="10"/>
      <c r="BJ274" s="5"/>
    </row>
    <row r="275" spans="59:62" x14ac:dyDescent="0.25">
      <c r="BG275" s="9"/>
      <c r="BH275" s="10"/>
      <c r="BJ275" s="5"/>
    </row>
    <row r="276" spans="59:62" x14ac:dyDescent="0.25">
      <c r="BG276" s="9"/>
      <c r="BH276" s="10"/>
      <c r="BJ276" s="5"/>
    </row>
    <row r="277" spans="59:62" x14ac:dyDescent="0.25">
      <c r="BG277" s="9"/>
      <c r="BH277" s="10"/>
      <c r="BJ277" s="5"/>
    </row>
    <row r="278" spans="59:62" x14ac:dyDescent="0.25">
      <c r="BG278" s="9"/>
      <c r="BH278" s="10"/>
      <c r="BJ278" s="5"/>
    </row>
    <row r="279" spans="59:62" x14ac:dyDescent="0.25">
      <c r="BG279" s="9"/>
      <c r="BH279" s="10"/>
      <c r="BJ279" s="5"/>
    </row>
    <row r="280" spans="59:62" x14ac:dyDescent="0.25">
      <c r="BG280" s="9"/>
      <c r="BH280" s="10"/>
      <c r="BJ280" s="5"/>
    </row>
    <row r="281" spans="59:62" x14ac:dyDescent="0.25">
      <c r="BG281" s="9"/>
      <c r="BH281" s="10"/>
      <c r="BJ281" s="5"/>
    </row>
    <row r="282" spans="59:62" x14ac:dyDescent="0.25">
      <c r="BG282" s="9"/>
      <c r="BH282" s="10"/>
      <c r="BJ282" s="5"/>
    </row>
    <row r="283" spans="59:62" x14ac:dyDescent="0.25">
      <c r="BG283" s="9"/>
      <c r="BH283" s="10"/>
      <c r="BJ283" s="5"/>
    </row>
    <row r="284" spans="59:62" x14ac:dyDescent="0.25">
      <c r="BG284" s="9"/>
      <c r="BH284" s="10"/>
      <c r="BJ284" s="5"/>
    </row>
    <row r="285" spans="59:62" x14ac:dyDescent="0.25">
      <c r="BG285" s="9"/>
      <c r="BH285" s="10"/>
      <c r="BJ285" s="5"/>
    </row>
    <row r="286" spans="59:62" x14ac:dyDescent="0.25">
      <c r="BG286" s="9"/>
      <c r="BH286" s="10"/>
      <c r="BJ286" s="5"/>
    </row>
    <row r="287" spans="59:62" x14ac:dyDescent="0.25">
      <c r="BG287" s="9"/>
      <c r="BH287" s="10"/>
      <c r="BJ287" s="5"/>
    </row>
    <row r="288" spans="59:62" x14ac:dyDescent="0.25">
      <c r="BG288" s="9"/>
      <c r="BH288" s="10"/>
      <c r="BJ288" s="5"/>
    </row>
    <row r="289" spans="59:62" x14ac:dyDescent="0.25">
      <c r="BG289" s="9"/>
      <c r="BH289" s="10"/>
      <c r="BJ289" s="5"/>
    </row>
    <row r="290" spans="59:62" x14ac:dyDescent="0.25">
      <c r="BG290" s="9"/>
      <c r="BH290" s="10"/>
      <c r="BJ290" s="5"/>
    </row>
    <row r="291" spans="59:62" x14ac:dyDescent="0.25">
      <c r="BG291" s="9"/>
      <c r="BH291" s="10"/>
      <c r="BJ291" s="5"/>
    </row>
    <row r="292" spans="59:62" x14ac:dyDescent="0.25">
      <c r="BG292" s="9"/>
      <c r="BH292" s="10"/>
      <c r="BJ292" s="5"/>
    </row>
    <row r="293" spans="59:62" x14ac:dyDescent="0.25">
      <c r="BG293" s="9"/>
      <c r="BH293" s="10"/>
      <c r="BJ293" s="5"/>
    </row>
    <row r="294" spans="59:62" x14ac:dyDescent="0.25">
      <c r="BG294" s="9"/>
      <c r="BH294" s="10"/>
      <c r="BJ294" s="5"/>
    </row>
    <row r="295" spans="59:62" x14ac:dyDescent="0.25">
      <c r="BG295" s="9"/>
      <c r="BH295" s="10"/>
      <c r="BJ295" s="5"/>
    </row>
    <row r="296" spans="59:62" x14ac:dyDescent="0.25">
      <c r="BG296" s="9"/>
      <c r="BH296" s="10"/>
      <c r="BJ296" s="5"/>
    </row>
    <row r="297" spans="59:62" x14ac:dyDescent="0.25">
      <c r="BG297" s="9"/>
      <c r="BH297" s="10"/>
      <c r="BJ297" s="5"/>
    </row>
    <row r="298" spans="59:62" x14ac:dyDescent="0.25">
      <c r="BG298" s="9"/>
      <c r="BH298" s="10"/>
      <c r="BJ298" s="5"/>
    </row>
    <row r="299" spans="59:62" x14ac:dyDescent="0.25">
      <c r="BG299" s="9"/>
      <c r="BH299" s="10"/>
      <c r="BJ299" s="5"/>
    </row>
    <row r="300" spans="59:62" x14ac:dyDescent="0.25">
      <c r="BG300" s="9"/>
      <c r="BH300" s="10"/>
      <c r="BJ300" s="5"/>
    </row>
    <row r="301" spans="59:62" x14ac:dyDescent="0.25">
      <c r="BG301" s="9"/>
      <c r="BH301" s="10"/>
      <c r="BJ301" s="5"/>
    </row>
    <row r="302" spans="59:62" x14ac:dyDescent="0.25">
      <c r="BG302" s="9"/>
      <c r="BH302" s="10"/>
      <c r="BJ302" s="5"/>
    </row>
    <row r="303" spans="59:62" x14ac:dyDescent="0.25">
      <c r="BG303" s="9"/>
      <c r="BH303" s="10"/>
      <c r="BJ303" s="5"/>
    </row>
    <row r="304" spans="59:62" x14ac:dyDescent="0.25">
      <c r="BG304" s="9"/>
      <c r="BH304" s="10"/>
      <c r="BJ304" s="5"/>
    </row>
    <row r="305" spans="59:62" x14ac:dyDescent="0.25">
      <c r="BG305" s="9"/>
      <c r="BH305" s="10"/>
      <c r="BJ305" s="5"/>
    </row>
    <row r="306" spans="59:62" x14ac:dyDescent="0.25">
      <c r="BG306" s="9"/>
      <c r="BH306" s="10"/>
      <c r="BJ306" s="5"/>
    </row>
    <row r="307" spans="59:62" x14ac:dyDescent="0.25">
      <c r="BG307" s="9"/>
      <c r="BH307" s="10"/>
      <c r="BJ307" s="5"/>
    </row>
    <row r="308" spans="59:62" x14ac:dyDescent="0.25">
      <c r="BG308" s="9"/>
      <c r="BH308" s="10"/>
      <c r="BJ308" s="5"/>
    </row>
    <row r="309" spans="59:62" x14ac:dyDescent="0.25">
      <c r="BG309" s="9"/>
      <c r="BH309" s="10"/>
      <c r="BJ309" s="5"/>
    </row>
    <row r="310" spans="59:62" x14ac:dyDescent="0.25">
      <c r="BG310" s="9"/>
      <c r="BH310" s="10"/>
      <c r="BJ310" s="5"/>
    </row>
    <row r="311" spans="59:62" x14ac:dyDescent="0.25">
      <c r="BG311" s="9"/>
      <c r="BH311" s="10"/>
      <c r="BJ311" s="5"/>
    </row>
    <row r="312" spans="59:62" x14ac:dyDescent="0.25">
      <c r="BG312" s="9"/>
      <c r="BH312" s="10"/>
      <c r="BJ312" s="5"/>
    </row>
    <row r="313" spans="59:62" x14ac:dyDescent="0.25">
      <c r="BG313" s="9"/>
      <c r="BH313" s="10"/>
      <c r="BJ313" s="5"/>
    </row>
    <row r="314" spans="59:62" x14ac:dyDescent="0.25">
      <c r="BG314" s="9"/>
      <c r="BH314" s="10"/>
      <c r="BJ314" s="5"/>
    </row>
    <row r="315" spans="59:62" x14ac:dyDescent="0.25">
      <c r="BG315" s="9"/>
      <c r="BH315" s="10"/>
      <c r="BJ315" s="5"/>
    </row>
    <row r="316" spans="59:62" x14ac:dyDescent="0.25">
      <c r="BG316" s="9"/>
      <c r="BH316" s="10"/>
      <c r="BJ316" s="5"/>
    </row>
    <row r="317" spans="59:62" x14ac:dyDescent="0.25">
      <c r="BG317" s="9"/>
      <c r="BH317" s="10"/>
      <c r="BJ317" s="5"/>
    </row>
    <row r="318" spans="59:62" x14ac:dyDescent="0.25">
      <c r="BG318" s="9"/>
      <c r="BH318" s="10"/>
      <c r="BJ318" s="5"/>
    </row>
    <row r="319" spans="59:62" x14ac:dyDescent="0.25">
      <c r="BG319" s="9"/>
      <c r="BH319" s="10"/>
      <c r="BJ319" s="5"/>
    </row>
    <row r="320" spans="59:62" x14ac:dyDescent="0.25">
      <c r="BG320" s="9"/>
      <c r="BH320" s="10"/>
      <c r="BJ320" s="5"/>
    </row>
    <row r="321" spans="59:62" x14ac:dyDescent="0.25">
      <c r="BG321" s="9"/>
      <c r="BH321" s="10"/>
      <c r="BJ321" s="5"/>
    </row>
    <row r="322" spans="59:62" x14ac:dyDescent="0.25">
      <c r="BG322" s="9"/>
      <c r="BH322" s="10"/>
      <c r="BJ322" s="5"/>
    </row>
    <row r="323" spans="59:62" x14ac:dyDescent="0.25">
      <c r="BG323" s="9"/>
      <c r="BH323" s="10"/>
      <c r="BJ323" s="5"/>
    </row>
    <row r="324" spans="59:62" x14ac:dyDescent="0.25">
      <c r="BG324" s="9"/>
      <c r="BH324" s="10"/>
      <c r="BJ324" s="5"/>
    </row>
    <row r="325" spans="59:62" x14ac:dyDescent="0.25">
      <c r="BG325" s="9"/>
      <c r="BH325" s="10"/>
      <c r="BJ325" s="5"/>
    </row>
    <row r="326" spans="59:62" x14ac:dyDescent="0.25">
      <c r="BG326" s="9"/>
      <c r="BH326" s="10"/>
      <c r="BJ326" s="5"/>
    </row>
    <row r="327" spans="59:62" x14ac:dyDescent="0.25">
      <c r="BG327" s="9"/>
      <c r="BH327" s="10"/>
      <c r="BJ327" s="5"/>
    </row>
    <row r="328" spans="59:62" x14ac:dyDescent="0.25">
      <c r="BG328" s="9"/>
      <c r="BH328" s="10"/>
      <c r="BJ328" s="5"/>
    </row>
    <row r="329" spans="59:62" x14ac:dyDescent="0.25">
      <c r="BG329" s="9"/>
      <c r="BH329" s="10"/>
      <c r="BJ329" s="5"/>
    </row>
    <row r="330" spans="59:62" x14ac:dyDescent="0.25">
      <c r="BG330" s="9"/>
      <c r="BH330" s="10"/>
      <c r="BJ330" s="5"/>
    </row>
    <row r="331" spans="59:62" x14ac:dyDescent="0.25">
      <c r="BG331" s="9"/>
      <c r="BH331" s="10"/>
      <c r="BJ331" s="5"/>
    </row>
    <row r="332" spans="59:62" x14ac:dyDescent="0.25">
      <c r="BG332" s="9"/>
      <c r="BH332" s="10"/>
      <c r="BJ332" s="5"/>
    </row>
    <row r="333" spans="59:62" x14ac:dyDescent="0.25">
      <c r="BG333" s="9"/>
      <c r="BH333" s="10"/>
      <c r="BJ333" s="5"/>
    </row>
    <row r="334" spans="59:62" x14ac:dyDescent="0.25">
      <c r="BG334" s="9"/>
      <c r="BH334" s="10"/>
      <c r="BJ334" s="5"/>
    </row>
    <row r="335" spans="59:62" x14ac:dyDescent="0.25">
      <c r="BG335" s="9"/>
      <c r="BH335" s="10"/>
      <c r="BJ335" s="5"/>
    </row>
    <row r="336" spans="59:62" x14ac:dyDescent="0.25">
      <c r="BG336" s="9"/>
      <c r="BH336" s="10"/>
      <c r="BJ336" s="5"/>
    </row>
    <row r="337" spans="59:62" x14ac:dyDescent="0.25">
      <c r="BG337" s="9"/>
      <c r="BH337" s="10"/>
      <c r="BJ337" s="5"/>
    </row>
    <row r="338" spans="59:62" x14ac:dyDescent="0.25">
      <c r="BG338" s="9"/>
      <c r="BH338" s="10"/>
      <c r="BJ338" s="5"/>
    </row>
    <row r="339" spans="59:62" x14ac:dyDescent="0.25">
      <c r="BG339" s="9"/>
      <c r="BH339" s="10"/>
      <c r="BJ339" s="5"/>
    </row>
    <row r="340" spans="59:62" x14ac:dyDescent="0.25">
      <c r="BG340" s="9"/>
      <c r="BH340" s="10"/>
      <c r="BJ340" s="5"/>
    </row>
    <row r="341" spans="59:62" x14ac:dyDescent="0.25">
      <c r="BG341" s="9"/>
      <c r="BH341" s="10"/>
      <c r="BJ341" s="5"/>
    </row>
    <row r="342" spans="59:62" x14ac:dyDescent="0.25">
      <c r="BG342" s="9"/>
      <c r="BH342" s="10"/>
      <c r="BJ342" s="5"/>
    </row>
    <row r="343" spans="59:62" x14ac:dyDescent="0.25">
      <c r="BG343" s="9"/>
      <c r="BH343" s="10"/>
      <c r="BJ343" s="5"/>
    </row>
    <row r="344" spans="59:62" x14ac:dyDescent="0.25">
      <c r="BG344" s="9"/>
      <c r="BH344" s="10"/>
      <c r="BJ344" s="5"/>
    </row>
    <row r="345" spans="59:62" x14ac:dyDescent="0.25">
      <c r="BG345" s="9"/>
      <c r="BH345" s="10"/>
      <c r="BJ345" s="5"/>
    </row>
    <row r="346" spans="59:62" x14ac:dyDescent="0.25">
      <c r="BG346" s="9"/>
      <c r="BH346" s="10"/>
      <c r="BJ346" s="5"/>
    </row>
    <row r="347" spans="59:62" x14ac:dyDescent="0.25">
      <c r="BG347" s="9"/>
      <c r="BH347" s="10"/>
      <c r="BJ347" s="5"/>
    </row>
    <row r="348" spans="59:62" x14ac:dyDescent="0.25">
      <c r="BG348" s="9"/>
      <c r="BH348" s="10"/>
      <c r="BJ348" s="5"/>
    </row>
    <row r="349" spans="59:62" x14ac:dyDescent="0.25">
      <c r="BG349" s="9"/>
      <c r="BH349" s="10"/>
      <c r="BJ349" s="5"/>
    </row>
    <row r="350" spans="59:62" x14ac:dyDescent="0.25">
      <c r="BG350" s="9"/>
      <c r="BH350" s="10"/>
      <c r="BJ350" s="5"/>
    </row>
    <row r="351" spans="59:62" x14ac:dyDescent="0.25">
      <c r="BG351" s="9"/>
      <c r="BH351" s="10"/>
      <c r="BJ351" s="5"/>
    </row>
    <row r="352" spans="59:62" x14ac:dyDescent="0.25">
      <c r="BG352" s="9"/>
      <c r="BH352" s="10"/>
      <c r="BJ352" s="5"/>
    </row>
    <row r="353" spans="59:62" x14ac:dyDescent="0.25">
      <c r="BG353" s="9"/>
      <c r="BH353" s="10"/>
      <c r="BJ353" s="5"/>
    </row>
    <row r="354" spans="59:62" x14ac:dyDescent="0.25">
      <c r="BG354" s="9"/>
      <c r="BH354" s="10"/>
      <c r="BJ354" s="5"/>
    </row>
    <row r="355" spans="59:62" x14ac:dyDescent="0.25">
      <c r="BG355" s="9"/>
      <c r="BH355" s="10"/>
      <c r="BJ355" s="5"/>
    </row>
    <row r="356" spans="59:62" x14ac:dyDescent="0.25">
      <c r="BG356" s="9"/>
      <c r="BH356" s="10"/>
      <c r="BJ356" s="5"/>
    </row>
    <row r="357" spans="59:62" x14ac:dyDescent="0.25">
      <c r="BG357" s="9"/>
      <c r="BH357" s="10"/>
      <c r="BJ357" s="5"/>
    </row>
    <row r="358" spans="59:62" x14ac:dyDescent="0.25">
      <c r="BG358" s="9"/>
      <c r="BH358" s="10"/>
      <c r="BJ358" s="5"/>
    </row>
    <row r="359" spans="59:62" x14ac:dyDescent="0.25">
      <c r="BG359" s="9"/>
      <c r="BH359" s="10"/>
      <c r="BJ359" s="5"/>
    </row>
    <row r="360" spans="59:62" x14ac:dyDescent="0.25">
      <c r="BG360" s="9"/>
      <c r="BH360" s="10"/>
      <c r="BJ360" s="5"/>
    </row>
    <row r="361" spans="59:62" x14ac:dyDescent="0.25">
      <c r="BG361" s="9"/>
      <c r="BH361" s="10"/>
      <c r="BJ361" s="5"/>
    </row>
    <row r="362" spans="59:62" x14ac:dyDescent="0.25">
      <c r="BG362" s="9"/>
      <c r="BH362" s="10"/>
      <c r="BJ362" s="5"/>
    </row>
    <row r="363" spans="59:62" x14ac:dyDescent="0.25">
      <c r="BG363" s="9"/>
      <c r="BH363" s="10"/>
      <c r="BJ363" s="5"/>
    </row>
    <row r="364" spans="59:62" x14ac:dyDescent="0.25">
      <c r="BG364" s="9"/>
      <c r="BH364" s="10"/>
      <c r="BJ364" s="5"/>
    </row>
    <row r="365" spans="59:62" x14ac:dyDescent="0.25">
      <c r="BG365" s="9"/>
      <c r="BH365" s="10"/>
      <c r="BJ365" s="5"/>
    </row>
    <row r="366" spans="59:62" x14ac:dyDescent="0.25">
      <c r="BG366" s="9"/>
      <c r="BH366" s="10"/>
      <c r="BJ366" s="5"/>
    </row>
    <row r="367" spans="59:62" x14ac:dyDescent="0.25">
      <c r="BG367" s="9"/>
      <c r="BH367" s="10"/>
      <c r="BJ367" s="5"/>
    </row>
    <row r="368" spans="59:62" x14ac:dyDescent="0.25">
      <c r="BG368" s="9"/>
      <c r="BH368" s="10"/>
      <c r="BJ368" s="5"/>
    </row>
    <row r="369" spans="59:62" x14ac:dyDescent="0.25">
      <c r="BG369" s="9"/>
      <c r="BH369" s="10"/>
      <c r="BJ369" s="5"/>
    </row>
    <row r="370" spans="59:62" x14ac:dyDescent="0.25">
      <c r="BG370" s="9"/>
      <c r="BH370" s="10"/>
      <c r="BJ370" s="5"/>
    </row>
    <row r="371" spans="59:62" x14ac:dyDescent="0.25">
      <c r="BG371" s="9"/>
      <c r="BH371" s="10"/>
      <c r="BJ371" s="5"/>
    </row>
    <row r="372" spans="59:62" x14ac:dyDescent="0.25">
      <c r="BG372" s="9"/>
      <c r="BH372" s="10"/>
      <c r="BJ372" s="5"/>
    </row>
    <row r="373" spans="59:62" x14ac:dyDescent="0.25">
      <c r="BG373" s="9"/>
      <c r="BH373" s="10"/>
      <c r="BJ373" s="5"/>
    </row>
    <row r="374" spans="59:62" x14ac:dyDescent="0.25">
      <c r="BG374" s="9"/>
      <c r="BH374" s="10"/>
      <c r="BJ374" s="5"/>
    </row>
    <row r="375" spans="59:62" x14ac:dyDescent="0.25">
      <c r="BG375" s="9"/>
      <c r="BH375" s="10"/>
      <c r="BJ375" s="5"/>
    </row>
    <row r="376" spans="59:62" x14ac:dyDescent="0.25">
      <c r="BG376" s="9"/>
      <c r="BH376" s="10"/>
      <c r="BJ376" s="5"/>
    </row>
    <row r="377" spans="59:62" x14ac:dyDescent="0.25">
      <c r="BG377" s="9"/>
      <c r="BH377" s="10"/>
      <c r="BJ377" s="5"/>
    </row>
    <row r="378" spans="59:62" x14ac:dyDescent="0.25">
      <c r="BG378" s="9"/>
      <c r="BH378" s="10"/>
      <c r="BJ378" s="5"/>
    </row>
    <row r="379" spans="59:62" x14ac:dyDescent="0.25">
      <c r="BG379" s="9"/>
      <c r="BH379" s="10"/>
      <c r="BJ379" s="5"/>
    </row>
    <row r="380" spans="59:62" x14ac:dyDescent="0.25">
      <c r="BG380" s="9"/>
      <c r="BH380" s="10"/>
      <c r="BJ380" s="5"/>
    </row>
    <row r="381" spans="59:62" x14ac:dyDescent="0.25">
      <c r="BG381" s="9"/>
      <c r="BH381" s="10"/>
      <c r="BJ381" s="5"/>
    </row>
    <row r="382" spans="59:62" x14ac:dyDescent="0.25">
      <c r="BG382" s="9"/>
      <c r="BH382" s="10"/>
      <c r="BJ382" s="5"/>
    </row>
    <row r="383" spans="59:62" x14ac:dyDescent="0.25">
      <c r="BG383" s="9"/>
      <c r="BH383" s="10"/>
      <c r="BJ383" s="5"/>
    </row>
    <row r="384" spans="59:62" x14ac:dyDescent="0.25">
      <c r="BG384" s="9"/>
      <c r="BH384" s="10"/>
      <c r="BJ384" s="5"/>
    </row>
    <row r="385" spans="59:62" x14ac:dyDescent="0.25">
      <c r="BG385" s="9"/>
      <c r="BH385" s="10"/>
      <c r="BJ385" s="5"/>
    </row>
    <row r="386" spans="59:62" x14ac:dyDescent="0.25">
      <c r="BG386" s="9"/>
      <c r="BH386" s="10"/>
      <c r="BJ386" s="5"/>
    </row>
    <row r="387" spans="59:62" x14ac:dyDescent="0.25">
      <c r="BG387" s="9"/>
      <c r="BH387" s="10"/>
      <c r="BJ387" s="5"/>
    </row>
    <row r="388" spans="59:62" x14ac:dyDescent="0.25">
      <c r="BG388" s="9"/>
      <c r="BH388" s="10"/>
      <c r="BJ388" s="5"/>
    </row>
    <row r="389" spans="59:62" x14ac:dyDescent="0.25">
      <c r="BG389" s="9"/>
      <c r="BH389" s="10"/>
      <c r="BJ389" s="5"/>
    </row>
    <row r="390" spans="59:62" x14ac:dyDescent="0.25">
      <c r="BG390" s="9"/>
      <c r="BH390" s="10"/>
      <c r="BJ390" s="5"/>
    </row>
    <row r="391" spans="59:62" x14ac:dyDescent="0.25">
      <c r="BG391" s="9"/>
      <c r="BH391" s="10"/>
      <c r="BJ391" s="5"/>
    </row>
    <row r="392" spans="59:62" x14ac:dyDescent="0.25">
      <c r="BG392" s="9"/>
      <c r="BH392" s="10"/>
      <c r="BJ392" s="5"/>
    </row>
    <row r="393" spans="59:62" x14ac:dyDescent="0.25">
      <c r="BG393" s="9"/>
      <c r="BH393" s="10"/>
      <c r="BJ393" s="5"/>
    </row>
    <row r="394" spans="59:62" x14ac:dyDescent="0.25">
      <c r="BG394" s="9"/>
      <c r="BH394" s="10"/>
      <c r="BJ394" s="5"/>
    </row>
    <row r="395" spans="59:62" x14ac:dyDescent="0.25">
      <c r="BG395" s="9"/>
      <c r="BH395" s="10"/>
      <c r="BJ395" s="5"/>
    </row>
    <row r="396" spans="59:62" x14ac:dyDescent="0.25">
      <c r="BG396" s="9"/>
      <c r="BH396" s="10"/>
      <c r="BJ396" s="5"/>
    </row>
    <row r="397" spans="59:62" x14ac:dyDescent="0.25">
      <c r="BG397" s="9"/>
      <c r="BH397" s="10"/>
      <c r="BJ397" s="5"/>
    </row>
    <row r="398" spans="59:62" x14ac:dyDescent="0.25">
      <c r="BG398" s="9"/>
      <c r="BH398" s="10"/>
      <c r="BJ398" s="5"/>
    </row>
    <row r="399" spans="59:62" x14ac:dyDescent="0.25">
      <c r="BG399" s="9"/>
      <c r="BH399" s="10"/>
      <c r="BJ399" s="5"/>
    </row>
    <row r="400" spans="59:62" x14ac:dyDescent="0.25">
      <c r="BG400" s="9"/>
      <c r="BH400" s="10"/>
      <c r="BJ400" s="5"/>
    </row>
    <row r="401" spans="59:62" x14ac:dyDescent="0.25">
      <c r="BG401" s="9"/>
      <c r="BH401" s="10"/>
      <c r="BJ401" s="5"/>
    </row>
    <row r="402" spans="59:62" x14ac:dyDescent="0.25">
      <c r="BG402" s="9"/>
      <c r="BH402" s="10"/>
      <c r="BJ402" s="5"/>
    </row>
    <row r="403" spans="59:62" x14ac:dyDescent="0.25">
      <c r="BG403" s="9"/>
      <c r="BH403" s="10"/>
      <c r="BJ403" s="5"/>
    </row>
    <row r="404" spans="59:62" x14ac:dyDescent="0.25">
      <c r="BG404" s="9"/>
      <c r="BH404" s="10"/>
      <c r="BJ404" s="5"/>
    </row>
    <row r="405" spans="59:62" x14ac:dyDescent="0.25">
      <c r="BG405" s="9"/>
      <c r="BH405" s="10"/>
      <c r="BJ405" s="5"/>
    </row>
    <row r="406" spans="59:62" x14ac:dyDescent="0.25">
      <c r="BG406" s="9"/>
      <c r="BH406" s="10"/>
      <c r="BJ406" s="5"/>
    </row>
    <row r="407" spans="59:62" x14ac:dyDescent="0.25">
      <c r="BG407" s="9"/>
      <c r="BH407" s="10"/>
      <c r="BJ407" s="5"/>
    </row>
    <row r="408" spans="59:62" x14ac:dyDescent="0.25">
      <c r="BG408" s="9"/>
      <c r="BH408" s="10"/>
      <c r="BJ408" s="5"/>
    </row>
    <row r="409" spans="59:62" x14ac:dyDescent="0.25">
      <c r="BG409" s="9"/>
      <c r="BH409" s="10"/>
      <c r="BJ409" s="5"/>
    </row>
    <row r="410" spans="59:62" x14ac:dyDescent="0.25">
      <c r="BG410" s="9"/>
      <c r="BH410" s="10"/>
      <c r="BJ410" s="5"/>
    </row>
    <row r="411" spans="59:62" x14ac:dyDescent="0.25">
      <c r="BG411" s="9"/>
      <c r="BH411" s="10"/>
      <c r="BJ411" s="5"/>
    </row>
    <row r="412" spans="59:62" x14ac:dyDescent="0.25">
      <c r="BG412" s="9"/>
      <c r="BH412" s="10"/>
      <c r="BJ412" s="5"/>
    </row>
    <row r="413" spans="59:62" x14ac:dyDescent="0.25">
      <c r="BG413" s="9"/>
      <c r="BH413" s="10"/>
      <c r="BJ413" s="5"/>
    </row>
    <row r="414" spans="59:62" x14ac:dyDescent="0.25">
      <c r="BG414" s="9"/>
      <c r="BH414" s="10"/>
      <c r="BJ414" s="5"/>
    </row>
    <row r="415" spans="59:62" x14ac:dyDescent="0.25">
      <c r="BG415" s="9"/>
      <c r="BH415" s="10"/>
      <c r="BJ415" s="5"/>
    </row>
    <row r="416" spans="59:62" x14ac:dyDescent="0.25">
      <c r="BG416" s="9"/>
      <c r="BH416" s="10"/>
      <c r="BJ416" s="5"/>
    </row>
    <row r="417" spans="59:62" x14ac:dyDescent="0.25">
      <c r="BG417" s="9"/>
      <c r="BH417" s="10"/>
      <c r="BJ417" s="5"/>
    </row>
    <row r="418" spans="59:62" x14ac:dyDescent="0.25">
      <c r="BG418" s="9"/>
      <c r="BH418" s="10"/>
      <c r="BJ418" s="5"/>
    </row>
    <row r="419" spans="59:62" x14ac:dyDescent="0.25">
      <c r="BG419" s="9"/>
      <c r="BH419" s="10"/>
      <c r="BJ419" s="5"/>
    </row>
    <row r="420" spans="59:62" x14ac:dyDescent="0.25">
      <c r="BG420" s="9"/>
      <c r="BH420" s="10"/>
      <c r="BJ420" s="5"/>
    </row>
    <row r="421" spans="59:62" x14ac:dyDescent="0.25">
      <c r="BG421" s="9"/>
      <c r="BH421" s="10"/>
      <c r="BJ421" s="5"/>
    </row>
    <row r="422" spans="59:62" x14ac:dyDescent="0.25">
      <c r="BG422" s="9"/>
      <c r="BH422" s="10"/>
      <c r="BJ422" s="5"/>
    </row>
    <row r="423" spans="59:62" x14ac:dyDescent="0.25">
      <c r="BG423" s="9"/>
      <c r="BH423" s="10"/>
      <c r="BJ423" s="5"/>
    </row>
    <row r="424" spans="59:62" x14ac:dyDescent="0.25">
      <c r="BG424" s="9"/>
      <c r="BH424" s="10"/>
      <c r="BJ424" s="5"/>
    </row>
    <row r="425" spans="59:62" x14ac:dyDescent="0.25">
      <c r="BG425" s="9"/>
      <c r="BH425" s="10"/>
      <c r="BJ425" s="5"/>
    </row>
    <row r="426" spans="59:62" x14ac:dyDescent="0.25">
      <c r="BG426" s="9"/>
      <c r="BH426" s="10"/>
      <c r="BJ426" s="5"/>
    </row>
    <row r="427" spans="59:62" x14ac:dyDescent="0.25">
      <c r="BG427" s="9"/>
      <c r="BH427" s="10"/>
      <c r="BJ427" s="5"/>
    </row>
    <row r="428" spans="59:62" x14ac:dyDescent="0.25">
      <c r="BG428" s="9"/>
      <c r="BH428" s="10"/>
      <c r="BJ428" s="5"/>
    </row>
    <row r="429" spans="59:62" x14ac:dyDescent="0.25">
      <c r="BG429" s="9"/>
      <c r="BH429" s="10"/>
      <c r="BJ429" s="5"/>
    </row>
    <row r="430" spans="59:62" x14ac:dyDescent="0.25">
      <c r="BG430" s="9"/>
      <c r="BH430" s="10"/>
      <c r="BJ430" s="5"/>
    </row>
    <row r="431" spans="59:62" x14ac:dyDescent="0.25">
      <c r="BG431" s="9"/>
      <c r="BH431" s="10"/>
      <c r="BJ431" s="5"/>
    </row>
    <row r="432" spans="59:62" x14ac:dyDescent="0.25">
      <c r="BG432" s="9"/>
      <c r="BH432" s="10"/>
      <c r="BJ432" s="5"/>
    </row>
    <row r="433" spans="59:62" x14ac:dyDescent="0.25">
      <c r="BG433" s="9"/>
      <c r="BH433" s="10"/>
      <c r="BJ433" s="5"/>
    </row>
    <row r="434" spans="59:62" x14ac:dyDescent="0.25">
      <c r="BG434" s="9"/>
      <c r="BH434" s="10"/>
      <c r="BJ434" s="5"/>
    </row>
    <row r="435" spans="59:62" x14ac:dyDescent="0.25">
      <c r="BG435" s="9"/>
      <c r="BH435" s="10"/>
      <c r="BJ435" s="5"/>
    </row>
    <row r="436" spans="59:62" x14ac:dyDescent="0.25">
      <c r="BG436" s="9"/>
      <c r="BH436" s="10"/>
      <c r="BJ436" s="5"/>
    </row>
    <row r="437" spans="59:62" x14ac:dyDescent="0.25">
      <c r="BG437" s="9"/>
      <c r="BH437" s="10"/>
      <c r="BJ437" s="5"/>
    </row>
    <row r="438" spans="59:62" x14ac:dyDescent="0.25">
      <c r="BG438" s="9"/>
      <c r="BH438" s="10"/>
      <c r="BJ438" s="5"/>
    </row>
    <row r="439" spans="59:62" x14ac:dyDescent="0.25">
      <c r="BG439" s="9"/>
      <c r="BH439" s="10"/>
      <c r="BJ439" s="5"/>
    </row>
    <row r="440" spans="59:62" x14ac:dyDescent="0.25">
      <c r="BG440" s="9"/>
      <c r="BH440" s="10"/>
      <c r="BJ440" s="5"/>
    </row>
    <row r="441" spans="59:62" x14ac:dyDescent="0.25">
      <c r="BG441" s="9"/>
      <c r="BH441" s="10"/>
      <c r="BJ441" s="5"/>
    </row>
    <row r="442" spans="59:62" x14ac:dyDescent="0.25">
      <c r="BG442" s="9"/>
      <c r="BH442" s="10"/>
      <c r="BJ442" s="5"/>
    </row>
    <row r="443" spans="59:62" x14ac:dyDescent="0.25">
      <c r="BG443" s="9"/>
      <c r="BH443" s="10"/>
      <c r="BJ443" s="5"/>
    </row>
    <row r="444" spans="59:62" x14ac:dyDescent="0.25">
      <c r="BG444" s="9"/>
      <c r="BH444" s="10"/>
      <c r="BJ444" s="5"/>
    </row>
    <row r="445" spans="59:62" x14ac:dyDescent="0.25">
      <c r="BG445" s="9"/>
      <c r="BH445" s="10"/>
      <c r="BJ445" s="5"/>
    </row>
    <row r="446" spans="59:62" x14ac:dyDescent="0.25">
      <c r="BG446" s="9"/>
      <c r="BH446" s="10"/>
      <c r="BJ446" s="5"/>
    </row>
    <row r="447" spans="59:62" x14ac:dyDescent="0.25">
      <c r="BG447" s="9"/>
      <c r="BH447" s="10"/>
      <c r="BJ447" s="5"/>
    </row>
    <row r="448" spans="59:62" x14ac:dyDescent="0.25">
      <c r="BG448" s="9"/>
      <c r="BH448" s="10"/>
      <c r="BJ448" s="5"/>
    </row>
    <row r="449" spans="59:62" x14ac:dyDescent="0.25">
      <c r="BG449" s="9"/>
      <c r="BH449" s="10"/>
      <c r="BJ449" s="5"/>
    </row>
    <row r="450" spans="59:62" x14ac:dyDescent="0.25">
      <c r="BG450" s="9"/>
      <c r="BH450" s="10"/>
      <c r="BJ450" s="5"/>
    </row>
    <row r="451" spans="59:62" x14ac:dyDescent="0.25">
      <c r="BG451" s="9"/>
      <c r="BH451" s="10"/>
      <c r="BJ451" s="5"/>
    </row>
    <row r="452" spans="59:62" x14ac:dyDescent="0.25">
      <c r="BG452" s="9"/>
      <c r="BH452" s="10"/>
      <c r="BJ452" s="5"/>
    </row>
    <row r="453" spans="59:62" x14ac:dyDescent="0.25">
      <c r="BG453" s="9"/>
      <c r="BH453" s="10"/>
      <c r="BJ453" s="5"/>
    </row>
    <row r="454" spans="59:62" x14ac:dyDescent="0.25">
      <c r="BG454" s="9"/>
      <c r="BH454" s="10"/>
      <c r="BJ454" s="5"/>
    </row>
    <row r="455" spans="59:62" x14ac:dyDescent="0.25">
      <c r="BG455" s="9"/>
      <c r="BH455" s="10"/>
      <c r="BJ455" s="5"/>
    </row>
    <row r="456" spans="59:62" x14ac:dyDescent="0.25">
      <c r="BG456" s="9"/>
      <c r="BH456" s="10"/>
      <c r="BJ456" s="5"/>
    </row>
    <row r="457" spans="59:62" x14ac:dyDescent="0.25">
      <c r="BG457" s="9"/>
      <c r="BH457" s="10"/>
      <c r="BJ457" s="5"/>
    </row>
    <row r="458" spans="59:62" x14ac:dyDescent="0.25">
      <c r="BG458" s="9"/>
      <c r="BH458" s="10"/>
      <c r="BJ458" s="5"/>
    </row>
    <row r="459" spans="59:62" x14ac:dyDescent="0.25">
      <c r="BG459" s="9"/>
      <c r="BH459" s="10"/>
      <c r="BJ459" s="5"/>
    </row>
    <row r="460" spans="59:62" x14ac:dyDescent="0.25">
      <c r="BG460" s="9"/>
      <c r="BH460" s="10"/>
      <c r="BJ460" s="5"/>
    </row>
    <row r="461" spans="59:62" x14ac:dyDescent="0.25">
      <c r="BG461" s="9"/>
      <c r="BH461" s="10"/>
      <c r="BJ461" s="5"/>
    </row>
    <row r="462" spans="59:62" x14ac:dyDescent="0.25">
      <c r="BG462" s="9"/>
      <c r="BH462" s="10"/>
      <c r="BJ462" s="5"/>
    </row>
    <row r="463" spans="59:62" x14ac:dyDescent="0.25">
      <c r="BG463" s="9"/>
      <c r="BH463" s="10"/>
      <c r="BJ463" s="5"/>
    </row>
    <row r="464" spans="59:62" x14ac:dyDescent="0.25">
      <c r="BG464" s="9"/>
      <c r="BH464" s="10"/>
      <c r="BJ464" s="5"/>
    </row>
    <row r="465" spans="59:62" x14ac:dyDescent="0.25">
      <c r="BG465" s="9"/>
      <c r="BH465" s="10"/>
      <c r="BJ465" s="5"/>
    </row>
    <row r="466" spans="59:62" x14ac:dyDescent="0.25">
      <c r="BG466" s="9"/>
      <c r="BH466" s="10"/>
      <c r="BJ466" s="5"/>
    </row>
    <row r="467" spans="59:62" x14ac:dyDescent="0.25">
      <c r="BG467" s="9"/>
      <c r="BH467" s="10"/>
      <c r="BJ467" s="5"/>
    </row>
    <row r="468" spans="59:62" x14ac:dyDescent="0.25">
      <c r="BG468" s="9"/>
      <c r="BH468" s="10"/>
      <c r="BJ468" s="5"/>
    </row>
    <row r="469" spans="59:62" x14ac:dyDescent="0.25">
      <c r="BG469" s="9"/>
      <c r="BH469" s="10"/>
      <c r="BJ469" s="5"/>
    </row>
    <row r="470" spans="59:62" x14ac:dyDescent="0.25">
      <c r="BG470" s="9"/>
      <c r="BH470" s="10"/>
      <c r="BJ470" s="5"/>
    </row>
    <row r="471" spans="59:62" x14ac:dyDescent="0.25">
      <c r="BG471" s="9"/>
      <c r="BH471" s="10"/>
      <c r="BJ471" s="5"/>
    </row>
    <row r="472" spans="59:62" x14ac:dyDescent="0.25">
      <c r="BG472" s="9"/>
      <c r="BH472" s="10"/>
      <c r="BJ472" s="5"/>
    </row>
    <row r="473" spans="59:62" x14ac:dyDescent="0.25">
      <c r="BG473" s="9"/>
      <c r="BH473" s="10"/>
      <c r="BJ473" s="5"/>
    </row>
    <row r="474" spans="59:62" x14ac:dyDescent="0.25">
      <c r="BG474" s="9"/>
      <c r="BH474" s="10"/>
      <c r="BJ474" s="5"/>
    </row>
    <row r="475" spans="59:62" x14ac:dyDescent="0.25">
      <c r="BG475" s="9"/>
      <c r="BH475" s="10"/>
      <c r="BJ475" s="5"/>
    </row>
    <row r="476" spans="59:62" x14ac:dyDescent="0.25">
      <c r="BG476" s="9"/>
      <c r="BH476" s="10"/>
      <c r="BJ476" s="5"/>
    </row>
    <row r="477" spans="59:62" x14ac:dyDescent="0.25">
      <c r="BG477" s="9"/>
      <c r="BH477" s="10"/>
      <c r="BJ477" s="5"/>
    </row>
    <row r="478" spans="59:62" x14ac:dyDescent="0.25">
      <c r="BG478" s="9"/>
      <c r="BH478" s="10"/>
      <c r="BJ478" s="5"/>
    </row>
    <row r="479" spans="59:62" x14ac:dyDescent="0.25">
      <c r="BG479" s="9"/>
      <c r="BH479" s="10"/>
      <c r="BJ479" s="5"/>
    </row>
    <row r="480" spans="59:62" x14ac:dyDescent="0.25">
      <c r="BG480" s="9"/>
      <c r="BH480" s="10"/>
      <c r="BJ480" s="5"/>
    </row>
    <row r="481" spans="59:62" x14ac:dyDescent="0.25">
      <c r="BG481" s="9"/>
      <c r="BH481" s="10"/>
      <c r="BJ481" s="5"/>
    </row>
    <row r="482" spans="59:62" x14ac:dyDescent="0.25">
      <c r="BG482" s="9"/>
      <c r="BH482" s="10"/>
      <c r="BJ482" s="5"/>
    </row>
    <row r="483" spans="59:62" x14ac:dyDescent="0.25">
      <c r="BG483" s="9"/>
      <c r="BH483" s="10"/>
      <c r="BJ483" s="5"/>
    </row>
    <row r="484" spans="59:62" x14ac:dyDescent="0.25">
      <c r="BG484" s="9"/>
      <c r="BH484" s="10"/>
      <c r="BJ484" s="5"/>
    </row>
    <row r="485" spans="59:62" x14ac:dyDescent="0.25">
      <c r="BG485" s="9"/>
      <c r="BH485" s="10"/>
      <c r="BJ485" s="5"/>
    </row>
    <row r="486" spans="59:62" x14ac:dyDescent="0.25">
      <c r="BG486" s="9"/>
      <c r="BH486" s="10"/>
      <c r="BJ486" s="5"/>
    </row>
    <row r="487" spans="59:62" x14ac:dyDescent="0.25">
      <c r="BG487" s="9"/>
      <c r="BH487" s="10"/>
      <c r="BJ487" s="5"/>
    </row>
    <row r="488" spans="59:62" x14ac:dyDescent="0.25">
      <c r="BG488" s="9"/>
      <c r="BH488" s="10"/>
      <c r="BJ488" s="5"/>
    </row>
    <row r="489" spans="59:62" x14ac:dyDescent="0.25">
      <c r="BG489" s="9"/>
      <c r="BH489" s="10"/>
      <c r="BJ489" s="5"/>
    </row>
    <row r="490" spans="59:62" x14ac:dyDescent="0.25">
      <c r="BG490" s="9"/>
      <c r="BH490" s="10"/>
      <c r="BJ490" s="5"/>
    </row>
    <row r="491" spans="59:62" x14ac:dyDescent="0.25">
      <c r="BG491" s="9"/>
      <c r="BH491" s="10"/>
      <c r="BJ491" s="5"/>
    </row>
    <row r="492" spans="59:62" x14ac:dyDescent="0.25">
      <c r="BG492" s="9"/>
      <c r="BH492" s="10"/>
      <c r="BJ492" s="5"/>
    </row>
    <row r="493" spans="59:62" x14ac:dyDescent="0.25">
      <c r="BG493" s="9"/>
      <c r="BH493" s="10"/>
      <c r="BJ493" s="5"/>
    </row>
    <row r="494" spans="59:62" x14ac:dyDescent="0.25">
      <c r="BG494" s="9"/>
      <c r="BH494" s="10"/>
      <c r="BJ494" s="5"/>
    </row>
    <row r="495" spans="59:62" x14ac:dyDescent="0.25">
      <c r="BG495" s="9"/>
      <c r="BH495" s="10"/>
      <c r="BJ495" s="5"/>
    </row>
    <row r="496" spans="59:62" x14ac:dyDescent="0.25">
      <c r="BG496" s="9"/>
      <c r="BH496" s="10"/>
      <c r="BJ496" s="5"/>
    </row>
    <row r="497" spans="59:62" x14ac:dyDescent="0.25">
      <c r="BG497" s="9"/>
      <c r="BH497" s="10"/>
      <c r="BJ497" s="5"/>
    </row>
    <row r="498" spans="59:62" x14ac:dyDescent="0.25">
      <c r="BG498" s="9"/>
      <c r="BH498" s="10"/>
      <c r="BJ498" s="5"/>
    </row>
    <row r="499" spans="59:62" x14ac:dyDescent="0.25">
      <c r="BG499" s="9"/>
      <c r="BH499" s="10"/>
      <c r="BJ499" s="5"/>
    </row>
    <row r="500" spans="59:62" x14ac:dyDescent="0.25">
      <c r="BG500" s="9"/>
      <c r="BH500" s="10"/>
      <c r="BJ500" s="5"/>
    </row>
    <row r="501" spans="59:62" x14ac:dyDescent="0.25">
      <c r="BG501" s="9"/>
      <c r="BH501" s="10"/>
      <c r="BJ501" s="5"/>
    </row>
    <row r="502" spans="59:62" x14ac:dyDescent="0.25">
      <c r="BG502" s="9"/>
      <c r="BH502" s="10"/>
      <c r="BJ502" s="5"/>
    </row>
    <row r="503" spans="59:62" x14ac:dyDescent="0.25">
      <c r="BG503" s="9"/>
      <c r="BH503" s="10"/>
      <c r="BJ503" s="5"/>
    </row>
    <row r="504" spans="59:62" x14ac:dyDescent="0.25">
      <c r="BG504" s="9"/>
      <c r="BH504" s="10"/>
      <c r="BJ504" s="5"/>
    </row>
    <row r="505" spans="59:62" x14ac:dyDescent="0.25">
      <c r="BG505" s="9"/>
      <c r="BH505" s="10"/>
      <c r="BJ505" s="5"/>
    </row>
    <row r="506" spans="59:62" x14ac:dyDescent="0.25">
      <c r="BG506" s="9"/>
      <c r="BH506" s="10"/>
      <c r="BJ506" s="5"/>
    </row>
    <row r="507" spans="59:62" x14ac:dyDescent="0.25">
      <c r="BG507" s="9"/>
      <c r="BH507" s="10"/>
      <c r="BJ507" s="5"/>
    </row>
    <row r="508" spans="59:62" x14ac:dyDescent="0.25">
      <c r="BG508" s="9"/>
      <c r="BH508" s="10"/>
      <c r="BJ508" s="5"/>
    </row>
    <row r="509" spans="59:62" x14ac:dyDescent="0.25">
      <c r="BG509" s="9"/>
      <c r="BH509" s="10"/>
      <c r="BJ509" s="5"/>
    </row>
    <row r="510" spans="59:62" x14ac:dyDescent="0.25">
      <c r="BG510" s="9"/>
      <c r="BH510" s="10"/>
      <c r="BJ510" s="5"/>
    </row>
    <row r="511" spans="59:62" x14ac:dyDescent="0.25">
      <c r="BG511" s="9"/>
      <c r="BH511" s="10"/>
      <c r="BJ511" s="5"/>
    </row>
    <row r="512" spans="59:62" x14ac:dyDescent="0.25">
      <c r="BG512" s="9"/>
      <c r="BH512" s="10"/>
      <c r="BJ512" s="5"/>
    </row>
    <row r="513" spans="59:62" x14ac:dyDescent="0.25">
      <c r="BG513" s="9"/>
      <c r="BH513" s="10"/>
      <c r="BJ513" s="5"/>
    </row>
    <row r="514" spans="59:62" x14ac:dyDescent="0.25">
      <c r="BG514" s="9"/>
      <c r="BH514" s="10"/>
      <c r="BJ514" s="5"/>
    </row>
    <row r="515" spans="59:62" x14ac:dyDescent="0.25">
      <c r="BG515" s="9"/>
      <c r="BH515" s="10"/>
      <c r="BJ515" s="5"/>
    </row>
    <row r="516" spans="59:62" x14ac:dyDescent="0.25">
      <c r="BG516" s="9"/>
      <c r="BH516" s="10"/>
      <c r="BJ516" s="5"/>
    </row>
    <row r="517" spans="59:62" x14ac:dyDescent="0.25">
      <c r="BG517" s="9"/>
      <c r="BH517" s="10"/>
      <c r="BJ517" s="5"/>
    </row>
    <row r="518" spans="59:62" x14ac:dyDescent="0.25">
      <c r="BG518" s="9"/>
      <c r="BH518" s="10"/>
      <c r="BJ518" s="5"/>
    </row>
    <row r="519" spans="59:62" x14ac:dyDescent="0.25">
      <c r="BG519" s="9"/>
      <c r="BH519" s="10"/>
      <c r="BJ519" s="5"/>
    </row>
    <row r="520" spans="59:62" x14ac:dyDescent="0.25">
      <c r="BG520" s="9"/>
      <c r="BH520" s="10"/>
      <c r="BJ520" s="5"/>
    </row>
    <row r="521" spans="59:62" x14ac:dyDescent="0.25">
      <c r="BG521" s="9"/>
      <c r="BH521" s="10"/>
      <c r="BJ521" s="5"/>
    </row>
    <row r="522" spans="59:62" x14ac:dyDescent="0.25">
      <c r="BG522" s="9"/>
      <c r="BH522" s="10"/>
      <c r="BJ522" s="5"/>
    </row>
    <row r="523" spans="59:62" x14ac:dyDescent="0.25">
      <c r="BG523" s="9"/>
      <c r="BH523" s="10"/>
      <c r="BJ523" s="5"/>
    </row>
    <row r="524" spans="59:62" x14ac:dyDescent="0.25">
      <c r="BG524" s="9"/>
      <c r="BH524" s="10"/>
      <c r="BJ524" s="5"/>
    </row>
    <row r="525" spans="59:62" x14ac:dyDescent="0.25">
      <c r="BG525" s="9"/>
      <c r="BH525" s="10"/>
      <c r="BJ525" s="5"/>
    </row>
    <row r="526" spans="59:62" x14ac:dyDescent="0.25">
      <c r="BG526" s="9"/>
      <c r="BH526" s="10"/>
      <c r="BJ526" s="5"/>
    </row>
    <row r="527" spans="59:62" x14ac:dyDescent="0.25">
      <c r="BG527" s="9"/>
      <c r="BH527" s="10"/>
      <c r="BJ527" s="5"/>
    </row>
    <row r="528" spans="59:62" x14ac:dyDescent="0.25">
      <c r="BG528" s="9"/>
      <c r="BH528" s="10"/>
      <c r="BJ528" s="5"/>
    </row>
    <row r="529" spans="59:62" x14ac:dyDescent="0.25">
      <c r="BG529" s="9"/>
      <c r="BH529" s="10"/>
      <c r="BJ529" s="5"/>
    </row>
    <row r="530" spans="59:62" x14ac:dyDescent="0.25">
      <c r="BG530" s="9"/>
      <c r="BH530" s="10"/>
      <c r="BJ530" s="5"/>
    </row>
    <row r="531" spans="59:62" x14ac:dyDescent="0.25">
      <c r="BG531" s="9"/>
      <c r="BH531" s="10"/>
      <c r="BJ531" s="5"/>
    </row>
    <row r="532" spans="59:62" x14ac:dyDescent="0.25">
      <c r="BG532" s="9"/>
      <c r="BH532" s="10"/>
      <c r="BJ532" s="5"/>
    </row>
    <row r="533" spans="59:62" x14ac:dyDescent="0.25">
      <c r="BG533" s="9"/>
      <c r="BH533" s="10"/>
      <c r="BJ533" s="5"/>
    </row>
    <row r="534" spans="59:62" x14ac:dyDescent="0.25">
      <c r="BG534" s="9"/>
      <c r="BH534" s="10"/>
      <c r="BJ534" s="5"/>
    </row>
    <row r="535" spans="59:62" x14ac:dyDescent="0.25">
      <c r="BG535" s="9"/>
      <c r="BH535" s="10"/>
      <c r="BJ535" s="5"/>
    </row>
    <row r="536" spans="59:62" x14ac:dyDescent="0.25">
      <c r="BG536" s="9"/>
      <c r="BH536" s="10"/>
      <c r="BJ536" s="5"/>
    </row>
    <row r="537" spans="59:62" x14ac:dyDescent="0.25">
      <c r="BG537" s="9"/>
      <c r="BH537" s="10"/>
      <c r="BJ537" s="5"/>
    </row>
    <row r="538" spans="59:62" x14ac:dyDescent="0.25">
      <c r="BG538" s="9"/>
      <c r="BH538" s="10"/>
      <c r="BJ538" s="5"/>
    </row>
    <row r="539" spans="59:62" x14ac:dyDescent="0.25">
      <c r="BG539" s="9"/>
      <c r="BH539" s="10"/>
      <c r="BJ539" s="5"/>
    </row>
    <row r="540" spans="59:62" x14ac:dyDescent="0.25">
      <c r="BG540" s="9"/>
      <c r="BH540" s="10"/>
      <c r="BJ540" s="5"/>
    </row>
    <row r="541" spans="59:62" x14ac:dyDescent="0.25">
      <c r="BG541" s="9"/>
      <c r="BH541" s="10"/>
      <c r="BJ541" s="5"/>
    </row>
    <row r="542" spans="59:62" x14ac:dyDescent="0.25">
      <c r="BG542" s="9"/>
      <c r="BH542" s="10"/>
      <c r="BJ542" s="5"/>
    </row>
    <row r="543" spans="59:62" x14ac:dyDescent="0.25">
      <c r="BG543" s="9"/>
      <c r="BH543" s="10"/>
      <c r="BJ543" s="5"/>
    </row>
    <row r="544" spans="59:62" x14ac:dyDescent="0.25">
      <c r="BG544" s="9"/>
      <c r="BH544" s="10"/>
      <c r="BJ544" s="5"/>
    </row>
    <row r="545" spans="59:62" x14ac:dyDescent="0.25">
      <c r="BG545" s="9"/>
      <c r="BH545" s="10"/>
      <c r="BJ545" s="5"/>
    </row>
    <row r="546" spans="59:62" x14ac:dyDescent="0.25">
      <c r="BG546" s="9"/>
      <c r="BH546" s="10"/>
      <c r="BJ546" s="5"/>
    </row>
    <row r="547" spans="59:62" x14ac:dyDescent="0.25">
      <c r="BG547" s="9"/>
      <c r="BH547" s="10"/>
      <c r="BJ547" s="5"/>
    </row>
    <row r="548" spans="59:62" x14ac:dyDescent="0.25">
      <c r="BG548" s="9"/>
      <c r="BH548" s="10"/>
      <c r="BJ548" s="5"/>
    </row>
    <row r="549" spans="59:62" x14ac:dyDescent="0.25">
      <c r="BG549" s="9"/>
      <c r="BH549" s="10"/>
      <c r="BJ549" s="5"/>
    </row>
    <row r="550" spans="59:62" x14ac:dyDescent="0.25">
      <c r="BG550" s="9"/>
      <c r="BH550" s="10"/>
      <c r="BJ550" s="5"/>
    </row>
    <row r="551" spans="59:62" x14ac:dyDescent="0.25">
      <c r="BG551" s="9"/>
      <c r="BH551" s="10"/>
      <c r="BJ551" s="5"/>
    </row>
    <row r="552" spans="59:62" x14ac:dyDescent="0.25">
      <c r="BG552" s="9"/>
      <c r="BH552" s="10"/>
      <c r="BJ552" s="5"/>
    </row>
    <row r="553" spans="59:62" x14ac:dyDescent="0.25">
      <c r="BG553" s="9"/>
      <c r="BH553" s="10"/>
      <c r="BJ553" s="5"/>
    </row>
    <row r="554" spans="59:62" x14ac:dyDescent="0.25">
      <c r="BG554" s="9"/>
      <c r="BH554" s="10"/>
      <c r="BJ554" s="5"/>
    </row>
    <row r="555" spans="59:62" x14ac:dyDescent="0.25">
      <c r="BG555" s="9"/>
      <c r="BH555" s="10"/>
      <c r="BJ555" s="5"/>
    </row>
    <row r="556" spans="59:62" x14ac:dyDescent="0.25">
      <c r="BG556" s="9"/>
      <c r="BH556" s="10"/>
      <c r="BJ556" s="5"/>
    </row>
    <row r="557" spans="59:62" x14ac:dyDescent="0.25">
      <c r="BG557" s="9"/>
      <c r="BH557" s="10"/>
      <c r="BJ557" s="5"/>
    </row>
    <row r="558" spans="59:62" x14ac:dyDescent="0.25">
      <c r="BG558" s="9"/>
      <c r="BH558" s="10"/>
      <c r="BJ558" s="5"/>
    </row>
    <row r="559" spans="59:62" x14ac:dyDescent="0.25">
      <c r="BG559" s="9"/>
      <c r="BH559" s="10"/>
      <c r="BJ559" s="5"/>
    </row>
    <row r="560" spans="59:62" x14ac:dyDescent="0.25">
      <c r="BG560" s="9"/>
      <c r="BH560" s="10"/>
      <c r="BJ560" s="5"/>
    </row>
    <row r="561" spans="59:62" x14ac:dyDescent="0.25">
      <c r="BG561" s="9"/>
      <c r="BH561" s="10"/>
      <c r="BJ561" s="5"/>
    </row>
    <row r="562" spans="59:62" x14ac:dyDescent="0.25">
      <c r="BG562" s="9"/>
      <c r="BH562" s="10"/>
      <c r="BJ562" s="5"/>
    </row>
    <row r="563" spans="59:62" x14ac:dyDescent="0.25">
      <c r="BG563" s="9"/>
      <c r="BH563" s="10"/>
      <c r="BJ563" s="5"/>
    </row>
    <row r="564" spans="59:62" x14ac:dyDescent="0.25">
      <c r="BG564" s="9"/>
      <c r="BH564" s="10"/>
      <c r="BJ564" s="5"/>
    </row>
    <row r="565" spans="59:62" x14ac:dyDescent="0.25">
      <c r="BG565" s="9"/>
      <c r="BH565" s="10"/>
      <c r="BJ565" s="5"/>
    </row>
    <row r="566" spans="59:62" x14ac:dyDescent="0.25">
      <c r="BG566" s="9"/>
      <c r="BH566" s="10"/>
      <c r="BJ566" s="5"/>
    </row>
    <row r="567" spans="59:62" x14ac:dyDescent="0.25">
      <c r="BG567" s="9"/>
      <c r="BH567" s="10"/>
      <c r="BJ567" s="5"/>
    </row>
    <row r="568" spans="59:62" x14ac:dyDescent="0.25">
      <c r="BG568" s="9"/>
      <c r="BH568" s="10"/>
      <c r="BJ568" s="5"/>
    </row>
    <row r="569" spans="59:62" x14ac:dyDescent="0.25">
      <c r="BG569" s="9"/>
      <c r="BH569" s="10"/>
      <c r="BJ569" s="5"/>
    </row>
    <row r="570" spans="59:62" x14ac:dyDescent="0.25">
      <c r="BG570" s="9"/>
      <c r="BH570" s="10"/>
      <c r="BJ570" s="5"/>
    </row>
    <row r="571" spans="59:62" x14ac:dyDescent="0.25">
      <c r="BG571" s="9"/>
      <c r="BH571" s="10"/>
      <c r="BJ571" s="5"/>
    </row>
    <row r="572" spans="59:62" x14ac:dyDescent="0.25">
      <c r="BG572" s="9"/>
      <c r="BH572" s="10"/>
      <c r="BJ572" s="5"/>
    </row>
    <row r="573" spans="59:62" x14ac:dyDescent="0.25">
      <c r="BG573" s="9"/>
      <c r="BH573" s="10"/>
      <c r="BJ573" s="5"/>
    </row>
    <row r="574" spans="59:62" x14ac:dyDescent="0.25">
      <c r="BG574" s="9"/>
      <c r="BH574" s="10"/>
      <c r="BJ574" s="5"/>
    </row>
    <row r="575" spans="59:62" x14ac:dyDescent="0.25">
      <c r="BG575" s="9"/>
      <c r="BH575" s="10"/>
      <c r="BJ575" s="5"/>
    </row>
    <row r="576" spans="59:62" x14ac:dyDescent="0.25">
      <c r="BG576" s="9"/>
      <c r="BH576" s="10"/>
      <c r="BJ576" s="5"/>
    </row>
    <row r="577" spans="59:62" x14ac:dyDescent="0.25">
      <c r="BG577" s="9"/>
      <c r="BH577" s="10"/>
      <c r="BJ577" s="5"/>
    </row>
    <row r="578" spans="59:62" x14ac:dyDescent="0.25">
      <c r="BG578" s="9"/>
      <c r="BH578" s="10"/>
      <c r="BJ578" s="5"/>
    </row>
    <row r="579" spans="59:62" x14ac:dyDescent="0.25">
      <c r="BG579" s="9"/>
      <c r="BH579" s="10"/>
      <c r="BJ579" s="5"/>
    </row>
    <row r="580" spans="59:62" x14ac:dyDescent="0.25">
      <c r="BG580" s="9"/>
      <c r="BH580" s="10"/>
      <c r="BJ580" s="5"/>
    </row>
    <row r="581" spans="59:62" x14ac:dyDescent="0.25">
      <c r="BG581" s="9"/>
      <c r="BH581" s="10"/>
      <c r="BJ581" s="5"/>
    </row>
    <row r="582" spans="59:62" x14ac:dyDescent="0.25">
      <c r="BG582" s="9"/>
      <c r="BH582" s="10"/>
      <c r="BJ582" s="5"/>
    </row>
    <row r="583" spans="59:62" x14ac:dyDescent="0.25">
      <c r="BG583" s="9"/>
      <c r="BH583" s="10"/>
      <c r="BJ583" s="5"/>
    </row>
    <row r="584" spans="59:62" x14ac:dyDescent="0.25">
      <c r="BG584" s="9"/>
      <c r="BH584" s="10"/>
      <c r="BJ584" s="5"/>
    </row>
    <row r="585" spans="59:62" x14ac:dyDescent="0.25">
      <c r="BG585" s="9"/>
      <c r="BH585" s="10"/>
      <c r="BJ585" s="5"/>
    </row>
    <row r="586" spans="59:62" x14ac:dyDescent="0.25">
      <c r="BG586" s="9"/>
      <c r="BH586" s="10"/>
      <c r="BJ586" s="5"/>
    </row>
    <row r="587" spans="59:62" x14ac:dyDescent="0.25">
      <c r="BG587" s="9"/>
      <c r="BH587" s="10"/>
      <c r="BJ587" s="5"/>
    </row>
    <row r="588" spans="59:62" x14ac:dyDescent="0.25">
      <c r="BG588" s="9"/>
      <c r="BH588" s="10"/>
      <c r="BJ588" s="5"/>
    </row>
    <row r="589" spans="59:62" x14ac:dyDescent="0.25">
      <c r="BG589" s="9"/>
      <c r="BH589" s="10"/>
      <c r="BJ589" s="5"/>
    </row>
    <row r="590" spans="59:62" x14ac:dyDescent="0.25">
      <c r="BG590" s="9"/>
      <c r="BH590" s="10"/>
      <c r="BJ590" s="5"/>
    </row>
    <row r="591" spans="59:62" x14ac:dyDescent="0.25">
      <c r="BG591" s="9"/>
      <c r="BH591" s="10"/>
      <c r="BJ591" s="5"/>
    </row>
    <row r="592" spans="59:62" x14ac:dyDescent="0.25">
      <c r="BG592" s="9"/>
      <c r="BH592" s="10"/>
      <c r="BJ592" s="5"/>
    </row>
    <row r="593" spans="59:62" x14ac:dyDescent="0.25">
      <c r="BG593" s="9"/>
      <c r="BH593" s="10"/>
      <c r="BJ593" s="5"/>
    </row>
    <row r="594" spans="59:62" x14ac:dyDescent="0.25">
      <c r="BG594" s="9"/>
      <c r="BH594" s="10"/>
      <c r="BJ594" s="5"/>
    </row>
    <row r="595" spans="59:62" x14ac:dyDescent="0.25">
      <c r="BG595" s="9"/>
      <c r="BH595" s="10"/>
      <c r="BJ595" s="5"/>
    </row>
    <row r="596" spans="59:62" x14ac:dyDescent="0.25">
      <c r="BG596" s="9"/>
      <c r="BH596" s="10"/>
      <c r="BJ596" s="5"/>
    </row>
    <row r="597" spans="59:62" x14ac:dyDescent="0.25">
      <c r="BG597" s="9"/>
      <c r="BH597" s="10"/>
      <c r="BJ597" s="5"/>
    </row>
    <row r="598" spans="59:62" x14ac:dyDescent="0.25">
      <c r="BG598" s="9"/>
      <c r="BH598" s="10"/>
      <c r="BJ598" s="5"/>
    </row>
    <row r="599" spans="59:62" x14ac:dyDescent="0.25">
      <c r="BG599" s="9"/>
      <c r="BH599" s="10"/>
      <c r="BJ599" s="5"/>
    </row>
    <row r="600" spans="59:62" x14ac:dyDescent="0.25">
      <c r="BG600" s="9"/>
      <c r="BH600" s="10"/>
      <c r="BJ600" s="5"/>
    </row>
    <row r="601" spans="59:62" x14ac:dyDescent="0.25">
      <c r="BG601" s="9"/>
      <c r="BH601" s="10"/>
      <c r="BJ601" s="5"/>
    </row>
    <row r="602" spans="59:62" x14ac:dyDescent="0.25">
      <c r="BG602" s="9"/>
      <c r="BH602" s="10"/>
      <c r="BJ602" s="5"/>
    </row>
    <row r="603" spans="59:62" x14ac:dyDescent="0.25">
      <c r="BG603" s="9"/>
      <c r="BH603" s="10"/>
      <c r="BJ603" s="5"/>
    </row>
    <row r="604" spans="59:62" x14ac:dyDescent="0.25">
      <c r="BG604" s="9"/>
      <c r="BH604" s="10"/>
      <c r="BJ604" s="5"/>
    </row>
    <row r="605" spans="59:62" x14ac:dyDescent="0.25">
      <c r="BG605" s="9"/>
      <c r="BH605" s="10"/>
      <c r="BJ605" s="5"/>
    </row>
    <row r="606" spans="59:62" x14ac:dyDescent="0.25">
      <c r="BG606" s="9"/>
      <c r="BH606" s="10"/>
      <c r="BJ606" s="5"/>
    </row>
    <row r="607" spans="59:62" x14ac:dyDescent="0.25">
      <c r="BG607" s="9"/>
      <c r="BH607" s="10"/>
      <c r="BJ607" s="5"/>
    </row>
    <row r="608" spans="59:62" x14ac:dyDescent="0.25">
      <c r="BG608" s="9"/>
      <c r="BH608" s="10"/>
      <c r="BJ608" s="5"/>
    </row>
    <row r="609" spans="59:62" x14ac:dyDescent="0.25">
      <c r="BG609" s="9"/>
      <c r="BH609" s="10"/>
      <c r="BJ609" s="5"/>
    </row>
    <row r="610" spans="59:62" x14ac:dyDescent="0.25">
      <c r="BG610" s="9"/>
      <c r="BH610" s="10"/>
      <c r="BJ610" s="5"/>
    </row>
    <row r="611" spans="59:62" x14ac:dyDescent="0.25">
      <c r="BG611" s="9"/>
      <c r="BH611" s="10"/>
      <c r="BJ611" s="5"/>
    </row>
    <row r="612" spans="59:62" x14ac:dyDescent="0.25">
      <c r="BG612" s="9"/>
      <c r="BH612" s="10"/>
      <c r="BJ612" s="5"/>
    </row>
    <row r="613" spans="59:62" x14ac:dyDescent="0.25">
      <c r="BG613" s="9"/>
      <c r="BH613" s="10"/>
      <c r="BJ613" s="5"/>
    </row>
    <row r="614" spans="59:62" x14ac:dyDescent="0.25">
      <c r="BG614" s="9"/>
      <c r="BH614" s="10"/>
      <c r="BJ614" s="5"/>
    </row>
    <row r="615" spans="59:62" x14ac:dyDescent="0.25">
      <c r="BG615" s="9"/>
      <c r="BH615" s="10"/>
      <c r="BJ615" s="5"/>
    </row>
    <row r="616" spans="59:62" x14ac:dyDescent="0.25">
      <c r="BG616" s="9"/>
      <c r="BH616" s="10"/>
      <c r="BJ616" s="5"/>
    </row>
    <row r="617" spans="59:62" x14ac:dyDescent="0.25">
      <c r="BG617" s="9"/>
      <c r="BH617" s="10"/>
      <c r="BJ617" s="5"/>
    </row>
    <row r="618" spans="59:62" x14ac:dyDescent="0.25">
      <c r="BG618" s="9"/>
      <c r="BH618" s="10"/>
      <c r="BJ618" s="5"/>
    </row>
    <row r="619" spans="59:62" x14ac:dyDescent="0.25">
      <c r="BG619" s="9"/>
      <c r="BH619" s="10"/>
      <c r="BJ619" s="5"/>
    </row>
    <row r="620" spans="59:62" x14ac:dyDescent="0.25">
      <c r="BG620" s="9"/>
      <c r="BH620" s="10"/>
      <c r="BJ620" s="5"/>
    </row>
    <row r="621" spans="59:62" x14ac:dyDescent="0.25">
      <c r="BG621" s="9"/>
      <c r="BH621" s="10"/>
      <c r="BJ621" s="5"/>
    </row>
    <row r="622" spans="59:62" x14ac:dyDescent="0.25">
      <c r="BG622" s="9"/>
      <c r="BH622" s="10"/>
      <c r="BJ622" s="5"/>
    </row>
    <row r="623" spans="59:62" x14ac:dyDescent="0.25">
      <c r="BG623" s="9"/>
      <c r="BH623" s="10"/>
      <c r="BJ623" s="5"/>
    </row>
    <row r="624" spans="59:62" x14ac:dyDescent="0.25">
      <c r="BG624" s="9"/>
      <c r="BH624" s="10"/>
      <c r="BJ624" s="5"/>
    </row>
    <row r="625" spans="59:62" x14ac:dyDescent="0.25">
      <c r="BG625" s="9"/>
      <c r="BH625" s="10"/>
      <c r="BJ625" s="5"/>
    </row>
    <row r="626" spans="59:62" x14ac:dyDescent="0.25">
      <c r="BG626" s="9"/>
      <c r="BH626" s="10"/>
      <c r="BJ626" s="5"/>
    </row>
    <row r="627" spans="59:62" x14ac:dyDescent="0.25">
      <c r="BG627" s="9"/>
      <c r="BH627" s="10"/>
      <c r="BJ627" s="5"/>
    </row>
    <row r="628" spans="59:62" x14ac:dyDescent="0.25">
      <c r="BG628" s="9"/>
      <c r="BH628" s="10"/>
      <c r="BJ628" s="5"/>
    </row>
    <row r="629" spans="59:62" x14ac:dyDescent="0.25">
      <c r="BG629" s="9"/>
      <c r="BH629" s="10"/>
      <c r="BJ629" s="5"/>
    </row>
    <row r="630" spans="59:62" x14ac:dyDescent="0.25">
      <c r="BG630" s="9"/>
      <c r="BH630" s="10"/>
      <c r="BJ630" s="5"/>
    </row>
    <row r="631" spans="59:62" x14ac:dyDescent="0.25">
      <c r="BG631" s="9"/>
      <c r="BH631" s="10"/>
      <c r="BJ631" s="5"/>
    </row>
    <row r="632" spans="59:62" x14ac:dyDescent="0.25">
      <c r="BG632" s="9"/>
      <c r="BH632" s="10"/>
      <c r="BJ632" s="5"/>
    </row>
    <row r="633" spans="59:62" x14ac:dyDescent="0.25">
      <c r="BG633" s="9"/>
      <c r="BH633" s="10"/>
      <c r="BJ633" s="5"/>
    </row>
    <row r="634" spans="59:62" x14ac:dyDescent="0.25">
      <c r="BG634" s="9"/>
      <c r="BH634" s="10"/>
      <c r="BJ634" s="5"/>
    </row>
    <row r="635" spans="59:62" x14ac:dyDescent="0.25">
      <c r="BG635" s="9"/>
      <c r="BH635" s="10"/>
      <c r="BJ635" s="5"/>
    </row>
    <row r="636" spans="59:62" x14ac:dyDescent="0.25">
      <c r="BG636" s="9"/>
      <c r="BH636" s="10"/>
      <c r="BJ636" s="5"/>
    </row>
    <row r="637" spans="59:62" x14ac:dyDescent="0.25">
      <c r="BG637" s="9"/>
      <c r="BH637" s="10"/>
      <c r="BJ637" s="5"/>
    </row>
    <row r="638" spans="59:62" x14ac:dyDescent="0.25">
      <c r="BG638" s="9"/>
      <c r="BH638" s="10"/>
      <c r="BJ638" s="5"/>
    </row>
    <row r="639" spans="59:62" x14ac:dyDescent="0.25">
      <c r="BG639" s="9"/>
      <c r="BH639" s="10"/>
      <c r="BJ639" s="5"/>
    </row>
    <row r="640" spans="59:62" x14ac:dyDescent="0.25">
      <c r="BG640" s="9"/>
      <c r="BH640" s="10"/>
      <c r="BJ640" s="5"/>
    </row>
    <row r="641" spans="59:62" x14ac:dyDescent="0.25">
      <c r="BG641" s="9"/>
      <c r="BH641" s="10"/>
      <c r="BJ641" s="5"/>
    </row>
    <row r="642" spans="59:62" x14ac:dyDescent="0.25">
      <c r="BG642" s="9"/>
      <c r="BH642" s="10"/>
      <c r="BJ642" s="5"/>
    </row>
    <row r="643" spans="59:62" x14ac:dyDescent="0.25">
      <c r="BG643" s="9"/>
      <c r="BH643" s="10"/>
      <c r="BJ643" s="5"/>
    </row>
    <row r="644" spans="59:62" x14ac:dyDescent="0.25">
      <c r="BG644" s="9"/>
      <c r="BH644" s="10"/>
      <c r="BJ644" s="5"/>
    </row>
    <row r="645" spans="59:62" x14ac:dyDescent="0.25">
      <c r="BG645" s="9"/>
      <c r="BH645" s="10"/>
      <c r="BJ645" s="5"/>
    </row>
    <row r="646" spans="59:62" x14ac:dyDescent="0.25">
      <c r="BG646" s="9"/>
      <c r="BH646" s="10"/>
      <c r="BJ646" s="5"/>
    </row>
    <row r="647" spans="59:62" x14ac:dyDescent="0.25">
      <c r="BG647" s="9"/>
      <c r="BH647" s="10"/>
      <c r="BJ647" s="5"/>
    </row>
    <row r="648" spans="59:62" x14ac:dyDescent="0.25">
      <c r="BG648" s="9"/>
      <c r="BH648" s="10"/>
      <c r="BJ648" s="5"/>
    </row>
    <row r="649" spans="59:62" x14ac:dyDescent="0.25">
      <c r="BG649" s="9"/>
      <c r="BH649" s="10"/>
      <c r="BJ649" s="5"/>
    </row>
    <row r="650" spans="59:62" x14ac:dyDescent="0.25">
      <c r="BG650" s="9"/>
      <c r="BH650" s="10"/>
      <c r="BJ650" s="5"/>
    </row>
    <row r="651" spans="59:62" x14ac:dyDescent="0.25">
      <c r="BG651" s="9"/>
      <c r="BH651" s="10"/>
      <c r="BJ651" s="5"/>
    </row>
    <row r="652" spans="59:62" x14ac:dyDescent="0.25">
      <c r="BG652" s="9"/>
      <c r="BH652" s="10"/>
      <c r="BJ652" s="5"/>
    </row>
    <row r="653" spans="59:62" x14ac:dyDescent="0.25">
      <c r="BG653" s="9"/>
      <c r="BH653" s="10"/>
      <c r="BJ653" s="5"/>
    </row>
    <row r="654" spans="59:62" x14ac:dyDescent="0.25">
      <c r="BG654" s="9"/>
      <c r="BH654" s="10"/>
      <c r="BJ654" s="5"/>
    </row>
    <row r="655" spans="59:62" x14ac:dyDescent="0.25">
      <c r="BG655" s="9"/>
      <c r="BH655" s="10"/>
      <c r="BJ655" s="5"/>
    </row>
    <row r="656" spans="59:62" x14ac:dyDescent="0.25">
      <c r="BG656" s="9"/>
      <c r="BH656" s="10"/>
      <c r="BJ656" s="5"/>
    </row>
    <row r="657" spans="59:62" x14ac:dyDescent="0.25">
      <c r="BG657" s="9"/>
      <c r="BH657" s="10"/>
      <c r="BJ657" s="5"/>
    </row>
    <row r="658" spans="59:62" x14ac:dyDescent="0.25">
      <c r="BG658" s="9"/>
      <c r="BH658" s="10"/>
      <c r="BJ658" s="5"/>
    </row>
    <row r="659" spans="59:62" x14ac:dyDescent="0.25">
      <c r="BG659" s="9"/>
      <c r="BH659" s="10"/>
      <c r="BJ659" s="5"/>
    </row>
    <row r="660" spans="59:62" x14ac:dyDescent="0.25">
      <c r="BG660" s="9"/>
      <c r="BH660" s="10"/>
      <c r="BJ660" s="5"/>
    </row>
    <row r="661" spans="59:62" x14ac:dyDescent="0.25">
      <c r="BG661" s="9"/>
      <c r="BH661" s="10"/>
      <c r="BJ661" s="5"/>
    </row>
    <row r="662" spans="59:62" x14ac:dyDescent="0.25">
      <c r="BG662" s="9"/>
      <c r="BH662" s="10"/>
      <c r="BJ662" s="5"/>
    </row>
    <row r="663" spans="59:62" x14ac:dyDescent="0.25">
      <c r="BG663" s="9"/>
      <c r="BH663" s="10"/>
      <c r="BJ663" s="5"/>
    </row>
    <row r="664" spans="59:62" x14ac:dyDescent="0.25">
      <c r="BG664" s="9"/>
      <c r="BH664" s="10"/>
      <c r="BJ664" s="5"/>
    </row>
    <row r="665" spans="59:62" x14ac:dyDescent="0.25">
      <c r="BG665" s="9"/>
      <c r="BH665" s="10"/>
      <c r="BJ665" s="5"/>
    </row>
    <row r="666" spans="59:62" x14ac:dyDescent="0.25">
      <c r="BG666" s="9"/>
      <c r="BH666" s="10"/>
      <c r="BJ666" s="5"/>
    </row>
    <row r="667" spans="59:62" x14ac:dyDescent="0.25">
      <c r="BG667" s="9"/>
      <c r="BH667" s="10"/>
      <c r="BJ667" s="5"/>
    </row>
    <row r="668" spans="59:62" x14ac:dyDescent="0.25">
      <c r="BG668" s="9"/>
      <c r="BH668" s="10"/>
      <c r="BJ668" s="5"/>
    </row>
    <row r="669" spans="59:62" x14ac:dyDescent="0.25">
      <c r="BG669" s="9"/>
      <c r="BH669" s="10"/>
      <c r="BJ669" s="5"/>
    </row>
    <row r="670" spans="59:62" x14ac:dyDescent="0.25">
      <c r="BG670" s="9"/>
      <c r="BH670" s="10"/>
      <c r="BJ670" s="5"/>
    </row>
    <row r="671" spans="59:62" x14ac:dyDescent="0.25">
      <c r="BG671" s="9"/>
      <c r="BH671" s="10"/>
      <c r="BJ671" s="5"/>
    </row>
    <row r="672" spans="59:62" x14ac:dyDescent="0.25">
      <c r="BG672" s="9"/>
      <c r="BH672" s="10"/>
      <c r="BJ672" s="5"/>
    </row>
    <row r="673" spans="59:62" x14ac:dyDescent="0.25">
      <c r="BG673" s="9"/>
      <c r="BH673" s="10"/>
      <c r="BJ673" s="5"/>
    </row>
    <row r="674" spans="59:62" x14ac:dyDescent="0.25">
      <c r="BG674" s="9"/>
      <c r="BH674" s="10"/>
      <c r="BJ674" s="5"/>
    </row>
    <row r="675" spans="59:62" x14ac:dyDescent="0.25">
      <c r="BG675" s="9"/>
      <c r="BH675" s="10"/>
      <c r="BJ675" s="5"/>
    </row>
    <row r="676" spans="59:62" x14ac:dyDescent="0.25">
      <c r="BG676" s="9"/>
      <c r="BH676" s="10"/>
      <c r="BJ676" s="5"/>
    </row>
    <row r="677" spans="59:62" x14ac:dyDescent="0.25">
      <c r="BG677" s="9"/>
      <c r="BH677" s="10"/>
      <c r="BJ677" s="5"/>
    </row>
    <row r="678" spans="59:62" x14ac:dyDescent="0.25">
      <c r="BG678" s="9"/>
      <c r="BH678" s="10"/>
      <c r="BJ678" s="5"/>
    </row>
    <row r="679" spans="59:62" x14ac:dyDescent="0.25">
      <c r="BG679" s="9"/>
      <c r="BH679" s="10"/>
      <c r="BJ679" s="5"/>
    </row>
    <row r="680" spans="59:62" x14ac:dyDescent="0.25">
      <c r="BG680" s="9"/>
      <c r="BH680" s="10"/>
      <c r="BJ680" s="5"/>
    </row>
    <row r="681" spans="59:62" x14ac:dyDescent="0.25">
      <c r="BG681" s="9"/>
      <c r="BH681" s="10"/>
      <c r="BJ681" s="5"/>
    </row>
    <row r="682" spans="59:62" x14ac:dyDescent="0.25">
      <c r="BG682" s="9"/>
      <c r="BH682" s="10"/>
      <c r="BJ682" s="5"/>
    </row>
    <row r="683" spans="59:62" x14ac:dyDescent="0.25">
      <c r="BG683" s="9"/>
      <c r="BH683" s="10"/>
      <c r="BJ683" s="5"/>
    </row>
    <row r="684" spans="59:62" x14ac:dyDescent="0.25">
      <c r="BG684" s="9"/>
      <c r="BH684" s="10"/>
      <c r="BJ684" s="5"/>
    </row>
    <row r="685" spans="59:62" x14ac:dyDescent="0.25">
      <c r="BG685" s="9"/>
      <c r="BH685" s="10"/>
      <c r="BJ685" s="5"/>
    </row>
    <row r="686" spans="59:62" x14ac:dyDescent="0.25">
      <c r="BG686" s="9"/>
      <c r="BH686" s="10"/>
      <c r="BJ686" s="5"/>
    </row>
    <row r="687" spans="59:62" x14ac:dyDescent="0.25">
      <c r="BG687" s="9"/>
      <c r="BH687" s="10"/>
      <c r="BJ687" s="5"/>
    </row>
    <row r="688" spans="59:62" x14ac:dyDescent="0.25">
      <c r="BG688" s="9"/>
      <c r="BH688" s="10"/>
      <c r="BJ688" s="5"/>
    </row>
    <row r="689" spans="59:62" x14ac:dyDescent="0.25">
      <c r="BG689" s="9"/>
      <c r="BH689" s="10"/>
      <c r="BJ689" s="5"/>
    </row>
    <row r="690" spans="59:62" x14ac:dyDescent="0.25">
      <c r="BG690" s="9"/>
      <c r="BH690" s="10"/>
      <c r="BJ690" s="5"/>
    </row>
    <row r="691" spans="59:62" x14ac:dyDescent="0.25">
      <c r="BG691" s="9"/>
      <c r="BH691" s="10"/>
      <c r="BJ691" s="5"/>
    </row>
    <row r="692" spans="59:62" x14ac:dyDescent="0.25">
      <c r="BG692" s="9"/>
      <c r="BH692" s="10"/>
      <c r="BJ692" s="5"/>
    </row>
    <row r="693" spans="59:62" x14ac:dyDescent="0.25">
      <c r="BG693" s="9"/>
      <c r="BH693" s="10"/>
      <c r="BJ693" s="5"/>
    </row>
    <row r="694" spans="59:62" x14ac:dyDescent="0.25">
      <c r="BG694" s="9"/>
      <c r="BH694" s="10"/>
      <c r="BJ694" s="5"/>
    </row>
    <row r="695" spans="59:62" x14ac:dyDescent="0.25">
      <c r="BG695" s="9"/>
      <c r="BH695" s="10"/>
      <c r="BJ695" s="5"/>
    </row>
    <row r="696" spans="59:62" x14ac:dyDescent="0.25">
      <c r="BG696" s="9"/>
      <c r="BH696" s="10"/>
      <c r="BJ696" s="5"/>
    </row>
    <row r="697" spans="59:62" x14ac:dyDescent="0.25">
      <c r="BG697" s="9"/>
      <c r="BH697" s="10"/>
      <c r="BJ697" s="5"/>
    </row>
    <row r="698" spans="59:62" x14ac:dyDescent="0.25">
      <c r="BG698" s="9"/>
      <c r="BH698" s="10"/>
      <c r="BJ698" s="5"/>
    </row>
    <row r="699" spans="59:62" x14ac:dyDescent="0.25">
      <c r="BG699" s="9"/>
      <c r="BH699" s="10"/>
      <c r="BJ699" s="5"/>
    </row>
    <row r="700" spans="59:62" x14ac:dyDescent="0.25">
      <c r="BG700" s="9"/>
      <c r="BH700" s="10"/>
      <c r="BJ700" s="5"/>
    </row>
    <row r="701" spans="59:62" x14ac:dyDescent="0.25">
      <c r="BG701" s="9"/>
      <c r="BH701" s="10"/>
      <c r="BJ701" s="5"/>
    </row>
    <row r="702" spans="59:62" x14ac:dyDescent="0.25">
      <c r="BG702" s="9"/>
      <c r="BH702" s="10"/>
      <c r="BJ702" s="5"/>
    </row>
    <row r="703" spans="59:62" x14ac:dyDescent="0.25">
      <c r="BG703" s="9"/>
      <c r="BH703" s="10"/>
      <c r="BJ703" s="5"/>
    </row>
    <row r="704" spans="59:62" x14ac:dyDescent="0.25">
      <c r="BG704" s="9"/>
      <c r="BH704" s="10"/>
      <c r="BJ704" s="5"/>
    </row>
    <row r="705" spans="59:62" x14ac:dyDescent="0.25">
      <c r="BG705" s="9"/>
      <c r="BH705" s="10"/>
      <c r="BJ705" s="5"/>
    </row>
    <row r="706" spans="59:62" x14ac:dyDescent="0.25">
      <c r="BG706" s="9"/>
      <c r="BH706" s="10"/>
      <c r="BJ706" s="5"/>
    </row>
    <row r="707" spans="59:62" x14ac:dyDescent="0.25">
      <c r="BG707" s="9"/>
      <c r="BH707" s="10"/>
      <c r="BJ707" s="5"/>
    </row>
    <row r="708" spans="59:62" x14ac:dyDescent="0.25">
      <c r="BG708" s="9"/>
      <c r="BH708" s="10"/>
      <c r="BJ708" s="5"/>
    </row>
    <row r="709" spans="59:62" x14ac:dyDescent="0.25">
      <c r="BG709" s="9"/>
      <c r="BH709" s="10"/>
      <c r="BJ709" s="5"/>
    </row>
    <row r="710" spans="59:62" x14ac:dyDescent="0.25">
      <c r="BG710" s="9"/>
      <c r="BH710" s="10"/>
      <c r="BJ710" s="5"/>
    </row>
    <row r="711" spans="59:62" x14ac:dyDescent="0.25">
      <c r="BG711" s="9"/>
      <c r="BH711" s="10"/>
      <c r="BJ711" s="5"/>
    </row>
    <row r="712" spans="59:62" x14ac:dyDescent="0.25">
      <c r="BG712" s="9"/>
      <c r="BH712" s="10"/>
      <c r="BJ712" s="5"/>
    </row>
    <row r="713" spans="59:62" x14ac:dyDescent="0.25">
      <c r="BG713" s="9"/>
      <c r="BH713" s="10"/>
      <c r="BJ713" s="5"/>
    </row>
    <row r="714" spans="59:62" x14ac:dyDescent="0.25">
      <c r="BG714" s="9"/>
      <c r="BH714" s="10"/>
      <c r="BJ714" s="5"/>
    </row>
    <row r="715" spans="59:62" x14ac:dyDescent="0.25">
      <c r="BG715" s="9"/>
      <c r="BH715" s="10"/>
      <c r="BJ715" s="5"/>
    </row>
    <row r="716" spans="59:62" x14ac:dyDescent="0.25">
      <c r="BG716" s="9"/>
      <c r="BH716" s="10"/>
      <c r="BJ716" s="5"/>
    </row>
    <row r="717" spans="59:62" x14ac:dyDescent="0.25">
      <c r="BG717" s="9"/>
      <c r="BH717" s="10"/>
      <c r="BJ717" s="5"/>
    </row>
    <row r="718" spans="59:62" x14ac:dyDescent="0.25">
      <c r="BG718" s="9"/>
      <c r="BH718" s="10"/>
      <c r="BJ718" s="5"/>
    </row>
    <row r="719" spans="59:62" x14ac:dyDescent="0.25">
      <c r="BG719" s="9"/>
      <c r="BH719" s="10"/>
      <c r="BJ719" s="5"/>
    </row>
    <row r="720" spans="59:62" x14ac:dyDescent="0.25">
      <c r="BG720" s="9"/>
      <c r="BH720" s="10"/>
      <c r="BJ720" s="5"/>
    </row>
    <row r="721" spans="59:62" x14ac:dyDescent="0.25">
      <c r="BG721" s="9"/>
      <c r="BH721" s="10"/>
      <c r="BJ721" s="5"/>
    </row>
    <row r="722" spans="59:62" x14ac:dyDescent="0.25">
      <c r="BG722" s="9"/>
      <c r="BH722" s="10"/>
      <c r="BJ722" s="5"/>
    </row>
    <row r="723" spans="59:62" x14ac:dyDescent="0.25">
      <c r="BG723" s="9"/>
      <c r="BH723" s="10"/>
      <c r="BJ723" s="5"/>
    </row>
    <row r="724" spans="59:62" x14ac:dyDescent="0.25">
      <c r="BG724" s="9"/>
      <c r="BH724" s="10"/>
      <c r="BJ724" s="5"/>
    </row>
    <row r="725" spans="59:62" x14ac:dyDescent="0.25">
      <c r="BG725" s="9"/>
      <c r="BH725" s="10"/>
      <c r="BJ725" s="5"/>
    </row>
    <row r="726" spans="59:62" x14ac:dyDescent="0.25">
      <c r="BG726" s="9"/>
      <c r="BH726" s="10"/>
      <c r="BJ726" s="5"/>
    </row>
    <row r="727" spans="59:62" x14ac:dyDescent="0.25">
      <c r="BG727" s="9"/>
      <c r="BH727" s="10"/>
      <c r="BJ727" s="5"/>
    </row>
    <row r="728" spans="59:62" x14ac:dyDescent="0.25">
      <c r="BG728" s="9"/>
      <c r="BH728" s="10"/>
      <c r="BJ728" s="5"/>
    </row>
    <row r="729" spans="59:62" x14ac:dyDescent="0.25">
      <c r="BG729" s="9"/>
      <c r="BH729" s="10"/>
      <c r="BJ729" s="5"/>
    </row>
    <row r="730" spans="59:62" x14ac:dyDescent="0.25">
      <c r="BG730" s="9"/>
      <c r="BH730" s="10"/>
      <c r="BJ730" s="5"/>
    </row>
    <row r="731" spans="59:62" x14ac:dyDescent="0.25">
      <c r="BG731" s="9"/>
      <c r="BH731" s="10"/>
      <c r="BJ731" s="5"/>
    </row>
    <row r="732" spans="59:62" x14ac:dyDescent="0.25">
      <c r="BG732" s="9"/>
      <c r="BH732" s="10"/>
      <c r="BJ732" s="5"/>
    </row>
    <row r="733" spans="59:62" x14ac:dyDescent="0.25">
      <c r="BG733" s="9"/>
      <c r="BH733" s="10"/>
      <c r="BJ733" s="5"/>
    </row>
    <row r="734" spans="59:62" x14ac:dyDescent="0.25">
      <c r="BG734" s="9"/>
      <c r="BH734" s="10"/>
      <c r="BJ734" s="5"/>
    </row>
    <row r="735" spans="59:62" x14ac:dyDescent="0.25">
      <c r="BG735" s="9"/>
      <c r="BH735" s="10"/>
      <c r="BJ735" s="5"/>
    </row>
    <row r="736" spans="59:62" x14ac:dyDescent="0.25">
      <c r="BG736" s="9"/>
      <c r="BH736" s="10"/>
      <c r="BJ736" s="5"/>
    </row>
    <row r="737" spans="59:62" x14ac:dyDescent="0.25">
      <c r="BG737" s="9"/>
      <c r="BH737" s="10"/>
      <c r="BJ737" s="5"/>
    </row>
    <row r="738" spans="59:62" x14ac:dyDescent="0.25">
      <c r="BG738" s="9"/>
      <c r="BH738" s="10"/>
      <c r="BJ738" s="5"/>
    </row>
    <row r="739" spans="59:62" x14ac:dyDescent="0.25">
      <c r="BG739" s="9"/>
      <c r="BH739" s="10"/>
      <c r="BJ739" s="5"/>
    </row>
    <row r="740" spans="59:62" x14ac:dyDescent="0.25">
      <c r="BG740" s="9"/>
      <c r="BH740" s="10"/>
      <c r="BJ740" s="5"/>
    </row>
    <row r="741" spans="59:62" x14ac:dyDescent="0.25">
      <c r="BG741" s="9"/>
      <c r="BH741" s="10"/>
      <c r="BJ741" s="5"/>
    </row>
    <row r="742" spans="59:62" x14ac:dyDescent="0.25">
      <c r="BG742" s="9"/>
      <c r="BH742" s="10"/>
      <c r="BJ742" s="5"/>
    </row>
    <row r="743" spans="59:62" x14ac:dyDescent="0.25">
      <c r="BG743" s="9"/>
      <c r="BH743" s="10"/>
      <c r="BJ743" s="5"/>
    </row>
    <row r="744" spans="59:62" x14ac:dyDescent="0.25">
      <c r="BG744" s="9"/>
      <c r="BH744" s="10"/>
      <c r="BJ744" s="5"/>
    </row>
    <row r="745" spans="59:62" x14ac:dyDescent="0.25">
      <c r="BG745" s="9"/>
      <c r="BH745" s="10"/>
      <c r="BJ745" s="5"/>
    </row>
    <row r="746" spans="59:62" x14ac:dyDescent="0.25">
      <c r="BG746" s="9"/>
      <c r="BH746" s="10"/>
      <c r="BJ746" s="5"/>
    </row>
    <row r="747" spans="59:62" x14ac:dyDescent="0.25">
      <c r="BG747" s="9"/>
      <c r="BH747" s="10"/>
      <c r="BJ747" s="5"/>
    </row>
    <row r="748" spans="59:62" x14ac:dyDescent="0.25">
      <c r="BG748" s="9"/>
      <c r="BH748" s="10"/>
      <c r="BJ748" s="5"/>
    </row>
    <row r="749" spans="59:62" x14ac:dyDescent="0.25">
      <c r="BG749" s="9"/>
      <c r="BH749" s="10"/>
      <c r="BJ749" s="5"/>
    </row>
    <row r="750" spans="59:62" x14ac:dyDescent="0.25">
      <c r="BG750" s="9"/>
      <c r="BH750" s="10"/>
      <c r="BJ750" s="5"/>
    </row>
    <row r="751" spans="59:62" x14ac:dyDescent="0.25">
      <c r="BG751" s="9"/>
      <c r="BH751" s="10"/>
      <c r="BJ751" s="5"/>
    </row>
    <row r="752" spans="59:62" x14ac:dyDescent="0.25">
      <c r="BG752" s="9"/>
      <c r="BH752" s="10"/>
      <c r="BJ752" s="5"/>
    </row>
    <row r="753" spans="59:62" x14ac:dyDescent="0.25">
      <c r="BG753" s="9"/>
      <c r="BH753" s="10"/>
      <c r="BJ753" s="5"/>
    </row>
    <row r="754" spans="59:62" x14ac:dyDescent="0.25">
      <c r="BG754" s="9"/>
      <c r="BH754" s="10"/>
      <c r="BJ754" s="5"/>
    </row>
    <row r="755" spans="59:62" x14ac:dyDescent="0.25">
      <c r="BG755" s="9"/>
      <c r="BH755" s="10"/>
      <c r="BJ755" s="5"/>
    </row>
    <row r="756" spans="59:62" x14ac:dyDescent="0.25">
      <c r="BG756" s="9"/>
      <c r="BH756" s="10"/>
      <c r="BJ756" s="5"/>
    </row>
    <row r="757" spans="59:62" x14ac:dyDescent="0.25">
      <c r="BG757" s="9"/>
      <c r="BH757" s="10"/>
      <c r="BJ757" s="5"/>
    </row>
    <row r="758" spans="59:62" x14ac:dyDescent="0.25">
      <c r="BG758" s="9"/>
      <c r="BH758" s="10"/>
      <c r="BJ758" s="5"/>
    </row>
    <row r="759" spans="59:62" x14ac:dyDescent="0.25">
      <c r="BG759" s="9"/>
      <c r="BH759" s="10"/>
      <c r="BJ759" s="5"/>
    </row>
    <row r="760" spans="59:62" x14ac:dyDescent="0.25">
      <c r="BG760" s="9"/>
      <c r="BH760" s="10"/>
      <c r="BJ760" s="5"/>
    </row>
    <row r="761" spans="59:62" x14ac:dyDescent="0.25">
      <c r="BG761" s="9"/>
      <c r="BH761" s="10"/>
      <c r="BJ761" s="5"/>
    </row>
    <row r="762" spans="59:62" x14ac:dyDescent="0.25">
      <c r="BG762" s="9"/>
      <c r="BH762" s="10"/>
      <c r="BJ762" s="5"/>
    </row>
    <row r="763" spans="59:62" x14ac:dyDescent="0.25">
      <c r="BG763" s="9"/>
      <c r="BH763" s="10"/>
      <c r="BJ763" s="5"/>
    </row>
    <row r="764" spans="59:62" x14ac:dyDescent="0.25">
      <c r="BG764" s="9"/>
      <c r="BH764" s="10"/>
      <c r="BJ764" s="5"/>
    </row>
    <row r="765" spans="59:62" x14ac:dyDescent="0.25">
      <c r="BG765" s="9"/>
      <c r="BH765" s="10"/>
      <c r="BJ765" s="5"/>
    </row>
    <row r="766" spans="59:62" x14ac:dyDescent="0.25">
      <c r="BG766" s="9"/>
      <c r="BH766" s="10"/>
      <c r="BJ766" s="5"/>
    </row>
    <row r="767" spans="59:62" x14ac:dyDescent="0.25">
      <c r="BG767" s="9"/>
      <c r="BH767" s="10"/>
      <c r="BJ767" s="5"/>
    </row>
    <row r="768" spans="59:62" x14ac:dyDescent="0.25">
      <c r="BG768" s="9"/>
      <c r="BH768" s="10"/>
      <c r="BJ768" s="5"/>
    </row>
    <row r="769" spans="59:62" x14ac:dyDescent="0.25">
      <c r="BG769" s="9"/>
      <c r="BH769" s="10"/>
      <c r="BJ769" s="5"/>
    </row>
    <row r="770" spans="59:62" x14ac:dyDescent="0.25">
      <c r="BG770" s="9"/>
      <c r="BH770" s="10"/>
      <c r="BJ770" s="5"/>
    </row>
    <row r="771" spans="59:62" x14ac:dyDescent="0.25">
      <c r="BG771" s="9"/>
      <c r="BH771" s="10"/>
      <c r="BJ771" s="5"/>
    </row>
    <row r="772" spans="59:62" x14ac:dyDescent="0.25">
      <c r="BG772" s="9"/>
      <c r="BH772" s="10"/>
      <c r="BJ772" s="5"/>
    </row>
    <row r="773" spans="59:62" x14ac:dyDescent="0.25">
      <c r="BG773" s="9"/>
      <c r="BH773" s="10"/>
      <c r="BJ773" s="5"/>
    </row>
    <row r="774" spans="59:62" x14ac:dyDescent="0.25">
      <c r="BG774" s="9"/>
      <c r="BH774" s="10"/>
      <c r="BJ774" s="5"/>
    </row>
    <row r="775" spans="59:62" x14ac:dyDescent="0.25">
      <c r="BG775" s="9"/>
      <c r="BH775" s="10"/>
      <c r="BJ775" s="5"/>
    </row>
    <row r="776" spans="59:62" x14ac:dyDescent="0.25">
      <c r="BG776" s="9"/>
      <c r="BH776" s="10"/>
      <c r="BJ776" s="5"/>
    </row>
    <row r="777" spans="59:62" x14ac:dyDescent="0.25">
      <c r="BG777" s="9"/>
      <c r="BH777" s="10"/>
      <c r="BJ777" s="5"/>
    </row>
    <row r="778" spans="59:62" x14ac:dyDescent="0.25">
      <c r="BG778" s="9"/>
      <c r="BH778" s="10"/>
      <c r="BJ778" s="5"/>
    </row>
    <row r="779" spans="59:62" x14ac:dyDescent="0.25">
      <c r="BG779" s="9"/>
      <c r="BH779" s="10"/>
      <c r="BJ779" s="5"/>
    </row>
    <row r="780" spans="59:62" x14ac:dyDescent="0.25">
      <c r="BG780" s="9"/>
      <c r="BH780" s="10"/>
      <c r="BJ780" s="5"/>
    </row>
    <row r="781" spans="59:62" x14ac:dyDescent="0.25">
      <c r="BG781" s="9"/>
      <c r="BH781" s="10"/>
      <c r="BJ781" s="5"/>
    </row>
    <row r="782" spans="59:62" x14ac:dyDescent="0.25">
      <c r="BG782" s="9"/>
      <c r="BH782" s="10"/>
      <c r="BJ782" s="5"/>
    </row>
    <row r="783" spans="59:62" x14ac:dyDescent="0.25">
      <c r="BG783" s="9"/>
      <c r="BH783" s="10"/>
      <c r="BJ783" s="5"/>
    </row>
    <row r="784" spans="59:62" x14ac:dyDescent="0.25">
      <c r="BG784" s="9"/>
      <c r="BH784" s="10"/>
      <c r="BJ784" s="5"/>
    </row>
    <row r="785" spans="59:62" x14ac:dyDescent="0.25">
      <c r="BG785" s="9"/>
      <c r="BH785" s="10"/>
      <c r="BJ785" s="5"/>
    </row>
    <row r="786" spans="59:62" x14ac:dyDescent="0.25">
      <c r="BG786" s="9"/>
      <c r="BH786" s="10"/>
      <c r="BJ786" s="5"/>
    </row>
    <row r="787" spans="59:62" x14ac:dyDescent="0.25">
      <c r="BG787" s="9"/>
      <c r="BH787" s="10"/>
      <c r="BJ787" s="5"/>
    </row>
    <row r="788" spans="59:62" x14ac:dyDescent="0.25">
      <c r="BG788" s="9"/>
      <c r="BH788" s="10"/>
      <c r="BJ788" s="5"/>
    </row>
    <row r="789" spans="59:62" x14ac:dyDescent="0.25">
      <c r="BG789" s="9"/>
      <c r="BH789" s="10"/>
      <c r="BJ789" s="5"/>
    </row>
    <row r="790" spans="59:62" x14ac:dyDescent="0.25">
      <c r="BG790" s="9"/>
      <c r="BH790" s="10"/>
      <c r="BJ790" s="5"/>
    </row>
    <row r="791" spans="59:62" x14ac:dyDescent="0.25">
      <c r="BG791" s="9"/>
      <c r="BH791" s="10"/>
      <c r="BJ791" s="5"/>
    </row>
    <row r="792" spans="59:62" x14ac:dyDescent="0.25">
      <c r="BG792" s="9"/>
      <c r="BH792" s="10"/>
      <c r="BJ792" s="5"/>
    </row>
    <row r="793" spans="59:62" x14ac:dyDescent="0.25">
      <c r="BG793" s="9"/>
      <c r="BH793" s="10"/>
      <c r="BJ793" s="5"/>
    </row>
    <row r="794" spans="59:62" x14ac:dyDescent="0.25">
      <c r="BG794" s="9"/>
      <c r="BH794" s="10"/>
      <c r="BJ794" s="5"/>
    </row>
    <row r="795" spans="59:62" x14ac:dyDescent="0.25">
      <c r="BG795" s="9"/>
      <c r="BH795" s="10"/>
      <c r="BJ795" s="5"/>
    </row>
    <row r="796" spans="59:62" x14ac:dyDescent="0.25">
      <c r="BG796" s="9"/>
      <c r="BH796" s="10"/>
      <c r="BJ796" s="5"/>
    </row>
    <row r="797" spans="59:62" x14ac:dyDescent="0.25">
      <c r="BG797" s="9"/>
      <c r="BH797" s="10"/>
      <c r="BJ797" s="5"/>
    </row>
    <row r="798" spans="59:62" x14ac:dyDescent="0.25">
      <c r="BG798" s="9"/>
      <c r="BH798" s="10"/>
      <c r="BJ798" s="5"/>
    </row>
    <row r="799" spans="59:62" x14ac:dyDescent="0.25">
      <c r="BG799" s="9"/>
      <c r="BH799" s="10"/>
      <c r="BJ799" s="5"/>
    </row>
    <row r="800" spans="59:62" x14ac:dyDescent="0.25">
      <c r="BG800" s="9"/>
      <c r="BH800" s="10"/>
      <c r="BJ800" s="5"/>
    </row>
    <row r="801" spans="59:62" x14ac:dyDescent="0.25">
      <c r="BG801" s="9"/>
      <c r="BH801" s="10"/>
      <c r="BJ801" s="5"/>
    </row>
    <row r="802" spans="59:62" x14ac:dyDescent="0.25">
      <c r="BG802" s="9"/>
      <c r="BH802" s="10"/>
      <c r="BJ802" s="5"/>
    </row>
    <row r="803" spans="59:62" x14ac:dyDescent="0.25">
      <c r="BG803" s="9"/>
      <c r="BH803" s="10"/>
      <c r="BJ803" s="5"/>
    </row>
    <row r="804" spans="59:62" x14ac:dyDescent="0.25">
      <c r="BG804" s="9"/>
      <c r="BH804" s="10"/>
      <c r="BJ804" s="5"/>
    </row>
    <row r="805" spans="59:62" x14ac:dyDescent="0.25">
      <c r="BG805" s="9"/>
      <c r="BH805" s="10"/>
      <c r="BJ805" s="5"/>
    </row>
    <row r="806" spans="59:62" x14ac:dyDescent="0.25">
      <c r="BG806" s="9"/>
      <c r="BH806" s="10"/>
      <c r="BJ806" s="5"/>
    </row>
    <row r="807" spans="59:62" x14ac:dyDescent="0.25">
      <c r="BG807" s="9"/>
      <c r="BH807" s="10"/>
      <c r="BJ807" s="5"/>
    </row>
    <row r="808" spans="59:62" x14ac:dyDescent="0.25">
      <c r="BG808" s="9"/>
      <c r="BH808" s="10"/>
      <c r="BJ808" s="5"/>
    </row>
    <row r="809" spans="59:62" x14ac:dyDescent="0.25">
      <c r="BG809" s="9"/>
      <c r="BH809" s="10"/>
      <c r="BJ809" s="5"/>
    </row>
    <row r="810" spans="59:62" x14ac:dyDescent="0.25">
      <c r="BG810" s="9"/>
      <c r="BH810" s="10"/>
      <c r="BJ810" s="5"/>
    </row>
    <row r="811" spans="59:62" x14ac:dyDescent="0.25">
      <c r="BG811" s="9"/>
      <c r="BH811" s="10"/>
      <c r="BJ811" s="5"/>
    </row>
    <row r="812" spans="59:62" x14ac:dyDescent="0.25">
      <c r="BG812" s="9"/>
      <c r="BH812" s="10"/>
      <c r="BJ812" s="5"/>
    </row>
    <row r="813" spans="59:62" x14ac:dyDescent="0.25">
      <c r="BG813" s="9"/>
      <c r="BH813" s="10"/>
      <c r="BJ813" s="5"/>
    </row>
    <row r="814" spans="59:62" x14ac:dyDescent="0.25">
      <c r="BG814" s="9"/>
      <c r="BH814" s="10"/>
      <c r="BJ814" s="5"/>
    </row>
    <row r="815" spans="59:62" x14ac:dyDescent="0.25">
      <c r="BG815" s="9"/>
      <c r="BH815" s="10"/>
      <c r="BJ815" s="5"/>
    </row>
    <row r="816" spans="59:62" x14ac:dyDescent="0.25">
      <c r="BG816" s="9"/>
      <c r="BH816" s="10"/>
      <c r="BJ816" s="5"/>
    </row>
    <row r="817" spans="59:62" x14ac:dyDescent="0.25">
      <c r="BG817" s="9"/>
      <c r="BH817" s="10"/>
      <c r="BJ817" s="5"/>
    </row>
    <row r="818" spans="59:62" x14ac:dyDescent="0.25">
      <c r="BG818" s="9"/>
      <c r="BH818" s="10"/>
      <c r="BJ818" s="5"/>
    </row>
    <row r="819" spans="59:62" x14ac:dyDescent="0.25">
      <c r="BG819" s="9"/>
      <c r="BH819" s="10"/>
      <c r="BJ819" s="5"/>
    </row>
    <row r="820" spans="59:62" x14ac:dyDescent="0.25">
      <c r="BG820" s="9"/>
      <c r="BH820" s="10"/>
      <c r="BJ820" s="5"/>
    </row>
    <row r="821" spans="59:62" x14ac:dyDescent="0.25">
      <c r="BG821" s="9"/>
      <c r="BH821" s="10"/>
      <c r="BJ821" s="5"/>
    </row>
    <row r="822" spans="59:62" x14ac:dyDescent="0.25">
      <c r="BG822" s="9"/>
      <c r="BH822" s="10"/>
      <c r="BJ822" s="5"/>
    </row>
    <row r="823" spans="59:62" x14ac:dyDescent="0.25">
      <c r="BG823" s="9"/>
      <c r="BH823" s="10"/>
      <c r="BJ823" s="5"/>
    </row>
    <row r="824" spans="59:62" x14ac:dyDescent="0.25">
      <c r="BG824" s="9"/>
      <c r="BH824" s="10"/>
      <c r="BJ824" s="5"/>
    </row>
    <row r="825" spans="59:62" x14ac:dyDescent="0.25">
      <c r="BG825" s="9"/>
      <c r="BH825" s="10"/>
      <c r="BJ825" s="5"/>
    </row>
    <row r="826" spans="59:62" x14ac:dyDescent="0.25">
      <c r="BG826" s="9"/>
      <c r="BH826" s="10"/>
      <c r="BJ826" s="5"/>
    </row>
    <row r="827" spans="59:62" x14ac:dyDescent="0.25">
      <c r="BG827" s="9"/>
      <c r="BH827" s="10"/>
      <c r="BJ827" s="5"/>
    </row>
    <row r="828" spans="59:62" x14ac:dyDescent="0.25">
      <c r="BG828" s="9"/>
      <c r="BH828" s="10"/>
      <c r="BJ828" s="5"/>
    </row>
    <row r="829" spans="59:62" x14ac:dyDescent="0.25">
      <c r="BG829" s="9"/>
      <c r="BH829" s="10"/>
      <c r="BJ829" s="5"/>
    </row>
    <row r="830" spans="59:62" x14ac:dyDescent="0.25">
      <c r="BG830" s="9"/>
      <c r="BH830" s="10"/>
      <c r="BJ830" s="5"/>
    </row>
    <row r="831" spans="59:62" x14ac:dyDescent="0.25">
      <c r="BG831" s="9"/>
      <c r="BH831" s="10"/>
      <c r="BJ831" s="5"/>
    </row>
    <row r="832" spans="59:62" x14ac:dyDescent="0.25">
      <c r="BG832" s="9"/>
      <c r="BH832" s="10"/>
      <c r="BJ832" s="5"/>
    </row>
    <row r="833" spans="59:62" x14ac:dyDescent="0.25">
      <c r="BG833" s="9"/>
      <c r="BH833" s="10"/>
      <c r="BJ833" s="5"/>
    </row>
    <row r="834" spans="59:62" x14ac:dyDescent="0.25">
      <c r="BG834" s="9"/>
      <c r="BH834" s="10"/>
      <c r="BJ834" s="5"/>
    </row>
    <row r="835" spans="59:62" x14ac:dyDescent="0.25">
      <c r="BG835" s="9"/>
      <c r="BH835" s="10"/>
      <c r="BJ835" s="5"/>
    </row>
    <row r="836" spans="59:62" x14ac:dyDescent="0.25">
      <c r="BG836" s="9"/>
      <c r="BH836" s="10"/>
      <c r="BJ836" s="5"/>
    </row>
    <row r="837" spans="59:62" x14ac:dyDescent="0.25">
      <c r="BG837" s="9"/>
      <c r="BH837" s="10"/>
      <c r="BJ837" s="5"/>
    </row>
    <row r="838" spans="59:62" x14ac:dyDescent="0.25">
      <c r="BG838" s="9"/>
      <c r="BH838" s="10"/>
      <c r="BJ838" s="5"/>
    </row>
    <row r="839" spans="59:62" x14ac:dyDescent="0.25">
      <c r="BG839" s="9"/>
      <c r="BH839" s="10"/>
      <c r="BJ839" s="5"/>
    </row>
    <row r="840" spans="59:62" x14ac:dyDescent="0.25">
      <c r="BG840" s="9"/>
      <c r="BH840" s="10"/>
      <c r="BJ840" s="5"/>
    </row>
    <row r="841" spans="59:62" x14ac:dyDescent="0.25">
      <c r="BG841" s="9"/>
      <c r="BH841" s="10"/>
      <c r="BJ841" s="5"/>
    </row>
    <row r="842" spans="59:62" x14ac:dyDescent="0.25">
      <c r="BG842" s="9"/>
      <c r="BH842" s="10"/>
      <c r="BJ842" s="5"/>
    </row>
    <row r="843" spans="59:62" x14ac:dyDescent="0.25">
      <c r="BG843" s="9"/>
      <c r="BH843" s="10"/>
      <c r="BJ843" s="5"/>
    </row>
    <row r="844" spans="59:62" x14ac:dyDescent="0.25">
      <c r="BG844" s="9"/>
      <c r="BH844" s="10"/>
      <c r="BJ844" s="5"/>
    </row>
    <row r="845" spans="59:62" x14ac:dyDescent="0.25">
      <c r="BG845" s="9"/>
      <c r="BH845" s="10"/>
      <c r="BJ845" s="5"/>
    </row>
    <row r="846" spans="59:62" x14ac:dyDescent="0.25">
      <c r="BG846" s="9"/>
      <c r="BH846" s="10"/>
      <c r="BJ846" s="5"/>
    </row>
    <row r="847" spans="59:62" x14ac:dyDescent="0.25">
      <c r="BG847" s="9"/>
      <c r="BH847" s="10"/>
      <c r="BJ847" s="5"/>
    </row>
    <row r="848" spans="59:62" x14ac:dyDescent="0.25">
      <c r="BG848" s="9"/>
      <c r="BH848" s="10"/>
      <c r="BJ848" s="5"/>
    </row>
    <row r="849" spans="59:62" x14ac:dyDescent="0.25">
      <c r="BG849" s="9"/>
      <c r="BH849" s="10"/>
      <c r="BJ849" s="5"/>
    </row>
    <row r="850" spans="59:62" x14ac:dyDescent="0.25">
      <c r="BG850" s="9"/>
      <c r="BH850" s="10"/>
      <c r="BJ850" s="5"/>
    </row>
    <row r="851" spans="59:62" x14ac:dyDescent="0.25">
      <c r="BG851" s="9"/>
      <c r="BH851" s="10"/>
      <c r="BJ851" s="5"/>
    </row>
    <row r="852" spans="59:62" x14ac:dyDescent="0.25">
      <c r="BG852" s="9"/>
      <c r="BH852" s="10"/>
      <c r="BJ852" s="5"/>
    </row>
    <row r="853" spans="59:62" x14ac:dyDescent="0.25">
      <c r="BG853" s="9"/>
      <c r="BH853" s="10"/>
      <c r="BJ853" s="5"/>
    </row>
    <row r="854" spans="59:62" x14ac:dyDescent="0.25">
      <c r="BG854" s="9"/>
      <c r="BH854" s="10"/>
      <c r="BJ854" s="5"/>
    </row>
    <row r="855" spans="59:62" x14ac:dyDescent="0.25">
      <c r="BG855" s="9"/>
      <c r="BH855" s="10"/>
      <c r="BJ855" s="5"/>
    </row>
    <row r="856" spans="59:62" x14ac:dyDescent="0.25">
      <c r="BG856" s="9"/>
      <c r="BH856" s="10"/>
      <c r="BJ856" s="5"/>
    </row>
    <row r="857" spans="59:62" x14ac:dyDescent="0.25">
      <c r="BG857" s="9"/>
      <c r="BH857" s="10"/>
      <c r="BJ857" s="5"/>
    </row>
    <row r="858" spans="59:62" x14ac:dyDescent="0.25">
      <c r="BG858" s="9"/>
      <c r="BH858" s="10"/>
      <c r="BJ858" s="5"/>
    </row>
    <row r="859" spans="59:62" x14ac:dyDescent="0.25">
      <c r="BG859" s="9"/>
      <c r="BH859" s="10"/>
      <c r="BJ859" s="5"/>
    </row>
    <row r="860" spans="59:62" x14ac:dyDescent="0.25">
      <c r="BG860" s="9"/>
      <c r="BH860" s="10"/>
      <c r="BJ860" s="5"/>
    </row>
    <row r="861" spans="59:62" x14ac:dyDescent="0.25">
      <c r="BG861" s="9"/>
      <c r="BH861" s="10"/>
      <c r="BJ861" s="5"/>
    </row>
    <row r="862" spans="59:62" x14ac:dyDescent="0.25">
      <c r="BG862" s="9"/>
      <c r="BH862" s="10"/>
      <c r="BJ862" s="5"/>
    </row>
    <row r="863" spans="59:62" x14ac:dyDescent="0.25">
      <c r="BG863" s="9"/>
      <c r="BH863" s="10"/>
      <c r="BJ863" s="5"/>
    </row>
    <row r="864" spans="59:62" x14ac:dyDescent="0.25">
      <c r="BG864" s="9"/>
      <c r="BH864" s="10"/>
      <c r="BJ864" s="5"/>
    </row>
    <row r="865" spans="59:62" x14ac:dyDescent="0.25">
      <c r="BG865" s="9"/>
      <c r="BH865" s="10"/>
      <c r="BJ865" s="5"/>
    </row>
    <row r="866" spans="59:62" x14ac:dyDescent="0.25">
      <c r="BG866" s="9"/>
      <c r="BH866" s="10"/>
      <c r="BJ866" s="5"/>
    </row>
    <row r="867" spans="59:62" x14ac:dyDescent="0.25">
      <c r="BG867" s="9"/>
      <c r="BH867" s="10"/>
      <c r="BJ867" s="5"/>
    </row>
    <row r="868" spans="59:62" x14ac:dyDescent="0.25">
      <c r="BG868" s="9"/>
      <c r="BH868" s="10"/>
      <c r="BJ868" s="5"/>
    </row>
    <row r="869" spans="59:62" x14ac:dyDescent="0.25">
      <c r="BG869" s="9"/>
      <c r="BH869" s="10"/>
      <c r="BJ869" s="5"/>
    </row>
    <row r="870" spans="59:62" x14ac:dyDescent="0.25">
      <c r="BG870" s="9"/>
      <c r="BH870" s="10"/>
      <c r="BJ870" s="5"/>
    </row>
    <row r="871" spans="59:62" x14ac:dyDescent="0.25">
      <c r="BG871" s="9"/>
      <c r="BH871" s="10"/>
      <c r="BJ871" s="5"/>
    </row>
    <row r="872" spans="59:62" x14ac:dyDescent="0.25">
      <c r="BG872" s="9"/>
      <c r="BH872" s="10"/>
      <c r="BJ872" s="5"/>
    </row>
    <row r="873" spans="59:62" x14ac:dyDescent="0.25">
      <c r="BG873" s="9"/>
      <c r="BH873" s="10"/>
      <c r="BJ873" s="5"/>
    </row>
    <row r="874" spans="59:62" x14ac:dyDescent="0.25">
      <c r="BG874" s="9"/>
      <c r="BH874" s="10"/>
      <c r="BJ874" s="5"/>
    </row>
    <row r="875" spans="59:62" x14ac:dyDescent="0.25">
      <c r="BG875" s="9"/>
      <c r="BH875" s="10"/>
      <c r="BJ875" s="5"/>
    </row>
    <row r="876" spans="59:62" x14ac:dyDescent="0.25">
      <c r="BG876" s="9"/>
      <c r="BH876" s="10"/>
      <c r="BJ876" s="5"/>
    </row>
    <row r="877" spans="59:62" x14ac:dyDescent="0.25">
      <c r="BG877" s="9"/>
      <c r="BH877" s="10"/>
      <c r="BJ877" s="5"/>
    </row>
    <row r="878" spans="59:62" x14ac:dyDescent="0.25">
      <c r="BG878" s="9"/>
      <c r="BH878" s="10"/>
      <c r="BJ878" s="5"/>
    </row>
    <row r="879" spans="59:62" x14ac:dyDescent="0.25">
      <c r="BG879" s="9"/>
      <c r="BH879" s="10"/>
      <c r="BJ879" s="5"/>
    </row>
    <row r="880" spans="59:62" x14ac:dyDescent="0.25">
      <c r="BG880" s="9"/>
      <c r="BH880" s="10"/>
      <c r="BJ880" s="5"/>
    </row>
    <row r="881" spans="59:62" x14ac:dyDescent="0.25">
      <c r="BG881" s="9"/>
      <c r="BH881" s="10"/>
      <c r="BJ881" s="5"/>
    </row>
    <row r="882" spans="59:62" x14ac:dyDescent="0.25">
      <c r="BG882" s="9"/>
      <c r="BH882" s="10"/>
      <c r="BJ882" s="5"/>
    </row>
    <row r="883" spans="59:62" x14ac:dyDescent="0.25">
      <c r="BG883" s="9"/>
      <c r="BH883" s="10"/>
      <c r="BJ883" s="5"/>
    </row>
    <row r="884" spans="59:62" x14ac:dyDescent="0.25">
      <c r="BG884" s="9"/>
      <c r="BH884" s="10"/>
      <c r="BJ884" s="5"/>
    </row>
    <row r="885" spans="59:62" x14ac:dyDescent="0.25">
      <c r="BG885" s="9"/>
      <c r="BH885" s="10"/>
      <c r="BJ885" s="5"/>
    </row>
    <row r="886" spans="59:62" x14ac:dyDescent="0.25">
      <c r="BG886" s="9"/>
      <c r="BH886" s="10"/>
      <c r="BJ886" s="5"/>
    </row>
    <row r="887" spans="59:62" x14ac:dyDescent="0.25">
      <c r="BG887" s="9"/>
      <c r="BH887" s="10"/>
      <c r="BJ887" s="5"/>
    </row>
    <row r="888" spans="59:62" x14ac:dyDescent="0.25">
      <c r="BG888" s="9"/>
      <c r="BH888" s="10"/>
      <c r="BJ888" s="5"/>
    </row>
    <row r="889" spans="59:62" x14ac:dyDescent="0.25">
      <c r="BG889" s="9"/>
      <c r="BH889" s="10"/>
      <c r="BJ889" s="5"/>
    </row>
    <row r="890" spans="59:62" x14ac:dyDescent="0.25">
      <c r="BG890" s="9"/>
      <c r="BH890" s="10"/>
      <c r="BJ890" s="5"/>
    </row>
    <row r="891" spans="59:62" x14ac:dyDescent="0.25">
      <c r="BG891" s="9"/>
      <c r="BH891" s="10"/>
      <c r="BJ891" s="5"/>
    </row>
    <row r="892" spans="59:62" x14ac:dyDescent="0.25">
      <c r="BG892" s="9"/>
      <c r="BH892" s="10"/>
      <c r="BJ892" s="5"/>
    </row>
    <row r="893" spans="59:62" x14ac:dyDescent="0.25">
      <c r="BG893" s="9"/>
      <c r="BH893" s="10"/>
      <c r="BJ893" s="5"/>
    </row>
    <row r="894" spans="59:62" x14ac:dyDescent="0.25">
      <c r="BG894" s="9"/>
      <c r="BH894" s="10"/>
      <c r="BJ894" s="5"/>
    </row>
    <row r="895" spans="59:62" x14ac:dyDescent="0.25">
      <c r="BG895" s="9"/>
      <c r="BH895" s="10"/>
      <c r="BJ895" s="5"/>
    </row>
    <row r="896" spans="59:62" x14ac:dyDescent="0.25">
      <c r="BG896" s="9"/>
      <c r="BH896" s="10"/>
      <c r="BJ896" s="5"/>
    </row>
    <row r="897" spans="59:62" x14ac:dyDescent="0.25">
      <c r="BG897" s="9"/>
      <c r="BH897" s="10"/>
      <c r="BJ897" s="5"/>
    </row>
    <row r="898" spans="59:62" x14ac:dyDescent="0.25">
      <c r="BG898" s="9"/>
      <c r="BH898" s="10"/>
      <c r="BJ898" s="5"/>
    </row>
    <row r="899" spans="59:62" x14ac:dyDescent="0.25">
      <c r="BG899" s="9"/>
      <c r="BH899" s="10"/>
      <c r="BJ899" s="5"/>
    </row>
    <row r="900" spans="59:62" x14ac:dyDescent="0.25">
      <c r="BG900" s="9"/>
      <c r="BH900" s="10"/>
      <c r="BJ900" s="5"/>
    </row>
    <row r="901" spans="59:62" x14ac:dyDescent="0.25">
      <c r="BG901" s="9"/>
      <c r="BH901" s="10"/>
      <c r="BJ901" s="5"/>
    </row>
    <row r="902" spans="59:62" x14ac:dyDescent="0.25">
      <c r="BG902" s="9"/>
      <c r="BH902" s="10"/>
      <c r="BJ902" s="5"/>
    </row>
    <row r="903" spans="59:62" x14ac:dyDescent="0.25">
      <c r="BG903" s="9"/>
      <c r="BH903" s="10"/>
      <c r="BJ903" s="5"/>
    </row>
    <row r="904" spans="59:62" x14ac:dyDescent="0.25">
      <c r="BG904" s="9"/>
      <c r="BH904" s="10"/>
      <c r="BJ904" s="5"/>
    </row>
    <row r="905" spans="59:62" x14ac:dyDescent="0.25">
      <c r="BG905" s="9"/>
      <c r="BH905" s="10"/>
      <c r="BJ905" s="5"/>
    </row>
    <row r="906" spans="59:62" x14ac:dyDescent="0.25">
      <c r="BG906" s="9"/>
      <c r="BH906" s="10"/>
      <c r="BJ906" s="5"/>
    </row>
    <row r="907" spans="59:62" x14ac:dyDescent="0.25">
      <c r="BG907" s="9"/>
      <c r="BH907" s="10"/>
      <c r="BJ907" s="5"/>
    </row>
    <row r="908" spans="59:62" x14ac:dyDescent="0.25">
      <c r="BG908" s="9"/>
      <c r="BH908" s="10"/>
      <c r="BJ908" s="5"/>
    </row>
    <row r="909" spans="59:62" x14ac:dyDescent="0.25">
      <c r="BG909" s="9"/>
      <c r="BH909" s="10"/>
      <c r="BJ909" s="5"/>
    </row>
    <row r="910" spans="59:62" x14ac:dyDescent="0.25">
      <c r="BG910" s="9"/>
      <c r="BH910" s="10"/>
      <c r="BJ910" s="5"/>
    </row>
    <row r="911" spans="59:62" x14ac:dyDescent="0.25">
      <c r="BG911" s="9"/>
      <c r="BH911" s="10"/>
      <c r="BJ911" s="5"/>
    </row>
    <row r="912" spans="59:62" x14ac:dyDescent="0.25">
      <c r="BG912" s="9"/>
      <c r="BH912" s="10"/>
      <c r="BJ912" s="5"/>
    </row>
    <row r="913" spans="59:62" x14ac:dyDescent="0.25">
      <c r="BG913" s="9"/>
      <c r="BH913" s="10"/>
      <c r="BJ913" s="5"/>
    </row>
    <row r="914" spans="59:62" x14ac:dyDescent="0.25">
      <c r="BG914" s="9"/>
      <c r="BH914" s="10"/>
      <c r="BJ914" s="5"/>
    </row>
    <row r="915" spans="59:62" x14ac:dyDescent="0.25">
      <c r="BG915" s="9"/>
      <c r="BH915" s="10"/>
      <c r="BJ915" s="5"/>
    </row>
    <row r="916" spans="59:62" x14ac:dyDescent="0.25">
      <c r="BG916" s="9"/>
      <c r="BH916" s="10"/>
      <c r="BJ916" s="5"/>
    </row>
    <row r="917" spans="59:62" x14ac:dyDescent="0.25">
      <c r="BG917" s="9"/>
      <c r="BH917" s="10"/>
      <c r="BJ917" s="5"/>
    </row>
    <row r="918" spans="59:62" x14ac:dyDescent="0.25">
      <c r="BG918" s="9"/>
      <c r="BH918" s="10"/>
      <c r="BJ918" s="5"/>
    </row>
    <row r="919" spans="59:62" x14ac:dyDescent="0.25">
      <c r="BG919" s="9"/>
      <c r="BH919" s="10"/>
      <c r="BJ919" s="5"/>
    </row>
    <row r="920" spans="59:62" x14ac:dyDescent="0.25">
      <c r="BG920" s="9"/>
      <c r="BH920" s="10"/>
      <c r="BJ920" s="5"/>
    </row>
    <row r="921" spans="59:62" x14ac:dyDescent="0.25">
      <c r="BG921" s="9"/>
      <c r="BH921" s="10"/>
      <c r="BJ921" s="5"/>
    </row>
    <row r="922" spans="59:62" x14ac:dyDescent="0.25">
      <c r="BG922" s="9"/>
      <c r="BH922" s="10"/>
      <c r="BJ922" s="5"/>
    </row>
    <row r="923" spans="59:62" x14ac:dyDescent="0.25">
      <c r="BG923" s="9"/>
      <c r="BH923" s="10"/>
      <c r="BJ923" s="5"/>
    </row>
    <row r="924" spans="59:62" x14ac:dyDescent="0.25">
      <c r="BG924" s="9"/>
      <c r="BH924" s="10"/>
      <c r="BJ924" s="5"/>
    </row>
    <row r="925" spans="59:62" x14ac:dyDescent="0.25">
      <c r="BG925" s="9"/>
      <c r="BH925" s="10"/>
      <c r="BJ925" s="5"/>
    </row>
    <row r="926" spans="59:62" x14ac:dyDescent="0.25">
      <c r="BG926" s="9"/>
      <c r="BH926" s="10"/>
      <c r="BJ926" s="5"/>
    </row>
    <row r="927" spans="59:62" x14ac:dyDescent="0.25">
      <c r="BG927" s="9"/>
      <c r="BH927" s="10"/>
      <c r="BJ927" s="5"/>
    </row>
    <row r="928" spans="59:62" x14ac:dyDescent="0.25">
      <c r="BG928" s="9"/>
      <c r="BH928" s="10"/>
      <c r="BJ928" s="5"/>
    </row>
    <row r="929" spans="59:62" x14ac:dyDescent="0.25">
      <c r="BG929" s="9"/>
      <c r="BH929" s="10"/>
      <c r="BJ929" s="5"/>
    </row>
    <row r="930" spans="59:62" x14ac:dyDescent="0.25">
      <c r="BG930" s="9"/>
      <c r="BH930" s="10"/>
      <c r="BJ930" s="5"/>
    </row>
    <row r="931" spans="59:62" x14ac:dyDescent="0.25">
      <c r="BG931" s="9"/>
      <c r="BH931" s="10"/>
      <c r="BJ931" s="5"/>
    </row>
    <row r="932" spans="59:62" x14ac:dyDescent="0.25">
      <c r="BG932" s="9"/>
      <c r="BH932" s="10"/>
      <c r="BJ932" s="5"/>
    </row>
    <row r="933" spans="59:62" x14ac:dyDescent="0.25">
      <c r="BG933" s="9"/>
      <c r="BH933" s="10"/>
      <c r="BJ933" s="5"/>
    </row>
    <row r="934" spans="59:62" x14ac:dyDescent="0.25">
      <c r="BG934" s="9"/>
      <c r="BH934" s="10"/>
      <c r="BJ934" s="5"/>
    </row>
    <row r="935" spans="59:62" x14ac:dyDescent="0.25">
      <c r="BG935" s="9"/>
      <c r="BH935" s="10"/>
      <c r="BJ935" s="5"/>
    </row>
    <row r="936" spans="59:62" x14ac:dyDescent="0.25">
      <c r="BG936" s="9"/>
      <c r="BH936" s="10"/>
      <c r="BJ936" s="5"/>
    </row>
    <row r="937" spans="59:62" x14ac:dyDescent="0.25">
      <c r="BG937" s="9"/>
      <c r="BH937" s="10"/>
      <c r="BJ937" s="5"/>
    </row>
    <row r="938" spans="59:62" x14ac:dyDescent="0.25">
      <c r="BG938" s="9"/>
      <c r="BH938" s="10"/>
      <c r="BJ938" s="5"/>
    </row>
    <row r="939" spans="59:62" x14ac:dyDescent="0.25">
      <c r="BG939" s="9"/>
      <c r="BH939" s="10"/>
      <c r="BJ939" s="5"/>
    </row>
    <row r="940" spans="59:62" x14ac:dyDescent="0.25">
      <c r="BG940" s="9"/>
      <c r="BH940" s="10"/>
      <c r="BJ940" s="5"/>
    </row>
    <row r="941" spans="59:62" x14ac:dyDescent="0.25">
      <c r="BG941" s="9"/>
      <c r="BH941" s="10"/>
      <c r="BJ941" s="5"/>
    </row>
    <row r="942" spans="59:62" x14ac:dyDescent="0.25">
      <c r="BG942" s="9"/>
      <c r="BH942" s="10"/>
      <c r="BJ942" s="5"/>
    </row>
    <row r="943" spans="59:62" x14ac:dyDescent="0.25">
      <c r="BG943" s="9"/>
      <c r="BH943" s="10"/>
      <c r="BJ943" s="5"/>
    </row>
    <row r="944" spans="59:62" x14ac:dyDescent="0.25">
      <c r="BG944" s="9"/>
      <c r="BH944" s="10"/>
      <c r="BJ944" s="5"/>
    </row>
    <row r="945" spans="59:62" x14ac:dyDescent="0.25">
      <c r="BG945" s="9"/>
      <c r="BH945" s="10"/>
      <c r="BJ945" s="5"/>
    </row>
    <row r="946" spans="59:62" x14ac:dyDescent="0.25">
      <c r="BG946" s="9"/>
      <c r="BH946" s="10"/>
      <c r="BJ946" s="5"/>
    </row>
    <row r="947" spans="59:62" x14ac:dyDescent="0.25">
      <c r="BG947" s="9"/>
      <c r="BH947" s="10"/>
      <c r="BJ947" s="5"/>
    </row>
    <row r="948" spans="59:62" x14ac:dyDescent="0.25">
      <c r="BG948" s="9"/>
      <c r="BH948" s="10"/>
      <c r="BJ948" s="5"/>
    </row>
    <row r="949" spans="59:62" x14ac:dyDescent="0.25">
      <c r="BG949" s="9"/>
      <c r="BH949" s="10"/>
      <c r="BJ949" s="5"/>
    </row>
    <row r="950" spans="59:62" x14ac:dyDescent="0.25">
      <c r="BG950" s="9"/>
      <c r="BH950" s="10"/>
      <c r="BJ950" s="5"/>
    </row>
    <row r="951" spans="59:62" x14ac:dyDescent="0.25">
      <c r="BG951" s="9"/>
      <c r="BH951" s="10"/>
      <c r="BJ951" s="5"/>
    </row>
    <row r="952" spans="59:62" x14ac:dyDescent="0.25">
      <c r="BG952" s="9"/>
      <c r="BH952" s="10"/>
      <c r="BJ952" s="5"/>
    </row>
    <row r="953" spans="59:62" x14ac:dyDescent="0.25">
      <c r="BG953" s="9"/>
      <c r="BH953" s="10"/>
      <c r="BJ953" s="5"/>
    </row>
    <row r="954" spans="59:62" x14ac:dyDescent="0.25">
      <c r="BG954" s="9"/>
      <c r="BH954" s="10"/>
      <c r="BJ954" s="5"/>
    </row>
    <row r="955" spans="59:62" x14ac:dyDescent="0.25">
      <c r="BG955" s="9"/>
      <c r="BH955" s="10"/>
      <c r="BJ955" s="5"/>
    </row>
    <row r="956" spans="59:62" x14ac:dyDescent="0.25">
      <c r="BG956" s="9"/>
      <c r="BH956" s="10"/>
      <c r="BJ956" s="5"/>
    </row>
    <row r="957" spans="59:62" x14ac:dyDescent="0.25">
      <c r="BG957" s="9"/>
      <c r="BH957" s="10"/>
      <c r="BJ957" s="5"/>
    </row>
    <row r="958" spans="59:62" x14ac:dyDescent="0.25">
      <c r="BG958" s="9"/>
      <c r="BH958" s="10"/>
      <c r="BJ958" s="5"/>
    </row>
    <row r="959" spans="59:62" x14ac:dyDescent="0.25">
      <c r="BG959" s="9"/>
      <c r="BH959" s="10"/>
      <c r="BJ959" s="5"/>
    </row>
    <row r="960" spans="59:62" x14ac:dyDescent="0.25">
      <c r="BG960" s="9"/>
      <c r="BH960" s="10"/>
      <c r="BJ960" s="5"/>
    </row>
    <row r="961" spans="59:62" x14ac:dyDescent="0.25">
      <c r="BG961" s="9"/>
      <c r="BH961" s="10"/>
      <c r="BJ961" s="5"/>
    </row>
    <row r="962" spans="59:62" x14ac:dyDescent="0.25">
      <c r="BG962" s="9"/>
      <c r="BH962" s="10"/>
      <c r="BJ962" s="5"/>
    </row>
    <row r="963" spans="59:62" x14ac:dyDescent="0.25">
      <c r="BG963" s="9"/>
      <c r="BH963" s="10"/>
      <c r="BJ963" s="5"/>
    </row>
    <row r="964" spans="59:62" x14ac:dyDescent="0.25">
      <c r="BG964" s="9"/>
      <c r="BH964" s="10"/>
      <c r="BJ964" s="5"/>
    </row>
    <row r="965" spans="59:62" x14ac:dyDescent="0.25">
      <c r="BG965" s="9"/>
      <c r="BH965" s="10"/>
      <c r="BJ965" s="5"/>
    </row>
    <row r="966" spans="59:62" x14ac:dyDescent="0.25">
      <c r="BG966" s="9"/>
      <c r="BH966" s="10"/>
      <c r="BJ966" s="5"/>
    </row>
    <row r="967" spans="59:62" x14ac:dyDescent="0.25">
      <c r="BG967" s="9"/>
      <c r="BH967" s="10"/>
      <c r="BJ967" s="5"/>
    </row>
    <row r="968" spans="59:62" x14ac:dyDescent="0.25">
      <c r="BG968" s="9"/>
      <c r="BH968" s="10"/>
      <c r="BJ968" s="5"/>
    </row>
    <row r="969" spans="59:62" x14ac:dyDescent="0.25">
      <c r="BG969" s="9"/>
      <c r="BH969" s="10"/>
      <c r="BJ969" s="5"/>
    </row>
    <row r="970" spans="59:62" x14ac:dyDescent="0.25">
      <c r="BG970" s="9"/>
      <c r="BH970" s="10"/>
      <c r="BJ970" s="5"/>
    </row>
    <row r="971" spans="59:62" x14ac:dyDescent="0.25">
      <c r="BG971" s="9"/>
      <c r="BH971" s="10"/>
      <c r="BJ971" s="5"/>
    </row>
    <row r="972" spans="59:62" x14ac:dyDescent="0.25">
      <c r="BG972" s="9"/>
      <c r="BH972" s="10"/>
      <c r="BJ972" s="5"/>
    </row>
    <row r="973" spans="59:62" x14ac:dyDescent="0.25">
      <c r="BG973" s="9"/>
      <c r="BH973" s="10"/>
      <c r="BJ973" s="5"/>
    </row>
    <row r="974" spans="59:62" x14ac:dyDescent="0.25">
      <c r="BG974" s="9"/>
      <c r="BH974" s="10"/>
      <c r="BJ974" s="5"/>
    </row>
    <row r="975" spans="59:62" x14ac:dyDescent="0.25">
      <c r="BG975" s="9"/>
      <c r="BH975" s="10"/>
      <c r="BJ975" s="5"/>
    </row>
    <row r="976" spans="59:62" x14ac:dyDescent="0.25">
      <c r="BG976" s="9"/>
      <c r="BH976" s="10"/>
      <c r="BJ976" s="5"/>
    </row>
    <row r="977" spans="59:62" x14ac:dyDescent="0.25">
      <c r="BG977" s="9"/>
      <c r="BH977" s="10"/>
      <c r="BJ977" s="5"/>
    </row>
    <row r="978" spans="59:62" x14ac:dyDescent="0.25">
      <c r="BG978" s="9"/>
      <c r="BH978" s="10"/>
      <c r="BJ978" s="5"/>
    </row>
    <row r="979" spans="59:62" x14ac:dyDescent="0.25">
      <c r="BG979" s="9"/>
      <c r="BH979" s="10"/>
      <c r="BJ979" s="5"/>
    </row>
    <row r="980" spans="59:62" x14ac:dyDescent="0.25">
      <c r="BG980" s="9"/>
      <c r="BH980" s="10"/>
      <c r="BJ980" s="5"/>
    </row>
    <row r="981" spans="59:62" x14ac:dyDescent="0.25">
      <c r="BG981" s="9"/>
      <c r="BH981" s="10"/>
      <c r="BJ981" s="5"/>
    </row>
    <row r="982" spans="59:62" x14ac:dyDescent="0.25">
      <c r="BG982" s="9"/>
      <c r="BH982" s="10"/>
      <c r="BJ982" s="5"/>
    </row>
    <row r="983" spans="59:62" x14ac:dyDescent="0.25">
      <c r="BG983" s="9"/>
      <c r="BH983" s="10"/>
      <c r="BJ983" s="5"/>
    </row>
    <row r="984" spans="59:62" x14ac:dyDescent="0.25">
      <c r="BG984" s="9"/>
      <c r="BH984" s="10"/>
      <c r="BJ984" s="5"/>
    </row>
    <row r="985" spans="59:62" x14ac:dyDescent="0.25">
      <c r="BG985" s="9"/>
      <c r="BH985" s="10"/>
      <c r="BJ985" s="5"/>
    </row>
    <row r="986" spans="59:62" x14ac:dyDescent="0.25">
      <c r="BG986" s="9"/>
      <c r="BH986" s="10"/>
      <c r="BJ986" s="5"/>
    </row>
    <row r="987" spans="59:62" x14ac:dyDescent="0.25">
      <c r="BG987" s="9"/>
      <c r="BH987" s="10"/>
      <c r="BJ987" s="5"/>
    </row>
    <row r="988" spans="59:62" x14ac:dyDescent="0.25">
      <c r="BG988" s="9"/>
      <c r="BH988" s="10"/>
      <c r="BJ988" s="5"/>
    </row>
    <row r="989" spans="59:62" x14ac:dyDescent="0.25">
      <c r="BG989" s="9"/>
      <c r="BH989" s="10"/>
      <c r="BJ989" s="5"/>
    </row>
    <row r="990" spans="59:62" x14ac:dyDescent="0.25">
      <c r="BG990" s="9"/>
      <c r="BH990" s="10"/>
      <c r="BJ990" s="5"/>
    </row>
    <row r="991" spans="59:62" x14ac:dyDescent="0.25">
      <c r="BG991" s="9"/>
      <c r="BH991" s="10"/>
      <c r="BJ991" s="5"/>
    </row>
    <row r="992" spans="59:62" x14ac:dyDescent="0.25">
      <c r="BG992" s="9"/>
      <c r="BH992" s="10"/>
      <c r="BJ992" s="5"/>
    </row>
    <row r="993" spans="59:62" x14ac:dyDescent="0.25">
      <c r="BG993" s="9"/>
      <c r="BH993" s="10"/>
      <c r="BJ993" s="5"/>
    </row>
    <row r="994" spans="59:62" x14ac:dyDescent="0.25">
      <c r="BG994" s="9"/>
      <c r="BH994" s="10"/>
      <c r="BJ994" s="5"/>
    </row>
    <row r="995" spans="59:62" x14ac:dyDescent="0.25">
      <c r="BG995" s="9"/>
      <c r="BH995" s="10"/>
      <c r="BJ995" s="5"/>
    </row>
    <row r="996" spans="59:62" x14ac:dyDescent="0.25">
      <c r="BG996" s="9"/>
      <c r="BH996" s="10"/>
      <c r="BJ996" s="5"/>
    </row>
    <row r="997" spans="59:62" x14ac:dyDescent="0.25">
      <c r="BG997" s="9"/>
      <c r="BH997" s="10"/>
      <c r="BJ997" s="5"/>
    </row>
    <row r="998" spans="59:62" x14ac:dyDescent="0.25">
      <c r="BG998" s="9"/>
      <c r="BH998" s="10"/>
      <c r="BJ998" s="5"/>
    </row>
    <row r="999" spans="59:62" x14ac:dyDescent="0.25">
      <c r="BG999" s="9"/>
      <c r="BH999" s="10"/>
      <c r="BJ999" s="5"/>
    </row>
    <row r="1000" spans="59:62" x14ac:dyDescent="0.25">
      <c r="BG1000" s="9"/>
      <c r="BH1000" s="10"/>
      <c r="BJ1000" s="5"/>
    </row>
    <row r="1001" spans="59:62" x14ac:dyDescent="0.25">
      <c r="BG1001" s="9"/>
      <c r="BH1001" s="10"/>
      <c r="BJ1001" s="5"/>
    </row>
    <row r="1002" spans="59:62" x14ac:dyDescent="0.25">
      <c r="BG1002" s="9"/>
      <c r="BH1002" s="10"/>
      <c r="BJ1002" s="5"/>
    </row>
    <row r="1003" spans="59:62" x14ac:dyDescent="0.25">
      <c r="BG1003" s="9"/>
      <c r="BH1003" s="10"/>
      <c r="BJ1003" s="5"/>
    </row>
    <row r="1004" spans="59:62" x14ac:dyDescent="0.25">
      <c r="BG1004" s="9"/>
      <c r="BH1004" s="10"/>
      <c r="BJ1004" s="5"/>
    </row>
    <row r="1005" spans="59:62" x14ac:dyDescent="0.25">
      <c r="BG1005" s="9"/>
      <c r="BH1005" s="10"/>
      <c r="BJ1005" s="5"/>
    </row>
    <row r="1006" spans="59:62" x14ac:dyDescent="0.25">
      <c r="BG1006" s="9"/>
      <c r="BH1006" s="10"/>
      <c r="BJ1006" s="5"/>
    </row>
    <row r="1007" spans="59:62" x14ac:dyDescent="0.25">
      <c r="BG1007" s="9"/>
      <c r="BH1007" s="10"/>
      <c r="BJ1007" s="5"/>
    </row>
    <row r="1008" spans="59:62" x14ac:dyDescent="0.25">
      <c r="BG1008" s="9"/>
      <c r="BH1008" s="10"/>
      <c r="BJ1008" s="5"/>
    </row>
    <row r="1009" spans="59:62" x14ac:dyDescent="0.25">
      <c r="BG1009" s="9"/>
      <c r="BH1009" s="10"/>
      <c r="BJ1009" s="5"/>
    </row>
    <row r="1010" spans="59:62" x14ac:dyDescent="0.25">
      <c r="BG1010" s="9"/>
      <c r="BH1010" s="10"/>
      <c r="BJ1010" s="5"/>
    </row>
    <row r="1011" spans="59:62" x14ac:dyDescent="0.25">
      <c r="BG1011" s="9"/>
      <c r="BH1011" s="10"/>
      <c r="BJ1011" s="5"/>
    </row>
    <row r="1012" spans="59:62" x14ac:dyDescent="0.25">
      <c r="BG1012" s="9"/>
      <c r="BH1012" s="10"/>
      <c r="BJ1012" s="5"/>
    </row>
    <row r="1013" spans="59:62" x14ac:dyDescent="0.25">
      <c r="BG1013" s="9"/>
      <c r="BH1013" s="10"/>
      <c r="BJ1013" s="5"/>
    </row>
    <row r="1014" spans="59:62" x14ac:dyDescent="0.25">
      <c r="BG1014" s="9"/>
      <c r="BH1014" s="10"/>
      <c r="BJ1014" s="5"/>
    </row>
    <row r="1015" spans="59:62" x14ac:dyDescent="0.25">
      <c r="BG1015" s="9"/>
      <c r="BH1015" s="10"/>
      <c r="BJ1015" s="5"/>
    </row>
    <row r="1016" spans="59:62" x14ac:dyDescent="0.25">
      <c r="BG1016" s="9"/>
      <c r="BH1016" s="10"/>
      <c r="BJ1016" s="5"/>
    </row>
    <row r="1017" spans="59:62" x14ac:dyDescent="0.25">
      <c r="BG1017" s="9"/>
      <c r="BH1017" s="10"/>
      <c r="BJ1017" s="5"/>
    </row>
    <row r="1018" spans="59:62" x14ac:dyDescent="0.25">
      <c r="BG1018" s="9"/>
      <c r="BH1018" s="10"/>
      <c r="BJ1018" s="5"/>
    </row>
    <row r="1019" spans="59:62" x14ac:dyDescent="0.25">
      <c r="BG1019" s="9"/>
      <c r="BH1019" s="10"/>
      <c r="BJ1019" s="5"/>
    </row>
    <row r="1020" spans="59:62" x14ac:dyDescent="0.25">
      <c r="BG1020" s="9"/>
      <c r="BH1020" s="10"/>
      <c r="BJ1020" s="5"/>
    </row>
    <row r="1021" spans="59:62" x14ac:dyDescent="0.25">
      <c r="BG1021" s="9"/>
      <c r="BH1021" s="10"/>
      <c r="BJ1021" s="5"/>
    </row>
    <row r="1022" spans="59:62" x14ac:dyDescent="0.25">
      <c r="BG1022" s="9"/>
      <c r="BH1022" s="10"/>
      <c r="BJ1022" s="5"/>
    </row>
    <row r="1023" spans="59:62" x14ac:dyDescent="0.25">
      <c r="BG1023" s="9"/>
      <c r="BH1023" s="10"/>
      <c r="BJ1023" s="5"/>
    </row>
    <row r="1024" spans="59:62" x14ac:dyDescent="0.25">
      <c r="BG1024" s="9"/>
      <c r="BH1024" s="10"/>
      <c r="BJ1024" s="5"/>
    </row>
    <row r="1025" spans="59:62" x14ac:dyDescent="0.25">
      <c r="BG1025" s="9"/>
      <c r="BH1025" s="10"/>
      <c r="BJ1025" s="5"/>
    </row>
    <row r="1026" spans="59:62" x14ac:dyDescent="0.25">
      <c r="BG1026" s="9"/>
      <c r="BH1026" s="10"/>
      <c r="BJ1026" s="5"/>
    </row>
    <row r="1027" spans="59:62" x14ac:dyDescent="0.25">
      <c r="BG1027" s="9"/>
      <c r="BH1027" s="10"/>
      <c r="BJ1027" s="5"/>
    </row>
    <row r="1028" spans="59:62" x14ac:dyDescent="0.25">
      <c r="BG1028" s="9"/>
      <c r="BH1028" s="10"/>
      <c r="BJ1028" s="5"/>
    </row>
    <row r="1029" spans="59:62" x14ac:dyDescent="0.25">
      <c r="BG1029" s="9"/>
      <c r="BH1029" s="10"/>
      <c r="BJ1029" s="5"/>
    </row>
    <row r="1030" spans="59:62" x14ac:dyDescent="0.25">
      <c r="BG1030" s="9"/>
      <c r="BH1030" s="10"/>
      <c r="BJ1030" s="5"/>
    </row>
    <row r="1031" spans="59:62" x14ac:dyDescent="0.25">
      <c r="BG1031" s="9"/>
      <c r="BH1031" s="10"/>
      <c r="BJ1031" s="5"/>
    </row>
    <row r="1032" spans="59:62" x14ac:dyDescent="0.25">
      <c r="BG1032" s="9"/>
      <c r="BH1032" s="10"/>
      <c r="BJ1032" s="5"/>
    </row>
    <row r="1033" spans="59:62" x14ac:dyDescent="0.25">
      <c r="BG1033" s="9"/>
      <c r="BH1033" s="10"/>
      <c r="BJ1033" s="5"/>
    </row>
    <row r="1034" spans="59:62" x14ac:dyDescent="0.25">
      <c r="BG1034" s="9"/>
      <c r="BH1034" s="10"/>
      <c r="BJ1034" s="5"/>
    </row>
    <row r="1035" spans="59:62" x14ac:dyDescent="0.25">
      <c r="BG1035" s="9"/>
      <c r="BH1035" s="10"/>
      <c r="BJ1035" s="5"/>
    </row>
    <row r="1036" spans="59:62" x14ac:dyDescent="0.25">
      <c r="BG1036" s="9"/>
      <c r="BH1036" s="10"/>
      <c r="BJ1036" s="5"/>
    </row>
    <row r="1037" spans="59:62" x14ac:dyDescent="0.25">
      <c r="BG1037" s="9"/>
      <c r="BH1037" s="10"/>
      <c r="BJ1037" s="5"/>
    </row>
    <row r="1038" spans="59:62" x14ac:dyDescent="0.25">
      <c r="BG1038" s="9"/>
      <c r="BH1038" s="10"/>
      <c r="BJ1038" s="5"/>
    </row>
    <row r="1039" spans="59:62" x14ac:dyDescent="0.25">
      <c r="BG1039" s="9"/>
      <c r="BH1039" s="10"/>
      <c r="BJ1039" s="5"/>
    </row>
    <row r="1040" spans="59:62" x14ac:dyDescent="0.25">
      <c r="BG1040" s="9"/>
      <c r="BH1040" s="10"/>
      <c r="BJ1040" s="5"/>
    </row>
    <row r="1041" spans="59:62" x14ac:dyDescent="0.25">
      <c r="BG1041" s="9"/>
      <c r="BH1041" s="10"/>
      <c r="BJ1041" s="5"/>
    </row>
    <row r="1042" spans="59:62" x14ac:dyDescent="0.25">
      <c r="BG1042" s="9"/>
      <c r="BH1042" s="10"/>
      <c r="BJ1042" s="5"/>
    </row>
    <row r="1043" spans="59:62" x14ac:dyDescent="0.25">
      <c r="BG1043" s="9"/>
      <c r="BH1043" s="10"/>
      <c r="BJ1043" s="5"/>
    </row>
    <row r="1044" spans="59:62" x14ac:dyDescent="0.25">
      <c r="BG1044" s="9"/>
      <c r="BH1044" s="10"/>
      <c r="BJ1044" s="5"/>
    </row>
    <row r="1045" spans="59:62" x14ac:dyDescent="0.25">
      <c r="BG1045" s="9"/>
      <c r="BH1045" s="10"/>
      <c r="BJ1045" s="5"/>
    </row>
    <row r="1046" spans="59:62" x14ac:dyDescent="0.25">
      <c r="BG1046" s="9"/>
      <c r="BH1046" s="10"/>
      <c r="BJ1046" s="5"/>
    </row>
    <row r="1047" spans="59:62" x14ac:dyDescent="0.25">
      <c r="BG1047" s="9"/>
      <c r="BH1047" s="10"/>
      <c r="BJ1047" s="5"/>
    </row>
    <row r="1048" spans="59:62" x14ac:dyDescent="0.25">
      <c r="BG1048" s="9"/>
      <c r="BH1048" s="10"/>
      <c r="BJ1048" s="5"/>
    </row>
    <row r="1049" spans="59:62" x14ac:dyDescent="0.25">
      <c r="BG1049" s="9"/>
      <c r="BH1049" s="10"/>
      <c r="BJ1049" s="5"/>
    </row>
    <row r="1050" spans="59:62" x14ac:dyDescent="0.25">
      <c r="BG1050" s="9"/>
      <c r="BH1050" s="10"/>
      <c r="BJ1050" s="5"/>
    </row>
    <row r="1051" spans="59:62" x14ac:dyDescent="0.25">
      <c r="BG1051" s="9"/>
      <c r="BH1051" s="10"/>
      <c r="BJ1051" s="5"/>
    </row>
    <row r="1052" spans="59:62" x14ac:dyDescent="0.25">
      <c r="BG1052" s="9"/>
      <c r="BH1052" s="10"/>
      <c r="BJ1052" s="5"/>
    </row>
    <row r="1053" spans="59:62" x14ac:dyDescent="0.25">
      <c r="BG1053" s="9"/>
      <c r="BH1053" s="10"/>
      <c r="BJ1053" s="5"/>
    </row>
    <row r="1054" spans="59:62" x14ac:dyDescent="0.25">
      <c r="BG1054" s="9"/>
      <c r="BH1054" s="10"/>
      <c r="BJ1054" s="5"/>
    </row>
    <row r="1055" spans="59:62" x14ac:dyDescent="0.25">
      <c r="BG1055" s="9"/>
      <c r="BH1055" s="10"/>
      <c r="BJ1055" s="5"/>
    </row>
    <row r="1056" spans="59:62" x14ac:dyDescent="0.25">
      <c r="BG1056" s="9"/>
      <c r="BH1056" s="10"/>
      <c r="BJ1056" s="5"/>
    </row>
    <row r="1057" spans="59:62" x14ac:dyDescent="0.25">
      <c r="BG1057" s="9"/>
      <c r="BH1057" s="10"/>
      <c r="BJ1057" s="5"/>
    </row>
    <row r="1058" spans="59:62" x14ac:dyDescent="0.25">
      <c r="BG1058" s="9"/>
      <c r="BH1058" s="10"/>
      <c r="BJ1058" s="5"/>
    </row>
    <row r="1059" spans="59:62" x14ac:dyDescent="0.25">
      <c r="BG1059" s="9"/>
      <c r="BH1059" s="10"/>
      <c r="BJ1059" s="5"/>
    </row>
    <row r="1060" spans="59:62" x14ac:dyDescent="0.25">
      <c r="BG1060" s="9"/>
      <c r="BH1060" s="10"/>
      <c r="BJ1060" s="5"/>
    </row>
    <row r="1061" spans="59:62" x14ac:dyDescent="0.25">
      <c r="BG1061" s="9"/>
      <c r="BH1061" s="10"/>
      <c r="BJ1061" s="5"/>
    </row>
    <row r="1062" spans="59:62" x14ac:dyDescent="0.25">
      <c r="BG1062" s="9"/>
      <c r="BH1062" s="10"/>
      <c r="BJ1062" s="5"/>
    </row>
    <row r="1063" spans="59:62" x14ac:dyDescent="0.25">
      <c r="BG1063" s="9"/>
      <c r="BH1063" s="10"/>
      <c r="BJ1063" s="5"/>
    </row>
    <row r="1064" spans="59:62" x14ac:dyDescent="0.25">
      <c r="BG1064" s="9"/>
      <c r="BH1064" s="10"/>
      <c r="BJ1064" s="5"/>
    </row>
    <row r="1065" spans="59:62" x14ac:dyDescent="0.25">
      <c r="BG1065" s="9"/>
      <c r="BH1065" s="10"/>
      <c r="BJ1065" s="5"/>
    </row>
    <row r="1066" spans="59:62" x14ac:dyDescent="0.25">
      <c r="BG1066" s="9"/>
      <c r="BH1066" s="10"/>
      <c r="BJ1066" s="5"/>
    </row>
    <row r="1067" spans="59:62" x14ac:dyDescent="0.25">
      <c r="BG1067" s="9"/>
      <c r="BH1067" s="10"/>
      <c r="BJ1067" s="5"/>
    </row>
    <row r="1068" spans="59:62" x14ac:dyDescent="0.25">
      <c r="BG1068" s="9"/>
      <c r="BH1068" s="10"/>
      <c r="BJ1068" s="5"/>
    </row>
    <row r="1069" spans="59:62" x14ac:dyDescent="0.25">
      <c r="BG1069" s="9"/>
      <c r="BH1069" s="10"/>
      <c r="BJ1069" s="5"/>
    </row>
    <row r="1070" spans="59:62" x14ac:dyDescent="0.25">
      <c r="BG1070" s="9"/>
      <c r="BH1070" s="10"/>
      <c r="BJ1070" s="5"/>
    </row>
    <row r="1071" spans="59:62" x14ac:dyDescent="0.25">
      <c r="BG1071" s="9"/>
      <c r="BH1071" s="10"/>
      <c r="BJ1071" s="5"/>
    </row>
    <row r="1072" spans="59:62" x14ac:dyDescent="0.25">
      <c r="BG1072" s="9"/>
      <c r="BH1072" s="10"/>
      <c r="BJ1072" s="5"/>
    </row>
    <row r="1073" spans="59:65" x14ac:dyDescent="0.25">
      <c r="BG1073" s="9"/>
      <c r="BH1073" s="10"/>
      <c r="BJ1073" s="5"/>
    </row>
    <row r="1074" spans="59:65" x14ac:dyDescent="0.25">
      <c r="BG1074" s="9"/>
      <c r="BH1074" s="10"/>
      <c r="BJ1074" s="5"/>
    </row>
    <row r="1075" spans="59:65" x14ac:dyDescent="0.25">
      <c r="BG1075" s="9"/>
      <c r="BH1075" s="10"/>
      <c r="BJ1075" s="5"/>
    </row>
    <row r="1076" spans="59:65" x14ac:dyDescent="0.25">
      <c r="BG1076" s="9"/>
      <c r="BH1076" s="10"/>
      <c r="BJ1076" s="5"/>
    </row>
    <row r="1077" spans="59:65" x14ac:dyDescent="0.25">
      <c r="BG1077" s="9"/>
      <c r="BH1077" s="10"/>
      <c r="BJ1077" s="5"/>
    </row>
    <row r="1078" spans="59:65" x14ac:dyDescent="0.25">
      <c r="BG1078" s="9"/>
      <c r="BH1078" s="10"/>
      <c r="BJ1078" s="5"/>
    </row>
    <row r="1079" spans="59:65" x14ac:dyDescent="0.25">
      <c r="BG1079" s="9"/>
      <c r="BH1079" s="10"/>
      <c r="BJ1079" s="5"/>
    </row>
    <row r="1080" spans="59:65" x14ac:dyDescent="0.25">
      <c r="BG1080" s="9"/>
      <c r="BH1080" s="10"/>
      <c r="BJ1080" s="5"/>
    </row>
    <row r="1081" spans="59:65" x14ac:dyDescent="0.25">
      <c r="BG1081" s="9"/>
      <c r="BH1081" s="10"/>
      <c r="BJ1081" s="5"/>
    </row>
    <row r="1082" spans="59:65" x14ac:dyDescent="0.25">
      <c r="BG1082" s="9"/>
      <c r="BH1082" s="10"/>
      <c r="BJ1082" s="5"/>
    </row>
    <row r="1083" spans="59:65" x14ac:dyDescent="0.25">
      <c r="BG1083" s="9"/>
      <c r="BH1083" s="10"/>
      <c r="BJ1083" s="5"/>
    </row>
    <row r="1084" spans="59:65" x14ac:dyDescent="0.25">
      <c r="BG1084" s="9"/>
      <c r="BH1084" s="10"/>
      <c r="BJ1084" s="5"/>
    </row>
    <row r="1085" spans="59:65" x14ac:dyDescent="0.25">
      <c r="BG1085" s="9"/>
      <c r="BH1085" s="10"/>
      <c r="BJ1085" s="5"/>
    </row>
    <row r="1086" spans="59:65" ht="19.5" thickBot="1" x14ac:dyDescent="0.3">
      <c r="BG1086" s="9"/>
      <c r="BH1086" s="10"/>
      <c r="BJ1086" s="5"/>
      <c r="BK1086" s="83"/>
      <c r="BL1086" s="83"/>
      <c r="BM1086" s="83"/>
    </row>
  </sheetData>
  <sheetProtection algorithmName="SHA-512" hashValue="ZzniNfkdhdHhtDTlrQWLNwteWhKwRdh7u+nIc3WwPWYR78Gfh1hokWe1mtcpOLOQ9KkU02Qi/upzHslxO+/UXw==" saltValue="Ja36rhdz0+KOXa7pIz0xQ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C30">
    <cfRule type="expression" dxfId="81" priority="82">
      <formula>AND(C30=0,D30=0)</formula>
    </cfRule>
  </conditionalFormatting>
  <conditionalFormatting sqref="B30">
    <cfRule type="expression" dxfId="80" priority="81">
      <formula>B30=0</formula>
    </cfRule>
  </conditionalFormatting>
  <conditionalFormatting sqref="D30">
    <cfRule type="expression" dxfId="79" priority="80">
      <formula>AND(C30=0,D30=0,E30=0)</formula>
    </cfRule>
  </conditionalFormatting>
  <conditionalFormatting sqref="I30">
    <cfRule type="expression" dxfId="78" priority="79">
      <formula>AND(I30=0,J30=0)</formula>
    </cfRule>
  </conditionalFormatting>
  <conditionalFormatting sqref="H30">
    <cfRule type="expression" dxfId="77" priority="78">
      <formula>H30=0</formula>
    </cfRule>
  </conditionalFormatting>
  <conditionalFormatting sqref="J30">
    <cfRule type="expression" dxfId="76" priority="77">
      <formula>AND(I30=0,J30=0,K30=0)</formula>
    </cfRule>
  </conditionalFormatting>
  <conditionalFormatting sqref="O30">
    <cfRule type="expression" dxfId="75" priority="76">
      <formula>AND(O30=0,P30=0)</formula>
    </cfRule>
  </conditionalFormatting>
  <conditionalFormatting sqref="N30">
    <cfRule type="expression" dxfId="74" priority="75">
      <formula>N30=0</formula>
    </cfRule>
  </conditionalFormatting>
  <conditionalFormatting sqref="P30">
    <cfRule type="expression" dxfId="73" priority="74">
      <formula>AND(O30=0,P30=0,Q30=0)</formula>
    </cfRule>
  </conditionalFormatting>
  <conditionalFormatting sqref="C35">
    <cfRule type="expression" dxfId="72" priority="73">
      <formula>AND(C35=0,D35=0)</formula>
    </cfRule>
  </conditionalFormatting>
  <conditionalFormatting sqref="B35">
    <cfRule type="expression" dxfId="71" priority="72">
      <formula>B35=0</formula>
    </cfRule>
  </conditionalFormatting>
  <conditionalFormatting sqref="D35">
    <cfRule type="expression" dxfId="70" priority="71">
      <formula>AND(C35=0,D35=0,E35=0)</formula>
    </cfRule>
  </conditionalFormatting>
  <conditionalFormatting sqref="I35">
    <cfRule type="expression" dxfId="69" priority="70">
      <formula>AND(I35=0,J35=0)</formula>
    </cfRule>
  </conditionalFormatting>
  <conditionalFormatting sqref="H35">
    <cfRule type="expression" dxfId="68" priority="69">
      <formula>H35=0</formula>
    </cfRule>
  </conditionalFormatting>
  <conditionalFormatting sqref="J35">
    <cfRule type="expression" dxfId="67" priority="68">
      <formula>AND(I35=0,J35=0,K35=0)</formula>
    </cfRule>
  </conditionalFormatting>
  <conditionalFormatting sqref="O35">
    <cfRule type="expression" dxfId="66" priority="67">
      <formula>AND(O35=0,P35=0)</formula>
    </cfRule>
  </conditionalFormatting>
  <conditionalFormatting sqref="N35">
    <cfRule type="expression" dxfId="65" priority="66">
      <formula>N35=0</formula>
    </cfRule>
  </conditionalFormatting>
  <conditionalFormatting sqref="P35">
    <cfRule type="expression" dxfId="64" priority="65">
      <formula>AND(O35=0,P35=0,Q35=0)</formula>
    </cfRule>
  </conditionalFormatting>
  <conditionalFormatting sqref="C40">
    <cfRule type="expression" dxfId="63" priority="64">
      <formula>AND(C40=0,D40=0)</formula>
    </cfRule>
  </conditionalFormatting>
  <conditionalFormatting sqref="B40">
    <cfRule type="expression" dxfId="62" priority="63">
      <formula>B40=0</formula>
    </cfRule>
  </conditionalFormatting>
  <conditionalFormatting sqref="D40">
    <cfRule type="expression" dxfId="61" priority="62">
      <formula>AND(C40=0,D40=0,E40=0)</formula>
    </cfRule>
  </conditionalFormatting>
  <conditionalFormatting sqref="I40">
    <cfRule type="expression" dxfId="60" priority="61">
      <formula>AND(I40=0,J40=0)</formula>
    </cfRule>
  </conditionalFormatting>
  <conditionalFormatting sqref="H40">
    <cfRule type="expression" dxfId="59" priority="60">
      <formula>H40=0</formula>
    </cfRule>
  </conditionalFormatting>
  <conditionalFormatting sqref="J40">
    <cfRule type="expression" dxfId="58" priority="59">
      <formula>AND(I40=0,J40=0,K40=0)</formula>
    </cfRule>
  </conditionalFormatting>
  <conditionalFormatting sqref="O40">
    <cfRule type="expression" dxfId="57" priority="58">
      <formula>AND(O40=0,P40=0)</formula>
    </cfRule>
  </conditionalFormatting>
  <conditionalFormatting sqref="N40">
    <cfRule type="expression" dxfId="56" priority="57">
      <formula>N40=0</formula>
    </cfRule>
  </conditionalFormatting>
  <conditionalFormatting sqref="P40">
    <cfRule type="expression" dxfId="55" priority="56">
      <formula>AND(O40=0,P40=0,Q40=0)</formula>
    </cfRule>
  </conditionalFormatting>
  <conditionalFormatting sqref="C45">
    <cfRule type="expression" dxfId="54" priority="55">
      <formula>AND(C45=0,D45=0)</formula>
    </cfRule>
  </conditionalFormatting>
  <conditionalFormatting sqref="B45">
    <cfRule type="expression" dxfId="53" priority="54">
      <formula>B45=0</formula>
    </cfRule>
  </conditionalFormatting>
  <conditionalFormatting sqref="D45">
    <cfRule type="expression" dxfId="52" priority="53">
      <formula>AND(C45=0,D45=0,E45=0)</formula>
    </cfRule>
  </conditionalFormatting>
  <conditionalFormatting sqref="I45">
    <cfRule type="expression" dxfId="51" priority="52">
      <formula>AND(I45=0,J45=0)</formula>
    </cfRule>
  </conditionalFormatting>
  <conditionalFormatting sqref="H45">
    <cfRule type="expression" dxfId="50" priority="51">
      <formula>H45=0</formula>
    </cfRule>
  </conditionalFormatting>
  <conditionalFormatting sqref="J45">
    <cfRule type="expression" dxfId="49" priority="50">
      <formula>AND(I45=0,J45=0,K45=0)</formula>
    </cfRule>
  </conditionalFormatting>
  <conditionalFormatting sqref="O45">
    <cfRule type="expression" dxfId="48" priority="49">
      <formula>AND(O45=0,P45=0)</formula>
    </cfRule>
  </conditionalFormatting>
  <conditionalFormatting sqref="N45">
    <cfRule type="expression" dxfId="47" priority="48">
      <formula>N45=0</formula>
    </cfRule>
  </conditionalFormatting>
  <conditionalFormatting sqref="P45">
    <cfRule type="expression" dxfId="46" priority="47">
      <formula>AND(O45=0,P45=0,Q45=0)</formula>
    </cfRule>
  </conditionalFormatting>
  <conditionalFormatting sqref="I28">
    <cfRule type="expression" dxfId="45" priority="46">
      <formula>I28=0</formula>
    </cfRule>
  </conditionalFormatting>
  <conditionalFormatting sqref="J28">
    <cfRule type="expression" dxfId="44" priority="45">
      <formula>AND(I28=0,J28=0)</formula>
    </cfRule>
  </conditionalFormatting>
  <conditionalFormatting sqref="O28">
    <cfRule type="expression" dxfId="43" priority="44">
      <formula>O28=0</formula>
    </cfRule>
  </conditionalFormatting>
  <conditionalFormatting sqref="P28">
    <cfRule type="expression" dxfId="42" priority="43">
      <formula>AND(O28=0,P28=0)</formula>
    </cfRule>
  </conditionalFormatting>
  <conditionalFormatting sqref="C33">
    <cfRule type="expression" dxfId="41" priority="42">
      <formula>C33=0</formula>
    </cfRule>
  </conditionalFormatting>
  <conditionalFormatting sqref="D33">
    <cfRule type="expression" dxfId="40" priority="41">
      <formula>AND(C33=0,D33=0)</formula>
    </cfRule>
  </conditionalFormatting>
  <conditionalFormatting sqref="I33">
    <cfRule type="expression" dxfId="39" priority="40">
      <formula>I33=0</formula>
    </cfRule>
  </conditionalFormatting>
  <conditionalFormatting sqref="J33">
    <cfRule type="expression" dxfId="38" priority="39">
      <formula>AND(I33=0,J33=0)</formula>
    </cfRule>
  </conditionalFormatting>
  <conditionalFormatting sqref="O33">
    <cfRule type="expression" dxfId="37" priority="38">
      <formula>O33=0</formula>
    </cfRule>
  </conditionalFormatting>
  <conditionalFormatting sqref="P33">
    <cfRule type="expression" dxfId="36" priority="37">
      <formula>AND(O33=0,P33=0)</formula>
    </cfRule>
  </conditionalFormatting>
  <conditionalFormatting sqref="C38">
    <cfRule type="expression" dxfId="35" priority="36">
      <formula>C38=0</formula>
    </cfRule>
  </conditionalFormatting>
  <conditionalFormatting sqref="D38">
    <cfRule type="expression" dxfId="34" priority="35">
      <formula>AND(C38=0,D38=0)</formula>
    </cfRule>
  </conditionalFormatting>
  <conditionalFormatting sqref="I38">
    <cfRule type="expression" dxfId="33" priority="34">
      <formula>I38=0</formula>
    </cfRule>
  </conditionalFormatting>
  <conditionalFormatting sqref="J38">
    <cfRule type="expression" dxfId="32" priority="33">
      <formula>AND(I38=0,J38=0)</formula>
    </cfRule>
  </conditionalFormatting>
  <conditionalFormatting sqref="O38">
    <cfRule type="expression" dxfId="31" priority="32">
      <formula>O38=0</formula>
    </cfRule>
  </conditionalFormatting>
  <conditionalFormatting sqref="P38">
    <cfRule type="expression" dxfId="30" priority="31">
      <formula>AND(O38=0,P38=0)</formula>
    </cfRule>
  </conditionalFormatting>
  <conditionalFormatting sqref="C43">
    <cfRule type="expression" dxfId="29" priority="30">
      <formula>C43=0</formula>
    </cfRule>
  </conditionalFormatting>
  <conditionalFormatting sqref="D43">
    <cfRule type="expression" dxfId="28" priority="29">
      <formula>AND(C43=0,D43=0)</formula>
    </cfRule>
  </conditionalFormatting>
  <conditionalFormatting sqref="I43">
    <cfRule type="expression" dxfId="27" priority="28">
      <formula>I43=0</formula>
    </cfRule>
  </conditionalFormatting>
  <conditionalFormatting sqref="J43">
    <cfRule type="expression" dxfId="26" priority="27">
      <formula>AND(I43=0,J43=0)</formula>
    </cfRule>
  </conditionalFormatting>
  <conditionalFormatting sqref="O43">
    <cfRule type="expression" dxfId="25" priority="26">
      <formula>O43=0</formula>
    </cfRule>
  </conditionalFormatting>
  <conditionalFormatting sqref="P43">
    <cfRule type="expression" dxfId="24" priority="25">
      <formula>AND(O43=0,P43=0)</formula>
    </cfRule>
  </conditionalFormatting>
  <conditionalFormatting sqref="C20">
    <cfRule type="expression" dxfId="23" priority="24">
      <formula>C20=0</formula>
    </cfRule>
  </conditionalFormatting>
  <conditionalFormatting sqref="D20">
    <cfRule type="expression" dxfId="22" priority="23">
      <formula>AND(C20=0,D20=0)</formula>
    </cfRule>
  </conditionalFormatting>
  <conditionalFormatting sqref="I20">
    <cfRule type="expression" dxfId="21" priority="22">
      <formula>I20=0</formula>
    </cfRule>
  </conditionalFormatting>
  <conditionalFormatting sqref="J20">
    <cfRule type="expression" dxfId="20" priority="21">
      <formula>AND(I20=0,J20=0)</formula>
    </cfRule>
  </conditionalFormatting>
  <conditionalFormatting sqref="O20">
    <cfRule type="expression" dxfId="19" priority="20">
      <formula>O20=0</formula>
    </cfRule>
  </conditionalFormatting>
  <conditionalFormatting sqref="P20">
    <cfRule type="expression" dxfId="18" priority="19">
      <formula>AND(O20=0,P20=0)</formula>
    </cfRule>
  </conditionalFormatting>
  <conditionalFormatting sqref="O15">
    <cfRule type="expression" dxfId="17" priority="18">
      <formula>O15=0</formula>
    </cfRule>
  </conditionalFormatting>
  <conditionalFormatting sqref="P15">
    <cfRule type="expression" dxfId="16" priority="17">
      <formula>AND(O15=0,P15=0)</formula>
    </cfRule>
  </conditionalFormatting>
  <conditionalFormatting sqref="I15">
    <cfRule type="expression" dxfId="15" priority="16">
      <formula>I15=0</formula>
    </cfRule>
  </conditionalFormatting>
  <conditionalFormatting sqref="J15">
    <cfRule type="expression" dxfId="14" priority="15">
      <formula>AND(I15=0,J15=0)</formula>
    </cfRule>
  </conditionalFormatting>
  <conditionalFormatting sqref="C15">
    <cfRule type="expression" dxfId="13" priority="14">
      <formula>C15=0</formula>
    </cfRule>
  </conditionalFormatting>
  <conditionalFormatting sqref="D15">
    <cfRule type="expression" dxfId="12" priority="13">
      <formula>AND(C15=0,D15=0)</formula>
    </cfRule>
  </conditionalFormatting>
  <conditionalFormatting sqref="C10">
    <cfRule type="expression" dxfId="11" priority="12">
      <formula>C10=0</formula>
    </cfRule>
  </conditionalFormatting>
  <conditionalFormatting sqref="D10">
    <cfRule type="expression" dxfId="10" priority="11">
      <formula>AND(C10=0,D10=0)</formula>
    </cfRule>
  </conditionalFormatting>
  <conditionalFormatting sqref="I10">
    <cfRule type="expression" dxfId="9" priority="10">
      <formula>I10=0</formula>
    </cfRule>
  </conditionalFormatting>
  <conditionalFormatting sqref="J10">
    <cfRule type="expression" dxfId="8" priority="9">
      <formula>AND(I10=0,J10=0)</formula>
    </cfRule>
  </conditionalFormatting>
  <conditionalFormatting sqref="O10">
    <cfRule type="expression" dxfId="7" priority="8">
      <formula>O10=0</formula>
    </cfRule>
  </conditionalFormatting>
  <conditionalFormatting sqref="P10">
    <cfRule type="expression" dxfId="6" priority="7">
      <formula>AND(O10=0,P10=0)</formula>
    </cfRule>
  </conditionalFormatting>
  <conditionalFormatting sqref="O5">
    <cfRule type="expression" dxfId="5" priority="6">
      <formula>O5=0</formula>
    </cfRule>
  </conditionalFormatting>
  <conditionalFormatting sqref="P5">
    <cfRule type="expression" dxfId="4" priority="5">
      <formula>AND(O5=0,P5=0)</formula>
    </cfRule>
  </conditionalFormatting>
  <conditionalFormatting sqref="I5">
    <cfRule type="expression" dxfId="3" priority="4">
      <formula>I5=0</formula>
    </cfRule>
  </conditionalFormatting>
  <conditionalFormatting sqref="J5">
    <cfRule type="expression" dxfId="2" priority="3">
      <formula>AND(I5=0,J5=0)</formula>
    </cfRule>
  </conditionalFormatting>
  <conditionalFormatting sqref="C5">
    <cfRule type="expression" dxfId="1" priority="2">
      <formula>C5=0</formula>
    </cfRule>
  </conditionalFormatting>
  <conditionalFormatting sqref="D5">
    <cfRule type="expression" dxfId="0" priority="1">
      <formula>AND(C5=0,D5=0)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2023-11-24T07:34:53Z</dcterms:created>
  <dcterms:modified xsi:type="dcterms:W3CDTF">2023-11-24T07:36:17Z</dcterms:modified>
</cp:coreProperties>
</file>