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\"/>
    </mc:Choice>
  </mc:AlternateContent>
  <bookViews>
    <workbookView xWindow="0" yWindow="0" windowWidth="15945" windowHeight="6630"/>
  </bookViews>
  <sheets>
    <sheet name="②３桁×２桁空位０あり" sheetId="1" r:id="rId1"/>
  </sheets>
  <definedNames>
    <definedName name="_xlnm.Print_Area" localSheetId="0">②３桁×２桁空位０あり!$A$1:$X$54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DC89" i="1"/>
  <c r="DC88" i="1"/>
  <c r="DC87" i="1"/>
  <c r="DC86" i="1"/>
  <c r="DC85" i="1"/>
  <c r="DC84" i="1"/>
  <c r="DC83" i="1"/>
  <c r="DC82" i="1"/>
  <c r="DC81" i="1"/>
  <c r="DC80" i="1"/>
  <c r="DC79" i="1"/>
  <c r="DC78" i="1"/>
  <c r="DC77" i="1"/>
  <c r="DC76" i="1"/>
  <c r="DC75" i="1"/>
  <c r="DC74" i="1"/>
  <c r="DC73" i="1"/>
  <c r="DC72" i="1"/>
  <c r="DC71" i="1"/>
  <c r="DC70" i="1"/>
  <c r="DC69" i="1"/>
  <c r="DC68" i="1"/>
  <c r="DC67" i="1"/>
  <c r="DC66" i="1"/>
  <c r="DC65" i="1"/>
  <c r="DC64" i="1"/>
  <c r="DC63" i="1"/>
  <c r="DC62" i="1"/>
  <c r="DC61" i="1"/>
  <c r="DC60" i="1"/>
  <c r="DC59" i="1"/>
  <c r="DC58" i="1"/>
  <c r="DC57" i="1"/>
  <c r="DC56" i="1"/>
  <c r="DC55" i="1"/>
  <c r="DC54" i="1"/>
  <c r="DC53" i="1"/>
  <c r="DC52" i="1"/>
  <c r="DC51" i="1"/>
  <c r="DC50" i="1"/>
  <c r="DC49" i="1"/>
  <c r="T49" i="1"/>
  <c r="L49" i="1"/>
  <c r="D49" i="1"/>
  <c r="DC48" i="1"/>
  <c r="DC47" i="1"/>
  <c r="DC46" i="1"/>
  <c r="DC45" i="1"/>
  <c r="DC44" i="1"/>
  <c r="DC43" i="1"/>
  <c r="DC42" i="1"/>
  <c r="DC41" i="1"/>
  <c r="T41" i="1"/>
  <c r="L41" i="1"/>
  <c r="D41" i="1"/>
  <c r="DC40" i="1"/>
  <c r="DC39" i="1"/>
  <c r="DC38" i="1"/>
  <c r="DC37" i="1"/>
  <c r="AG37" i="1"/>
  <c r="AE37" i="1"/>
  <c r="AC37" i="1"/>
  <c r="DC36" i="1"/>
  <c r="AG36" i="1"/>
  <c r="AE36" i="1"/>
  <c r="AC36" i="1"/>
  <c r="DC35" i="1"/>
  <c r="AG35" i="1"/>
  <c r="AE35" i="1"/>
  <c r="AC35" i="1"/>
  <c r="DC34" i="1"/>
  <c r="AG34" i="1"/>
  <c r="AE34" i="1"/>
  <c r="AC34" i="1"/>
  <c r="DC33" i="1"/>
  <c r="AG33" i="1"/>
  <c r="AE33" i="1"/>
  <c r="AC33" i="1"/>
  <c r="T33" i="1"/>
  <c r="L33" i="1"/>
  <c r="D33" i="1"/>
  <c r="DC32" i="1"/>
  <c r="AG32" i="1"/>
  <c r="AE32" i="1"/>
  <c r="AC32" i="1"/>
  <c r="DC31" i="1"/>
  <c r="AG31" i="1"/>
  <c r="AE31" i="1"/>
  <c r="AC31" i="1"/>
  <c r="DC30" i="1"/>
  <c r="AG30" i="1"/>
  <c r="AE30" i="1"/>
  <c r="AC30" i="1"/>
  <c r="DC29" i="1"/>
  <c r="AG29" i="1"/>
  <c r="AE29" i="1"/>
  <c r="AC29" i="1"/>
  <c r="H29" i="1"/>
  <c r="B29" i="1"/>
  <c r="DC28" i="1"/>
  <c r="V28" i="1"/>
  <c r="A28" i="1"/>
  <c r="DC27" i="1"/>
  <c r="DC26" i="1"/>
  <c r="DC25" i="1"/>
  <c r="DC24" i="1"/>
  <c r="DC23" i="1"/>
  <c r="DC22" i="1"/>
  <c r="DC21" i="1"/>
  <c r="DC20" i="1"/>
  <c r="DC19" i="1"/>
  <c r="DC18" i="1"/>
  <c r="DC17" i="1"/>
  <c r="DC16" i="1"/>
  <c r="DC15" i="1"/>
  <c r="DC14" i="1"/>
  <c r="DC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6" i="1" l="1"/>
  <c r="CP1" i="1"/>
  <c r="DD7" i="1"/>
  <c r="BE7" i="1" s="1"/>
  <c r="CW1" i="1"/>
  <c r="AZ1" i="1" s="1"/>
  <c r="AK1" i="1" s="1"/>
  <c r="F5" i="1" s="1"/>
  <c r="F32" i="1" s="1"/>
  <c r="CW5" i="1"/>
  <c r="AZ5" i="1" s="1"/>
  <c r="AK5" i="1" s="1"/>
  <c r="CP9" i="1"/>
  <c r="AY9" i="1" s="1"/>
  <c r="AJ9" i="1" s="1"/>
  <c r="DD6" i="1"/>
  <c r="BE6" i="1" s="1"/>
  <c r="DD10" i="1"/>
  <c r="BD5" i="1"/>
  <c r="AO5" i="1" s="1"/>
  <c r="DD14" i="1"/>
  <c r="DD51" i="1"/>
  <c r="DD85" i="1"/>
  <c r="DD93" i="1"/>
  <c r="DD97" i="1"/>
  <c r="BD1" i="1"/>
  <c r="AO1" i="1" s="1"/>
  <c r="CW4" i="1"/>
  <c r="CP3" i="1"/>
  <c r="CP7" i="1"/>
  <c r="CP8" i="1"/>
  <c r="CW9" i="1"/>
  <c r="CP12" i="1"/>
  <c r="DD26" i="1"/>
  <c r="DD28" i="1"/>
  <c r="DD25" i="1"/>
  <c r="DD1" i="1"/>
  <c r="CW2" i="1"/>
  <c r="DD4" i="1"/>
  <c r="DD95" i="1"/>
  <c r="DD79" i="1"/>
  <c r="DD63" i="1"/>
  <c r="DD35" i="1"/>
  <c r="DD29" i="1"/>
  <c r="DD5" i="1"/>
  <c r="DD2" i="1"/>
  <c r="DD3" i="1"/>
  <c r="DD87" i="1"/>
  <c r="DD55" i="1"/>
  <c r="DD50" i="1"/>
  <c r="DD45" i="1"/>
  <c r="DD21" i="1"/>
  <c r="DD12" i="1"/>
  <c r="DD19" i="1"/>
  <c r="DD17" i="1"/>
  <c r="DD15" i="1"/>
  <c r="AY6" i="1"/>
  <c r="BC6" i="1"/>
  <c r="DD9" i="1"/>
  <c r="DD16" i="1"/>
  <c r="DD20" i="1"/>
  <c r="DD23" i="1"/>
  <c r="DD27" i="1"/>
  <c r="DD30" i="1"/>
  <c r="DD71" i="1"/>
  <c r="DD75" i="1"/>
  <c r="DD18" i="1"/>
  <c r="CW3" i="1"/>
  <c r="DD8" i="1"/>
  <c r="DD11" i="1"/>
  <c r="AK29" i="1"/>
  <c r="DD31" i="1"/>
  <c r="DD36" i="1"/>
  <c r="DD39" i="1"/>
  <c r="DD53" i="1"/>
  <c r="DD61" i="1"/>
  <c r="DD65" i="1"/>
  <c r="DD69" i="1"/>
  <c r="CW6" i="1"/>
  <c r="DD24" i="1"/>
  <c r="DD42" i="1"/>
  <c r="DD66" i="1"/>
  <c r="DD72" i="1"/>
  <c r="DD98" i="1"/>
  <c r="CP4" i="1"/>
  <c r="CW7" i="1"/>
  <c r="CP11" i="1"/>
  <c r="DD13" i="1"/>
  <c r="DD22" i="1"/>
  <c r="DD32" i="1"/>
  <c r="DD34" i="1"/>
  <c r="DD59" i="1"/>
  <c r="DD77" i="1"/>
  <c r="DD81" i="1"/>
  <c r="DD91" i="1"/>
  <c r="CP2" i="1"/>
  <c r="CP5" i="1"/>
  <c r="CW8" i="1"/>
  <c r="CP10" i="1"/>
  <c r="DD46" i="1"/>
  <c r="DD56" i="1"/>
  <c r="DD82" i="1"/>
  <c r="DD88" i="1"/>
  <c r="DD57" i="1"/>
  <c r="DD67" i="1"/>
  <c r="DD73" i="1"/>
  <c r="DD83" i="1"/>
  <c r="DD89" i="1"/>
  <c r="DD99" i="1"/>
  <c r="DD47" i="1"/>
  <c r="DD44" i="1"/>
  <c r="DD43" i="1"/>
  <c r="DD40" i="1"/>
  <c r="DD33" i="1"/>
  <c r="DD38" i="1"/>
  <c r="DD37" i="1"/>
  <c r="DD49" i="1"/>
  <c r="DD52" i="1"/>
  <c r="DD58" i="1"/>
  <c r="DD64" i="1"/>
  <c r="DD74" i="1"/>
  <c r="DD80" i="1"/>
  <c r="DD90" i="1"/>
  <c r="DD96" i="1"/>
  <c r="DD41" i="1"/>
  <c r="DD48" i="1"/>
  <c r="DD54" i="1"/>
  <c r="DD62" i="1"/>
  <c r="DD70" i="1"/>
  <c r="DD78" i="1"/>
  <c r="DD86" i="1"/>
  <c r="DD94" i="1"/>
  <c r="DD60" i="1"/>
  <c r="DD68" i="1"/>
  <c r="DD76" i="1"/>
  <c r="DD84" i="1"/>
  <c r="DD92" i="1"/>
  <c r="DD100" i="1"/>
  <c r="BA6" i="1" l="1"/>
  <c r="BA7" i="1"/>
  <c r="BC9" i="1"/>
  <c r="AY1" i="1"/>
  <c r="AJ1" i="1" s="1"/>
  <c r="BC1" i="1"/>
  <c r="AN1" i="1" s="1"/>
  <c r="BE8" i="1"/>
  <c r="BA8" i="1"/>
  <c r="AZ6" i="1"/>
  <c r="AK6" i="1" s="1"/>
  <c r="BD6" i="1"/>
  <c r="AO6" i="1" s="1"/>
  <c r="BE9" i="1"/>
  <c r="BA9" i="1"/>
  <c r="BA3" i="1"/>
  <c r="BE3" i="1"/>
  <c r="BA4" i="1"/>
  <c r="BE4" i="1"/>
  <c r="AJ37" i="1"/>
  <c r="U21" i="1"/>
  <c r="U48" i="1" s="1"/>
  <c r="BC3" i="1"/>
  <c r="AY3" i="1"/>
  <c r="BC2" i="1"/>
  <c r="AY2" i="1"/>
  <c r="AZ8" i="1"/>
  <c r="AK8" i="1" s="1"/>
  <c r="BD8" i="1"/>
  <c r="AO8" i="1" s="1"/>
  <c r="AZ7" i="1"/>
  <c r="AK7" i="1" s="1"/>
  <c r="BD7" i="1"/>
  <c r="AO7" i="1" s="1"/>
  <c r="BD3" i="1"/>
  <c r="AO3" i="1" s="1"/>
  <c r="AZ3" i="1"/>
  <c r="AK3" i="1" s="1"/>
  <c r="AN6" i="1"/>
  <c r="BA2" i="1"/>
  <c r="BE2" i="1"/>
  <c r="AZ2" i="1"/>
  <c r="AK2" i="1" s="1"/>
  <c r="BD2" i="1"/>
  <c r="AO2" i="1" s="1"/>
  <c r="AZ9" i="1"/>
  <c r="BD9" i="1"/>
  <c r="AO9" i="1" s="1"/>
  <c r="AZ4" i="1"/>
  <c r="AK4" i="1" s="1"/>
  <c r="BD4" i="1"/>
  <c r="AO4" i="1" s="1"/>
  <c r="AO33" i="1"/>
  <c r="N14" i="1"/>
  <c r="N41" i="1" s="1"/>
  <c r="BC7" i="1"/>
  <c r="AY7" i="1"/>
  <c r="BC5" i="1"/>
  <c r="AY5" i="1"/>
  <c r="BC4" i="1"/>
  <c r="AY4" i="1"/>
  <c r="AN9" i="1"/>
  <c r="AJ6" i="1"/>
  <c r="BA5" i="1"/>
  <c r="BE5" i="1"/>
  <c r="BA1" i="1"/>
  <c r="BE1" i="1"/>
  <c r="AP1" i="1" s="1"/>
  <c r="BC8" i="1"/>
  <c r="AY8" i="1"/>
  <c r="AO29" i="1"/>
  <c r="F6" i="1"/>
  <c r="F33" i="1" s="1"/>
  <c r="AK33" i="1"/>
  <c r="N13" i="1"/>
  <c r="N40" i="1" s="1"/>
  <c r="AL1" i="1" l="1"/>
  <c r="AN29" i="1"/>
  <c r="E6" i="1"/>
  <c r="E33" i="1" s="1"/>
  <c r="E5" i="1"/>
  <c r="E32" i="1" s="1"/>
  <c r="AJ29" i="1"/>
  <c r="AP6" i="1"/>
  <c r="AP34" i="1" s="1"/>
  <c r="U13" i="1"/>
  <c r="U40" i="1" s="1"/>
  <c r="AJ34" i="1"/>
  <c r="AL29" i="1"/>
  <c r="G5" i="1"/>
  <c r="G32" i="1" s="1"/>
  <c r="AD1" i="1"/>
  <c r="AL6" i="1"/>
  <c r="AN4" i="1"/>
  <c r="AP4" i="1"/>
  <c r="AP7" i="1"/>
  <c r="AN7" i="1"/>
  <c r="AK32" i="1"/>
  <c r="F13" i="1"/>
  <c r="F40" i="1" s="1"/>
  <c r="AK30" i="1"/>
  <c r="N5" i="1"/>
  <c r="N32" i="1" s="1"/>
  <c r="AK35" i="1"/>
  <c r="F21" i="1"/>
  <c r="F48" i="1" s="1"/>
  <c r="AP3" i="1"/>
  <c r="AN3" i="1"/>
  <c r="G6" i="1"/>
  <c r="G33" i="1" s="1"/>
  <c r="AP29" i="1"/>
  <c r="AF1" i="1"/>
  <c r="AF29" i="1" s="1"/>
  <c r="AJ7" i="1"/>
  <c r="AL7" i="1"/>
  <c r="N6" i="1"/>
  <c r="N33" i="1" s="1"/>
  <c r="AO30" i="1"/>
  <c r="AA6" i="1"/>
  <c r="AN34" i="1"/>
  <c r="U14" i="1"/>
  <c r="U41" i="1" s="1"/>
  <c r="AF6" i="1"/>
  <c r="AF34" i="1" s="1"/>
  <c r="AL8" i="1"/>
  <c r="AJ8" i="1"/>
  <c r="U22" i="1"/>
  <c r="U49" i="1" s="1"/>
  <c r="AN37" i="1"/>
  <c r="AL5" i="1"/>
  <c r="AJ5" i="1"/>
  <c r="AO37" i="1"/>
  <c r="V22" i="1"/>
  <c r="V49" i="1" s="1"/>
  <c r="V5" i="1"/>
  <c r="V32" i="1" s="1"/>
  <c r="AK31" i="1"/>
  <c r="AO36" i="1"/>
  <c r="N22" i="1"/>
  <c r="N49" i="1" s="1"/>
  <c r="AL2" i="1"/>
  <c r="AJ2" i="1"/>
  <c r="AL4" i="1"/>
  <c r="AJ4" i="1"/>
  <c r="AO32" i="1"/>
  <c r="F14" i="1"/>
  <c r="F41" i="1" s="1"/>
  <c r="F22" i="1"/>
  <c r="F49" i="1" s="1"/>
  <c r="AO35" i="1"/>
  <c r="AL3" i="1"/>
  <c r="AJ3" i="1"/>
  <c r="AK34" i="1"/>
  <c r="V13" i="1"/>
  <c r="V40" i="1" s="1"/>
  <c r="AP8" i="1"/>
  <c r="AN8" i="1"/>
  <c r="AP9" i="1"/>
  <c r="AA9" i="1" s="1"/>
  <c r="AN5" i="1"/>
  <c r="AP5" i="1"/>
  <c r="AK9" i="1"/>
  <c r="AL9" i="1"/>
  <c r="AO31" i="1"/>
  <c r="V6" i="1"/>
  <c r="V33" i="1" s="1"/>
  <c r="AK36" i="1"/>
  <c r="N21" i="1"/>
  <c r="N48" i="1" s="1"/>
  <c r="AN2" i="1"/>
  <c r="AP2" i="1"/>
  <c r="AO34" i="1"/>
  <c r="V14" i="1"/>
  <c r="V41" i="1" s="1"/>
  <c r="AA1" i="1"/>
  <c r="W14" i="1" l="1"/>
  <c r="W41" i="1" s="1"/>
  <c r="AA37" i="1"/>
  <c r="Q47" i="1"/>
  <c r="Q20" i="1"/>
  <c r="AK37" i="1"/>
  <c r="V21" i="1"/>
  <c r="V48" i="1" s="1"/>
  <c r="AD9" i="1"/>
  <c r="AN36" i="1"/>
  <c r="AF8" i="1"/>
  <c r="AF36" i="1" s="1"/>
  <c r="M22" i="1"/>
  <c r="M49" i="1" s="1"/>
  <c r="AA8" i="1"/>
  <c r="U5" i="1"/>
  <c r="U32" i="1" s="1"/>
  <c r="AJ31" i="1"/>
  <c r="AD3" i="1"/>
  <c r="M5" i="1"/>
  <c r="M32" i="1" s="1"/>
  <c r="AD2" i="1"/>
  <c r="AJ30" i="1"/>
  <c r="AJ33" i="1"/>
  <c r="AD5" i="1"/>
  <c r="M13" i="1"/>
  <c r="M40" i="1" s="1"/>
  <c r="W6" i="1"/>
  <c r="W33" i="1" s="1"/>
  <c r="AP31" i="1"/>
  <c r="E14" i="1"/>
  <c r="E41" i="1" s="1"/>
  <c r="AF4" i="1"/>
  <c r="AF32" i="1" s="1"/>
  <c r="AN32" i="1"/>
  <c r="AA4" i="1"/>
  <c r="AP30" i="1"/>
  <c r="O6" i="1"/>
  <c r="O33" i="1" s="1"/>
  <c r="AP33" i="1"/>
  <c r="O14" i="1"/>
  <c r="O41" i="1" s="1"/>
  <c r="O22" i="1"/>
  <c r="O49" i="1" s="1"/>
  <c r="AP36" i="1"/>
  <c r="AL31" i="1"/>
  <c r="W5" i="1"/>
  <c r="W32" i="1" s="1"/>
  <c r="AL30" i="1"/>
  <c r="O5" i="1"/>
  <c r="O32" i="1" s="1"/>
  <c r="AL33" i="1"/>
  <c r="O13" i="1"/>
  <c r="O40" i="1" s="1"/>
  <c r="AN35" i="1"/>
  <c r="E22" i="1"/>
  <c r="E49" i="1" s="1"/>
  <c r="AF7" i="1"/>
  <c r="AF35" i="1" s="1"/>
  <c r="AA7" i="1"/>
  <c r="AL34" i="1"/>
  <c r="W13" i="1"/>
  <c r="W40" i="1" s="1"/>
  <c r="AH45" i="1"/>
  <c r="A4" i="1"/>
  <c r="A31" i="1"/>
  <c r="AA29" i="1"/>
  <c r="AN30" i="1"/>
  <c r="AF2" i="1"/>
  <c r="AF30" i="1" s="1"/>
  <c r="M6" i="1"/>
  <c r="M33" i="1" s="1"/>
  <c r="AA2" i="1"/>
  <c r="M14" i="1"/>
  <c r="M41" i="1" s="1"/>
  <c r="AF5" i="1"/>
  <c r="AF33" i="1" s="1"/>
  <c r="AA5" i="1"/>
  <c r="AN33" i="1"/>
  <c r="AJ32" i="1"/>
  <c r="E13" i="1"/>
  <c r="E40" i="1" s="1"/>
  <c r="AD4" i="1"/>
  <c r="AJ36" i="1"/>
  <c r="AD8" i="1"/>
  <c r="M21" i="1"/>
  <c r="M48" i="1" s="1"/>
  <c r="AL35" i="1"/>
  <c r="G21" i="1"/>
  <c r="G48" i="1" s="1"/>
  <c r="G22" i="1"/>
  <c r="G49" i="1" s="1"/>
  <c r="AP35" i="1"/>
  <c r="AD29" i="1"/>
  <c r="AH1" i="1"/>
  <c r="AD6" i="1"/>
  <c r="AL37" i="1"/>
  <c r="W21" i="1"/>
  <c r="W48" i="1" s="1"/>
  <c r="AP37" i="1"/>
  <c r="W22" i="1"/>
  <c r="W49" i="1" s="1"/>
  <c r="G13" i="1"/>
  <c r="G40" i="1" s="1"/>
  <c r="AL32" i="1"/>
  <c r="AF9" i="1"/>
  <c r="AF37" i="1" s="1"/>
  <c r="AL36" i="1"/>
  <c r="O21" i="1"/>
  <c r="O48" i="1" s="1"/>
  <c r="Q39" i="1"/>
  <c r="AA34" i="1"/>
  <c r="Q12" i="1"/>
  <c r="AD7" i="1"/>
  <c r="AJ35" i="1"/>
  <c r="E21" i="1"/>
  <c r="E48" i="1" s="1"/>
  <c r="AN31" i="1"/>
  <c r="U6" i="1"/>
  <c r="U33" i="1" s="1"/>
  <c r="AF3" i="1"/>
  <c r="AF31" i="1" s="1"/>
  <c r="AA3" i="1"/>
  <c r="AP32" i="1"/>
  <c r="G14" i="1"/>
  <c r="G41" i="1" s="1"/>
  <c r="AD34" i="1" l="1"/>
  <c r="AH6" i="1"/>
  <c r="AD36" i="1"/>
  <c r="AH8" i="1"/>
  <c r="Q4" i="1"/>
  <c r="AA31" i="1"/>
  <c r="Q31" i="1"/>
  <c r="AV1" i="1"/>
  <c r="BQ29" i="1" s="1"/>
  <c r="AR1" i="1"/>
  <c r="BM29" i="1" s="1"/>
  <c r="AH29" i="1"/>
  <c r="AT1" i="1"/>
  <c r="BO29" i="1" s="1"/>
  <c r="AS1" i="1"/>
  <c r="BN29" i="1" s="1"/>
  <c r="AW1" i="1"/>
  <c r="BR29" i="1" s="1"/>
  <c r="AU1" i="1"/>
  <c r="BP29" i="1" s="1"/>
  <c r="I31" i="1"/>
  <c r="AA30" i="1"/>
  <c r="I4" i="1"/>
  <c r="AD30" i="1"/>
  <c r="AH2" i="1"/>
  <c r="U45" i="1"/>
  <c r="T45" i="1"/>
  <c r="R45" i="1"/>
  <c r="W45" i="1"/>
  <c r="R43" i="1"/>
  <c r="V45" i="1"/>
  <c r="S45" i="1"/>
  <c r="BH29" i="1"/>
  <c r="BB29" i="1"/>
  <c r="AV29" i="1"/>
  <c r="F34" i="1" s="1"/>
  <c r="BG29" i="1"/>
  <c r="AZ29" i="1"/>
  <c r="BF29" i="1"/>
  <c r="AW29" i="1"/>
  <c r="BC29" i="1"/>
  <c r="F35" i="1" s="1"/>
  <c r="AU29" i="1"/>
  <c r="BI29" i="1"/>
  <c r="AT29" i="1"/>
  <c r="D34" i="1" s="1"/>
  <c r="BA29" i="1"/>
  <c r="D35" i="1" s="1"/>
  <c r="AH4" i="1"/>
  <c r="AD32" i="1"/>
  <c r="I39" i="1"/>
  <c r="AA33" i="1"/>
  <c r="I12" i="1"/>
  <c r="D37" i="1"/>
  <c r="G36" i="1"/>
  <c r="C36" i="1"/>
  <c r="E37" i="1"/>
  <c r="E36" i="1"/>
  <c r="B35" i="1"/>
  <c r="E34" i="1"/>
  <c r="C37" i="1"/>
  <c r="D36" i="1"/>
  <c r="E35" i="1"/>
  <c r="F37" i="1"/>
  <c r="B36" i="1"/>
  <c r="C34" i="1"/>
  <c r="C35" i="1"/>
  <c r="G34" i="1"/>
  <c r="G37" i="1"/>
  <c r="B37" i="1"/>
  <c r="B34" i="1"/>
  <c r="F36" i="1"/>
  <c r="AD33" i="1"/>
  <c r="AH5" i="1"/>
  <c r="I47" i="1"/>
  <c r="AA36" i="1"/>
  <c r="I20" i="1"/>
  <c r="AD37" i="1"/>
  <c r="AH9" i="1"/>
  <c r="W53" i="1"/>
  <c r="S53" i="1"/>
  <c r="R51" i="1"/>
  <c r="V53" i="1"/>
  <c r="R53" i="1"/>
  <c r="S50" i="1"/>
  <c r="U53" i="1"/>
  <c r="T53" i="1"/>
  <c r="R50" i="1"/>
  <c r="AD35" i="1"/>
  <c r="AH7" i="1"/>
  <c r="A47" i="1"/>
  <c r="AA35" i="1"/>
  <c r="A20" i="1"/>
  <c r="A39" i="1"/>
  <c r="AA32" i="1"/>
  <c r="A12" i="1"/>
  <c r="AD31" i="1"/>
  <c r="AH3" i="1"/>
  <c r="BF37" i="1" l="1"/>
  <c r="AZ37" i="1"/>
  <c r="S51" i="1" s="1"/>
  <c r="AT37" i="1"/>
  <c r="T50" i="1" s="1"/>
  <c r="BI37" i="1"/>
  <c r="BC37" i="1"/>
  <c r="V51" i="1" s="1"/>
  <c r="AW37" i="1"/>
  <c r="W50" i="1" s="1"/>
  <c r="BG37" i="1"/>
  <c r="AU37" i="1"/>
  <c r="U50" i="1" s="1"/>
  <c r="BB37" i="1"/>
  <c r="U51" i="1" s="1"/>
  <c r="AV37" i="1"/>
  <c r="V50" i="1" s="1"/>
  <c r="BH37" i="1"/>
  <c r="BA37" i="1"/>
  <c r="T51" i="1" s="1"/>
  <c r="AV5" i="1"/>
  <c r="BQ33" i="1" s="1"/>
  <c r="AR5" i="1"/>
  <c r="BM33" i="1" s="1"/>
  <c r="AU5" i="1"/>
  <c r="BP33" i="1" s="1"/>
  <c r="AH33" i="1"/>
  <c r="AT5" i="1"/>
  <c r="BO33" i="1" s="1"/>
  <c r="AW5" i="1"/>
  <c r="BR33" i="1" s="1"/>
  <c r="AS5" i="1"/>
  <c r="BN33" i="1" s="1"/>
  <c r="BF32" i="1"/>
  <c r="AZ32" i="1"/>
  <c r="BI32" i="1"/>
  <c r="BC32" i="1"/>
  <c r="AW32" i="1"/>
  <c r="G42" i="1" s="1"/>
  <c r="BA32" i="1"/>
  <c r="BH32" i="1"/>
  <c r="AU32" i="1"/>
  <c r="BG32" i="1"/>
  <c r="AT32" i="1"/>
  <c r="BB32" i="1"/>
  <c r="E43" i="1" s="1"/>
  <c r="AV32" i="1"/>
  <c r="AU8" i="1"/>
  <c r="BP36" i="1" s="1"/>
  <c r="M52" i="1" s="1"/>
  <c r="AV8" i="1"/>
  <c r="BQ36" i="1" s="1"/>
  <c r="AT8" i="1"/>
  <c r="BO36" i="1" s="1"/>
  <c r="AS8" i="1"/>
  <c r="BN36" i="1" s="1"/>
  <c r="AW8" i="1"/>
  <c r="BR36" i="1" s="1"/>
  <c r="O52" i="1" s="1"/>
  <c r="AR8" i="1"/>
  <c r="BM36" i="1" s="1"/>
  <c r="AH36" i="1"/>
  <c r="G53" i="1"/>
  <c r="C53" i="1"/>
  <c r="F53" i="1"/>
  <c r="B53" i="1"/>
  <c r="B51" i="1"/>
  <c r="E53" i="1"/>
  <c r="D53" i="1"/>
  <c r="BI33" i="1"/>
  <c r="BC33" i="1"/>
  <c r="AW33" i="1"/>
  <c r="O42" i="1" s="1"/>
  <c r="BH33" i="1"/>
  <c r="BB33" i="1"/>
  <c r="AV33" i="1"/>
  <c r="BF33" i="1"/>
  <c r="AT33" i="1"/>
  <c r="BA33" i="1"/>
  <c r="AZ33" i="1"/>
  <c r="AU33" i="1"/>
  <c r="M42" i="1" s="1"/>
  <c r="BG33" i="1"/>
  <c r="AH32" i="1"/>
  <c r="AW4" i="1"/>
  <c r="BR32" i="1" s="1"/>
  <c r="AS4" i="1"/>
  <c r="BN32" i="1" s="1"/>
  <c r="C44" i="1" s="1"/>
  <c r="AU4" i="1"/>
  <c r="BP32" i="1" s="1"/>
  <c r="AT4" i="1"/>
  <c r="BO32" i="1" s="1"/>
  <c r="AV4" i="1"/>
  <c r="BQ32" i="1" s="1"/>
  <c r="AR4" i="1"/>
  <c r="BM32" i="1" s="1"/>
  <c r="B44" i="1" s="1"/>
  <c r="AH30" i="1"/>
  <c r="AV2" i="1"/>
  <c r="BQ30" i="1" s="1"/>
  <c r="N36" i="1" s="1"/>
  <c r="AR2" i="1"/>
  <c r="BM30" i="1" s="1"/>
  <c r="AU2" i="1"/>
  <c r="BP30" i="1" s="1"/>
  <c r="M36" i="1" s="1"/>
  <c r="AT2" i="1"/>
  <c r="BO30" i="1" s="1"/>
  <c r="AS2" i="1"/>
  <c r="BN30" i="1" s="1"/>
  <c r="K36" i="1" s="1"/>
  <c r="AW2" i="1"/>
  <c r="BR30" i="1" s="1"/>
  <c r="O36" i="1" s="1"/>
  <c r="N37" i="1"/>
  <c r="J37" i="1"/>
  <c r="L37" i="1"/>
  <c r="L36" i="1"/>
  <c r="K34" i="1"/>
  <c r="K37" i="1"/>
  <c r="J34" i="1"/>
  <c r="M37" i="1"/>
  <c r="J36" i="1"/>
  <c r="J35" i="1"/>
  <c r="O37" i="1"/>
  <c r="T37" i="1"/>
  <c r="S37" i="1"/>
  <c r="W37" i="1"/>
  <c r="R37" i="1"/>
  <c r="U37" i="1"/>
  <c r="R35" i="1"/>
  <c r="S34" i="1"/>
  <c r="V37" i="1"/>
  <c r="R34" i="1"/>
  <c r="BH36" i="1"/>
  <c r="BB36" i="1"/>
  <c r="AV36" i="1"/>
  <c r="BF36" i="1"/>
  <c r="AW36" i="1"/>
  <c r="O50" i="1" s="1"/>
  <c r="BC36" i="1"/>
  <c r="AU36" i="1"/>
  <c r="BA36" i="1"/>
  <c r="AZ36" i="1"/>
  <c r="K51" i="1" s="1"/>
  <c r="AT36" i="1"/>
  <c r="BI36" i="1"/>
  <c r="BG36" i="1"/>
  <c r="AH31" i="1"/>
  <c r="AV3" i="1"/>
  <c r="BQ31" i="1" s="1"/>
  <c r="V36" i="1" s="1"/>
  <c r="AR3" i="1"/>
  <c r="BM31" i="1" s="1"/>
  <c r="R36" i="1" s="1"/>
  <c r="AW3" i="1"/>
  <c r="BR31" i="1" s="1"/>
  <c r="W36" i="1" s="1"/>
  <c r="AU3" i="1"/>
  <c r="BP31" i="1" s="1"/>
  <c r="U36" i="1" s="1"/>
  <c r="AS3" i="1"/>
  <c r="BN31" i="1" s="1"/>
  <c r="S36" i="1" s="1"/>
  <c r="AT3" i="1"/>
  <c r="BO31" i="1" s="1"/>
  <c r="T36" i="1" s="1"/>
  <c r="E45" i="1"/>
  <c r="E44" i="1"/>
  <c r="F43" i="1"/>
  <c r="B43" i="1"/>
  <c r="F42" i="1"/>
  <c r="B42" i="1"/>
  <c r="D45" i="1"/>
  <c r="D44" i="1"/>
  <c r="E42" i="1"/>
  <c r="F45" i="1"/>
  <c r="C42" i="1"/>
  <c r="C45" i="1"/>
  <c r="D43" i="1"/>
  <c r="B45" i="1"/>
  <c r="G44" i="1"/>
  <c r="G45" i="1"/>
  <c r="F44" i="1"/>
  <c r="C43" i="1"/>
  <c r="D42" i="1"/>
  <c r="AH35" i="1"/>
  <c r="AU7" i="1"/>
  <c r="BP35" i="1" s="1"/>
  <c r="AW7" i="1"/>
  <c r="BR35" i="1" s="1"/>
  <c r="AR7" i="1"/>
  <c r="BM35" i="1" s="1"/>
  <c r="B50" i="1" s="1"/>
  <c r="AV7" i="1"/>
  <c r="BQ35" i="1" s="1"/>
  <c r="F52" i="1" s="1"/>
  <c r="AT7" i="1"/>
  <c r="BO35" i="1" s="1"/>
  <c r="AS7" i="1"/>
  <c r="BN35" i="1" s="1"/>
  <c r="C50" i="1" s="1"/>
  <c r="BG30" i="1"/>
  <c r="BA30" i="1"/>
  <c r="L35" i="1" s="1"/>
  <c r="AU30" i="1"/>
  <c r="M34" i="1" s="1"/>
  <c r="BC30" i="1"/>
  <c r="N35" i="1" s="1"/>
  <c r="AV30" i="1"/>
  <c r="N34" i="1" s="1"/>
  <c r="BI30" i="1"/>
  <c r="BB30" i="1"/>
  <c r="M35" i="1" s="1"/>
  <c r="AT30" i="1"/>
  <c r="L34" i="1" s="1"/>
  <c r="BH30" i="1"/>
  <c r="AZ30" i="1"/>
  <c r="K35" i="1" s="1"/>
  <c r="BF30" i="1"/>
  <c r="AW30" i="1"/>
  <c r="O34" i="1" s="1"/>
  <c r="AU6" i="1"/>
  <c r="BP34" i="1" s="1"/>
  <c r="U44" i="1" s="1"/>
  <c r="AS6" i="1"/>
  <c r="BN34" i="1" s="1"/>
  <c r="AW6" i="1"/>
  <c r="BR34" i="1" s="1"/>
  <c r="W44" i="1" s="1"/>
  <c r="AR6" i="1"/>
  <c r="BM34" i="1" s="1"/>
  <c r="AV6" i="1"/>
  <c r="BQ34" i="1" s="1"/>
  <c r="V44" i="1" s="1"/>
  <c r="AT6" i="1"/>
  <c r="BO34" i="1" s="1"/>
  <c r="T44" i="1" s="1"/>
  <c r="AH34" i="1"/>
  <c r="BG31" i="1"/>
  <c r="BA31" i="1"/>
  <c r="T35" i="1" s="1"/>
  <c r="AU31" i="1"/>
  <c r="U34" i="1" s="1"/>
  <c r="BF31" i="1"/>
  <c r="AW31" i="1"/>
  <c r="W34" i="1" s="1"/>
  <c r="BC31" i="1"/>
  <c r="V35" i="1" s="1"/>
  <c r="AV31" i="1"/>
  <c r="V34" i="1" s="1"/>
  <c r="BI31" i="1"/>
  <c r="BB31" i="1"/>
  <c r="U35" i="1" s="1"/>
  <c r="AT31" i="1"/>
  <c r="T34" i="1" s="1"/>
  <c r="AZ31" i="1"/>
  <c r="S35" i="1" s="1"/>
  <c r="BH31" i="1"/>
  <c r="BG35" i="1"/>
  <c r="BA35" i="1"/>
  <c r="D51" i="1" s="1"/>
  <c r="AU35" i="1"/>
  <c r="BC35" i="1"/>
  <c r="F51" i="1" s="1"/>
  <c r="AV35" i="1"/>
  <c r="BI35" i="1"/>
  <c r="BB35" i="1"/>
  <c r="E51" i="1" s="1"/>
  <c r="AT35" i="1"/>
  <c r="AW35" i="1"/>
  <c r="BF35" i="1"/>
  <c r="AZ35" i="1"/>
  <c r="C51" i="1" s="1"/>
  <c r="BH35" i="1"/>
  <c r="AH37" i="1"/>
  <c r="AU9" i="1"/>
  <c r="BP37" i="1" s="1"/>
  <c r="U52" i="1" s="1"/>
  <c r="AT9" i="1"/>
  <c r="BO37" i="1" s="1"/>
  <c r="T52" i="1" s="1"/>
  <c r="AS9" i="1"/>
  <c r="BN37" i="1" s="1"/>
  <c r="S52" i="1" s="1"/>
  <c r="AW9" i="1"/>
  <c r="BR37" i="1" s="1"/>
  <c r="W52" i="1" s="1"/>
  <c r="AR9" i="1"/>
  <c r="BM37" i="1" s="1"/>
  <c r="R52" i="1" s="1"/>
  <c r="AV9" i="1"/>
  <c r="BQ37" i="1" s="1"/>
  <c r="V52" i="1" s="1"/>
  <c r="M53" i="1"/>
  <c r="N50" i="1"/>
  <c r="J50" i="1"/>
  <c r="L53" i="1"/>
  <c r="L52" i="1"/>
  <c r="N51" i="1"/>
  <c r="J51" i="1"/>
  <c r="M50" i="1"/>
  <c r="K53" i="1"/>
  <c r="J53" i="1"/>
  <c r="N52" i="1"/>
  <c r="L50" i="1"/>
  <c r="O53" i="1"/>
  <c r="J52" i="1"/>
  <c r="L51" i="1"/>
  <c r="N53" i="1"/>
  <c r="M51" i="1"/>
  <c r="K52" i="1"/>
  <c r="K50" i="1"/>
  <c r="O45" i="1"/>
  <c r="K45" i="1"/>
  <c r="O44" i="1"/>
  <c r="K44" i="1"/>
  <c r="M43" i="1"/>
  <c r="L42" i="1"/>
  <c r="N45" i="1"/>
  <c r="J45" i="1"/>
  <c r="N44" i="1"/>
  <c r="J44" i="1"/>
  <c r="L43" i="1"/>
  <c r="K42" i="1"/>
  <c r="M44" i="1"/>
  <c r="J43" i="1"/>
  <c r="M45" i="1"/>
  <c r="L44" i="1"/>
  <c r="J42" i="1"/>
  <c r="N43" i="1"/>
  <c r="L45" i="1"/>
  <c r="K43" i="1"/>
  <c r="N42" i="1"/>
  <c r="BF34" i="1"/>
  <c r="AZ34" i="1"/>
  <c r="S43" i="1" s="1"/>
  <c r="AT34" i="1"/>
  <c r="T42" i="1" s="1"/>
  <c r="BI34" i="1"/>
  <c r="BC34" i="1"/>
  <c r="V43" i="1" s="1"/>
  <c r="AW34" i="1"/>
  <c r="BB34" i="1"/>
  <c r="U43" i="1" s="1"/>
  <c r="BH34" i="1"/>
  <c r="AU34" i="1"/>
  <c r="BG34" i="1"/>
  <c r="BA34" i="1"/>
  <c r="T43" i="1" s="1"/>
  <c r="AV34" i="1"/>
  <c r="V42" i="1" s="1"/>
  <c r="S44" i="1" l="1"/>
  <c r="S42" i="1"/>
  <c r="W42" i="1"/>
  <c r="U42" i="1"/>
  <c r="R44" i="1"/>
  <c r="R42" i="1"/>
  <c r="G50" i="1"/>
  <c r="C52" i="1"/>
  <c r="D50" i="1"/>
  <c r="E50" i="1"/>
  <c r="E52" i="1"/>
  <c r="G52" i="1"/>
  <c r="F50" i="1"/>
  <c r="D52" i="1"/>
  <c r="B52" i="1"/>
</calcChain>
</file>

<file path=xl/sharedStrings.xml><?xml version="1.0" encoding="utf-8"?>
<sst xmlns="http://schemas.openxmlformats.org/spreadsheetml/2006/main" count="72" uniqueCount="50">
  <si>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空位あり</t>
    </r>
    <rPh sb="2" eb="3">
      <t>ザン</t>
    </rPh>
    <rPh sb="4" eb="6">
      <t>ヒッサン</t>
    </rPh>
    <rPh sb="15" eb="17">
      <t>クライド</t>
    </rPh>
    <rPh sb="18" eb="19">
      <t>セン</t>
    </rPh>
    <rPh sb="20" eb="22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</si>
  <si>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</si>
  <si>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</si>
  <si>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</si>
  <si>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</si>
  <si>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</si>
  <si>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</si>
  <si>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</si>
  <si>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</si>
  <si>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</si>
  <si>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</si>
  <si>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</si>
  <si>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</si>
  <si>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</si>
  <si>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</si>
  <si>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</si>
  <si>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</si>
  <si>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</si>
  <si>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＝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</si>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</sst>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1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2" xfId="0" applyFont="1" applyBorder="1">
      <alignment vertical="center"/>
    </xf>
    <xf numFmtId="0" fontId="24" fillId="0" borderId="23" xfId="0" applyFont="1" applyBorder="1">
      <alignment vertical="center"/>
    </xf>
    <xf numFmtId="0" fontId="11" fillId="0" borderId="23" xfId="0" applyFont="1" applyBorder="1">
      <alignment vertical="center"/>
    </xf>
    <xf numFmtId="0" fontId="11" fillId="0" borderId="24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2" xfId="0" applyFont="1" applyBorder="1">
      <alignment vertical="center"/>
    </xf>
    <xf numFmtId="0" fontId="12" fillId="0" borderId="23" xfId="0" applyFont="1" applyBorder="1">
      <alignment vertical="center"/>
    </xf>
    <xf numFmtId="0" fontId="11" fillId="0" borderId="22" xfId="0" applyFont="1" applyFill="1" applyBorder="1">
      <alignment vertical="center"/>
    </xf>
    <xf numFmtId="0" fontId="11" fillId="0" borderId="23" xfId="0" applyFont="1" applyFill="1" applyBorder="1">
      <alignment vertical="center"/>
    </xf>
    <xf numFmtId="0" fontId="12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24" fillId="0" borderId="25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6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6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5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6" xfId="0" applyFont="1" applyFill="1" applyBorder="1">
      <alignment vertical="center"/>
    </xf>
    <xf numFmtId="0" fontId="20" fillId="0" borderId="27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/>
    </xf>
    <xf numFmtId="0" fontId="20" fillId="5" borderId="30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horizontal="center" vertical="center"/>
    </xf>
    <xf numFmtId="0" fontId="26" fillId="5" borderId="31" xfId="0" applyFont="1" applyFill="1" applyBorder="1" applyAlignment="1">
      <alignment horizontal="center" vertical="center"/>
    </xf>
    <xf numFmtId="0" fontId="24" fillId="0" borderId="32" xfId="0" applyFont="1" applyBorder="1">
      <alignment vertical="center"/>
    </xf>
    <xf numFmtId="0" fontId="24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102</v>
      </c>
      <c r="AE1" s="6" t="s">
        <v>2</v>
      </c>
      <c r="AF1" s="6">
        <f t="shared" ref="AF1:AF9" ca="1" si="2">AN1*100+AO1*10+AP1</f>
        <v>51</v>
      </c>
      <c r="AG1" s="6" t="s">
        <v>3</v>
      </c>
      <c r="AH1" s="6">
        <f ca="1">AD1*AF1</f>
        <v>5202</v>
      </c>
      <c r="AI1" s="5"/>
      <c r="AJ1" s="6">
        <f ca="1">AY1</f>
        <v>1</v>
      </c>
      <c r="AK1" s="7">
        <f t="shared" ref="AK1:AK9" ca="1" si="3">AZ1</f>
        <v>0</v>
      </c>
      <c r="AL1" s="8">
        <f ca="1">IF(AND(AY1=0,AZ1=0,BA1=0),RANDBETWEEN(2,9),BA1)</f>
        <v>2</v>
      </c>
      <c r="AM1" s="5"/>
      <c r="AN1" s="6">
        <f t="shared" ref="AN1:AO9" ca="1" si="4">BC1</f>
        <v>0</v>
      </c>
      <c r="AO1" s="7">
        <f t="shared" ca="1" si="4"/>
        <v>5</v>
      </c>
      <c r="AP1" s="8">
        <f ca="1">IF(AND(BC1=0,BD1=0,BE1=0),RANDBETWEEN(2,9),BE1)</f>
        <v>1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5</v>
      </c>
      <c r="AU1" s="6">
        <f ca="1">MOD(ROUNDDOWN($AH1/100,0),10)</f>
        <v>2</v>
      </c>
      <c r="AV1" s="6">
        <f ca="1">MOD(ROUNDDOWN($AH1/10,0),10)</f>
        <v>0</v>
      </c>
      <c r="AW1" s="6">
        <f ca="1">MOD(ROUNDDOWN($AH1/1,0),10)</f>
        <v>2</v>
      </c>
      <c r="AY1" s="6">
        <f t="shared" ref="AY1:AY9" ca="1" si="5">VLOOKUP($CP1,$CR$1:$CT$100,2,FALSE)</f>
        <v>1</v>
      </c>
      <c r="AZ1" s="6">
        <f t="shared" ref="AZ1:AZ9" ca="1" si="6">VLOOKUP($CW1,$CY$1:$DA$100,2,FALSE)</f>
        <v>0</v>
      </c>
      <c r="BA1" s="6">
        <f t="shared" ref="BA1:BA9" ca="1" si="7">VLOOKUP($DD1,$DF$1:$DH$100,2,FALSE)</f>
        <v>2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5</v>
      </c>
      <c r="BE1" s="6">
        <f t="shared" ref="BE1:BE9" ca="1" si="10">VLOOKUP($DD1,$DF$1:$DH$100,3,FALSE)</f>
        <v>1</v>
      </c>
      <c r="CN1" s="10" t="s">
        <v>4</v>
      </c>
      <c r="CO1" s="11">
        <f ca="1">RAND()</f>
        <v>0.95135624236850691</v>
      </c>
      <c r="CP1" s="12">
        <f t="shared" ref="CP1:CP12" ca="1" si="11">RANK(CO1,$CO$1:$CO$100,)</f>
        <v>1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0.59934722828242282</v>
      </c>
      <c r="CW1" s="12">
        <f t="shared" ref="CW1:CW9" ca="1" si="12">RANK(CV1,$CV$1:$CV$100,)</f>
        <v>5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0.8530424728588063</v>
      </c>
      <c r="DD1" s="12">
        <f t="shared" ref="DD1:DD64" ca="1" si="13">RANK(DC1,$DC$1:$DC$100,)</f>
        <v>22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703</v>
      </c>
      <c r="AE2" s="6" t="s">
        <v>10</v>
      </c>
      <c r="AF2" s="6">
        <f t="shared" ca="1" si="2"/>
        <v>79</v>
      </c>
      <c r="AG2" s="6" t="s">
        <v>11</v>
      </c>
      <c r="AH2" s="6">
        <f t="shared" ref="AH2:AH9" ca="1" si="14">AD2*AF2</f>
        <v>55537</v>
      </c>
      <c r="AI2" s="5"/>
      <c r="AJ2" s="6">
        <f t="shared" ref="AJ2:AJ9" ca="1" si="15">AY2</f>
        <v>7</v>
      </c>
      <c r="AK2" s="7">
        <f t="shared" ca="1" si="3"/>
        <v>0</v>
      </c>
      <c r="AL2" s="8">
        <f t="shared" ref="AL2:AL9" ca="1" si="16">IF(AND(AY2=0,AZ2=0,BA2=0),RANDBETWEEN(2,9),BA2)</f>
        <v>3</v>
      </c>
      <c r="AM2" s="5"/>
      <c r="AN2" s="6">
        <f t="shared" ca="1" si="4"/>
        <v>0</v>
      </c>
      <c r="AO2" s="7">
        <f t="shared" ca="1" si="4"/>
        <v>7</v>
      </c>
      <c r="AP2" s="8">
        <f t="shared" ref="AP2:AP9" ca="1" si="17">IF(AND(BC2=0,BD2=0,BE2=0),RANDBETWEEN(2,9),BE2)</f>
        <v>9</v>
      </c>
      <c r="AR2" s="6">
        <f t="shared" ref="AR2:AR9" ca="1" si="18">MOD(ROUNDDOWN($AH2/100000,0),10)</f>
        <v>0</v>
      </c>
      <c r="AS2" s="6">
        <f t="shared" ref="AS2:AS9" ca="1" si="19">MOD(ROUNDDOWN($AH2/10000,0),10)</f>
        <v>5</v>
      </c>
      <c r="AT2" s="6">
        <f t="shared" ref="AT2:AT9" ca="1" si="20">MOD(ROUNDDOWN($AH2/1000,0),10)</f>
        <v>5</v>
      </c>
      <c r="AU2" s="6">
        <f t="shared" ref="AU2:AU9" ca="1" si="21">MOD(ROUNDDOWN($AH2/100,0),10)</f>
        <v>5</v>
      </c>
      <c r="AV2" s="6">
        <f t="shared" ref="AV2:AV9" ca="1" si="22">MOD(ROUNDDOWN($AH2/10,0),10)</f>
        <v>3</v>
      </c>
      <c r="AW2" s="6">
        <f t="shared" ref="AW2:AW9" ca="1" si="23">MOD(ROUNDDOWN($AH2/1,0),10)</f>
        <v>7</v>
      </c>
      <c r="AY2" s="6">
        <f t="shared" ca="1" si="5"/>
        <v>7</v>
      </c>
      <c r="AZ2" s="6">
        <f t="shared" ca="1" si="6"/>
        <v>0</v>
      </c>
      <c r="BA2" s="6">
        <f t="shared" ca="1" si="7"/>
        <v>3</v>
      </c>
      <c r="BB2" s="5"/>
      <c r="BC2" s="6">
        <f t="shared" ca="1" si="8"/>
        <v>0</v>
      </c>
      <c r="BD2" s="6">
        <f t="shared" ca="1" si="9"/>
        <v>7</v>
      </c>
      <c r="BE2" s="6">
        <f t="shared" ca="1" si="10"/>
        <v>9</v>
      </c>
      <c r="CO2" s="11">
        <f t="shared" ref="CO2:CO12" ca="1" si="24">RAND()</f>
        <v>0.14230562121639057</v>
      </c>
      <c r="CP2" s="12">
        <f t="shared" ca="1" si="11"/>
        <v>10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9" ca="1" si="25">RAND()</f>
        <v>0.38471296730365767</v>
      </c>
      <c r="CW2" s="12">
        <f t="shared" ca="1" si="12"/>
        <v>7</v>
      </c>
      <c r="CX2" s="5"/>
      <c r="CY2" s="5">
        <v>2</v>
      </c>
      <c r="CZ2" s="5">
        <v>0</v>
      </c>
      <c r="DA2" s="5">
        <v>2</v>
      </c>
      <c r="DC2" s="11">
        <f t="shared" ref="DC2:DC65" ca="1" si="26">RAND()</f>
        <v>0.69301916572099365</v>
      </c>
      <c r="DD2" s="12">
        <f t="shared" ca="1" si="13"/>
        <v>40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103</v>
      </c>
      <c r="AE3" s="6" t="s">
        <v>13</v>
      </c>
      <c r="AF3" s="6">
        <f t="shared" ca="1" si="2"/>
        <v>38</v>
      </c>
      <c r="AG3" s="6" t="s">
        <v>14</v>
      </c>
      <c r="AH3" s="6">
        <f t="shared" ca="1" si="14"/>
        <v>3914</v>
      </c>
      <c r="AI3" s="5"/>
      <c r="AJ3" s="6">
        <f t="shared" ca="1" si="15"/>
        <v>1</v>
      </c>
      <c r="AK3" s="7">
        <f t="shared" ca="1" si="3"/>
        <v>0</v>
      </c>
      <c r="AL3" s="8">
        <f t="shared" ca="1" si="16"/>
        <v>3</v>
      </c>
      <c r="AM3" s="5"/>
      <c r="AN3" s="6">
        <f t="shared" ca="1" si="4"/>
        <v>0</v>
      </c>
      <c r="AO3" s="7">
        <f t="shared" ca="1" si="4"/>
        <v>3</v>
      </c>
      <c r="AP3" s="8">
        <f t="shared" ca="1" si="17"/>
        <v>8</v>
      </c>
      <c r="AR3" s="6">
        <f t="shared" ca="1" si="18"/>
        <v>0</v>
      </c>
      <c r="AS3" s="6">
        <f t="shared" ca="1" si="19"/>
        <v>0</v>
      </c>
      <c r="AT3" s="6">
        <f t="shared" ca="1" si="20"/>
        <v>3</v>
      </c>
      <c r="AU3" s="6">
        <f t="shared" ca="1" si="21"/>
        <v>9</v>
      </c>
      <c r="AV3" s="6">
        <f t="shared" ca="1" si="22"/>
        <v>1</v>
      </c>
      <c r="AW3" s="6">
        <f t="shared" ca="1" si="23"/>
        <v>4</v>
      </c>
      <c r="AY3" s="6">
        <f t="shared" ca="1" si="5"/>
        <v>1</v>
      </c>
      <c r="AZ3" s="6">
        <f t="shared" ca="1" si="6"/>
        <v>0</v>
      </c>
      <c r="BA3" s="6">
        <f t="shared" ca="1" si="7"/>
        <v>3</v>
      </c>
      <c r="BB3" s="5"/>
      <c r="BC3" s="6">
        <f t="shared" ca="1" si="8"/>
        <v>0</v>
      </c>
      <c r="BD3" s="6">
        <f t="shared" ca="1" si="9"/>
        <v>3</v>
      </c>
      <c r="BE3" s="6">
        <f t="shared" ca="1" si="10"/>
        <v>8</v>
      </c>
      <c r="CO3" s="11">
        <f t="shared" ca="1" si="24"/>
        <v>0.6798963421437062</v>
      </c>
      <c r="CP3" s="12">
        <f t="shared" ca="1" si="11"/>
        <v>4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5"/>
        <v>0.85141881831980371</v>
      </c>
      <c r="CW3" s="12">
        <f t="shared" ca="1" si="12"/>
        <v>3</v>
      </c>
      <c r="CX3" s="5"/>
      <c r="CY3" s="5">
        <v>3</v>
      </c>
      <c r="CZ3" s="5">
        <v>0</v>
      </c>
      <c r="DA3" s="5">
        <v>3</v>
      </c>
      <c r="DC3" s="11">
        <f t="shared" ca="1" si="26"/>
        <v>0.71524627756899128</v>
      </c>
      <c r="DD3" s="12">
        <f t="shared" ca="1" si="13"/>
        <v>39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D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2"/>
      <c r="S4" s="22"/>
      <c r="T4" s="24"/>
      <c r="U4" s="25"/>
      <c r="V4" s="25"/>
      <c r="W4" s="25"/>
      <c r="X4" s="26"/>
      <c r="AA4" s="3" t="str">
        <f t="shared" ca="1" si="0"/>
        <v>D</v>
      </c>
      <c r="AB4" s="19"/>
      <c r="AC4" s="5" t="s">
        <v>15</v>
      </c>
      <c r="AD4" s="6">
        <f t="shared" ca="1" si="1"/>
        <v>807</v>
      </c>
      <c r="AE4" s="6" t="s">
        <v>16</v>
      </c>
      <c r="AF4" s="6">
        <f t="shared" ca="1" si="2"/>
        <v>25</v>
      </c>
      <c r="AG4" s="6" t="s">
        <v>14</v>
      </c>
      <c r="AH4" s="6">
        <f t="shared" ca="1" si="14"/>
        <v>20175</v>
      </c>
      <c r="AI4" s="5"/>
      <c r="AJ4" s="6">
        <f t="shared" ca="1" si="15"/>
        <v>8</v>
      </c>
      <c r="AK4" s="7">
        <f t="shared" ca="1" si="3"/>
        <v>0</v>
      </c>
      <c r="AL4" s="8">
        <f t="shared" ca="1" si="16"/>
        <v>7</v>
      </c>
      <c r="AM4" s="5"/>
      <c r="AN4" s="6">
        <f t="shared" ca="1" si="4"/>
        <v>0</v>
      </c>
      <c r="AO4" s="7">
        <f t="shared" ca="1" si="4"/>
        <v>2</v>
      </c>
      <c r="AP4" s="8">
        <f t="shared" ca="1" si="17"/>
        <v>5</v>
      </c>
      <c r="AR4" s="6">
        <f t="shared" ca="1" si="18"/>
        <v>0</v>
      </c>
      <c r="AS4" s="6">
        <f t="shared" ca="1" si="19"/>
        <v>2</v>
      </c>
      <c r="AT4" s="6">
        <f t="shared" ca="1" si="20"/>
        <v>0</v>
      </c>
      <c r="AU4" s="6">
        <f t="shared" ca="1" si="21"/>
        <v>1</v>
      </c>
      <c r="AV4" s="6">
        <f t="shared" ca="1" si="22"/>
        <v>7</v>
      </c>
      <c r="AW4" s="6">
        <f t="shared" ca="1" si="23"/>
        <v>5</v>
      </c>
      <c r="AY4" s="6">
        <f t="shared" ca="1" si="5"/>
        <v>8</v>
      </c>
      <c r="AZ4" s="6">
        <f t="shared" ca="1" si="6"/>
        <v>0</v>
      </c>
      <c r="BA4" s="6">
        <f t="shared" ca="1" si="7"/>
        <v>7</v>
      </c>
      <c r="BB4" s="5"/>
      <c r="BC4" s="6">
        <f t="shared" ca="1" si="8"/>
        <v>0</v>
      </c>
      <c r="BD4" s="6">
        <f t="shared" ca="1" si="9"/>
        <v>2</v>
      </c>
      <c r="BE4" s="6">
        <f t="shared" ca="1" si="10"/>
        <v>5</v>
      </c>
      <c r="CO4" s="11">
        <f t="shared" ca="1" si="24"/>
        <v>9.1312576952139124E-2</v>
      </c>
      <c r="CP4" s="12">
        <f t="shared" ca="1" si="11"/>
        <v>11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5"/>
        <v>0.947338765746774</v>
      </c>
      <c r="CW4" s="12">
        <f t="shared" ca="1" si="12"/>
        <v>2</v>
      </c>
      <c r="CX4" s="5"/>
      <c r="CY4" s="5">
        <v>4</v>
      </c>
      <c r="CZ4" s="5">
        <v>0</v>
      </c>
      <c r="DA4" s="5">
        <v>4</v>
      </c>
      <c r="DC4" s="11">
        <f t="shared" ca="1" si="26"/>
        <v>0.2179996991325388</v>
      </c>
      <c r="DD4" s="12">
        <f t="shared" ca="1" si="13"/>
        <v>76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1</v>
      </c>
      <c r="F5" s="30">
        <f ca="1">$AK1</f>
        <v>0</v>
      </c>
      <c r="G5" s="30">
        <f ca="1">$AL1</f>
        <v>2</v>
      </c>
      <c r="H5" s="31"/>
      <c r="I5" s="27"/>
      <c r="J5" s="28"/>
      <c r="K5" s="28"/>
      <c r="L5" s="29"/>
      <c r="M5" s="30">
        <f ca="1">$AJ2</f>
        <v>7</v>
      </c>
      <c r="N5" s="30">
        <f ca="1">$AK2</f>
        <v>0</v>
      </c>
      <c r="O5" s="30">
        <f ca="1">$AL2</f>
        <v>3</v>
      </c>
      <c r="P5" s="31"/>
      <c r="Q5" s="27"/>
      <c r="R5" s="28"/>
      <c r="S5" s="28"/>
      <c r="T5" s="29"/>
      <c r="U5" s="30">
        <f ca="1">$AJ3</f>
        <v>1</v>
      </c>
      <c r="V5" s="30">
        <f ca="1">$AK3</f>
        <v>0</v>
      </c>
      <c r="W5" s="30">
        <f ca="1">$AL3</f>
        <v>3</v>
      </c>
      <c r="X5" s="31"/>
      <c r="AA5" s="3" t="str">
        <f t="shared" ca="1" si="0"/>
        <v>D</v>
      </c>
      <c r="AB5" s="19"/>
      <c r="AC5" s="5" t="s">
        <v>17</v>
      </c>
      <c r="AD5" s="6">
        <f t="shared" ca="1" si="1"/>
        <v>404</v>
      </c>
      <c r="AE5" s="6" t="s">
        <v>13</v>
      </c>
      <c r="AF5" s="6">
        <f t="shared" ca="1" si="2"/>
        <v>45</v>
      </c>
      <c r="AG5" s="6" t="s">
        <v>18</v>
      </c>
      <c r="AH5" s="6">
        <f t="shared" ca="1" si="14"/>
        <v>18180</v>
      </c>
      <c r="AI5" s="5"/>
      <c r="AJ5" s="6">
        <f t="shared" ca="1" si="15"/>
        <v>4</v>
      </c>
      <c r="AK5" s="7">
        <f t="shared" ca="1" si="3"/>
        <v>0</v>
      </c>
      <c r="AL5" s="8">
        <f t="shared" ca="1" si="16"/>
        <v>4</v>
      </c>
      <c r="AM5" s="5"/>
      <c r="AN5" s="6">
        <f t="shared" ca="1" si="4"/>
        <v>0</v>
      </c>
      <c r="AO5" s="7">
        <f t="shared" ca="1" si="4"/>
        <v>4</v>
      </c>
      <c r="AP5" s="8">
        <f t="shared" ca="1" si="17"/>
        <v>5</v>
      </c>
      <c r="AR5" s="6">
        <f t="shared" ca="1" si="18"/>
        <v>0</v>
      </c>
      <c r="AS5" s="6">
        <f t="shared" ca="1" si="19"/>
        <v>1</v>
      </c>
      <c r="AT5" s="6">
        <f t="shared" ca="1" si="20"/>
        <v>8</v>
      </c>
      <c r="AU5" s="6">
        <f t="shared" ca="1" si="21"/>
        <v>1</v>
      </c>
      <c r="AV5" s="6">
        <f t="shared" ca="1" si="22"/>
        <v>8</v>
      </c>
      <c r="AW5" s="6">
        <f t="shared" ca="1" si="23"/>
        <v>0</v>
      </c>
      <c r="AY5" s="6">
        <f t="shared" ca="1" si="5"/>
        <v>4</v>
      </c>
      <c r="AZ5" s="6">
        <f t="shared" ca="1" si="6"/>
        <v>0</v>
      </c>
      <c r="BA5" s="6">
        <f t="shared" ca="1" si="7"/>
        <v>4</v>
      </c>
      <c r="BB5" s="5"/>
      <c r="BC5" s="6">
        <f t="shared" ca="1" si="8"/>
        <v>0</v>
      </c>
      <c r="BD5" s="6">
        <f t="shared" ca="1" si="9"/>
        <v>4</v>
      </c>
      <c r="BE5" s="6">
        <f t="shared" ca="1" si="10"/>
        <v>5</v>
      </c>
      <c r="CO5" s="11">
        <f t="shared" ca="1" si="24"/>
        <v>0.42256208829015662</v>
      </c>
      <c r="CP5" s="12">
        <f t="shared" ca="1" si="11"/>
        <v>7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5"/>
        <v>0.62656251832194543</v>
      </c>
      <c r="CW5" s="12">
        <f t="shared" ca="1" si="12"/>
        <v>4</v>
      </c>
      <c r="CX5" s="5"/>
      <c r="CY5" s="5">
        <v>5</v>
      </c>
      <c r="CZ5" s="5">
        <v>0</v>
      </c>
      <c r="DA5" s="5">
        <v>5</v>
      </c>
      <c r="DC5" s="11">
        <f t="shared" ca="1" si="26"/>
        <v>0.63722334543679227</v>
      </c>
      <c r="DD5" s="12">
        <f t="shared" ca="1" si="13"/>
        <v>46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2"/>
      <c r="C6" s="32"/>
      <c r="D6" s="33" t="s">
        <v>19</v>
      </c>
      <c r="E6" s="34">
        <f ca="1">$AN1</f>
        <v>0</v>
      </c>
      <c r="F6" s="35">
        <f ca="1">$AO1</f>
        <v>5</v>
      </c>
      <c r="G6" s="35">
        <f ca="1">$AP1</f>
        <v>1</v>
      </c>
      <c r="H6" s="36"/>
      <c r="I6" s="37"/>
      <c r="J6" s="32"/>
      <c r="K6" s="32"/>
      <c r="L6" s="33" t="s">
        <v>16</v>
      </c>
      <c r="M6" s="34">
        <f ca="1">$AN2</f>
        <v>0</v>
      </c>
      <c r="N6" s="35">
        <f ca="1">$AO2</f>
        <v>7</v>
      </c>
      <c r="O6" s="35">
        <f ca="1">$AP2</f>
        <v>9</v>
      </c>
      <c r="P6" s="36"/>
      <c r="Q6" s="37"/>
      <c r="R6" s="32"/>
      <c r="S6" s="32"/>
      <c r="T6" s="33" t="s">
        <v>19</v>
      </c>
      <c r="U6" s="34">
        <f ca="1">$AN3</f>
        <v>0</v>
      </c>
      <c r="V6" s="35">
        <f ca="1">$AO3</f>
        <v>3</v>
      </c>
      <c r="W6" s="35">
        <f ca="1">$AP3</f>
        <v>8</v>
      </c>
      <c r="X6" s="31"/>
      <c r="AA6" s="3" t="str">
        <f t="shared" ca="1" si="0"/>
        <v>G</v>
      </c>
      <c r="AB6" s="19"/>
      <c r="AC6" s="5" t="s">
        <v>20</v>
      </c>
      <c r="AD6" s="6">
        <f t="shared" ca="1" si="1"/>
        <v>208</v>
      </c>
      <c r="AE6" s="6" t="s">
        <v>19</v>
      </c>
      <c r="AF6" s="6">
        <f t="shared" ca="1" si="2"/>
        <v>60</v>
      </c>
      <c r="AG6" s="6" t="s">
        <v>18</v>
      </c>
      <c r="AH6" s="6">
        <f t="shared" ca="1" si="14"/>
        <v>12480</v>
      </c>
      <c r="AI6" s="5"/>
      <c r="AJ6" s="6">
        <f t="shared" ca="1" si="15"/>
        <v>2</v>
      </c>
      <c r="AK6" s="7">
        <f t="shared" ca="1" si="3"/>
        <v>0</v>
      </c>
      <c r="AL6" s="8">
        <f t="shared" ca="1" si="16"/>
        <v>8</v>
      </c>
      <c r="AM6" s="5"/>
      <c r="AN6" s="6">
        <f t="shared" ca="1" si="4"/>
        <v>0</v>
      </c>
      <c r="AO6" s="7">
        <f t="shared" ca="1" si="4"/>
        <v>6</v>
      </c>
      <c r="AP6" s="8">
        <f t="shared" ca="1" si="17"/>
        <v>0</v>
      </c>
      <c r="AR6" s="6">
        <f t="shared" ca="1" si="18"/>
        <v>0</v>
      </c>
      <c r="AS6" s="6">
        <f t="shared" ca="1" si="19"/>
        <v>1</v>
      </c>
      <c r="AT6" s="6">
        <f t="shared" ca="1" si="20"/>
        <v>2</v>
      </c>
      <c r="AU6" s="6">
        <f t="shared" ca="1" si="21"/>
        <v>4</v>
      </c>
      <c r="AV6" s="6">
        <f t="shared" ca="1" si="22"/>
        <v>8</v>
      </c>
      <c r="AW6" s="6">
        <f t="shared" ca="1" si="23"/>
        <v>0</v>
      </c>
      <c r="AY6" s="6">
        <f t="shared" ca="1" si="5"/>
        <v>2</v>
      </c>
      <c r="AZ6" s="6">
        <f t="shared" ca="1" si="6"/>
        <v>0</v>
      </c>
      <c r="BA6" s="6">
        <f t="shared" ca="1" si="7"/>
        <v>8</v>
      </c>
      <c r="BB6" s="5"/>
      <c r="BC6" s="6">
        <f t="shared" ca="1" si="8"/>
        <v>0</v>
      </c>
      <c r="BD6" s="6">
        <f t="shared" ca="1" si="9"/>
        <v>6</v>
      </c>
      <c r="BE6" s="6">
        <f t="shared" ca="1" si="10"/>
        <v>0</v>
      </c>
      <c r="CO6" s="11">
        <f t="shared" ca="1" si="24"/>
        <v>0.65561762635048393</v>
      </c>
      <c r="CP6" s="12">
        <f t="shared" ca="1" si="11"/>
        <v>5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5"/>
        <v>0.3966058985408969</v>
      </c>
      <c r="CW6" s="12">
        <f t="shared" ca="1" si="12"/>
        <v>6</v>
      </c>
      <c r="CX6" s="5"/>
      <c r="CY6" s="5">
        <v>6</v>
      </c>
      <c r="CZ6" s="5">
        <v>0</v>
      </c>
      <c r="DA6" s="5">
        <v>6</v>
      </c>
      <c r="DC6" s="11">
        <f t="shared" ca="1" si="26"/>
        <v>0.14071573997826969</v>
      </c>
      <c r="DD6" s="12">
        <f t="shared" ca="1" si="13"/>
        <v>81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D</v>
      </c>
      <c r="AB7" s="19"/>
      <c r="AC7" s="5" t="s">
        <v>21</v>
      </c>
      <c r="AD7" s="6">
        <f t="shared" ca="1" si="1"/>
        <v>106</v>
      </c>
      <c r="AE7" s="6" t="s">
        <v>13</v>
      </c>
      <c r="AF7" s="6">
        <f t="shared" ca="1" si="2"/>
        <v>84</v>
      </c>
      <c r="AG7" s="6" t="s">
        <v>14</v>
      </c>
      <c r="AH7" s="6">
        <f t="shared" ca="1" si="14"/>
        <v>8904</v>
      </c>
      <c r="AI7" s="5"/>
      <c r="AJ7" s="6">
        <f t="shared" ca="1" si="15"/>
        <v>1</v>
      </c>
      <c r="AK7" s="7">
        <f t="shared" ca="1" si="3"/>
        <v>0</v>
      </c>
      <c r="AL7" s="8">
        <f t="shared" ca="1" si="16"/>
        <v>6</v>
      </c>
      <c r="AM7" s="5"/>
      <c r="AN7" s="6">
        <f t="shared" ca="1" si="4"/>
        <v>0</v>
      </c>
      <c r="AO7" s="7">
        <f t="shared" ca="1" si="4"/>
        <v>8</v>
      </c>
      <c r="AP7" s="8">
        <f t="shared" ca="1" si="17"/>
        <v>4</v>
      </c>
      <c r="AR7" s="6">
        <f t="shared" ca="1" si="18"/>
        <v>0</v>
      </c>
      <c r="AS7" s="6">
        <f t="shared" ca="1" si="19"/>
        <v>0</v>
      </c>
      <c r="AT7" s="6">
        <f t="shared" ca="1" si="20"/>
        <v>8</v>
      </c>
      <c r="AU7" s="6">
        <f t="shared" ca="1" si="21"/>
        <v>9</v>
      </c>
      <c r="AV7" s="6">
        <f t="shared" ca="1" si="22"/>
        <v>0</v>
      </c>
      <c r="AW7" s="6">
        <f t="shared" ca="1" si="23"/>
        <v>4</v>
      </c>
      <c r="AY7" s="6">
        <f t="shared" ca="1" si="5"/>
        <v>1</v>
      </c>
      <c r="AZ7" s="6">
        <f t="shared" ca="1" si="6"/>
        <v>0</v>
      </c>
      <c r="BA7" s="6">
        <f t="shared" ca="1" si="7"/>
        <v>6</v>
      </c>
      <c r="BB7" s="5"/>
      <c r="BC7" s="6">
        <f t="shared" ca="1" si="8"/>
        <v>0</v>
      </c>
      <c r="BD7" s="6">
        <f t="shared" ca="1" si="9"/>
        <v>8</v>
      </c>
      <c r="BE7" s="6">
        <f t="shared" ca="1" si="10"/>
        <v>4</v>
      </c>
      <c r="CO7" s="11">
        <f t="shared" ca="1" si="24"/>
        <v>0.89313955458281913</v>
      </c>
      <c r="CP7" s="12">
        <f t="shared" ca="1" si="11"/>
        <v>2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5"/>
        <v>0.23768849303780959</v>
      </c>
      <c r="CW7" s="12">
        <f t="shared" ca="1" si="12"/>
        <v>8</v>
      </c>
      <c r="CX7" s="5"/>
      <c r="CY7" s="5">
        <v>7</v>
      </c>
      <c r="CZ7" s="5">
        <v>0</v>
      </c>
      <c r="DA7" s="5">
        <v>7</v>
      </c>
      <c r="DC7" s="11">
        <f t="shared" ca="1" si="26"/>
        <v>0.40995793540587111</v>
      </c>
      <c r="DD7" s="12">
        <f t="shared" ca="1" si="13"/>
        <v>65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D</v>
      </c>
      <c r="AB8" s="19"/>
      <c r="AC8" s="5" t="s">
        <v>22</v>
      </c>
      <c r="AD8" s="6">
        <f t="shared" ca="1" si="1"/>
        <v>604</v>
      </c>
      <c r="AE8" s="6" t="s">
        <v>19</v>
      </c>
      <c r="AF8" s="6">
        <f t="shared" ca="1" si="2"/>
        <v>92</v>
      </c>
      <c r="AG8" s="6" t="s">
        <v>14</v>
      </c>
      <c r="AH8" s="6">
        <f t="shared" ca="1" si="14"/>
        <v>55568</v>
      </c>
      <c r="AI8" s="5"/>
      <c r="AJ8" s="6">
        <f t="shared" ca="1" si="15"/>
        <v>6</v>
      </c>
      <c r="AK8" s="7">
        <f t="shared" ca="1" si="3"/>
        <v>0</v>
      </c>
      <c r="AL8" s="8">
        <f t="shared" ca="1" si="16"/>
        <v>4</v>
      </c>
      <c r="AM8" s="5"/>
      <c r="AN8" s="6">
        <f t="shared" ca="1" si="4"/>
        <v>0</v>
      </c>
      <c r="AO8" s="7">
        <f t="shared" ca="1" si="4"/>
        <v>9</v>
      </c>
      <c r="AP8" s="8">
        <f t="shared" ca="1" si="17"/>
        <v>2</v>
      </c>
      <c r="AR8" s="6">
        <f t="shared" ca="1" si="18"/>
        <v>0</v>
      </c>
      <c r="AS8" s="6">
        <f t="shared" ca="1" si="19"/>
        <v>5</v>
      </c>
      <c r="AT8" s="6">
        <f t="shared" ca="1" si="20"/>
        <v>5</v>
      </c>
      <c r="AU8" s="6">
        <f t="shared" ca="1" si="21"/>
        <v>5</v>
      </c>
      <c r="AV8" s="6">
        <f t="shared" ca="1" si="22"/>
        <v>6</v>
      </c>
      <c r="AW8" s="6">
        <f t="shared" ca="1" si="23"/>
        <v>8</v>
      </c>
      <c r="AY8" s="6">
        <f t="shared" ca="1" si="5"/>
        <v>6</v>
      </c>
      <c r="AZ8" s="6">
        <f t="shared" ca="1" si="6"/>
        <v>0</v>
      </c>
      <c r="BA8" s="6">
        <f t="shared" ca="1" si="7"/>
        <v>4</v>
      </c>
      <c r="BB8" s="5"/>
      <c r="BC8" s="6">
        <f t="shared" ca="1" si="8"/>
        <v>0</v>
      </c>
      <c r="BD8" s="6">
        <f t="shared" ca="1" si="9"/>
        <v>9</v>
      </c>
      <c r="BE8" s="6">
        <f t="shared" ca="1" si="10"/>
        <v>2</v>
      </c>
      <c r="CO8" s="11">
        <f t="shared" ca="1" si="24"/>
        <v>0.1944480531291215</v>
      </c>
      <c r="CP8" s="12">
        <f t="shared" ca="1" si="11"/>
        <v>9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5"/>
        <v>0.10056939796995812</v>
      </c>
      <c r="CW8" s="12">
        <f t="shared" ca="1" si="12"/>
        <v>9</v>
      </c>
      <c r="CX8" s="5"/>
      <c r="CY8" s="5">
        <v>8</v>
      </c>
      <c r="CZ8" s="5">
        <v>0</v>
      </c>
      <c r="DA8" s="5">
        <v>8</v>
      </c>
      <c r="DC8" s="11">
        <f t="shared" ca="1" si="26"/>
        <v>0.66269129509567615</v>
      </c>
      <c r="DD8" s="12">
        <f t="shared" ca="1" si="13"/>
        <v>43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D</v>
      </c>
      <c r="AB9" s="19"/>
      <c r="AC9" s="5" t="s">
        <v>23</v>
      </c>
      <c r="AD9" s="6">
        <f t="shared" ca="1" si="1"/>
        <v>902</v>
      </c>
      <c r="AE9" s="6" t="s">
        <v>19</v>
      </c>
      <c r="AF9" s="6">
        <f t="shared" ca="1" si="2"/>
        <v>18</v>
      </c>
      <c r="AG9" s="6" t="s">
        <v>14</v>
      </c>
      <c r="AH9" s="6">
        <f t="shared" ca="1" si="14"/>
        <v>16236</v>
      </c>
      <c r="AI9" s="5"/>
      <c r="AJ9" s="6">
        <f t="shared" ca="1" si="15"/>
        <v>9</v>
      </c>
      <c r="AK9" s="7">
        <f t="shared" ca="1" si="3"/>
        <v>0</v>
      </c>
      <c r="AL9" s="8">
        <f t="shared" ca="1" si="16"/>
        <v>2</v>
      </c>
      <c r="AM9" s="5"/>
      <c r="AN9" s="6">
        <f t="shared" ca="1" si="4"/>
        <v>0</v>
      </c>
      <c r="AO9" s="7">
        <f t="shared" ca="1" si="4"/>
        <v>1</v>
      </c>
      <c r="AP9" s="8">
        <f t="shared" ca="1" si="17"/>
        <v>8</v>
      </c>
      <c r="AR9" s="6">
        <f t="shared" ca="1" si="18"/>
        <v>0</v>
      </c>
      <c r="AS9" s="6">
        <f t="shared" ca="1" si="19"/>
        <v>1</v>
      </c>
      <c r="AT9" s="6">
        <f t="shared" ca="1" si="20"/>
        <v>6</v>
      </c>
      <c r="AU9" s="6">
        <f t="shared" ca="1" si="21"/>
        <v>2</v>
      </c>
      <c r="AV9" s="6">
        <f t="shared" ca="1" si="22"/>
        <v>3</v>
      </c>
      <c r="AW9" s="6">
        <f t="shared" ca="1" si="23"/>
        <v>6</v>
      </c>
      <c r="AY9" s="6">
        <f t="shared" ca="1" si="5"/>
        <v>9</v>
      </c>
      <c r="AZ9" s="6">
        <f t="shared" ca="1" si="6"/>
        <v>0</v>
      </c>
      <c r="BA9" s="6">
        <f t="shared" ca="1" si="7"/>
        <v>2</v>
      </c>
      <c r="BB9" s="5"/>
      <c r="BC9" s="6">
        <f t="shared" ca="1" si="8"/>
        <v>0</v>
      </c>
      <c r="BD9" s="6">
        <f t="shared" ca="1" si="9"/>
        <v>1</v>
      </c>
      <c r="BE9" s="6">
        <f t="shared" ca="1" si="10"/>
        <v>8</v>
      </c>
      <c r="CO9" s="11">
        <f t="shared" ca="1" si="24"/>
        <v>1.7097777325386865E-2</v>
      </c>
      <c r="CP9" s="12">
        <f t="shared" ca="1" si="11"/>
        <v>12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5"/>
        <v>0.98933807891989245</v>
      </c>
      <c r="CW9" s="12">
        <f t="shared" ca="1" si="12"/>
        <v>1</v>
      </c>
      <c r="CX9" s="5"/>
      <c r="CY9" s="5">
        <v>9</v>
      </c>
      <c r="CZ9" s="5">
        <v>0</v>
      </c>
      <c r="DA9" s="5">
        <v>9</v>
      </c>
      <c r="DC9" s="11">
        <f t="shared" ca="1" si="26"/>
        <v>0.79050965308217924</v>
      </c>
      <c r="DD9" s="12">
        <f t="shared" ca="1" si="13"/>
        <v>29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24</v>
      </c>
      <c r="AP10" s="47" t="s">
        <v>24</v>
      </c>
      <c r="CO10" s="11">
        <f t="shared" ca="1" si="24"/>
        <v>0.35978465808738846</v>
      </c>
      <c r="CP10" s="12">
        <f t="shared" ca="1" si="11"/>
        <v>8</v>
      </c>
      <c r="CQ10" s="5"/>
      <c r="CR10" s="5">
        <v>10</v>
      </c>
      <c r="CS10" s="5">
        <v>7</v>
      </c>
      <c r="CT10" s="5">
        <v>0</v>
      </c>
      <c r="CU10" s="5"/>
      <c r="CV10" s="11"/>
      <c r="CW10" s="12"/>
      <c r="CX10" s="5"/>
      <c r="CY10" s="5"/>
      <c r="CZ10" s="5"/>
      <c r="DA10" s="5"/>
      <c r="DC10" s="11">
        <f t="shared" ca="1" si="26"/>
        <v>0.9657138040442258</v>
      </c>
      <c r="DD10" s="12">
        <f t="shared" ca="1" si="13"/>
        <v>6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4"/>
        <v>0.77158590613884237</v>
      </c>
      <c r="CP11" s="12">
        <f t="shared" ca="1" si="11"/>
        <v>3</v>
      </c>
      <c r="CQ11" s="5"/>
      <c r="CR11" s="5">
        <v>11</v>
      </c>
      <c r="CS11" s="5">
        <v>8</v>
      </c>
      <c r="CT11" s="5">
        <v>0</v>
      </c>
      <c r="CU11" s="5"/>
      <c r="CV11" s="11"/>
      <c r="CW11" s="12"/>
      <c r="CX11" s="5"/>
      <c r="CY11" s="5"/>
      <c r="CZ11" s="5"/>
      <c r="DA11" s="5"/>
      <c r="DC11" s="11">
        <f t="shared" ca="1" si="26"/>
        <v>0.8908204110280924</v>
      </c>
      <c r="DD11" s="12">
        <f t="shared" ca="1" si="13"/>
        <v>14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D</v>
      </c>
      <c r="B12" s="53"/>
      <c r="C12" s="53"/>
      <c r="D12" s="53"/>
      <c r="E12" s="53"/>
      <c r="F12" s="53"/>
      <c r="G12" s="53"/>
      <c r="H12" s="54"/>
      <c r="I12" s="21" t="str">
        <f ca="1">$AA5</f>
        <v>D</v>
      </c>
      <c r="J12" s="53"/>
      <c r="K12" s="53"/>
      <c r="L12" s="53"/>
      <c r="M12" s="53"/>
      <c r="N12" s="53"/>
      <c r="O12" s="53"/>
      <c r="P12" s="54"/>
      <c r="Q12" s="21" t="str">
        <f ca="1">$AA6</f>
        <v>G</v>
      </c>
      <c r="R12" s="53"/>
      <c r="S12" s="55"/>
      <c r="T12" s="55"/>
      <c r="U12" s="56"/>
      <c r="V12" s="56"/>
      <c r="W12" s="56"/>
      <c r="X12" s="26"/>
      <c r="AA12" s="19"/>
      <c r="AB12" s="19"/>
      <c r="CO12" s="11">
        <f t="shared" ca="1" si="24"/>
        <v>0.64286565375580174</v>
      </c>
      <c r="CP12" s="12">
        <f t="shared" ca="1" si="11"/>
        <v>6</v>
      </c>
      <c r="CQ12" s="5"/>
      <c r="CR12" s="5">
        <v>12</v>
      </c>
      <c r="CS12" s="5">
        <v>9</v>
      </c>
      <c r="CT12" s="5">
        <v>0</v>
      </c>
      <c r="CU12" s="5"/>
      <c r="CV12" s="11"/>
      <c r="CW12" s="12"/>
      <c r="CX12" s="5"/>
      <c r="CY12" s="5"/>
      <c r="CZ12" s="5"/>
      <c r="DA12" s="5"/>
      <c r="DC12" s="11">
        <f t="shared" ca="1" si="26"/>
        <v>6.6419750493598384E-2</v>
      </c>
      <c r="DD12" s="12">
        <f t="shared" ca="1" si="13"/>
        <v>94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7"/>
      <c r="B13" s="57"/>
      <c r="C13" s="57"/>
      <c r="D13" s="58"/>
      <c r="E13" s="30">
        <f ca="1">$AJ4</f>
        <v>8</v>
      </c>
      <c r="F13" s="30">
        <f ca="1">$AK4</f>
        <v>0</v>
      </c>
      <c r="G13" s="30">
        <f ca="1">$AL4</f>
        <v>7</v>
      </c>
      <c r="H13" s="36"/>
      <c r="I13" s="37"/>
      <c r="J13" s="57"/>
      <c r="K13" s="57"/>
      <c r="L13" s="58"/>
      <c r="M13" s="59">
        <f ca="1">$AJ5</f>
        <v>4</v>
      </c>
      <c r="N13" s="30">
        <f ca="1">$AK5</f>
        <v>0</v>
      </c>
      <c r="O13" s="59">
        <f ca="1">$AL5</f>
        <v>4</v>
      </c>
      <c r="P13" s="36"/>
      <c r="Q13" s="37"/>
      <c r="R13" s="57"/>
      <c r="S13" s="57"/>
      <c r="T13" s="58"/>
      <c r="U13" s="30">
        <f ca="1">$AJ6</f>
        <v>2</v>
      </c>
      <c r="V13" s="59">
        <f ca="1">$AK6</f>
        <v>0</v>
      </c>
      <c r="W13" s="30">
        <f ca="1">$AL6</f>
        <v>8</v>
      </c>
      <c r="X13" s="31"/>
      <c r="AA13" s="19"/>
      <c r="AB13" s="19"/>
      <c r="CO13" s="11"/>
      <c r="CP13" s="12"/>
      <c r="CQ13" s="5"/>
      <c r="CR13" s="5"/>
      <c r="CS13" s="5"/>
      <c r="CT13" s="5"/>
      <c r="CU13" s="5"/>
      <c r="CV13" s="11"/>
      <c r="CW13" s="12"/>
      <c r="CX13" s="5"/>
      <c r="CY13" s="5"/>
      <c r="CZ13" s="5"/>
      <c r="DA13" s="5"/>
      <c r="DC13" s="11">
        <f t="shared" ca="1" si="26"/>
        <v>9.3113606722484477E-2</v>
      </c>
      <c r="DD13" s="12">
        <f t="shared" ca="1" si="13"/>
        <v>88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2"/>
      <c r="C14" s="32"/>
      <c r="D14" s="33" t="s">
        <v>13</v>
      </c>
      <c r="E14" s="34">
        <f ca="1">$AN4</f>
        <v>0</v>
      </c>
      <c r="F14" s="35">
        <f ca="1">$AO4</f>
        <v>2</v>
      </c>
      <c r="G14" s="35">
        <f ca="1">$AP4</f>
        <v>5</v>
      </c>
      <c r="H14" s="36"/>
      <c r="I14" s="37"/>
      <c r="J14" s="32"/>
      <c r="K14" s="32"/>
      <c r="L14" s="33" t="s">
        <v>13</v>
      </c>
      <c r="M14" s="60">
        <f ca="1">$AN5</f>
        <v>0</v>
      </c>
      <c r="N14" s="35">
        <f ca="1">$AO5</f>
        <v>4</v>
      </c>
      <c r="O14" s="61">
        <f ca="1">$AP5</f>
        <v>5</v>
      </c>
      <c r="P14" s="36"/>
      <c r="Q14" s="37"/>
      <c r="R14" s="32"/>
      <c r="S14" s="32"/>
      <c r="T14" s="33" t="s">
        <v>13</v>
      </c>
      <c r="U14" s="34">
        <f ca="1">$AN6</f>
        <v>0</v>
      </c>
      <c r="V14" s="61">
        <f ca="1">$AO6</f>
        <v>6</v>
      </c>
      <c r="W14" s="35">
        <f ca="1">$AP6</f>
        <v>0</v>
      </c>
      <c r="X14" s="31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/>
      <c r="CW14" s="12"/>
      <c r="CX14" s="5"/>
      <c r="CY14" s="5"/>
      <c r="CZ14" s="5"/>
      <c r="DA14" s="5"/>
      <c r="DC14" s="11">
        <f t="shared" ca="1" si="26"/>
        <v>0.39364820998857164</v>
      </c>
      <c r="DD14" s="12">
        <f t="shared" ca="1" si="13"/>
        <v>66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/>
      <c r="CW15" s="12"/>
      <c r="CX15" s="5"/>
      <c r="CY15" s="5"/>
      <c r="CZ15" s="5"/>
      <c r="DA15" s="5"/>
      <c r="DC15" s="11">
        <f t="shared" ca="1" si="26"/>
        <v>1.4935586156568981E-2</v>
      </c>
      <c r="DD15" s="12">
        <f t="shared" ca="1" si="13"/>
        <v>99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/>
      <c r="CW16" s="12"/>
      <c r="CX16" s="5"/>
      <c r="CY16" s="5"/>
      <c r="CZ16" s="5"/>
      <c r="DA16" s="5"/>
      <c r="DC16" s="11">
        <f t="shared" ca="1" si="26"/>
        <v>0.65123691896212688</v>
      </c>
      <c r="DD16" s="12">
        <f t="shared" ca="1" si="13"/>
        <v>45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/>
      <c r="CP17" s="12"/>
      <c r="CQ17" s="5"/>
      <c r="CR17" s="5"/>
      <c r="CS17" s="5"/>
      <c r="CT17" s="5"/>
      <c r="CU17" s="5"/>
      <c r="CV17" s="11"/>
      <c r="CW17" s="12"/>
      <c r="CX17" s="5"/>
      <c r="CY17" s="5"/>
      <c r="CZ17" s="5"/>
      <c r="DA17" s="5"/>
      <c r="DC17" s="11">
        <f t="shared" ca="1" si="26"/>
        <v>1.9971615405964149E-2</v>
      </c>
      <c r="DD17" s="12">
        <f t="shared" ca="1" si="13"/>
        <v>97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/>
      <c r="CP18" s="12"/>
      <c r="CQ18" s="5"/>
      <c r="CR18" s="5"/>
      <c r="CS18" s="5"/>
      <c r="CT18" s="5"/>
      <c r="CU18" s="5"/>
      <c r="CV18" s="11"/>
      <c r="CW18" s="12"/>
      <c r="CX18" s="5"/>
      <c r="CY18" s="5"/>
      <c r="CZ18" s="5"/>
      <c r="DA18" s="5"/>
      <c r="DC18" s="11">
        <f t="shared" ca="1" si="26"/>
        <v>0.88584517822944031</v>
      </c>
      <c r="DD18" s="12">
        <f t="shared" ca="1" si="13"/>
        <v>15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/>
      <c r="CP19" s="12"/>
      <c r="CQ19" s="5"/>
      <c r="CR19" s="5"/>
      <c r="CS19" s="5"/>
      <c r="CT19" s="5"/>
      <c r="CU19" s="5"/>
      <c r="CV19" s="11"/>
      <c r="CW19" s="12"/>
      <c r="CX19" s="5"/>
      <c r="CY19" s="5"/>
      <c r="CZ19" s="5"/>
      <c r="DA19" s="5"/>
      <c r="DC19" s="11">
        <f t="shared" ca="1" si="26"/>
        <v>9.482782819612412E-2</v>
      </c>
      <c r="DD19" s="12">
        <f t="shared" ca="1" si="13"/>
        <v>87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53"/>
      <c r="C20" s="53"/>
      <c r="D20" s="53"/>
      <c r="E20" s="53"/>
      <c r="F20" s="53"/>
      <c r="G20" s="53"/>
      <c r="H20" s="54"/>
      <c r="I20" s="21" t="str">
        <f ca="1">$AA8</f>
        <v>D</v>
      </c>
      <c r="J20" s="53"/>
      <c r="K20" s="53"/>
      <c r="L20" s="53"/>
      <c r="M20" s="53"/>
      <c r="N20" s="53"/>
      <c r="O20" s="53"/>
      <c r="P20" s="54"/>
      <c r="Q20" s="21" t="str">
        <f ca="1">$AA9</f>
        <v>D</v>
      </c>
      <c r="R20" s="53"/>
      <c r="S20" s="55"/>
      <c r="T20" s="55"/>
      <c r="U20" s="56"/>
      <c r="V20" s="56"/>
      <c r="W20" s="56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/>
      <c r="CW20" s="12"/>
      <c r="CX20" s="5"/>
      <c r="CY20" s="5"/>
      <c r="CZ20" s="5"/>
      <c r="DA20" s="5"/>
      <c r="DC20" s="11">
        <f t="shared" ca="1" si="26"/>
        <v>0.66638956297176055</v>
      </c>
      <c r="DD20" s="12">
        <f t="shared" ca="1" si="13"/>
        <v>42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57"/>
      <c r="C21" s="57"/>
      <c r="D21" s="58"/>
      <c r="E21" s="30">
        <f ca="1">$AJ7</f>
        <v>1</v>
      </c>
      <c r="F21" s="30">
        <f ca="1">$AK7</f>
        <v>0</v>
      </c>
      <c r="G21" s="30">
        <f ca="1">$AL7</f>
        <v>6</v>
      </c>
      <c r="H21" s="36"/>
      <c r="I21" s="37"/>
      <c r="J21" s="57"/>
      <c r="K21" s="57"/>
      <c r="L21" s="58"/>
      <c r="M21" s="30">
        <f ca="1">$AJ8</f>
        <v>6</v>
      </c>
      <c r="N21" s="30">
        <f ca="1">$AK8</f>
        <v>0</v>
      </c>
      <c r="O21" s="30">
        <f ca="1">$AL8</f>
        <v>4</v>
      </c>
      <c r="P21" s="36"/>
      <c r="Q21" s="37"/>
      <c r="R21" s="57"/>
      <c r="S21" s="57"/>
      <c r="T21" s="58"/>
      <c r="U21" s="30">
        <f ca="1">$AJ9</f>
        <v>9</v>
      </c>
      <c r="V21" s="30">
        <f ca="1">$AK9</f>
        <v>0</v>
      </c>
      <c r="W21" s="30">
        <f ca="1">$AL9</f>
        <v>2</v>
      </c>
      <c r="X21" s="31"/>
      <c r="AA21" s="19"/>
      <c r="AB21" s="19"/>
      <c r="CO21" s="11"/>
      <c r="CP21" s="12"/>
      <c r="CQ21" s="5"/>
      <c r="CR21" s="5"/>
      <c r="CS21" s="5"/>
      <c r="CT21" s="5"/>
      <c r="CU21" s="5"/>
      <c r="CV21" s="11"/>
      <c r="CW21" s="12"/>
      <c r="CX21" s="5"/>
      <c r="CY21" s="5"/>
      <c r="CZ21" s="5"/>
      <c r="DA21" s="5"/>
      <c r="DC21" s="11">
        <f t="shared" ca="1" si="26"/>
        <v>7.6402213014621578E-2</v>
      </c>
      <c r="DD21" s="12">
        <f t="shared" ca="1" si="13"/>
        <v>91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2"/>
      <c r="C22" s="32"/>
      <c r="D22" s="33" t="s">
        <v>19</v>
      </c>
      <c r="E22" s="34">
        <f ca="1">$AN7</f>
        <v>0</v>
      </c>
      <c r="F22" s="35">
        <f ca="1">$AO7</f>
        <v>8</v>
      </c>
      <c r="G22" s="35">
        <f ca="1">$AP7</f>
        <v>4</v>
      </c>
      <c r="H22" s="36"/>
      <c r="I22" s="37"/>
      <c r="J22" s="32"/>
      <c r="K22" s="32"/>
      <c r="L22" s="33" t="s">
        <v>13</v>
      </c>
      <c r="M22" s="34">
        <f ca="1">$AN8</f>
        <v>0</v>
      </c>
      <c r="N22" s="35">
        <f ca="1">$AO8</f>
        <v>9</v>
      </c>
      <c r="O22" s="35">
        <f ca="1">$AP8</f>
        <v>2</v>
      </c>
      <c r="P22" s="36"/>
      <c r="Q22" s="37"/>
      <c r="R22" s="32"/>
      <c r="S22" s="32"/>
      <c r="T22" s="33" t="s">
        <v>13</v>
      </c>
      <c r="U22" s="34">
        <f ca="1">$AN9</f>
        <v>0</v>
      </c>
      <c r="V22" s="35">
        <f ca="1">$AO9</f>
        <v>1</v>
      </c>
      <c r="W22" s="35">
        <f ca="1">$AP9</f>
        <v>8</v>
      </c>
      <c r="X22" s="31"/>
      <c r="AA22" s="19"/>
      <c r="AB22" s="19"/>
      <c r="CO22" s="11"/>
      <c r="CP22" s="12"/>
      <c r="CQ22" s="5"/>
      <c r="CR22" s="5"/>
      <c r="CS22" s="5"/>
      <c r="CT22" s="5"/>
      <c r="CU22" s="5"/>
      <c r="CV22" s="11"/>
      <c r="CW22" s="12"/>
      <c r="CX22" s="5"/>
      <c r="CY22" s="5"/>
      <c r="CZ22" s="5"/>
      <c r="DA22" s="5"/>
      <c r="DC22" s="11">
        <f t="shared" ca="1" si="26"/>
        <v>0.97278870431296394</v>
      </c>
      <c r="DD22" s="12">
        <f t="shared" ca="1" si="13"/>
        <v>5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/>
      <c r="CP23" s="12"/>
      <c r="CQ23" s="5"/>
      <c r="CR23" s="5"/>
      <c r="CS23" s="5"/>
      <c r="CT23" s="5"/>
      <c r="CU23" s="5"/>
      <c r="CV23" s="11"/>
      <c r="CW23" s="12"/>
      <c r="CX23" s="5"/>
      <c r="CY23" s="5"/>
      <c r="CZ23" s="5"/>
      <c r="DA23" s="5"/>
      <c r="DC23" s="11">
        <f t="shared" ca="1" si="26"/>
        <v>0.90584218856041721</v>
      </c>
      <c r="DD23" s="12">
        <f t="shared" ca="1" si="13"/>
        <v>10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/>
      <c r="CP24" s="12"/>
      <c r="CQ24" s="5"/>
      <c r="CR24" s="5"/>
      <c r="CS24" s="5"/>
      <c r="CT24" s="5"/>
      <c r="CU24" s="5"/>
      <c r="CV24" s="11"/>
      <c r="CW24" s="12"/>
      <c r="CX24" s="5"/>
      <c r="CY24" s="5"/>
      <c r="CZ24" s="5"/>
      <c r="DA24" s="5"/>
      <c r="DC24" s="11">
        <f t="shared" ca="1" si="26"/>
        <v>0.16934871661644335</v>
      </c>
      <c r="DD24" s="12">
        <f t="shared" ca="1" si="13"/>
        <v>80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/>
      <c r="CP25" s="12"/>
      <c r="CQ25" s="5"/>
      <c r="CR25" s="5"/>
      <c r="CS25" s="5"/>
      <c r="CT25" s="5"/>
      <c r="CU25" s="5"/>
      <c r="CV25" s="11"/>
      <c r="CW25" s="12"/>
      <c r="CX25" s="5"/>
      <c r="CY25" s="5"/>
      <c r="CZ25" s="5"/>
      <c r="DA25" s="5"/>
      <c r="DC25" s="11">
        <f t="shared" ca="1" si="26"/>
        <v>0.88252941834038245</v>
      </c>
      <c r="DD25" s="12">
        <f t="shared" ca="1" si="13"/>
        <v>17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65"/>
      <c r="H26" s="31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/>
      <c r="CP26" s="12"/>
      <c r="CQ26" s="5"/>
      <c r="CR26" s="5"/>
      <c r="CS26" s="5"/>
      <c r="CT26" s="5"/>
      <c r="CU26" s="5"/>
      <c r="CV26" s="11"/>
      <c r="CW26" s="12"/>
      <c r="CX26" s="5"/>
      <c r="CY26" s="5"/>
      <c r="CZ26" s="5"/>
      <c r="DA26" s="5"/>
      <c r="DC26" s="11">
        <f t="shared" ca="1" si="26"/>
        <v>0.42257508400843846</v>
      </c>
      <c r="DD26" s="12">
        <f t="shared" ca="1" si="13"/>
        <v>63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48"/>
      <c r="B27" s="68"/>
      <c r="C27" s="68"/>
      <c r="D27" s="68"/>
      <c r="E27" s="68"/>
      <c r="F27" s="68"/>
      <c r="G27" s="68"/>
      <c r="H27" s="52"/>
      <c r="I27" s="48"/>
      <c r="J27" s="68"/>
      <c r="K27" s="68"/>
      <c r="L27" s="68"/>
      <c r="M27" s="68"/>
      <c r="N27" s="68"/>
      <c r="O27" s="68"/>
      <c r="P27" s="52"/>
      <c r="Q27" s="48"/>
      <c r="R27" s="68"/>
      <c r="S27" s="68"/>
      <c r="T27" s="68"/>
      <c r="U27" s="68"/>
      <c r="V27" s="68"/>
      <c r="W27" s="68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/>
      <c r="CP27" s="12"/>
      <c r="CQ27" s="5"/>
      <c r="CR27" s="5"/>
      <c r="CS27" s="5"/>
      <c r="CT27" s="5"/>
      <c r="CU27" s="5"/>
      <c r="CV27" s="11"/>
      <c r="CW27" s="12"/>
      <c r="CX27" s="5"/>
      <c r="CY27" s="5"/>
      <c r="CZ27" s="5"/>
      <c r="DA27" s="5"/>
      <c r="DC27" s="11">
        <f t="shared" ca="1" si="26"/>
        <v>0.78923264440684493</v>
      </c>
      <c r="DD27" s="12">
        <f t="shared" ca="1" si="13"/>
        <v>30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69" t="str">
        <f>A1</f>
        <v>かけ算 筆算 ３けた×２けた 位取り線 空位あり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70">
        <f>V1</f>
        <v>1</v>
      </c>
      <c r="W28" s="70"/>
      <c r="X28" s="70"/>
      <c r="AA28" s="19"/>
      <c r="AB28" s="19"/>
      <c r="AR28" s="5" t="s">
        <v>6</v>
      </c>
      <c r="AY28" s="5" t="s">
        <v>5</v>
      </c>
      <c r="BF28" s="5" t="s">
        <v>4</v>
      </c>
      <c r="BM28" s="5" t="s">
        <v>25</v>
      </c>
      <c r="BS28" s="64"/>
      <c r="BT28" s="71" t="s">
        <v>26</v>
      </c>
      <c r="BU28" s="64"/>
      <c r="BV28" s="64"/>
      <c r="BW28" s="64"/>
      <c r="BX28" s="71"/>
      <c r="BY28" s="64"/>
      <c r="BZ28" s="64"/>
      <c r="CA28" s="64"/>
      <c r="CB28" s="71"/>
      <c r="CC28" s="64"/>
      <c r="CD28" s="64"/>
      <c r="CE28" s="64"/>
      <c r="CF28" s="64"/>
      <c r="CO28" s="11"/>
      <c r="CP28" s="12"/>
      <c r="CQ28" s="5"/>
      <c r="CR28" s="5"/>
      <c r="CS28" s="5"/>
      <c r="CT28" s="5"/>
      <c r="CU28" s="5"/>
      <c r="CV28" s="11"/>
      <c r="CW28" s="12"/>
      <c r="CX28" s="5"/>
      <c r="CY28" s="5"/>
      <c r="CZ28" s="5"/>
      <c r="DA28" s="5"/>
      <c r="DC28" s="11">
        <f t="shared" ca="1" si="26"/>
        <v>0.74791771820929642</v>
      </c>
      <c r="DD28" s="12">
        <f t="shared" ca="1" si="13"/>
        <v>34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2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102</v>
      </c>
      <c r="AE29" s="6" t="str">
        <f t="shared" si="28"/>
        <v>×</v>
      </c>
      <c r="AF29" s="6">
        <f t="shared" ca="1" si="28"/>
        <v>51</v>
      </c>
      <c r="AG29" s="6" t="str">
        <f t="shared" si="28"/>
        <v>＝</v>
      </c>
      <c r="AH29" s="73">
        <f t="shared" ca="1" si="28"/>
        <v>5202</v>
      </c>
      <c r="AI29" s="5"/>
      <c r="AJ29" s="6">
        <f t="shared" ref="AJ29:AL37" ca="1" si="29">AJ1</f>
        <v>1</v>
      </c>
      <c r="AK29" s="6">
        <f t="shared" ca="1" si="29"/>
        <v>0</v>
      </c>
      <c r="AL29" s="6">
        <f t="shared" ca="1" si="29"/>
        <v>2</v>
      </c>
      <c r="AM29" s="5"/>
      <c r="AN29" s="6">
        <f t="shared" ref="AN29:AP37" ca="1" si="30">AN1</f>
        <v>0</v>
      </c>
      <c r="AO29" s="6">
        <f t="shared" ca="1" si="30"/>
        <v>5</v>
      </c>
      <c r="AP29" s="6">
        <f t="shared" ca="1" si="30"/>
        <v>1</v>
      </c>
      <c r="AR29" s="74"/>
      <c r="AS29" s="75"/>
      <c r="AT29" s="76">
        <f ca="1">MOD(ROUNDDOWN(($AD29*$AP29)/1000,0),10)</f>
        <v>0</v>
      </c>
      <c r="AU29" s="76">
        <f ca="1">MOD(ROUNDDOWN(($AD29*$AP29)/100,0),10)</f>
        <v>1</v>
      </c>
      <c r="AV29" s="76">
        <f ca="1">MOD(ROUNDDOWN(($AD29*$AP29)/10,0),10)</f>
        <v>0</v>
      </c>
      <c r="AW29" s="77">
        <f ca="1">MOD(ROUNDDOWN(($AD29*$AP29)/1,0),10)</f>
        <v>2</v>
      </c>
      <c r="AX29" s="19"/>
      <c r="AY29" s="74"/>
      <c r="AZ29" s="76">
        <f ca="1">MOD(ROUNDDOWN(($AD29*$AO29)/1000,0),10)</f>
        <v>0</v>
      </c>
      <c r="BA29" s="76">
        <f ca="1">MOD(ROUNDDOWN(($AD29*$AO29)/100,0),10)</f>
        <v>5</v>
      </c>
      <c r="BB29" s="76">
        <f ca="1">MOD(ROUNDDOWN(($AD29*$AO29)/10,0),10)</f>
        <v>1</v>
      </c>
      <c r="BC29" s="76">
        <f ca="1">MOD(ROUNDDOWN(($AD29*$AO29)/1,0),10)</f>
        <v>0</v>
      </c>
      <c r="BD29" s="78"/>
      <c r="BF29" s="79">
        <f t="shared" ref="BF29:BF37" ca="1" si="31">MOD(ROUNDDOWN(($AD29*$AN29)/1000,0),10)</f>
        <v>0</v>
      </c>
      <c r="BG29" s="76">
        <f t="shared" ref="BG29:BG37" ca="1" si="32">MOD(ROUNDDOWN(($AD29*$AN29)/100,0),10)</f>
        <v>0</v>
      </c>
      <c r="BH29" s="76">
        <f t="shared" ref="BH29:BH37" ca="1" si="33">MOD(ROUNDDOWN(($AD29*$AN29)/10,0),10)</f>
        <v>0</v>
      </c>
      <c r="BI29" s="76">
        <f t="shared" ref="BI29:BI37" ca="1" si="34">MOD(ROUNDDOWN(($AD29*$AN29)/1,0),10)</f>
        <v>0</v>
      </c>
      <c r="BJ29" s="80"/>
      <c r="BK29" s="78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5</v>
      </c>
      <c r="BP29" s="6">
        <f t="shared" ca="1" si="35"/>
        <v>2</v>
      </c>
      <c r="BQ29" s="6">
        <f t="shared" ca="1" si="35"/>
        <v>0</v>
      </c>
      <c r="BR29" s="6">
        <f t="shared" ca="1" si="35"/>
        <v>2</v>
      </c>
      <c r="BS29" s="64"/>
      <c r="BT29" s="81"/>
      <c r="BU29" s="82"/>
      <c r="BV29" s="82"/>
      <c r="BW29" s="83"/>
      <c r="BX29" s="82"/>
      <c r="BY29" s="84"/>
      <c r="BZ29" s="71"/>
      <c r="CA29" s="64"/>
      <c r="CB29" s="71"/>
      <c r="CC29" s="71"/>
      <c r="CD29" s="71"/>
      <c r="CE29" s="71"/>
      <c r="CF29" s="64"/>
      <c r="CO29" s="11"/>
      <c r="CP29" s="12"/>
      <c r="CQ29" s="5"/>
      <c r="CR29" s="5"/>
      <c r="CS29" s="5"/>
      <c r="CT29" s="5"/>
      <c r="CU29" s="5"/>
      <c r="CV29" s="11"/>
      <c r="CW29" s="12"/>
      <c r="CX29" s="5"/>
      <c r="CY29" s="5"/>
      <c r="CZ29" s="5"/>
      <c r="DA29" s="5"/>
      <c r="DC29" s="11">
        <f t="shared" ca="1" si="26"/>
        <v>0.4281022834253948</v>
      </c>
      <c r="DD29" s="12">
        <f t="shared" ca="1" si="13"/>
        <v>62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703</v>
      </c>
      <c r="AE30" s="6" t="str">
        <f t="shared" si="28"/>
        <v>×</v>
      </c>
      <c r="AF30" s="6">
        <f t="shared" ca="1" si="28"/>
        <v>79</v>
      </c>
      <c r="AG30" s="6" t="str">
        <f t="shared" si="28"/>
        <v>＝</v>
      </c>
      <c r="AH30" s="73">
        <f t="shared" ca="1" si="28"/>
        <v>55537</v>
      </c>
      <c r="AI30" s="5"/>
      <c r="AJ30" s="6">
        <f t="shared" ca="1" si="29"/>
        <v>7</v>
      </c>
      <c r="AK30" s="6">
        <f t="shared" ca="1" si="29"/>
        <v>0</v>
      </c>
      <c r="AL30" s="6">
        <f t="shared" ca="1" si="29"/>
        <v>3</v>
      </c>
      <c r="AM30" s="5"/>
      <c r="AN30" s="6">
        <f t="shared" ca="1" si="30"/>
        <v>0</v>
      </c>
      <c r="AO30" s="6">
        <f t="shared" ca="1" si="30"/>
        <v>7</v>
      </c>
      <c r="AP30" s="6">
        <f t="shared" ca="1" si="30"/>
        <v>9</v>
      </c>
      <c r="AR30" s="85"/>
      <c r="AS30" s="86"/>
      <c r="AT30" s="6">
        <f t="shared" ref="AT30:AT37" ca="1" si="36">MOD(ROUNDDOWN(($AD30*$AP30)/1000,0),10)</f>
        <v>6</v>
      </c>
      <c r="AU30" s="6">
        <f t="shared" ref="AU30:AU37" ca="1" si="37">MOD(ROUNDDOWN(($AD30*$AP30)/100,0),10)</f>
        <v>3</v>
      </c>
      <c r="AV30" s="6">
        <f t="shared" ref="AV30:AV37" ca="1" si="38">MOD(ROUNDDOWN(($AD30*$AP30)/10,0),10)</f>
        <v>2</v>
      </c>
      <c r="AW30" s="87">
        <f t="shared" ref="AW30:AW37" ca="1" si="39">MOD(ROUNDDOWN(($AD30*$AP30)/1,0),10)</f>
        <v>7</v>
      </c>
      <c r="AX30" s="19"/>
      <c r="AY30" s="88"/>
      <c r="AZ30" s="6">
        <f t="shared" ref="AZ30:AZ37" ca="1" si="40">MOD(ROUNDDOWN(($AD30*$AO30)/1000,0),10)</f>
        <v>4</v>
      </c>
      <c r="BA30" s="6">
        <f t="shared" ref="BA30:BA37" ca="1" si="41">MOD(ROUNDDOWN(($AD30*$AO30)/100,0),10)</f>
        <v>9</v>
      </c>
      <c r="BB30" s="6">
        <f t="shared" ref="BB30:BB37" ca="1" si="42">MOD(ROUNDDOWN(($AD30*$AO30)/10,0),10)</f>
        <v>2</v>
      </c>
      <c r="BC30" s="6">
        <f t="shared" ref="BC30:BC37" ca="1" si="43">MOD(ROUNDDOWN(($AD30*$AO30)/1,0),10)</f>
        <v>1</v>
      </c>
      <c r="BD30" s="89"/>
      <c r="BF30" s="88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90"/>
      <c r="BK30" s="89"/>
      <c r="BM30" s="6">
        <f t="shared" ca="1" si="35"/>
        <v>0</v>
      </c>
      <c r="BN30" s="6">
        <f t="shared" ca="1" si="35"/>
        <v>5</v>
      </c>
      <c r="BO30" s="6">
        <f t="shared" ca="1" si="35"/>
        <v>5</v>
      </c>
      <c r="BP30" s="6">
        <f t="shared" ca="1" si="35"/>
        <v>5</v>
      </c>
      <c r="BQ30" s="6">
        <f t="shared" ca="1" si="35"/>
        <v>3</v>
      </c>
      <c r="BR30" s="6">
        <f t="shared" ca="1" si="35"/>
        <v>7</v>
      </c>
      <c r="BS30" s="64"/>
      <c r="BT30" s="91"/>
      <c r="BU30" s="92"/>
      <c r="BV30" s="92"/>
      <c r="BW30" s="93"/>
      <c r="BX30" s="92"/>
      <c r="BY30" s="94"/>
      <c r="BZ30" s="71"/>
      <c r="CA30" s="64"/>
      <c r="CB30" s="71"/>
      <c r="CC30" s="71"/>
      <c r="CD30" s="71"/>
      <c r="CE30" s="71"/>
      <c r="CF30" s="64"/>
      <c r="CO30" s="11"/>
      <c r="CP30" s="12"/>
      <c r="CQ30" s="5"/>
      <c r="CR30" s="5"/>
      <c r="CS30" s="5"/>
      <c r="CT30" s="5"/>
      <c r="CU30" s="5"/>
      <c r="CV30" s="11"/>
      <c r="CW30" s="12"/>
      <c r="CX30" s="5"/>
      <c r="CY30" s="5"/>
      <c r="CZ30" s="5"/>
      <c r="DA30" s="5"/>
      <c r="DC30" s="11">
        <f t="shared" ca="1" si="26"/>
        <v>0.17283153666006801</v>
      </c>
      <c r="DD30" s="12">
        <f t="shared" ca="1" si="13"/>
        <v>79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D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103</v>
      </c>
      <c r="AE31" s="6" t="str">
        <f t="shared" si="28"/>
        <v>×</v>
      </c>
      <c r="AF31" s="6">
        <f t="shared" ca="1" si="28"/>
        <v>38</v>
      </c>
      <c r="AG31" s="6" t="str">
        <f t="shared" si="28"/>
        <v>＝</v>
      </c>
      <c r="AH31" s="73">
        <f t="shared" ca="1" si="28"/>
        <v>3914</v>
      </c>
      <c r="AI31" s="5"/>
      <c r="AJ31" s="6">
        <f t="shared" ca="1" si="29"/>
        <v>1</v>
      </c>
      <c r="AK31" s="6">
        <f t="shared" ca="1" si="29"/>
        <v>0</v>
      </c>
      <c r="AL31" s="6">
        <f t="shared" ca="1" si="29"/>
        <v>3</v>
      </c>
      <c r="AM31" s="5"/>
      <c r="AN31" s="6">
        <f t="shared" ca="1" si="30"/>
        <v>0</v>
      </c>
      <c r="AO31" s="6">
        <f t="shared" ca="1" si="30"/>
        <v>3</v>
      </c>
      <c r="AP31" s="6">
        <f t="shared" ca="1" si="30"/>
        <v>8</v>
      </c>
      <c r="AR31" s="85"/>
      <c r="AS31" s="86"/>
      <c r="AT31" s="6">
        <f t="shared" ca="1" si="36"/>
        <v>0</v>
      </c>
      <c r="AU31" s="6">
        <f t="shared" ca="1" si="37"/>
        <v>8</v>
      </c>
      <c r="AV31" s="6">
        <f t="shared" ca="1" si="38"/>
        <v>2</v>
      </c>
      <c r="AW31" s="87">
        <f t="shared" ca="1" si="39"/>
        <v>4</v>
      </c>
      <c r="AX31" s="19"/>
      <c r="AY31" s="88"/>
      <c r="AZ31" s="6">
        <f t="shared" ca="1" si="40"/>
        <v>0</v>
      </c>
      <c r="BA31" s="6">
        <f t="shared" ca="1" si="41"/>
        <v>3</v>
      </c>
      <c r="BB31" s="6">
        <f t="shared" ca="1" si="42"/>
        <v>0</v>
      </c>
      <c r="BC31" s="6">
        <f t="shared" ca="1" si="43"/>
        <v>9</v>
      </c>
      <c r="BD31" s="89"/>
      <c r="BF31" s="88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90"/>
      <c r="BK31" s="89"/>
      <c r="BM31" s="6">
        <f t="shared" ca="1" si="35"/>
        <v>0</v>
      </c>
      <c r="BN31" s="6">
        <f t="shared" ca="1" si="35"/>
        <v>0</v>
      </c>
      <c r="BO31" s="6">
        <f t="shared" ca="1" si="35"/>
        <v>3</v>
      </c>
      <c r="BP31" s="6">
        <f t="shared" ca="1" si="35"/>
        <v>9</v>
      </c>
      <c r="BQ31" s="6">
        <f t="shared" ca="1" si="35"/>
        <v>1</v>
      </c>
      <c r="BR31" s="6">
        <f t="shared" ca="1" si="35"/>
        <v>4</v>
      </c>
      <c r="BS31" s="64"/>
      <c r="BT31" s="91"/>
      <c r="BU31" s="92"/>
      <c r="BV31" s="92"/>
      <c r="BW31" s="93"/>
      <c r="BX31" s="92"/>
      <c r="BY31" s="94"/>
      <c r="BZ31" s="71"/>
      <c r="CA31" s="64"/>
      <c r="CB31" s="71"/>
      <c r="CC31" s="71"/>
      <c r="CD31" s="71"/>
      <c r="CE31" s="71"/>
      <c r="CF31" s="64"/>
      <c r="CO31" s="11"/>
      <c r="CP31" s="12"/>
      <c r="CQ31" s="5"/>
      <c r="CR31" s="5"/>
      <c r="CS31" s="5"/>
      <c r="CT31" s="5"/>
      <c r="CU31" s="5"/>
      <c r="CV31" s="11"/>
      <c r="CW31" s="12"/>
      <c r="CX31" s="5"/>
      <c r="CY31" s="5"/>
      <c r="CZ31" s="5"/>
      <c r="DA31" s="5"/>
      <c r="DC31" s="11">
        <f t="shared" ca="1" si="26"/>
        <v>0.98616656324019047</v>
      </c>
      <c r="DD31" s="12">
        <f t="shared" ca="1" si="13"/>
        <v>2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58"/>
      <c r="E32" s="95">
        <f t="shared" ref="E32:G33" ca="1" si="44">E5</f>
        <v>1</v>
      </c>
      <c r="F32" s="96">
        <f t="shared" ca="1" si="44"/>
        <v>0</v>
      </c>
      <c r="G32" s="96">
        <f t="shared" ca="1" si="44"/>
        <v>2</v>
      </c>
      <c r="H32" s="36"/>
      <c r="I32" s="37"/>
      <c r="J32" s="28"/>
      <c r="K32" s="28"/>
      <c r="L32" s="58"/>
      <c r="M32" s="95">
        <f t="shared" ref="M32:O33" ca="1" si="45">M5</f>
        <v>7</v>
      </c>
      <c r="N32" s="96">
        <f t="shared" ca="1" si="45"/>
        <v>0</v>
      </c>
      <c r="O32" s="96">
        <f t="shared" ca="1" si="45"/>
        <v>3</v>
      </c>
      <c r="P32" s="36"/>
      <c r="Q32" s="37"/>
      <c r="R32" s="28"/>
      <c r="S32" s="28"/>
      <c r="T32" s="58"/>
      <c r="U32" s="95">
        <f t="shared" ref="U32:W33" ca="1" si="46">U5</f>
        <v>1</v>
      </c>
      <c r="V32" s="96">
        <f t="shared" ca="1" si="46"/>
        <v>0</v>
      </c>
      <c r="W32" s="96">
        <f t="shared" ca="1" si="46"/>
        <v>3</v>
      </c>
      <c r="X32" s="31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807</v>
      </c>
      <c r="AE32" s="6" t="str">
        <f t="shared" si="28"/>
        <v>×</v>
      </c>
      <c r="AF32" s="6">
        <f t="shared" ca="1" si="28"/>
        <v>25</v>
      </c>
      <c r="AG32" s="6" t="str">
        <f t="shared" si="28"/>
        <v>＝</v>
      </c>
      <c r="AH32" s="73">
        <f t="shared" ca="1" si="28"/>
        <v>20175</v>
      </c>
      <c r="AI32" s="5"/>
      <c r="AJ32" s="6">
        <f t="shared" ca="1" si="29"/>
        <v>8</v>
      </c>
      <c r="AK32" s="6">
        <f t="shared" ca="1" si="29"/>
        <v>0</v>
      </c>
      <c r="AL32" s="6">
        <f t="shared" ca="1" si="29"/>
        <v>7</v>
      </c>
      <c r="AM32" s="5"/>
      <c r="AN32" s="6">
        <f t="shared" ca="1" si="30"/>
        <v>0</v>
      </c>
      <c r="AO32" s="6">
        <f t="shared" ca="1" si="30"/>
        <v>2</v>
      </c>
      <c r="AP32" s="6">
        <f t="shared" ca="1" si="30"/>
        <v>5</v>
      </c>
      <c r="AR32" s="85"/>
      <c r="AS32" s="86"/>
      <c r="AT32" s="6">
        <f t="shared" ca="1" si="36"/>
        <v>4</v>
      </c>
      <c r="AU32" s="6">
        <f t="shared" ca="1" si="37"/>
        <v>0</v>
      </c>
      <c r="AV32" s="6">
        <f t="shared" ca="1" si="38"/>
        <v>3</v>
      </c>
      <c r="AW32" s="87">
        <f t="shared" ca="1" si="39"/>
        <v>5</v>
      </c>
      <c r="AX32" s="19"/>
      <c r="AY32" s="88"/>
      <c r="AZ32" s="6">
        <f t="shared" ca="1" si="40"/>
        <v>1</v>
      </c>
      <c r="BA32" s="6">
        <f t="shared" ca="1" si="41"/>
        <v>6</v>
      </c>
      <c r="BB32" s="6">
        <f t="shared" ca="1" si="42"/>
        <v>1</v>
      </c>
      <c r="BC32" s="6">
        <f t="shared" ca="1" si="43"/>
        <v>4</v>
      </c>
      <c r="BD32" s="89"/>
      <c r="BF32" s="88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90"/>
      <c r="BK32" s="89"/>
      <c r="BM32" s="6">
        <f t="shared" ca="1" si="35"/>
        <v>0</v>
      </c>
      <c r="BN32" s="6">
        <f t="shared" ca="1" si="35"/>
        <v>2</v>
      </c>
      <c r="BO32" s="6">
        <f t="shared" ca="1" si="35"/>
        <v>0</v>
      </c>
      <c r="BP32" s="6">
        <f t="shared" ca="1" si="35"/>
        <v>1</v>
      </c>
      <c r="BQ32" s="6">
        <f t="shared" ca="1" si="35"/>
        <v>7</v>
      </c>
      <c r="BR32" s="6">
        <f t="shared" ca="1" si="35"/>
        <v>5</v>
      </c>
      <c r="BS32" s="64"/>
      <c r="BT32" s="91"/>
      <c r="BU32" s="92"/>
      <c r="BV32" s="92"/>
      <c r="BW32" s="93"/>
      <c r="BX32" s="92"/>
      <c r="BY32" s="94"/>
      <c r="BZ32" s="71"/>
      <c r="CA32" s="64"/>
      <c r="CB32" s="71"/>
      <c r="CC32" s="71"/>
      <c r="CD32" s="71"/>
      <c r="CE32" s="71"/>
      <c r="CF32" s="64"/>
      <c r="CO32" s="11"/>
      <c r="CP32" s="12"/>
      <c r="CQ32" s="5"/>
      <c r="CR32" s="5"/>
      <c r="CS32" s="5"/>
      <c r="CT32" s="5"/>
      <c r="CU32" s="5"/>
      <c r="CV32" s="11"/>
      <c r="CW32" s="12"/>
      <c r="CX32" s="5"/>
      <c r="CY32" s="5"/>
      <c r="CZ32" s="5"/>
      <c r="DA32" s="5"/>
      <c r="DC32" s="11">
        <f t="shared" ca="1" si="26"/>
        <v>0.28304357021580318</v>
      </c>
      <c r="DD32" s="12">
        <f t="shared" ca="1" si="13"/>
        <v>73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97"/>
      <c r="C33" s="97"/>
      <c r="D33" s="98" t="str">
        <f>$D$6</f>
        <v>×</v>
      </c>
      <c r="E33" s="99">
        <f t="shared" ca="1" si="44"/>
        <v>0</v>
      </c>
      <c r="F33" s="100">
        <f t="shared" ca="1" si="44"/>
        <v>5</v>
      </c>
      <c r="G33" s="101">
        <f t="shared" ca="1" si="44"/>
        <v>1</v>
      </c>
      <c r="H33" s="36"/>
      <c r="I33" s="37"/>
      <c r="J33" s="97"/>
      <c r="K33" s="97"/>
      <c r="L33" s="98" t="str">
        <f>$D$6</f>
        <v>×</v>
      </c>
      <c r="M33" s="99">
        <f t="shared" ca="1" si="45"/>
        <v>0</v>
      </c>
      <c r="N33" s="100">
        <f t="shared" ca="1" si="45"/>
        <v>7</v>
      </c>
      <c r="O33" s="101">
        <f t="shared" ca="1" si="45"/>
        <v>9</v>
      </c>
      <c r="P33" s="36"/>
      <c r="Q33" s="37"/>
      <c r="R33" s="97"/>
      <c r="S33" s="97"/>
      <c r="T33" s="98" t="str">
        <f>$T$6</f>
        <v>×</v>
      </c>
      <c r="U33" s="99">
        <f t="shared" ca="1" si="46"/>
        <v>0</v>
      </c>
      <c r="V33" s="100">
        <f t="shared" ca="1" si="46"/>
        <v>3</v>
      </c>
      <c r="W33" s="101">
        <f t="shared" ca="1" si="46"/>
        <v>8</v>
      </c>
      <c r="X33" s="31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404</v>
      </c>
      <c r="AE33" s="6" t="str">
        <f t="shared" si="28"/>
        <v>×</v>
      </c>
      <c r="AF33" s="6">
        <f t="shared" ca="1" si="28"/>
        <v>45</v>
      </c>
      <c r="AG33" s="6" t="str">
        <f t="shared" si="28"/>
        <v>＝</v>
      </c>
      <c r="AH33" s="73">
        <f t="shared" ca="1" si="28"/>
        <v>18180</v>
      </c>
      <c r="AI33" s="5"/>
      <c r="AJ33" s="6">
        <f t="shared" ca="1" si="29"/>
        <v>4</v>
      </c>
      <c r="AK33" s="6">
        <f t="shared" ca="1" si="29"/>
        <v>0</v>
      </c>
      <c r="AL33" s="6">
        <f t="shared" ca="1" si="29"/>
        <v>4</v>
      </c>
      <c r="AM33" s="5"/>
      <c r="AN33" s="6">
        <f t="shared" ca="1" si="30"/>
        <v>0</v>
      </c>
      <c r="AO33" s="6">
        <f t="shared" ca="1" si="30"/>
        <v>4</v>
      </c>
      <c r="AP33" s="6">
        <f t="shared" ca="1" si="30"/>
        <v>5</v>
      </c>
      <c r="AR33" s="85"/>
      <c r="AS33" s="86"/>
      <c r="AT33" s="6">
        <f t="shared" ca="1" si="36"/>
        <v>2</v>
      </c>
      <c r="AU33" s="6">
        <f t="shared" ca="1" si="37"/>
        <v>0</v>
      </c>
      <c r="AV33" s="6">
        <f t="shared" ca="1" si="38"/>
        <v>2</v>
      </c>
      <c r="AW33" s="87">
        <f t="shared" ca="1" si="39"/>
        <v>0</v>
      </c>
      <c r="AX33" s="19"/>
      <c r="AY33" s="88"/>
      <c r="AZ33" s="6">
        <f t="shared" ca="1" si="40"/>
        <v>1</v>
      </c>
      <c r="BA33" s="6">
        <f t="shared" ca="1" si="41"/>
        <v>6</v>
      </c>
      <c r="BB33" s="6">
        <f t="shared" ca="1" si="42"/>
        <v>1</v>
      </c>
      <c r="BC33" s="6">
        <f t="shared" ca="1" si="43"/>
        <v>6</v>
      </c>
      <c r="BD33" s="89"/>
      <c r="BF33" s="88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90"/>
      <c r="BK33" s="89"/>
      <c r="BM33" s="6">
        <f t="shared" ca="1" si="35"/>
        <v>0</v>
      </c>
      <c r="BN33" s="6">
        <f t="shared" ca="1" si="35"/>
        <v>1</v>
      </c>
      <c r="BO33" s="6">
        <f t="shared" ca="1" si="35"/>
        <v>8</v>
      </c>
      <c r="BP33" s="6">
        <f t="shared" ca="1" si="35"/>
        <v>1</v>
      </c>
      <c r="BQ33" s="6">
        <f t="shared" ca="1" si="35"/>
        <v>8</v>
      </c>
      <c r="BR33" s="6">
        <f t="shared" ca="1" si="35"/>
        <v>0</v>
      </c>
      <c r="BS33" s="64"/>
      <c r="BT33" s="91"/>
      <c r="BU33" s="92"/>
      <c r="BV33" s="92"/>
      <c r="BW33" s="93"/>
      <c r="BX33" s="92"/>
      <c r="BY33" s="94"/>
      <c r="BZ33" s="71"/>
      <c r="CA33" s="64"/>
      <c r="CB33" s="71"/>
      <c r="CC33" s="71"/>
      <c r="CD33" s="71"/>
      <c r="CE33" s="71"/>
      <c r="CF33" s="64"/>
      <c r="CO33" s="11"/>
      <c r="CP33" s="12"/>
      <c r="CQ33" s="5"/>
      <c r="CR33" s="5"/>
      <c r="CS33" s="5"/>
      <c r="CT33" s="5"/>
      <c r="CU33" s="5"/>
      <c r="CV33" s="11"/>
      <c r="CW33" s="12"/>
      <c r="CX33" s="5"/>
      <c r="CY33" s="5"/>
      <c r="CZ33" s="5"/>
      <c r="DA33" s="5"/>
      <c r="DC33" s="11">
        <f t="shared" ca="1" si="26"/>
        <v>0.30252002205240847</v>
      </c>
      <c r="DD33" s="12">
        <f t="shared" ca="1" si="13"/>
        <v>71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102">
        <f ca="1">IF(OR($A$31="A",$A$31="C",$A$31="D"),$AR$29,IF($A$31="B",$AY$29,$BM$29))</f>
        <v>0</v>
      </c>
      <c r="C34" s="103">
        <f ca="1">IF(OR($A$31="A",$A$31="C",$A$31="D"),$AS$29,IF($A$31="B",$AZ$29,$BN$29))</f>
        <v>0</v>
      </c>
      <c r="D34" s="104">
        <f ca="1">IF(OR($A$31="A",$A$31="C",$A$31="D"),$AT$29,IF($A$31="B",$BA$29,$BO$29))</f>
        <v>0</v>
      </c>
      <c r="E34" s="104">
        <f ca="1">IF(OR($A$31="A",$A$31="C",$A$31="D"),$AU$29,IF($A$31="B",$BB$29,$BP$29))</f>
        <v>1</v>
      </c>
      <c r="F34" s="104">
        <f ca="1">IF(OR($A$31="A",$A$31="C",$A$31="D"),$AV$29,IF($A$31="B",$BC$29,$BQ$29))</f>
        <v>0</v>
      </c>
      <c r="G34" s="105">
        <f ca="1">IF(OR($A$31="A",$A$31="C",$A$31="D"),$AW$29,IF($A$31="B",$BD$29,$BR$29))</f>
        <v>2</v>
      </c>
      <c r="H34" s="36"/>
      <c r="I34" s="42"/>
      <c r="J34" s="102">
        <f ca="1">IF(OR($I$31="A",$I$31="C",$I$31="D"),$AR$30,IF($I$31="B",$AY$30,$BM$30))</f>
        <v>0</v>
      </c>
      <c r="K34" s="103">
        <f ca="1">IF(OR($I$31="A",$I$31="C",$I$31="D"),$AS$30,IF($I$31="B",$AZ$30,$BN$30))</f>
        <v>0</v>
      </c>
      <c r="L34" s="104">
        <f ca="1">IF(OR($I$31="A",$I$31="C",$I$31="D"),$AT$30,IF($I$31="B",$BA$30,$BO$30))</f>
        <v>6</v>
      </c>
      <c r="M34" s="104">
        <f ca="1">IF(OR($I$31="A",$I$31="C",$I$31="D"),$AU$30,IF($I$31="B",$BB$30,$BP$30))</f>
        <v>3</v>
      </c>
      <c r="N34" s="104">
        <f ca="1">IF(OR($I$31="A",$I$31="C",$I$31="D"),$AV$30,IF($I$31="B",$BC$30,$BQ$30))</f>
        <v>2</v>
      </c>
      <c r="O34" s="105">
        <f ca="1">IF(OR($I$31="A",$I$31="C",$I$31="D"),$AW$30,IF($I$31="B",$BD$30,$BR$30))</f>
        <v>7</v>
      </c>
      <c r="P34" s="36"/>
      <c r="Q34" s="37"/>
      <c r="R34" s="102">
        <f ca="1">IF(OR($Q$31="A",$Q$31="C",$Q$31="D"),$AR$31,IF($Q$31="B",$AY$31,$BM$31))</f>
        <v>0</v>
      </c>
      <c r="S34" s="103">
        <f ca="1">IF(OR($Q$31="A",$Q$31="C",$Q$31="D"),$AS$31,IF($Q$31="B",$AZ$31,$BN$31))</f>
        <v>0</v>
      </c>
      <c r="T34" s="104">
        <f ca="1">IF(OR($Q$31="A",$Q$31="C",$Q$31="D"),$AT$31,IF($Q$31="B",$BA$31,$BO$31))</f>
        <v>0</v>
      </c>
      <c r="U34" s="104">
        <f ca="1">IF(OR($Q$31="A",$Q$31="C",$Q$31="D"),$AU$31,IF($Q$31="B",$BB$31,$BP$31))</f>
        <v>8</v>
      </c>
      <c r="V34" s="104">
        <f ca="1">IF(OR($Q$31="A",$Q$31="C",$Q$31="D"),$AV$31,IF($Q$31="B",$BC$31,$BQ$31))</f>
        <v>2</v>
      </c>
      <c r="W34" s="105">
        <f ca="1">IF(OR($Q$31="A",$Q$31="C",$Q$31="D"),$AW$31,IF($Q$31="B",$BD$31,$BR$31))</f>
        <v>4</v>
      </c>
      <c r="X34" s="31"/>
      <c r="AA34" s="3" t="str">
        <f t="shared" ca="1" si="27"/>
        <v>G</v>
      </c>
      <c r="AB34" s="19"/>
      <c r="AC34" s="5" t="str">
        <f t="shared" si="28"/>
        <v>⑥</v>
      </c>
      <c r="AD34" s="6">
        <f t="shared" ca="1" si="28"/>
        <v>208</v>
      </c>
      <c r="AE34" s="6" t="str">
        <f t="shared" si="28"/>
        <v>×</v>
      </c>
      <c r="AF34" s="6">
        <f t="shared" ca="1" si="28"/>
        <v>60</v>
      </c>
      <c r="AG34" s="6" t="str">
        <f t="shared" si="28"/>
        <v>＝</v>
      </c>
      <c r="AH34" s="73">
        <f t="shared" ca="1" si="28"/>
        <v>12480</v>
      </c>
      <c r="AI34" s="5"/>
      <c r="AJ34" s="6">
        <f t="shared" ca="1" si="29"/>
        <v>2</v>
      </c>
      <c r="AK34" s="6">
        <f t="shared" ca="1" si="29"/>
        <v>0</v>
      </c>
      <c r="AL34" s="6">
        <f t="shared" ca="1" si="29"/>
        <v>8</v>
      </c>
      <c r="AM34" s="5"/>
      <c r="AN34" s="6">
        <f t="shared" ca="1" si="30"/>
        <v>0</v>
      </c>
      <c r="AO34" s="6">
        <f t="shared" ca="1" si="30"/>
        <v>6</v>
      </c>
      <c r="AP34" s="6">
        <f t="shared" ca="1" si="30"/>
        <v>0</v>
      </c>
      <c r="AR34" s="85"/>
      <c r="AS34" s="86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87">
        <f t="shared" ca="1" si="39"/>
        <v>0</v>
      </c>
      <c r="AX34" s="19"/>
      <c r="AY34" s="88"/>
      <c r="AZ34" s="6">
        <f t="shared" ca="1" si="40"/>
        <v>1</v>
      </c>
      <c r="BA34" s="6">
        <f t="shared" ca="1" si="41"/>
        <v>2</v>
      </c>
      <c r="BB34" s="6">
        <f t="shared" ca="1" si="42"/>
        <v>4</v>
      </c>
      <c r="BC34" s="6">
        <f t="shared" ca="1" si="43"/>
        <v>8</v>
      </c>
      <c r="BD34" s="89"/>
      <c r="BF34" s="88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90"/>
      <c r="BK34" s="89"/>
      <c r="BM34" s="6">
        <f t="shared" ca="1" si="35"/>
        <v>0</v>
      </c>
      <c r="BN34" s="6">
        <f t="shared" ca="1" si="35"/>
        <v>1</v>
      </c>
      <c r="BO34" s="6">
        <f t="shared" ca="1" si="35"/>
        <v>2</v>
      </c>
      <c r="BP34" s="6">
        <f t="shared" ca="1" si="35"/>
        <v>4</v>
      </c>
      <c r="BQ34" s="6">
        <f t="shared" ca="1" si="35"/>
        <v>8</v>
      </c>
      <c r="BR34" s="6">
        <f t="shared" ca="1" si="35"/>
        <v>0</v>
      </c>
      <c r="BS34" s="64"/>
      <c r="BT34" s="91"/>
      <c r="BU34" s="92"/>
      <c r="BV34" s="92"/>
      <c r="BW34" s="93"/>
      <c r="BX34" s="92"/>
      <c r="BY34" s="94"/>
      <c r="BZ34" s="71"/>
      <c r="CA34" s="64"/>
      <c r="CB34" s="71"/>
      <c r="CC34" s="71"/>
      <c r="CD34" s="71"/>
      <c r="CE34" s="71"/>
      <c r="CF34" s="64"/>
      <c r="CO34" s="11"/>
      <c r="CP34" s="12"/>
      <c r="CQ34" s="5"/>
      <c r="CR34" s="5"/>
      <c r="CS34" s="5"/>
      <c r="CT34" s="5"/>
      <c r="CU34" s="5"/>
      <c r="CV34" s="11"/>
      <c r="CW34" s="12"/>
      <c r="CX34" s="5"/>
      <c r="CY34" s="5"/>
      <c r="CZ34" s="5"/>
      <c r="DA34" s="5"/>
      <c r="DC34" s="11">
        <f t="shared" ca="1" si="26"/>
        <v>8.059886055994081E-2</v>
      </c>
      <c r="DD34" s="12">
        <f t="shared" ca="1" si="13"/>
        <v>90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38"/>
      <c r="B35" s="103">
        <f ca="1">IF(OR($A$31="A",$A$31="D"),$AY$29,IF(OR($A$31="B",$A$31="C"),$BF$29,$BT$29))</f>
        <v>0</v>
      </c>
      <c r="C35" s="103">
        <f ca="1">IF(OR($A$31="A",$A$31="D"),$AZ$29,IF(OR($A$31="B",$A$31="C"),$BG$29,$BT$29))</f>
        <v>0</v>
      </c>
      <c r="D35" s="103">
        <f ca="1">IF(OR($A$31="A",$A$31="D"),$BA$29,IF(OR($A$31="B",$A$31="C"),$BH$29,$BV$29))</f>
        <v>5</v>
      </c>
      <c r="E35" s="103">
        <f ca="1">IF(OR($A$31="A",$A$31="D"),$BB$29,IF(OR($A$31="B",$A$31="C"),$BI$29,$BW$29))</f>
        <v>1</v>
      </c>
      <c r="F35" s="103">
        <f ca="1">IF(OR($A$31="A",$A$31="D"),$BC$29,IF($A$31="B","",IF($A$31="C",$BJ$29,"")))</f>
        <v>0</v>
      </c>
      <c r="G35" s="103"/>
      <c r="H35" s="36"/>
      <c r="I35" s="42"/>
      <c r="J35" s="103">
        <f ca="1">IF(OR($I$31="A",$I$31="D"),$AY$30,IF(OR($I$31="B",$I$31="C"),$BF$30,$BT$30))</f>
        <v>0</v>
      </c>
      <c r="K35" s="103">
        <f ca="1">IF(OR($I$31="A",$I$31="D"),$AZ$30,IF(OR($I$31="B",$I$31="C"),$BG$30,$BT$30))</f>
        <v>4</v>
      </c>
      <c r="L35" s="103">
        <f ca="1">IF(OR($I$31="A",$I$31="D"),$BA$30,IF(OR($I$31="B",$I$31="C"),$BH$30,$BV$30))</f>
        <v>9</v>
      </c>
      <c r="M35" s="103">
        <f ca="1">IF(OR($I$31="A",$I$31="D"),$BB$30,IF(OR($I$31="B",$I$31="C"),$BI$30,$BW$30))</f>
        <v>2</v>
      </c>
      <c r="N35" s="103">
        <f ca="1">IF(OR($I$31="A",$I$31="D"),$BC$30,IF($I$31="B","",IF($I$31="C",$BJ$30,"")))</f>
        <v>1</v>
      </c>
      <c r="O35" s="103"/>
      <c r="P35" s="36"/>
      <c r="Q35" s="42"/>
      <c r="R35" s="103">
        <f ca="1">IF(OR($Q$31="A",$Q$31="D"),$AY$31,IF(OR($Q$31="B",$Q$31="C"),$BF$31,$BT$31))</f>
        <v>0</v>
      </c>
      <c r="S35" s="103">
        <f ca="1">IF(OR($Q$31="A",$Q$31="D"),$AZ$31,IF(OR($Q$31="B",$Q$31="C"),$BG$31,$BT$31))</f>
        <v>0</v>
      </c>
      <c r="T35" s="103">
        <f ca="1">IF(OR($Q$31="A",$Q$31="D"),$BA$31,IF(OR($Q$31="B",$Q$31="C"),$BH$31,$BV$31))</f>
        <v>3</v>
      </c>
      <c r="U35" s="103">
        <f ca="1">IF(OR($Q$31="A",$Q$31="D"),$BB$31,IF(OR($Q$31="B",$Q$31="C"),$BI$31,$BW$31))</f>
        <v>0</v>
      </c>
      <c r="V35" s="103">
        <f ca="1">IF(OR($Q$31="A",$Q$31="D"),$BC$31,IF($Q$31="B","",IF($Q$31="C",$BJ$31,"")))</f>
        <v>9</v>
      </c>
      <c r="W35" s="103"/>
      <c r="X35" s="31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106</v>
      </c>
      <c r="AE35" s="6" t="str">
        <f t="shared" si="28"/>
        <v>×</v>
      </c>
      <c r="AF35" s="6">
        <f t="shared" ca="1" si="28"/>
        <v>84</v>
      </c>
      <c r="AG35" s="6" t="str">
        <f t="shared" si="28"/>
        <v>＝</v>
      </c>
      <c r="AH35" s="73">
        <f t="shared" ca="1" si="28"/>
        <v>8904</v>
      </c>
      <c r="AI35" s="5"/>
      <c r="AJ35" s="6">
        <f t="shared" ca="1" si="29"/>
        <v>1</v>
      </c>
      <c r="AK35" s="6">
        <f t="shared" ca="1" si="29"/>
        <v>0</v>
      </c>
      <c r="AL35" s="6">
        <f t="shared" ca="1" si="29"/>
        <v>6</v>
      </c>
      <c r="AM35" s="5"/>
      <c r="AN35" s="6">
        <f t="shared" ca="1" si="30"/>
        <v>0</v>
      </c>
      <c r="AO35" s="6">
        <f t="shared" ca="1" si="30"/>
        <v>8</v>
      </c>
      <c r="AP35" s="6">
        <f t="shared" ca="1" si="30"/>
        <v>4</v>
      </c>
      <c r="AR35" s="85"/>
      <c r="AS35" s="86"/>
      <c r="AT35" s="6">
        <f t="shared" ca="1" si="36"/>
        <v>0</v>
      </c>
      <c r="AU35" s="6">
        <f t="shared" ca="1" si="37"/>
        <v>4</v>
      </c>
      <c r="AV35" s="6">
        <f t="shared" ca="1" si="38"/>
        <v>2</v>
      </c>
      <c r="AW35" s="87">
        <f t="shared" ca="1" si="39"/>
        <v>4</v>
      </c>
      <c r="AX35" s="19"/>
      <c r="AY35" s="88"/>
      <c r="AZ35" s="6">
        <f t="shared" ca="1" si="40"/>
        <v>0</v>
      </c>
      <c r="BA35" s="6">
        <f t="shared" ca="1" si="41"/>
        <v>8</v>
      </c>
      <c r="BB35" s="6">
        <f t="shared" ca="1" si="42"/>
        <v>4</v>
      </c>
      <c r="BC35" s="6">
        <f t="shared" ca="1" si="43"/>
        <v>8</v>
      </c>
      <c r="BD35" s="89"/>
      <c r="BF35" s="88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90"/>
      <c r="BK35" s="89"/>
      <c r="BM35" s="6">
        <f t="shared" ca="1" si="35"/>
        <v>0</v>
      </c>
      <c r="BN35" s="6">
        <f t="shared" ca="1" si="35"/>
        <v>0</v>
      </c>
      <c r="BO35" s="6">
        <f t="shared" ca="1" si="35"/>
        <v>8</v>
      </c>
      <c r="BP35" s="6">
        <f t="shared" ca="1" si="35"/>
        <v>9</v>
      </c>
      <c r="BQ35" s="6">
        <f t="shared" ca="1" si="35"/>
        <v>0</v>
      </c>
      <c r="BR35" s="6">
        <f t="shared" ca="1" si="35"/>
        <v>4</v>
      </c>
      <c r="BS35" s="64"/>
      <c r="BT35" s="91"/>
      <c r="BU35" s="92"/>
      <c r="BV35" s="92"/>
      <c r="BW35" s="93"/>
      <c r="BX35" s="92"/>
      <c r="BY35" s="94"/>
      <c r="BZ35" s="71"/>
      <c r="CA35" s="64"/>
      <c r="CB35" s="71"/>
      <c r="CC35" s="71"/>
      <c r="CD35" s="71"/>
      <c r="CE35" s="71"/>
      <c r="CF35" s="64"/>
      <c r="CO35" s="11"/>
      <c r="CP35" s="12"/>
      <c r="CQ35" s="5"/>
      <c r="CR35" s="5"/>
      <c r="CS35" s="5"/>
      <c r="CT35" s="5"/>
      <c r="CU35" s="5"/>
      <c r="CV35" s="11"/>
      <c r="CW35" s="12"/>
      <c r="CX35" s="5"/>
      <c r="CY35" s="5"/>
      <c r="CZ35" s="5"/>
      <c r="DA35" s="5"/>
      <c r="DC35" s="11">
        <f t="shared" ca="1" si="26"/>
        <v>0.97773532586393452</v>
      </c>
      <c r="DD35" s="12">
        <f t="shared" ca="1" si="13"/>
        <v>4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38"/>
      <c r="B36" s="103">
        <f ca="1">IF($A$31="A",$BF$29,IF(OR($A$31="B",$A$31="C",$A$31="D"),$BM$29,""))</f>
        <v>0</v>
      </c>
      <c r="C36" s="103">
        <f ca="1">IF($A$31="A",$BG$29,IF(OR($A$31="B",$A$31="C",$A$31="D"),$BN$29,""))</f>
        <v>0</v>
      </c>
      <c r="D36" s="103">
        <f ca="1">IF($A$31="A",$BH$29,IF(OR($A$31="B",$A$31="C",$A$31="D"),$BO$29,""))</f>
        <v>5</v>
      </c>
      <c r="E36" s="103">
        <f ca="1">IF($A$31="A",$BI$29,IF(OR($A$31="B",$A$31="C",$A$31="D"),$BP$29,""))</f>
        <v>2</v>
      </c>
      <c r="F36" s="103">
        <f ca="1">IF($A$31="A","",IF(OR($A$31="B",$A$31="C",$A$31="D"),$BQ$29,""))</f>
        <v>0</v>
      </c>
      <c r="G36" s="103">
        <f ca="1">IF($A$31="A","",IF(OR($A$31="B",$A$31="C",$A$31="D"),$BR$29,""))</f>
        <v>2</v>
      </c>
      <c r="H36" s="36"/>
      <c r="I36" s="42"/>
      <c r="J36" s="103">
        <f ca="1">IF($I$31="A",$BF$30,IF(OR($I$31="B",$I$31="C",$I$31="D"),$BM$30,""))</f>
        <v>0</v>
      </c>
      <c r="K36" s="103">
        <f ca="1">IF($I$31="A",$BG$30,IF(OR($I$31="B",$I$31="C",$I$31="D"),$BN$30,""))</f>
        <v>5</v>
      </c>
      <c r="L36" s="103">
        <f ca="1">IF($I$31="A",$BH$30,IF(OR($I$31="B",$I$31="C",$I$31="D"),$BO$30,""))</f>
        <v>5</v>
      </c>
      <c r="M36" s="103">
        <f ca="1">IF($I$31="A",$BI$30,IF(OR($I$31="B",$I$31="C",$I$31="D"),$BP$30,""))</f>
        <v>5</v>
      </c>
      <c r="N36" s="103">
        <f ca="1">IF($I$31="A","",IF(OR($I$31="B",$I$31="C",$I$31="D"),$BQ$30,""))</f>
        <v>3</v>
      </c>
      <c r="O36" s="103">
        <f ca="1">IF($I$31="A","",IF(OR($I$31="B",$I$31="C",$I$31="D"),$BR$30,""))</f>
        <v>7</v>
      </c>
      <c r="P36" s="36"/>
      <c r="Q36" s="42"/>
      <c r="R36" s="103">
        <f ca="1">IF($Q$31="A",$BF$31,IF(OR($Q$31="B",$Q$31="C",$Q$31="D"),$BM$31,""))</f>
        <v>0</v>
      </c>
      <c r="S36" s="103">
        <f ca="1">IF($Q$31="A",$BG$31,IF(OR($Q$31="B",$Q$31="C",$Q$31="D"),$BN$31,""))</f>
        <v>0</v>
      </c>
      <c r="T36" s="103">
        <f ca="1">IF($Q$31="A",$BH$31,IF(OR($Q$31="B",$Q$31="C",$Q$31="D"),$BO$31,""))</f>
        <v>3</v>
      </c>
      <c r="U36" s="103">
        <f ca="1">IF($Q$31="A",$BI$31,IF(OR($Q$31="B",$Q$31="C",$Q$31="D"),$BP$31,""))</f>
        <v>9</v>
      </c>
      <c r="V36" s="103">
        <f ca="1">IF($Q$31="A","",IF(OR($Q$31="B",$Q$31="C",$Q$31="D"),$BQ$31,""))</f>
        <v>1</v>
      </c>
      <c r="W36" s="103">
        <f ca="1">IF($Q$31="A","",IF(OR($Q$31="B",$Q$31="C",$Q$31="D"),$BR$31,""))</f>
        <v>4</v>
      </c>
      <c r="X36" s="31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604</v>
      </c>
      <c r="AE36" s="6" t="str">
        <f t="shared" si="28"/>
        <v>×</v>
      </c>
      <c r="AF36" s="6">
        <f t="shared" ca="1" si="28"/>
        <v>92</v>
      </c>
      <c r="AG36" s="6" t="str">
        <f t="shared" si="28"/>
        <v>＝</v>
      </c>
      <c r="AH36" s="73">
        <f t="shared" ca="1" si="28"/>
        <v>55568</v>
      </c>
      <c r="AI36" s="5"/>
      <c r="AJ36" s="6">
        <f t="shared" ca="1" si="29"/>
        <v>6</v>
      </c>
      <c r="AK36" s="6">
        <f t="shared" ca="1" si="29"/>
        <v>0</v>
      </c>
      <c r="AL36" s="6">
        <f t="shared" ca="1" si="29"/>
        <v>4</v>
      </c>
      <c r="AM36" s="5"/>
      <c r="AN36" s="6">
        <f t="shared" ca="1" si="30"/>
        <v>0</v>
      </c>
      <c r="AO36" s="6">
        <f t="shared" ca="1" si="30"/>
        <v>9</v>
      </c>
      <c r="AP36" s="6">
        <f t="shared" ca="1" si="30"/>
        <v>2</v>
      </c>
      <c r="AR36" s="85"/>
      <c r="AS36" s="86"/>
      <c r="AT36" s="6">
        <f t="shared" ca="1" si="36"/>
        <v>1</v>
      </c>
      <c r="AU36" s="6">
        <f t="shared" ca="1" si="37"/>
        <v>2</v>
      </c>
      <c r="AV36" s="6">
        <f t="shared" ca="1" si="38"/>
        <v>0</v>
      </c>
      <c r="AW36" s="87">
        <f t="shared" ca="1" si="39"/>
        <v>8</v>
      </c>
      <c r="AX36" s="19"/>
      <c r="AY36" s="88"/>
      <c r="AZ36" s="6">
        <f t="shared" ca="1" si="40"/>
        <v>5</v>
      </c>
      <c r="BA36" s="6">
        <f t="shared" ca="1" si="41"/>
        <v>4</v>
      </c>
      <c r="BB36" s="6">
        <f t="shared" ca="1" si="42"/>
        <v>3</v>
      </c>
      <c r="BC36" s="6">
        <f t="shared" ca="1" si="43"/>
        <v>6</v>
      </c>
      <c r="BD36" s="89"/>
      <c r="BF36" s="88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90"/>
      <c r="BK36" s="89"/>
      <c r="BM36" s="6">
        <f t="shared" ca="1" si="35"/>
        <v>0</v>
      </c>
      <c r="BN36" s="6">
        <f t="shared" ca="1" si="35"/>
        <v>5</v>
      </c>
      <c r="BO36" s="6">
        <f t="shared" ca="1" si="35"/>
        <v>5</v>
      </c>
      <c r="BP36" s="6">
        <f t="shared" ca="1" si="35"/>
        <v>5</v>
      </c>
      <c r="BQ36" s="6">
        <f t="shared" ca="1" si="35"/>
        <v>6</v>
      </c>
      <c r="BR36" s="6">
        <f t="shared" ca="1" si="35"/>
        <v>8</v>
      </c>
      <c r="BS36" s="64"/>
      <c r="BT36" s="91"/>
      <c r="BU36" s="92"/>
      <c r="BV36" s="92"/>
      <c r="BW36" s="93"/>
      <c r="BX36" s="92"/>
      <c r="BY36" s="94"/>
      <c r="BZ36" s="71"/>
      <c r="CA36" s="64"/>
      <c r="CB36" s="71"/>
      <c r="CC36" s="71"/>
      <c r="CD36" s="71"/>
      <c r="CE36" s="71"/>
      <c r="CF36" s="64"/>
      <c r="CO36" s="11"/>
      <c r="CP36" s="12"/>
      <c r="CQ36" s="5"/>
      <c r="CR36" s="5"/>
      <c r="CS36" s="5"/>
      <c r="CT36" s="5"/>
      <c r="CU36" s="5"/>
      <c r="CV36" s="11"/>
      <c r="CW36" s="12"/>
      <c r="CX36" s="5"/>
      <c r="CY36" s="5"/>
      <c r="CZ36" s="5"/>
      <c r="DA36" s="5"/>
      <c r="DC36" s="11">
        <f t="shared" ca="1" si="26"/>
        <v>0.89295355898789908</v>
      </c>
      <c r="DD36" s="12">
        <f t="shared" ca="1" si="13"/>
        <v>12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38"/>
      <c r="B37" s="103" t="str">
        <f ca="1">IF($A$31="A",$BM$29,"")</f>
        <v/>
      </c>
      <c r="C37" s="103" t="str">
        <f ca="1">IF($A$31="A",$BN$29,"")</f>
        <v/>
      </c>
      <c r="D37" s="103" t="str">
        <f ca="1">IF($A$31="A",$BO$29,"")</f>
        <v/>
      </c>
      <c r="E37" s="103" t="str">
        <f ca="1">IF($A$31="A",$BP$29,"")</f>
        <v/>
      </c>
      <c r="F37" s="103" t="str">
        <f ca="1">IF($A$31="A",$BQ$29,"")</f>
        <v/>
      </c>
      <c r="G37" s="103" t="str">
        <f ca="1">IF($A$31="A",$BR$29,"")</f>
        <v/>
      </c>
      <c r="H37" s="36"/>
      <c r="I37" s="42"/>
      <c r="J37" s="103" t="str">
        <f ca="1">IF($I$31="A",$BM$30,"")</f>
        <v/>
      </c>
      <c r="K37" s="103" t="str">
        <f ca="1">IF($I$31="A",$BN$30,"")</f>
        <v/>
      </c>
      <c r="L37" s="103" t="str">
        <f ca="1">IF($I$31="A",$BO$30,"")</f>
        <v/>
      </c>
      <c r="M37" s="103" t="str">
        <f ca="1">IF($I$31="A",$BP$30,"")</f>
        <v/>
      </c>
      <c r="N37" s="103" t="str">
        <f ca="1">IF($I$31="A",$BQ$30,"")</f>
        <v/>
      </c>
      <c r="O37" s="103" t="str">
        <f ca="1">IF($I$31="A",$BR$30,"")</f>
        <v/>
      </c>
      <c r="P37" s="36"/>
      <c r="Q37" s="42"/>
      <c r="R37" s="103" t="str">
        <f ca="1">IF($Q$31="A",$BM$31,"")</f>
        <v/>
      </c>
      <c r="S37" s="103" t="str">
        <f ca="1">IF($Q$31="A",$BN$31,"")</f>
        <v/>
      </c>
      <c r="T37" s="103" t="str">
        <f ca="1">IF($Q$31="A",$BO$31,"")</f>
        <v/>
      </c>
      <c r="U37" s="103" t="str">
        <f ca="1">IF($Q$31="A",$BP$31,"")</f>
        <v/>
      </c>
      <c r="V37" s="103" t="str">
        <f ca="1">IF($Q$31="A",$BQ$31,"")</f>
        <v/>
      </c>
      <c r="W37" s="103" t="str">
        <f ca="1">IF($Q$31="A",$BR$31,"")</f>
        <v/>
      </c>
      <c r="X37" s="31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902</v>
      </c>
      <c r="AE37" s="6" t="str">
        <f t="shared" si="28"/>
        <v>×</v>
      </c>
      <c r="AF37" s="6">
        <f t="shared" ca="1" si="28"/>
        <v>18</v>
      </c>
      <c r="AG37" s="6" t="str">
        <f t="shared" si="28"/>
        <v>＝</v>
      </c>
      <c r="AH37" s="73">
        <f t="shared" ca="1" si="28"/>
        <v>16236</v>
      </c>
      <c r="AI37" s="5"/>
      <c r="AJ37" s="6">
        <f t="shared" ca="1" si="29"/>
        <v>9</v>
      </c>
      <c r="AK37" s="6">
        <f t="shared" ca="1" si="29"/>
        <v>0</v>
      </c>
      <c r="AL37" s="6">
        <f t="shared" ca="1" si="29"/>
        <v>2</v>
      </c>
      <c r="AM37" s="5"/>
      <c r="AN37" s="6">
        <f t="shared" ca="1" si="30"/>
        <v>0</v>
      </c>
      <c r="AO37" s="6">
        <f t="shared" ca="1" si="30"/>
        <v>1</v>
      </c>
      <c r="AP37" s="6">
        <f t="shared" ca="1" si="30"/>
        <v>8</v>
      </c>
      <c r="AR37" s="106"/>
      <c r="AS37" s="107"/>
      <c r="AT37" s="108">
        <f t="shared" ca="1" si="36"/>
        <v>7</v>
      </c>
      <c r="AU37" s="108">
        <f t="shared" ca="1" si="37"/>
        <v>2</v>
      </c>
      <c r="AV37" s="108">
        <f t="shared" ca="1" si="38"/>
        <v>1</v>
      </c>
      <c r="AW37" s="109">
        <f t="shared" ca="1" si="39"/>
        <v>6</v>
      </c>
      <c r="AX37" s="19"/>
      <c r="AY37" s="110"/>
      <c r="AZ37" s="108">
        <f t="shared" ca="1" si="40"/>
        <v>0</v>
      </c>
      <c r="BA37" s="108">
        <f t="shared" ca="1" si="41"/>
        <v>9</v>
      </c>
      <c r="BB37" s="108">
        <f t="shared" ca="1" si="42"/>
        <v>0</v>
      </c>
      <c r="BC37" s="108">
        <f t="shared" ca="1" si="43"/>
        <v>2</v>
      </c>
      <c r="BD37" s="111"/>
      <c r="BF37" s="110">
        <f t="shared" ca="1" si="31"/>
        <v>0</v>
      </c>
      <c r="BG37" s="108">
        <f t="shared" ca="1" si="32"/>
        <v>0</v>
      </c>
      <c r="BH37" s="108">
        <f t="shared" ca="1" si="33"/>
        <v>0</v>
      </c>
      <c r="BI37" s="108">
        <f t="shared" ca="1" si="34"/>
        <v>0</v>
      </c>
      <c r="BJ37" s="112"/>
      <c r="BK37" s="111"/>
      <c r="BM37" s="6">
        <f t="shared" ca="1" si="35"/>
        <v>0</v>
      </c>
      <c r="BN37" s="6">
        <f t="shared" ca="1" si="35"/>
        <v>1</v>
      </c>
      <c r="BO37" s="6">
        <f t="shared" ca="1" si="35"/>
        <v>6</v>
      </c>
      <c r="BP37" s="6">
        <f t="shared" ca="1" si="35"/>
        <v>2</v>
      </c>
      <c r="BQ37" s="6">
        <f t="shared" ca="1" si="35"/>
        <v>3</v>
      </c>
      <c r="BR37" s="6">
        <f t="shared" ca="1" si="35"/>
        <v>6</v>
      </c>
      <c r="BS37" s="64"/>
      <c r="BT37" s="113"/>
      <c r="BU37" s="114"/>
      <c r="BV37" s="114"/>
      <c r="BW37" s="115"/>
      <c r="BX37" s="114"/>
      <c r="BY37" s="116"/>
      <c r="BZ37" s="71"/>
      <c r="CA37" s="64"/>
      <c r="CB37" s="71"/>
      <c r="CC37" s="71"/>
      <c r="CD37" s="71"/>
      <c r="CE37" s="71"/>
      <c r="CF37" s="64"/>
      <c r="CO37" s="11"/>
      <c r="CP37" s="12"/>
      <c r="CQ37" s="5"/>
      <c r="CR37" s="5"/>
      <c r="CS37" s="5"/>
      <c r="CT37" s="5"/>
      <c r="CU37" s="5"/>
      <c r="CV37" s="11"/>
      <c r="CW37" s="12"/>
      <c r="CX37" s="5"/>
      <c r="CY37" s="5"/>
      <c r="CZ37" s="5"/>
      <c r="DA37" s="5"/>
      <c r="DC37" s="11">
        <f t="shared" ca="1" si="26"/>
        <v>0.48832422801770548</v>
      </c>
      <c r="DD37" s="12">
        <f t="shared" ca="1" si="13"/>
        <v>55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48"/>
      <c r="B38" s="68"/>
      <c r="C38" s="68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/>
      <c r="CP38" s="12"/>
      <c r="CQ38" s="5"/>
      <c r="CR38" s="5"/>
      <c r="CS38" s="5"/>
      <c r="CT38" s="5"/>
      <c r="CU38" s="5"/>
      <c r="CV38" s="11"/>
      <c r="CW38" s="12"/>
      <c r="CX38" s="5"/>
      <c r="CY38" s="5"/>
      <c r="CZ38" s="5"/>
      <c r="DA38" s="5"/>
      <c r="DC38" s="11">
        <f t="shared" ca="1" si="26"/>
        <v>0.8809780751589632</v>
      </c>
      <c r="DD38" s="12">
        <f t="shared" ca="1" si="13"/>
        <v>18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D</v>
      </c>
      <c r="B39" s="22"/>
      <c r="C39" s="22"/>
      <c r="D39" s="53"/>
      <c r="E39" s="53"/>
      <c r="F39" s="53"/>
      <c r="G39" s="53"/>
      <c r="H39" s="54"/>
      <c r="I39" s="21" t="str">
        <f ca="1">$AA5</f>
        <v>D</v>
      </c>
      <c r="J39" s="53"/>
      <c r="K39" s="53"/>
      <c r="L39" s="53"/>
      <c r="M39" s="53"/>
      <c r="N39" s="53"/>
      <c r="O39" s="53"/>
      <c r="P39" s="54"/>
      <c r="Q39" s="21" t="str">
        <f ca="1">$AA6</f>
        <v>G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/>
      <c r="CP39" s="12"/>
      <c r="CQ39" s="5"/>
      <c r="CR39" s="5"/>
      <c r="CS39" s="5"/>
      <c r="CT39" s="5"/>
      <c r="CU39" s="5"/>
      <c r="CV39" s="11"/>
      <c r="CW39" s="12"/>
      <c r="CX39" s="5"/>
      <c r="CY39" s="5"/>
      <c r="CZ39" s="5"/>
      <c r="DA39" s="5"/>
      <c r="DC39" s="11">
        <f t="shared" ca="1" si="26"/>
        <v>0.54105813210170006</v>
      </c>
      <c r="DD39" s="12">
        <f t="shared" ca="1" si="13"/>
        <v>51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58"/>
      <c r="E40" s="95">
        <f t="shared" ref="E40:G41" ca="1" si="47">E13</f>
        <v>8</v>
      </c>
      <c r="F40" s="96">
        <f t="shared" ca="1" si="47"/>
        <v>0</v>
      </c>
      <c r="G40" s="96">
        <f t="shared" ca="1" si="47"/>
        <v>7</v>
      </c>
      <c r="H40" s="36"/>
      <c r="I40" s="37"/>
      <c r="J40" s="28"/>
      <c r="K40" s="28"/>
      <c r="L40" s="58"/>
      <c r="M40" s="95">
        <f t="shared" ref="M40:O41" ca="1" si="48">M13</f>
        <v>4</v>
      </c>
      <c r="N40" s="96">
        <f t="shared" ca="1" si="48"/>
        <v>0</v>
      </c>
      <c r="O40" s="96">
        <f t="shared" ca="1" si="48"/>
        <v>4</v>
      </c>
      <c r="P40" s="36"/>
      <c r="Q40" s="37"/>
      <c r="R40" s="28"/>
      <c r="S40" s="28"/>
      <c r="T40" s="58"/>
      <c r="U40" s="95">
        <f t="shared" ref="U40:W41" ca="1" si="49">U13</f>
        <v>2</v>
      </c>
      <c r="V40" s="96">
        <f t="shared" ca="1" si="49"/>
        <v>0</v>
      </c>
      <c r="W40" s="96">
        <f t="shared" ca="1" si="49"/>
        <v>8</v>
      </c>
      <c r="X40" s="31"/>
      <c r="AA40" s="117" t="s">
        <v>27</v>
      </c>
      <c r="AB40" s="118"/>
      <c r="AC40" s="119"/>
      <c r="AD40" s="120"/>
      <c r="AH40" s="121" t="s">
        <v>28</v>
      </c>
      <c r="AI40" s="121" t="s">
        <v>29</v>
      </c>
      <c r="AJ40" s="121" t="s">
        <v>30</v>
      </c>
      <c r="AK40" s="121" t="s">
        <v>31</v>
      </c>
      <c r="AL40" s="121" t="s">
        <v>32</v>
      </c>
      <c r="AM40" s="121" t="s">
        <v>33</v>
      </c>
      <c r="AN40" s="121" t="s">
        <v>34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/>
      <c r="CP40" s="12"/>
      <c r="CQ40" s="5"/>
      <c r="CR40" s="5"/>
      <c r="CS40" s="5"/>
      <c r="CT40" s="5"/>
      <c r="CU40" s="5"/>
      <c r="CV40" s="11"/>
      <c r="CW40" s="12"/>
      <c r="CX40" s="5"/>
      <c r="CY40" s="5"/>
      <c r="CZ40" s="5"/>
      <c r="DA40" s="5"/>
      <c r="DC40" s="11">
        <f t="shared" ca="1" si="26"/>
        <v>0.44279167401809971</v>
      </c>
      <c r="DD40" s="12">
        <f t="shared" ca="1" si="13"/>
        <v>60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97"/>
      <c r="C41" s="97"/>
      <c r="D41" s="98" t="str">
        <f>$D$14</f>
        <v>×</v>
      </c>
      <c r="E41" s="99">
        <f t="shared" ca="1" si="47"/>
        <v>0</v>
      </c>
      <c r="F41" s="100">
        <f t="shared" ca="1" si="47"/>
        <v>2</v>
      </c>
      <c r="G41" s="101">
        <f t="shared" ca="1" si="47"/>
        <v>5</v>
      </c>
      <c r="H41" s="36"/>
      <c r="I41" s="37"/>
      <c r="J41" s="97"/>
      <c r="K41" s="97"/>
      <c r="L41" s="98" t="str">
        <f>$L$14</f>
        <v>×</v>
      </c>
      <c r="M41" s="99">
        <f t="shared" ca="1" si="48"/>
        <v>0</v>
      </c>
      <c r="N41" s="100">
        <f t="shared" ca="1" si="48"/>
        <v>4</v>
      </c>
      <c r="O41" s="101">
        <f t="shared" ca="1" si="48"/>
        <v>5</v>
      </c>
      <c r="P41" s="36"/>
      <c r="Q41" s="37"/>
      <c r="R41" s="97"/>
      <c r="S41" s="97"/>
      <c r="T41" s="98" t="str">
        <f>$T$14</f>
        <v>×</v>
      </c>
      <c r="U41" s="99">
        <f t="shared" ca="1" si="49"/>
        <v>0</v>
      </c>
      <c r="V41" s="100">
        <f t="shared" ca="1" si="49"/>
        <v>6</v>
      </c>
      <c r="W41" s="101">
        <f t="shared" ca="1" si="49"/>
        <v>0</v>
      </c>
      <c r="X41" s="31"/>
      <c r="AA41" s="117" t="s">
        <v>35</v>
      </c>
      <c r="AB41" s="118"/>
      <c r="AC41" s="119"/>
      <c r="AD41" s="120">
        <v>0</v>
      </c>
      <c r="AH41" s="121" t="s">
        <v>36</v>
      </c>
      <c r="AI41" s="121" t="s">
        <v>37</v>
      </c>
      <c r="AJ41" s="121" t="s">
        <v>38</v>
      </c>
      <c r="AK41" s="121" t="s">
        <v>39</v>
      </c>
      <c r="AL41" s="121"/>
      <c r="AM41" s="121"/>
      <c r="AN41" s="121"/>
      <c r="CO41" s="11"/>
      <c r="CP41" s="12"/>
      <c r="CQ41" s="5"/>
      <c r="CR41" s="5"/>
      <c r="CS41" s="5"/>
      <c r="CT41" s="5"/>
      <c r="CU41" s="5"/>
      <c r="CV41" s="11"/>
      <c r="CW41" s="12"/>
      <c r="CX41" s="5"/>
      <c r="CY41" s="5"/>
      <c r="CZ41" s="5"/>
      <c r="DA41" s="5"/>
      <c r="DC41" s="11">
        <f t="shared" ca="1" si="26"/>
        <v>0.46619196907087002</v>
      </c>
      <c r="DD41" s="12">
        <f t="shared" ca="1" si="13"/>
        <v>56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102">
        <f ca="1">IF(OR($A$39="A",$A$39="C",$A$39="D"),$AR$32,IF($A$39="B",$AY$32,$BM$32))</f>
        <v>0</v>
      </c>
      <c r="C42" s="103">
        <f ca="1">IF(OR($A$39="A",$A$39="C",$A$39="D"),$AS$32,IF($A$39="B",$AZ$32,$BN$32))</f>
        <v>0</v>
      </c>
      <c r="D42" s="104">
        <f ca="1">IF(OR($A$39="A",$A$39="C",$A$39="D"),$AT$32,IF($A$39="B",$BA$32,$BO$32))</f>
        <v>4</v>
      </c>
      <c r="E42" s="104">
        <f ca="1">IF(OR($A$39="A",$A$39="C",$A$39="D"),$AU$32,IF($A$39="B",$BB$32,$BP$32))</f>
        <v>0</v>
      </c>
      <c r="F42" s="104">
        <f ca="1">IF(OR($A$39="A",$A$39="C",$A$39="D"),$AV$32,IF($A$39="B",$BC$32,$BQ$32))</f>
        <v>3</v>
      </c>
      <c r="G42" s="105">
        <f ca="1">IF(OR($A$39="A",$A$39="C",$A$39="D"),$AW$32,IF($A$39="B",$BD$32,$BR$32))</f>
        <v>5</v>
      </c>
      <c r="H42" s="36"/>
      <c r="I42" s="37"/>
      <c r="J42" s="102">
        <f ca="1">IF(OR($I$39="A",$I$39="C",$I$39="D"),$AR$33,IF($I$39="B",$AY$33,$BM$33))</f>
        <v>0</v>
      </c>
      <c r="K42" s="103">
        <f ca="1">IF(OR($I$39="A",$I$39="C",$I$39="D"),$AS$33,IF($I$39="B",$AZ$33,$BN$33))</f>
        <v>0</v>
      </c>
      <c r="L42" s="104">
        <f ca="1">IF(OR($I$39="A",$I$39="C",$I$39="D"),$AT$33,IF($I$39="B",$BA$33,$BO$33))</f>
        <v>2</v>
      </c>
      <c r="M42" s="104">
        <f ca="1">IF(OR($I$39="A",$I$39="C",$I$39="D"),$AU$33,IF($I$39="B",$BB$33,$BP$33))</f>
        <v>0</v>
      </c>
      <c r="N42" s="104">
        <f ca="1">IF(OR($I$39="A",$I$39="C",$I$39="D"),$AV$33,IF($I$39="B",$BC$33,$BQ$33))</f>
        <v>2</v>
      </c>
      <c r="O42" s="105">
        <f ca="1">IF(OR($I$39="A",$I$39="C",$I$39="D"),$AW$33,IF($I$39="B",$BD$33,$BR$33))</f>
        <v>0</v>
      </c>
      <c r="P42" s="36"/>
      <c r="Q42" s="37"/>
      <c r="R42" s="102">
        <f ca="1">IF(OR($Q$39="A",$Q$39="C",$Q$39="D"),$AR$34,IF($Q$39="B",$AY$34,$BM$34))</f>
        <v>0</v>
      </c>
      <c r="S42" s="103">
        <f ca="1">IF(OR($Q$39="A",$Q$39="C",$Q$39="D"),$AS$34,IF($Q$39="B",$AZ$34,$BN$34))</f>
        <v>1</v>
      </c>
      <c r="T42" s="104">
        <f ca="1">IF(OR($Q$39="A",$Q$39="C",$Q$39="D"),$AT$34,IF($Q$39="B",$BA$34,$BO$34))</f>
        <v>2</v>
      </c>
      <c r="U42" s="104">
        <f ca="1">IF(OR($Q$39="A",$Q$39="C",$Q$39="D"),$AU$34,IF($Q$39="B",$BB$34,$BP$34))</f>
        <v>4</v>
      </c>
      <c r="V42" s="104">
        <f ca="1">IF(OR($Q$39="A",$Q$39="C",$Q$39="D"),$AV$34,IF($Q$39="B",$BC$34,$BQ$34))</f>
        <v>8</v>
      </c>
      <c r="W42" s="105">
        <f ca="1">IF(OR($Q$39="A",$Q$39="C",$Q$39="D"),$AW$34,IF($Q$39="B",$BD$34,$BR$34))</f>
        <v>0</v>
      </c>
      <c r="X42" s="31"/>
      <c r="AA42" s="117" t="s">
        <v>40</v>
      </c>
      <c r="AB42" s="118"/>
      <c r="AC42" s="119">
        <v>0</v>
      </c>
      <c r="AD42" s="120"/>
      <c r="AH42" s="121" t="s">
        <v>41</v>
      </c>
      <c r="AI42" s="121" t="s">
        <v>42</v>
      </c>
      <c r="AJ42" s="121" t="s">
        <v>43</v>
      </c>
      <c r="AK42" s="121" t="s">
        <v>44</v>
      </c>
      <c r="AL42" s="121"/>
      <c r="AM42" s="121"/>
      <c r="AN42" s="121"/>
      <c r="AS42" s="121"/>
      <c r="AT42" s="121"/>
      <c r="AU42" s="121"/>
      <c r="CO42" s="11"/>
      <c r="CP42" s="12"/>
      <c r="CQ42" s="5"/>
      <c r="CR42" s="5"/>
      <c r="CS42" s="5"/>
      <c r="CT42" s="5"/>
      <c r="CU42" s="5"/>
      <c r="CV42" s="11"/>
      <c r="CW42" s="12"/>
      <c r="CX42" s="5"/>
      <c r="CY42" s="5"/>
      <c r="CZ42" s="5"/>
      <c r="DA42" s="5"/>
      <c r="DC42" s="11">
        <f t="shared" ca="1" si="26"/>
        <v>0.97930608124299368</v>
      </c>
      <c r="DD42" s="12">
        <f t="shared" ca="1" si="13"/>
        <v>3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38"/>
      <c r="B43" s="103">
        <f ca="1">IF(OR($A$39="A",$A$39="D"),$AY$32,IF(OR($A$39="B",$A$39="C"),$BF$32,$BT$32))</f>
        <v>0</v>
      </c>
      <c r="C43" s="103">
        <f ca="1">IF(OR($A$39="A",$A$39="D"),$AZ$32,IF(OR($A$39="B",$A$39="C"),$BG$32,$BT$32))</f>
        <v>1</v>
      </c>
      <c r="D43" s="103">
        <f ca="1">IF(OR($A$39="A",$A$39="D"),$BA$32,IF(OR($A$39="B",$A$39="C"),$BH$32,$BV$32))</f>
        <v>6</v>
      </c>
      <c r="E43" s="103">
        <f ca="1">IF(OR($A$39="A",$A$39="D"),$BB$32,IF(OR($A$39="B",$A$39="C"),$BI$32,$BW$32))</f>
        <v>1</v>
      </c>
      <c r="F43" s="103">
        <f ca="1">IF(OR($A$39="A",$A$39="D"),$BC$32,IF($A$39="B","",IF($A$39="C",$BJ$32,"")))</f>
        <v>4</v>
      </c>
      <c r="G43" s="103"/>
      <c r="H43" s="36"/>
      <c r="I43" s="42"/>
      <c r="J43" s="103">
        <f ca="1">IF(OR($I$39="A",$I$39="D"),$AY$33,IF(OR($I$39="B",$I$39="C"),$BF$33,$BT$33))</f>
        <v>0</v>
      </c>
      <c r="K43" s="103">
        <f ca="1">IF(OR($I$39="A",$I$39="D"),$AZ$33,IF(OR($I$39="B",$I$39="C"),$BG$33,$BT$33))</f>
        <v>1</v>
      </c>
      <c r="L43" s="103">
        <f ca="1">IF(OR($I$39="A",$I$39="D"),$BA$33,IF(OR($I$39="B",$I$39="C"),$BH$33,$BV$33))</f>
        <v>6</v>
      </c>
      <c r="M43" s="103">
        <f ca="1">IF(OR($I$39="A",$I$39="D"),$BB$33,IF(OR($I$39="B",$I$39="C"),$BI$33,$BW$33))</f>
        <v>1</v>
      </c>
      <c r="N43" s="103">
        <f ca="1">IF(OR($I$39="A",$I$39="D"),$BC$33,IF($I$39="B","",IF($I$39="C",$BJ$33,"")))</f>
        <v>6</v>
      </c>
      <c r="O43" s="103"/>
      <c r="P43" s="36"/>
      <c r="Q43" s="42"/>
      <c r="R43" s="103">
        <f ca="1">IF(OR($Q$39="A",$Q$39="D"),$AY$34,IF(OR($Q$39="B",$Q$39="C"),$BF$34,$BT$34))</f>
        <v>0</v>
      </c>
      <c r="S43" s="103">
        <f ca="1">IF(OR($Q$39="A",$Q$39="D"),$AZ$34,IF(OR($Q$39="B",$Q$39="C"),$BG$34,$BT$34))</f>
        <v>0</v>
      </c>
      <c r="T43" s="103">
        <f ca="1">IF(OR($Q$39="A",$Q$39="D"),$BA$34,IF(OR($Q$39="B",$Q$39="C"),$BH$34,$BV$34))</f>
        <v>0</v>
      </c>
      <c r="U43" s="103">
        <f ca="1">IF(OR($Q$39="A",$Q$39="D"),$BB$34,IF(OR($Q$39="B",$Q$39="C"),$BI$34,$BW$34))</f>
        <v>0</v>
      </c>
      <c r="V43" s="103" t="str">
        <f ca="1">IF(OR($Q$39="A",$Q$39="D"),$BC$34,IF($Q$39="B","",IF($Q$39="C",$BJ$34,"")))</f>
        <v/>
      </c>
      <c r="W43" s="103"/>
      <c r="X43" s="31"/>
      <c r="AA43" s="117" t="s">
        <v>45</v>
      </c>
      <c r="AB43" s="118">
        <v>0</v>
      </c>
      <c r="AC43" s="119"/>
      <c r="AD43" s="120"/>
      <c r="AH43" s="121" t="s">
        <v>46</v>
      </c>
      <c r="AI43" s="121"/>
      <c r="AJ43" s="121"/>
      <c r="AK43" s="121"/>
      <c r="AL43" s="121"/>
      <c r="AM43" s="121"/>
      <c r="AN43" s="121"/>
      <c r="AS43" s="121"/>
      <c r="AT43" s="121"/>
      <c r="AU43" s="121"/>
      <c r="CO43" s="11"/>
      <c r="CP43" s="12"/>
      <c r="CQ43" s="5"/>
      <c r="CR43" s="5"/>
      <c r="CS43" s="5"/>
      <c r="CT43" s="5"/>
      <c r="CU43" s="5"/>
      <c r="CV43" s="11"/>
      <c r="CW43" s="12"/>
      <c r="CX43" s="5"/>
      <c r="CY43" s="5"/>
      <c r="CZ43" s="5"/>
      <c r="DA43" s="5"/>
      <c r="DC43" s="11">
        <f t="shared" ca="1" si="26"/>
        <v>0.72025303823679143</v>
      </c>
      <c r="DD43" s="12">
        <f t="shared" ca="1" si="13"/>
        <v>38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38"/>
      <c r="B44" s="103">
        <f ca="1">IF($A$39="A",$BF$32,IF(OR($A$39="B",$A$39="C",$A$39="D"),$BM$32,""))</f>
        <v>0</v>
      </c>
      <c r="C44" s="103">
        <f ca="1">IF($A$39="A",$BG$32,IF(OR($A$39="B",$A$39="C",$A$39="D"),$BN$32,""))</f>
        <v>2</v>
      </c>
      <c r="D44" s="103">
        <f ca="1">IF($A$39="A",$BH$32,IF(OR($A$39="B",$A$39="C",$A$39="D"),$BO$32,""))</f>
        <v>0</v>
      </c>
      <c r="E44" s="103">
        <f ca="1">IF($A$39="A",$BI$32,IF(OR($A$39="B",$A$39="C",$A$39="D"),$BP$32,""))</f>
        <v>1</v>
      </c>
      <c r="F44" s="103">
        <f ca="1">IF($A$39="A","",IF(OR($A$39="B",$A$39="C",$A$39="D"),$BQ$32,""))</f>
        <v>7</v>
      </c>
      <c r="G44" s="103">
        <f ca="1">IF($A$39="A","",IF(OR($A$39="B",$A$39="C",$A$39="D"),$BR$32,""))</f>
        <v>5</v>
      </c>
      <c r="H44" s="36"/>
      <c r="I44" s="42"/>
      <c r="J44" s="103">
        <f ca="1">IF($I$39="A",$BF$33,IF(OR($I$39="B",$I$39="C",$I$39="D"),$BM$33,""))</f>
        <v>0</v>
      </c>
      <c r="K44" s="103">
        <f ca="1">IF($I$39="A",$BG$33,IF(OR($I$39="B",$I$39="C",$I$39="D"),$BN$33,""))</f>
        <v>1</v>
      </c>
      <c r="L44" s="103">
        <f ca="1">IF($I$39="A",$BH$33,IF(OR($I$39="B",$I$39="C",$I$39="D"),$BO$33,""))</f>
        <v>8</v>
      </c>
      <c r="M44" s="103">
        <f ca="1">IF($I$39="A",$BI$33,IF(OR($I$39="B",$I$39="C",$I$39="D"),$BP$33,""))</f>
        <v>1</v>
      </c>
      <c r="N44" s="103">
        <f ca="1">IF($I$39="A","",IF(OR($I$39="B",$I$39="C",$I$39="D"),$BQ$33,""))</f>
        <v>8</v>
      </c>
      <c r="O44" s="103">
        <f ca="1">IF($I$39="A","",IF(OR($I$39="B",$I$39="C",$I$39="D"),$BR$33,""))</f>
        <v>0</v>
      </c>
      <c r="P44" s="36"/>
      <c r="Q44" s="42"/>
      <c r="R44" s="103" t="str">
        <f ca="1">IF($Q$39="A",$BF$34,IF(OR($Q$39="B",$Q$39="C",$Q$39="D"),$BM$34,""))</f>
        <v/>
      </c>
      <c r="S44" s="103" t="str">
        <f ca="1">IF($Q$39="A",$BG$34,IF(OR($Q$39="B",$Q$39="C",$Q$39="D"),$BN$34,""))</f>
        <v/>
      </c>
      <c r="T44" s="103" t="str">
        <f ca="1">IF($Q$39="A",$BH$34,IF(OR($Q$39="B",$Q$39="C",$Q$39="D"),$BO$34,""))</f>
        <v/>
      </c>
      <c r="U44" s="103" t="str">
        <f ca="1">IF($Q$39="A",$BI$34,IF(OR($Q$39="B",$Q$39="C",$Q$39="D"),$BP$34,""))</f>
        <v/>
      </c>
      <c r="V44" s="103" t="str">
        <f ca="1">IF($Q$39="A","",IF(OR($Q$39="B",$Q$39="C",$Q$39="D"),$BQ$34,""))</f>
        <v/>
      </c>
      <c r="W44" s="103" t="str">
        <f ca="1">IF($Q$39="A","",IF(OR($Q$39="B",$Q$39="C",$Q$39="D"),$BR$34,""))</f>
        <v/>
      </c>
      <c r="X44" s="31"/>
      <c r="AA44" s="117" t="s">
        <v>47</v>
      </c>
      <c r="AB44" s="118">
        <v>0</v>
      </c>
      <c r="AC44" s="119">
        <v>0</v>
      </c>
      <c r="AD44" s="120"/>
      <c r="AI44" s="122"/>
      <c r="AJ44" s="122"/>
      <c r="AK44" s="122"/>
      <c r="AS44" s="121"/>
      <c r="AT44" s="121"/>
      <c r="AU44" s="121"/>
      <c r="CO44" s="11"/>
      <c r="CP44" s="12"/>
      <c r="CQ44" s="5"/>
      <c r="CR44" s="5"/>
      <c r="CS44" s="5"/>
      <c r="CT44" s="5"/>
      <c r="CU44" s="5"/>
      <c r="CV44" s="11"/>
      <c r="CW44" s="12"/>
      <c r="CX44" s="5"/>
      <c r="CY44" s="5"/>
      <c r="CZ44" s="5"/>
      <c r="DA44" s="5"/>
      <c r="DC44" s="11">
        <f t="shared" ca="1" si="26"/>
        <v>0.79841120252743625</v>
      </c>
      <c r="DD44" s="12">
        <f t="shared" ca="1" si="13"/>
        <v>27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38"/>
      <c r="B45" s="103" t="str">
        <f ca="1">IF($A$39="A",$BM$32,"")</f>
        <v/>
      </c>
      <c r="C45" s="103" t="str">
        <f ca="1">IF($A$39="A",$BN$32,"")</f>
        <v/>
      </c>
      <c r="D45" s="103" t="str">
        <f ca="1">IF($A$39="A",$BO$32,"")</f>
        <v/>
      </c>
      <c r="E45" s="103" t="str">
        <f ca="1">IF($A$39="A",$BP$32,"")</f>
        <v/>
      </c>
      <c r="F45" s="103" t="str">
        <f ca="1">IF($A$39="A",$BQ$32,"")</f>
        <v/>
      </c>
      <c r="G45" s="103" t="str">
        <f ca="1">IF($A$39="A",$BR$32,"")</f>
        <v/>
      </c>
      <c r="H45" s="36"/>
      <c r="I45" s="42"/>
      <c r="J45" s="103" t="str">
        <f ca="1">IF($I$39="A",$BM$33,"")</f>
        <v/>
      </c>
      <c r="K45" s="103" t="str">
        <f ca="1">IF($I$39="A",$BN$33,"")</f>
        <v/>
      </c>
      <c r="L45" s="103" t="str">
        <f ca="1">IF($I$39="A",$BO$33,"")</f>
        <v/>
      </c>
      <c r="M45" s="103" t="str">
        <f ca="1">IF($I$39="A",$BP$33,"")</f>
        <v/>
      </c>
      <c r="N45" s="103" t="str">
        <f ca="1">IF($I$39="A",$BQ$33,"")</f>
        <v/>
      </c>
      <c r="O45" s="103" t="str">
        <f ca="1">IF($I$39="A",$BR$33,"")</f>
        <v/>
      </c>
      <c r="P45" s="36"/>
      <c r="Q45" s="42"/>
      <c r="R45" s="103" t="str">
        <f ca="1">IF($Q$39="A",$BM$34,"")</f>
        <v/>
      </c>
      <c r="S45" s="103" t="str">
        <f ca="1">IF($Q$39="A",$BN$34,"")</f>
        <v/>
      </c>
      <c r="T45" s="103" t="str">
        <f ca="1">IF($Q$39="A",$BO$34,"")</f>
        <v/>
      </c>
      <c r="U45" s="103" t="str">
        <f ca="1">IF($Q$39="A",$BP$34,"")</f>
        <v/>
      </c>
      <c r="V45" s="103" t="str">
        <f ca="1">IF($Q$39="A",$BQ$34,"")</f>
        <v/>
      </c>
      <c r="W45" s="103" t="str">
        <f ca="1">IF($Q$39="A",$BR$34,"")</f>
        <v/>
      </c>
      <c r="X45" s="31"/>
      <c r="AA45" s="117" t="s">
        <v>48</v>
      </c>
      <c r="AB45" s="118"/>
      <c r="AC45" s="119">
        <v>0</v>
      </c>
      <c r="AD45" s="120">
        <v>0</v>
      </c>
      <c r="AH45" s="123" t="str">
        <f ca="1">$AA1</f>
        <v>D</v>
      </c>
      <c r="AI45" s="122"/>
      <c r="AJ45" s="122"/>
      <c r="AK45" s="122"/>
      <c r="AS45" s="121"/>
      <c r="AT45" s="121"/>
      <c r="AU45" s="121"/>
      <c r="CO45" s="11"/>
      <c r="CP45" s="12"/>
      <c r="CQ45" s="5"/>
      <c r="CR45" s="5"/>
      <c r="CS45" s="5"/>
      <c r="CT45" s="5"/>
      <c r="CU45" s="5"/>
      <c r="CV45" s="11"/>
      <c r="CW45" s="12"/>
      <c r="CX45" s="5"/>
      <c r="CY45" s="5"/>
      <c r="CZ45" s="5"/>
      <c r="DA45" s="5"/>
      <c r="DC45" s="11">
        <f t="shared" ca="1" si="26"/>
        <v>0.86344452967042618</v>
      </c>
      <c r="DD45" s="12">
        <f t="shared" ca="1" si="13"/>
        <v>21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48"/>
      <c r="B46" s="68"/>
      <c r="C46" s="68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7" t="s">
        <v>49</v>
      </c>
      <c r="AB46" s="118">
        <v>0</v>
      </c>
      <c r="AC46" s="119"/>
      <c r="AD46" s="120">
        <v>0</v>
      </c>
      <c r="CO46" s="11"/>
      <c r="CP46" s="12"/>
      <c r="CQ46" s="5"/>
      <c r="CR46" s="5"/>
      <c r="CS46" s="5"/>
      <c r="CT46" s="5"/>
      <c r="CU46" s="5"/>
      <c r="CV46" s="11"/>
      <c r="CW46" s="12"/>
      <c r="CX46" s="5"/>
      <c r="CY46" s="5"/>
      <c r="CZ46" s="5"/>
      <c r="DA46" s="5"/>
      <c r="DC46" s="11">
        <f t="shared" ca="1" si="26"/>
        <v>0.51866204815210093</v>
      </c>
      <c r="DD46" s="12">
        <f t="shared" ca="1" si="13"/>
        <v>53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53"/>
      <c r="E47" s="53"/>
      <c r="F47" s="53"/>
      <c r="G47" s="53"/>
      <c r="H47" s="54"/>
      <c r="I47" s="21" t="str">
        <f ca="1">$AA8</f>
        <v>D</v>
      </c>
      <c r="J47" s="53"/>
      <c r="K47" s="53"/>
      <c r="L47" s="53"/>
      <c r="M47" s="53"/>
      <c r="N47" s="53"/>
      <c r="O47" s="53"/>
      <c r="P47" s="54"/>
      <c r="Q47" s="21" t="str">
        <f ca="1">$AA9</f>
        <v>D</v>
      </c>
      <c r="R47" s="53"/>
      <c r="S47" s="53"/>
      <c r="T47" s="55"/>
      <c r="U47" s="56"/>
      <c r="V47" s="56"/>
      <c r="W47" s="56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/>
      <c r="CW47" s="12"/>
      <c r="CX47" s="5"/>
      <c r="CY47" s="5"/>
      <c r="CZ47" s="5"/>
      <c r="DA47" s="5"/>
      <c r="DC47" s="11">
        <f t="shared" ca="1" si="26"/>
        <v>0.89300879525556121</v>
      </c>
      <c r="DD47" s="12">
        <f t="shared" ca="1" si="13"/>
        <v>11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58"/>
      <c r="E48" s="95">
        <f t="shared" ref="E48:G49" ca="1" si="50">E21</f>
        <v>1</v>
      </c>
      <c r="F48" s="96">
        <f t="shared" ca="1" si="50"/>
        <v>0</v>
      </c>
      <c r="G48" s="96">
        <f t="shared" ca="1" si="50"/>
        <v>6</v>
      </c>
      <c r="H48" s="36"/>
      <c r="I48" s="37"/>
      <c r="J48" s="28"/>
      <c r="K48" s="28"/>
      <c r="L48" s="58"/>
      <c r="M48" s="95">
        <f t="shared" ref="M48:O49" ca="1" si="51">M21</f>
        <v>6</v>
      </c>
      <c r="N48" s="96">
        <f t="shared" ca="1" si="51"/>
        <v>0</v>
      </c>
      <c r="O48" s="96">
        <f t="shared" ca="1" si="51"/>
        <v>4</v>
      </c>
      <c r="P48" s="36"/>
      <c r="Q48" s="37"/>
      <c r="R48" s="28"/>
      <c r="S48" s="28"/>
      <c r="T48" s="58"/>
      <c r="U48" s="95">
        <f t="shared" ref="U48:W49" ca="1" si="52">U21</f>
        <v>9</v>
      </c>
      <c r="V48" s="96">
        <f t="shared" ca="1" si="52"/>
        <v>0</v>
      </c>
      <c r="W48" s="96">
        <f t="shared" ca="1" si="52"/>
        <v>2</v>
      </c>
      <c r="X48" s="31"/>
      <c r="AA48" s="19"/>
      <c r="AB48" s="19"/>
      <c r="CO48" s="11"/>
      <c r="CP48" s="12"/>
      <c r="CQ48" s="5"/>
      <c r="CR48" s="5"/>
      <c r="CS48" s="5"/>
      <c r="CT48" s="5"/>
      <c r="CU48" s="5"/>
      <c r="CV48" s="11"/>
      <c r="CW48" s="12"/>
      <c r="CX48" s="5"/>
      <c r="CY48" s="5"/>
      <c r="CZ48" s="5"/>
      <c r="DA48" s="5"/>
      <c r="DC48" s="11">
        <f t="shared" ca="1" si="26"/>
        <v>0.83878309105438997</v>
      </c>
      <c r="DD48" s="12">
        <f t="shared" ca="1" si="13"/>
        <v>24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97"/>
      <c r="C49" s="97"/>
      <c r="D49" s="98" t="str">
        <f>$D$22</f>
        <v>×</v>
      </c>
      <c r="E49" s="99">
        <f t="shared" ca="1" si="50"/>
        <v>0</v>
      </c>
      <c r="F49" s="100">
        <f t="shared" ca="1" si="50"/>
        <v>8</v>
      </c>
      <c r="G49" s="101">
        <f t="shared" ca="1" si="50"/>
        <v>4</v>
      </c>
      <c r="H49" s="36"/>
      <c r="I49" s="37"/>
      <c r="J49" s="97"/>
      <c r="K49" s="97"/>
      <c r="L49" s="98" t="str">
        <f>$L$22</f>
        <v>×</v>
      </c>
      <c r="M49" s="99">
        <f t="shared" ca="1" si="51"/>
        <v>0</v>
      </c>
      <c r="N49" s="100">
        <f t="shared" ca="1" si="51"/>
        <v>9</v>
      </c>
      <c r="O49" s="101">
        <f t="shared" ca="1" si="51"/>
        <v>2</v>
      </c>
      <c r="P49" s="36"/>
      <c r="Q49" s="37"/>
      <c r="R49" s="97"/>
      <c r="S49" s="97"/>
      <c r="T49" s="98" t="str">
        <f>$T$22</f>
        <v>×</v>
      </c>
      <c r="U49" s="99">
        <f t="shared" ca="1" si="52"/>
        <v>0</v>
      </c>
      <c r="V49" s="100">
        <f t="shared" ca="1" si="52"/>
        <v>1</v>
      </c>
      <c r="W49" s="101">
        <f t="shared" ca="1" si="52"/>
        <v>8</v>
      </c>
      <c r="X49" s="31"/>
      <c r="CO49" s="11"/>
      <c r="CP49" s="12"/>
      <c r="CQ49" s="5"/>
      <c r="CR49" s="5"/>
      <c r="CS49" s="5"/>
      <c r="CT49" s="5"/>
      <c r="CU49" s="5"/>
      <c r="CV49" s="11"/>
      <c r="CW49" s="12"/>
      <c r="CX49" s="5"/>
      <c r="CY49" s="5"/>
      <c r="CZ49" s="5"/>
      <c r="DA49" s="5"/>
      <c r="DC49" s="11">
        <f t="shared" ca="1" si="26"/>
        <v>0.79370490771088664</v>
      </c>
      <c r="DD49" s="12">
        <f t="shared" ca="1" si="13"/>
        <v>28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7"/>
      <c r="B50" s="102">
        <f ca="1">IF(OR($A$47="A",$A$47="C",$A$47="D"),$AR$35,IF($A$47="B",$AY$35,$BM$35))</f>
        <v>0</v>
      </c>
      <c r="C50" s="103">
        <f ca="1">IF(OR($A$47="A",$A$47="C",$A$47="D"),$AS$35,IF($A$47="B",$AZ$35,$BN$35))</f>
        <v>0</v>
      </c>
      <c r="D50" s="104">
        <f ca="1">IF(OR($A$47="A",$A$47="C",$A$47="D"),$AT$35,IF($A$47="B",$BA$35,$BO$35))</f>
        <v>0</v>
      </c>
      <c r="E50" s="104">
        <f ca="1">IF(OR($A$47="A",$A$47="C",$A$47="D"),$AU$35,IF($A$47="B",$BB$35,$BP$35))</f>
        <v>4</v>
      </c>
      <c r="F50" s="104">
        <f ca="1">IF(OR($A$47="A",$A$47="C",$A$47="D"),$AV$35,IF($A$47="B",$BC$35,$BQ$35))</f>
        <v>2</v>
      </c>
      <c r="G50" s="105">
        <f ca="1">IF(OR($A$47="A",$A$47="C",$A$47="D"),$AW$35,IF($A$47="B",$BD$35,$BR$35))</f>
        <v>4</v>
      </c>
      <c r="H50" s="124"/>
      <c r="I50" s="37"/>
      <c r="J50" s="102">
        <f ca="1">IF(OR($I$47="A",$I$47="C",$I$47="D"),$AR$36,IF($I$47="B",$AY$36,$BM$36))</f>
        <v>0</v>
      </c>
      <c r="K50" s="103">
        <f ca="1">IF(OR($I$47="A",$I$47="C",$I$47="D"),$AS$36,IF($I$47="B",$AZ$36,$BN$36))</f>
        <v>0</v>
      </c>
      <c r="L50" s="104">
        <f ca="1">IF(OR($I$47="A",$I$47="C",$I$47="D"),$AT$36,IF($I$47="B",$BA$36,$BO$36))</f>
        <v>1</v>
      </c>
      <c r="M50" s="104">
        <f ca="1">IF(OR($I$47="A",$I$47="C",$I$47="D"),$AU$36,IF($I$47="B",$BB$36,$BP$36))</f>
        <v>2</v>
      </c>
      <c r="N50" s="104">
        <f ca="1">IF(OR($I$47="A",$I$47="C",$I$47="D"),$AV$36,IF($I$47="B",$BC$36,$BQ$36))</f>
        <v>0</v>
      </c>
      <c r="O50" s="105">
        <f ca="1">IF(OR($I$47="A",$I$47="C",$I$47="D"),$AW$36,IF($I$47="B",$BD$36,$BR$36))</f>
        <v>8</v>
      </c>
      <c r="P50" s="36"/>
      <c r="Q50" s="37"/>
      <c r="R50" s="102">
        <f ca="1">IF(OR($Q$47="A",$Q$47="C",$Q$47="D"),$AR$37,IF($Q$47="B",$AY$37,$BM$37))</f>
        <v>0</v>
      </c>
      <c r="S50" s="103">
        <f ca="1">IF(OR($Q$47="A",$Q$47="C",$Q$47="D"),$AS$37,IF($Q$47="B",$AZ$37,$BN$37))</f>
        <v>0</v>
      </c>
      <c r="T50" s="104">
        <f ca="1">IF(OR($Q$47="A",$Q$47="C",$Q$47="D"),$AT$37,IF($Q$47="B",$BA$37,$BO$37))</f>
        <v>7</v>
      </c>
      <c r="U50" s="104">
        <f ca="1">IF(OR($Q$47="A",$Q$47="C",$Q$47="D"),$AU$37,IF($Q$47="B",$BB$37,$BP$37))</f>
        <v>2</v>
      </c>
      <c r="V50" s="104">
        <f ca="1">IF(OR($Q$47="A",$Q$47="C",$Q$47="D"),$AV$37,IF($Q$47="B",$BC$37,$BQ$37))</f>
        <v>1</v>
      </c>
      <c r="W50" s="105">
        <f ca="1">IF(OR($Q$47="A",$Q$47="C",$Q$47="D"),$AW$37,IF($Q$47="B",$BD$37,$BR$37))</f>
        <v>6</v>
      </c>
      <c r="X50" s="31"/>
      <c r="CO50" s="11"/>
      <c r="CP50" s="12"/>
      <c r="CQ50" s="5"/>
      <c r="CR50" s="5"/>
      <c r="CS50" s="5"/>
      <c r="CT50" s="5"/>
      <c r="CU50" s="5"/>
      <c r="CV50" s="11"/>
      <c r="CW50" s="12"/>
      <c r="CX50" s="5"/>
      <c r="CY50" s="5"/>
      <c r="CZ50" s="5"/>
      <c r="DA50" s="5"/>
      <c r="DC50" s="11">
        <f t="shared" ca="1" si="26"/>
        <v>0.88388593275419625</v>
      </c>
      <c r="DD50" s="12">
        <f t="shared" ca="1" si="13"/>
        <v>16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38"/>
      <c r="B51" s="103">
        <f ca="1">IF(OR($A$47="A",$A$47="D"),$AY$35,IF(OR($A$47="B",$A$47="C"),$BF$35,$BT$35))</f>
        <v>0</v>
      </c>
      <c r="C51" s="103">
        <f ca="1">IF(OR($A$47="A",$A$47="D"),$AZ$35,IF(OR($A$47="B",$A$47="C"),$BG$35,$BT$35))</f>
        <v>0</v>
      </c>
      <c r="D51" s="103">
        <f ca="1">IF(OR($A$47="A",$A$47="D"),$BA$35,IF(OR($A$47="B",$A$47="C"),$BH$35,$BV$35))</f>
        <v>8</v>
      </c>
      <c r="E51" s="103">
        <f ca="1">IF(OR($A$47="A",$A$47="D"),$BB$35,IF(OR($A$47="B",$A$47="C"),$BI$35,$BW$35))</f>
        <v>4</v>
      </c>
      <c r="F51" s="103">
        <f ca="1">IF(OR($A$47="A",$A$47="D"),$BC$35,IF($A$47="B","",IF($A$47="C",$BJ$35,"")))</f>
        <v>8</v>
      </c>
      <c r="G51" s="103"/>
      <c r="H51" s="36"/>
      <c r="I51" s="42"/>
      <c r="J51" s="103">
        <f ca="1">IF(OR($I$47="A",$I$47="D"),$AY$36,IF(OR($I$47="B",$I$47="C"),$BF$36,$BT$36))</f>
        <v>0</v>
      </c>
      <c r="K51" s="103">
        <f ca="1">IF(OR($I$47="A",$I$47="D"),$AZ$36,IF(OR($I$47="B",$I$47="C"),$BG$36,$BT$36))</f>
        <v>5</v>
      </c>
      <c r="L51" s="103">
        <f ca="1">IF(OR($I$47="A",$I$47="D"),$BA$36,IF(OR($I$47="B",$I$47="C"),$BH$36,$BV$36))</f>
        <v>4</v>
      </c>
      <c r="M51" s="103">
        <f ca="1">IF(OR($I$47="A",$I$47="D"),$BB$36,IF(OR($I$47="B",$I$47="C"),$BI$36,$BW$36))</f>
        <v>3</v>
      </c>
      <c r="N51" s="103">
        <f ca="1">IF(OR($I$47="A",$I$47="D"),$BC$36,IF($I$47="B","",IF($I$47="C",$BJ$36,"")))</f>
        <v>6</v>
      </c>
      <c r="O51" s="103"/>
      <c r="P51" s="36"/>
      <c r="Q51" s="42"/>
      <c r="R51" s="103">
        <f ca="1">IF(OR($Q$47="A",$Q$47="D"),$AY$37,IF(OR($Q$47="B",$Q$47="C"),$BF$37,$BT$37))</f>
        <v>0</v>
      </c>
      <c r="S51" s="103">
        <f ca="1">IF(OR($Q$47="A",$Q$47="D"),$AZ$37,IF(OR($Q$47="B",$Q$47="C"),$BG$37,$BT$37))</f>
        <v>0</v>
      </c>
      <c r="T51" s="103">
        <f ca="1">IF(OR($Q$47="A",$Q$47="D"),$BA$37,IF(OR($Q$47="B",$Q$47="C"),$BH$37,$BV$37))</f>
        <v>9</v>
      </c>
      <c r="U51" s="103">
        <f ca="1">IF(OR($Q$47="A",$Q$47="D"),$BB$37,IF(OR($Q$47="B",$Q$47="C"),$BI$37,$BW$37))</f>
        <v>0</v>
      </c>
      <c r="V51" s="103">
        <f ca="1">IF(OR($Q$47="A",$Q$47="D"),$BC$37,IF($Q$47="B","",IF($Q$47="C",$BJ$37,"")))</f>
        <v>2</v>
      </c>
      <c r="W51" s="103"/>
      <c r="X51" s="31"/>
      <c r="CO51" s="11"/>
      <c r="CP51" s="12"/>
      <c r="CQ51" s="5"/>
      <c r="CR51" s="5"/>
      <c r="CS51" s="5"/>
      <c r="CT51" s="5"/>
      <c r="CU51" s="5"/>
      <c r="CV51" s="11"/>
      <c r="CW51" s="12"/>
      <c r="CX51" s="5"/>
      <c r="CY51" s="5"/>
      <c r="CZ51" s="5"/>
      <c r="DA51" s="5"/>
      <c r="DC51" s="11">
        <f t="shared" ca="1" si="26"/>
        <v>0.63405222721633325</v>
      </c>
      <c r="DD51" s="12">
        <f t="shared" ca="1" si="13"/>
        <v>47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38"/>
      <c r="B52" s="103">
        <f ca="1">IF($A$47="A",$BF$35,IF(OR($A$47="B",$A$47="C",$A$47="D"),$BM$35,""))</f>
        <v>0</v>
      </c>
      <c r="C52" s="103">
        <f ca="1">IF($A$47="A",$BG$35,IF(OR($A$47="B",$A$47="C",$A$47="D"),$BN$35,""))</f>
        <v>0</v>
      </c>
      <c r="D52" s="103">
        <f ca="1">IF($A$47="A",$BH$35,IF(OR($A$47="B",$A$47="C",$A$47="D"),$BO$35,""))</f>
        <v>8</v>
      </c>
      <c r="E52" s="103">
        <f ca="1">IF($A$47="A",$BI$35,IF(OR($A$47="B",$A$47="C",$A$47="D"),$BP$35,""))</f>
        <v>9</v>
      </c>
      <c r="F52" s="103">
        <f ca="1">IF($A$47="A","",IF(OR($A$47="B",$A$47="C",$A$47="D"),$BQ$35,""))</f>
        <v>0</v>
      </c>
      <c r="G52" s="103">
        <f ca="1">IF($A$47="A","",IF(OR($A$47="B",$A$47="C",$A$47="D"),$BR$35,""))</f>
        <v>4</v>
      </c>
      <c r="H52" s="36"/>
      <c r="I52" s="42"/>
      <c r="J52" s="103">
        <f ca="1">IF($I$47="A",$BF$36,IF(OR($I$47="B",$I$47="C",$I$47="D"),$BM$36,""))</f>
        <v>0</v>
      </c>
      <c r="K52" s="103">
        <f ca="1">IF($I$47="A",$BG$36,IF(OR($I$47="B",$I$47="C",$I$47="D"),$BN$36,""))</f>
        <v>5</v>
      </c>
      <c r="L52" s="103">
        <f ca="1">IF($I$47="A",$BH$36,IF(OR($I$47="B",$I$47="C",$I$47="D"),$BO$36,""))</f>
        <v>5</v>
      </c>
      <c r="M52" s="103">
        <f ca="1">IF($I$47="A",$BI$36,IF(OR($I$47="B",$I$47="C",$I$47="D"),$BP$36,""))</f>
        <v>5</v>
      </c>
      <c r="N52" s="103">
        <f ca="1">IF($I$47="A","",IF(OR($I$47="B",$I$47="C",$I$47="D"),$BQ$36,""))</f>
        <v>6</v>
      </c>
      <c r="O52" s="103">
        <f ca="1">IF($I$47="A","",IF(OR($I$47="B",$I$47="C",$I$47="D"),$BR$36,""))</f>
        <v>8</v>
      </c>
      <c r="P52" s="36"/>
      <c r="Q52" s="42"/>
      <c r="R52" s="103">
        <f ca="1">IF($Q$47="A",$BF$37,IF(OR($Q$47="B",$Q$47="C",$Q$47="D"),$BM$37,""))</f>
        <v>0</v>
      </c>
      <c r="S52" s="103">
        <f ca="1">IF($Q$47="A",$BG$37,IF(OR($Q$47="B",$Q$47="C",$Q$47="D"),$BN$37,""))</f>
        <v>1</v>
      </c>
      <c r="T52" s="103">
        <f ca="1">IF($Q$47="A",$BH$37,IF(OR($Q$47="B",$Q$47="C",$Q$47="D"),$BO$37,""))</f>
        <v>6</v>
      </c>
      <c r="U52" s="103">
        <f ca="1">IF($Q$47="A",$BI$37,IF(OR($Q$47="B",$Q$47="C",$Q$47="D"),$BP$37,""))</f>
        <v>2</v>
      </c>
      <c r="V52" s="103">
        <f ca="1">IF($Q$47="A","",IF(OR($Q$47="B",$Q$47="C",$Q$47="D"),$BQ$37,""))</f>
        <v>3</v>
      </c>
      <c r="W52" s="103">
        <f ca="1">IF($Q$47="A","",IF(OR($Q$47="B",$Q$47="C",$Q$47="D"),$BR$37,""))</f>
        <v>6</v>
      </c>
      <c r="X52" s="31"/>
      <c r="CO52" s="11"/>
      <c r="CP52" s="12"/>
      <c r="CQ52" s="5"/>
      <c r="CR52" s="5"/>
      <c r="CS52" s="5"/>
      <c r="CT52" s="5"/>
      <c r="CU52" s="5"/>
      <c r="CV52" s="11"/>
      <c r="CW52" s="12"/>
      <c r="CX52" s="5"/>
      <c r="CY52" s="5"/>
      <c r="CZ52" s="5"/>
      <c r="DA52" s="5"/>
      <c r="DC52" s="11">
        <f t="shared" ca="1" si="26"/>
        <v>0.61309825894372583</v>
      </c>
      <c r="DD52" s="12">
        <f t="shared" ca="1" si="13"/>
        <v>49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38"/>
      <c r="B53" s="103" t="str">
        <f ca="1">IF($A$47="A",$BM$35,"")</f>
        <v/>
      </c>
      <c r="C53" s="103" t="str">
        <f ca="1">IF($A$47="A",$BN$35,"")</f>
        <v/>
      </c>
      <c r="D53" s="103" t="str">
        <f ca="1">IF($A$47="A",$BO$35,"")</f>
        <v/>
      </c>
      <c r="E53" s="103" t="str">
        <f ca="1">IF($A$47="A",$BP$35,"")</f>
        <v/>
      </c>
      <c r="F53" s="103" t="str">
        <f ca="1">IF($A$47="A",$BQ$35,"")</f>
        <v/>
      </c>
      <c r="G53" s="103" t="str">
        <f ca="1">IF($A$47="A",$BR$35,"")</f>
        <v/>
      </c>
      <c r="H53" s="36"/>
      <c r="I53" s="42"/>
      <c r="J53" s="103" t="str">
        <f ca="1">IF($I$47="A",$BM$36,"")</f>
        <v/>
      </c>
      <c r="K53" s="103" t="str">
        <f ca="1">IF($I$47="A",$BN$36,"")</f>
        <v/>
      </c>
      <c r="L53" s="103" t="str">
        <f ca="1">IF($I$47="A",$BO$36,"")</f>
        <v/>
      </c>
      <c r="M53" s="103" t="str">
        <f ca="1">IF($I$47="A",$BP$36,"")</f>
        <v/>
      </c>
      <c r="N53" s="103" t="str">
        <f ca="1">IF($I$47="A",$BQ$36,"")</f>
        <v/>
      </c>
      <c r="O53" s="103" t="str">
        <f ca="1">IF($I$47="A",$BR$36,"")</f>
        <v/>
      </c>
      <c r="P53" s="36"/>
      <c r="Q53" s="42"/>
      <c r="R53" s="103" t="str">
        <f ca="1">IF($Q$47="A",$BM$37,"")</f>
        <v/>
      </c>
      <c r="S53" s="103" t="str">
        <f ca="1">IF($Q$47="A",$BN$37,"")</f>
        <v/>
      </c>
      <c r="T53" s="103" t="str">
        <f ca="1">IF($Q$47="A",$BO$37,"")</f>
        <v/>
      </c>
      <c r="U53" s="103" t="str">
        <f ca="1">IF($Q$47="A",$BP$37,"")</f>
        <v/>
      </c>
      <c r="V53" s="103" t="str">
        <f ca="1">IF($Q$47="A",$BQ$37,"")</f>
        <v/>
      </c>
      <c r="W53" s="103" t="str">
        <f ca="1">IF($Q$47="A",$BR$37,"")</f>
        <v/>
      </c>
      <c r="X53" s="125"/>
      <c r="CO53" s="11"/>
      <c r="CP53" s="12"/>
      <c r="CQ53" s="5"/>
      <c r="CR53" s="5"/>
      <c r="CS53" s="5"/>
      <c r="CT53" s="5"/>
      <c r="CU53" s="5"/>
      <c r="CV53" s="11"/>
      <c r="CW53" s="12"/>
      <c r="CX53" s="5"/>
      <c r="CY53" s="5"/>
      <c r="CZ53" s="5"/>
      <c r="DA53" s="5"/>
      <c r="DC53" s="11">
        <f t="shared" ca="1" si="26"/>
        <v>0.84508761762264695</v>
      </c>
      <c r="DD53" s="12">
        <f t="shared" ca="1" si="13"/>
        <v>23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48"/>
      <c r="B54" s="68"/>
      <c r="C54" s="68"/>
      <c r="D54" s="68"/>
      <c r="E54" s="68"/>
      <c r="F54" s="68"/>
      <c r="G54" s="68"/>
      <c r="H54" s="52"/>
      <c r="I54" s="48"/>
      <c r="J54" s="68"/>
      <c r="K54" s="68"/>
      <c r="L54" s="68"/>
      <c r="M54" s="68"/>
      <c r="N54" s="68"/>
      <c r="O54" s="68"/>
      <c r="P54" s="52"/>
      <c r="Q54" s="48"/>
      <c r="R54" s="68"/>
      <c r="S54" s="68"/>
      <c r="T54" s="68"/>
      <c r="U54" s="68"/>
      <c r="V54" s="68"/>
      <c r="W54" s="68"/>
      <c r="X54" s="52"/>
      <c r="CO54" s="11"/>
      <c r="CP54" s="12"/>
      <c r="CQ54" s="5"/>
      <c r="CR54" s="5"/>
      <c r="CS54" s="5"/>
      <c r="CT54" s="5"/>
      <c r="CU54" s="5"/>
      <c r="CV54" s="11"/>
      <c r="CW54" s="12"/>
      <c r="CX54" s="5"/>
      <c r="CY54" s="5"/>
      <c r="CZ54" s="5"/>
      <c r="DA54" s="5"/>
      <c r="DC54" s="11">
        <f t="shared" ca="1" si="26"/>
        <v>0.20808203537104764</v>
      </c>
      <c r="DD54" s="12">
        <f t="shared" ca="1" si="13"/>
        <v>78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/>
      <c r="CW55" s="12"/>
      <c r="CX55" s="5"/>
      <c r="CY55" s="5"/>
      <c r="CZ55" s="5"/>
      <c r="DA55" s="5"/>
      <c r="DC55" s="11">
        <f t="shared" ca="1" si="26"/>
        <v>0.89122894950847342</v>
      </c>
      <c r="DD55" s="12">
        <f t="shared" ca="1" si="13"/>
        <v>13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/>
      <c r="CW56" s="12"/>
      <c r="CX56" s="5"/>
      <c r="CY56" s="5"/>
      <c r="CZ56" s="5"/>
      <c r="DA56" s="5"/>
      <c r="DC56" s="11">
        <f t="shared" ca="1" si="26"/>
        <v>9.2853396101803765E-2</v>
      </c>
      <c r="DD56" s="12">
        <f t="shared" ca="1" si="13"/>
        <v>89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/>
      <c r="CW57" s="12"/>
      <c r="CX57" s="5"/>
      <c r="CY57" s="5"/>
      <c r="CZ57" s="5"/>
      <c r="DA57" s="5"/>
      <c r="DC57" s="11">
        <f t="shared" ca="1" si="26"/>
        <v>1.9296026549989631E-2</v>
      </c>
      <c r="DD57" s="12">
        <f t="shared" ca="1" si="13"/>
        <v>98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/>
      <c r="CW58" s="12"/>
      <c r="CX58" s="5"/>
      <c r="CY58" s="5"/>
      <c r="CZ58" s="5"/>
      <c r="DA58" s="5"/>
      <c r="DC58" s="11">
        <f t="shared" ca="1" si="26"/>
        <v>6.7706226216007082E-2</v>
      </c>
      <c r="DD58" s="12">
        <f t="shared" ca="1" si="13"/>
        <v>92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/>
      <c r="CW59" s="12"/>
      <c r="CX59" s="5"/>
      <c r="CY59" s="5"/>
      <c r="CZ59" s="5"/>
      <c r="DA59" s="5"/>
      <c r="DC59" s="11">
        <f t="shared" ca="1" si="26"/>
        <v>0.49061304863643262</v>
      </c>
      <c r="DD59" s="12">
        <f t="shared" ca="1" si="13"/>
        <v>54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/>
      <c r="CW60" s="12"/>
      <c r="CX60" s="5"/>
      <c r="CY60" s="5"/>
      <c r="CZ60" s="5"/>
      <c r="DA60" s="5"/>
      <c r="DC60" s="11">
        <f t="shared" ca="1" si="26"/>
        <v>0.657531204460582</v>
      </c>
      <c r="DD60" s="12">
        <f t="shared" ca="1" si="13"/>
        <v>44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/>
      <c r="CW61" s="12"/>
      <c r="CX61" s="5"/>
      <c r="CY61" s="5"/>
      <c r="CZ61" s="5"/>
      <c r="DA61" s="5"/>
      <c r="DC61" s="11">
        <f t="shared" ca="1" si="26"/>
        <v>0.33218989204808347</v>
      </c>
      <c r="DD61" s="12">
        <f t="shared" ca="1" si="13"/>
        <v>70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/>
      <c r="CW62" s="12"/>
      <c r="CX62" s="5"/>
      <c r="CY62" s="5"/>
      <c r="CZ62" s="5"/>
      <c r="DA62" s="5"/>
      <c r="DC62" s="11">
        <f t="shared" ca="1" si="26"/>
        <v>9.5558436410575376E-2</v>
      </c>
      <c r="DD62" s="12">
        <f t="shared" ca="1" si="13"/>
        <v>86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/>
      <c r="CW63" s="12"/>
      <c r="CX63" s="5"/>
      <c r="CY63" s="5"/>
      <c r="CZ63" s="5"/>
      <c r="DA63" s="5"/>
      <c r="DC63" s="11">
        <f t="shared" ca="1" si="26"/>
        <v>3.1589225769768081E-4</v>
      </c>
      <c r="DD63" s="12">
        <f t="shared" ca="1" si="13"/>
        <v>100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/>
      <c r="CW64" s="12"/>
      <c r="CX64" s="5"/>
      <c r="CY64" s="5"/>
      <c r="CZ64" s="5"/>
      <c r="DA64" s="5"/>
      <c r="DC64" s="11">
        <f t="shared" ca="1" si="26"/>
        <v>0.7299060065370061</v>
      </c>
      <c r="DD64" s="12">
        <f t="shared" ca="1" si="13"/>
        <v>36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/>
      <c r="CW65" s="12"/>
      <c r="CX65" s="5"/>
      <c r="CY65" s="5"/>
      <c r="CZ65" s="5"/>
      <c r="DA65" s="5"/>
      <c r="DC65" s="11">
        <f t="shared" ca="1" si="26"/>
        <v>0.73828143432102533</v>
      </c>
      <c r="DD65" s="12">
        <f t="shared" ref="DD65:DD100" ca="1" si="53">RANK(DC65,$DC$1:$DC$100,)</f>
        <v>35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/>
      <c r="CW66" s="12"/>
      <c r="CX66" s="5"/>
      <c r="CY66" s="5"/>
      <c r="CZ66" s="5"/>
      <c r="DA66" s="5"/>
      <c r="DC66" s="11">
        <f t="shared" ref="DC66:DC100" ca="1" si="54">RAND()</f>
        <v>0.72164624275489186</v>
      </c>
      <c r="DD66" s="12">
        <f t="shared" ca="1" si="53"/>
        <v>37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/>
      <c r="CW67" s="12"/>
      <c r="CX67" s="5"/>
      <c r="CY67" s="5"/>
      <c r="CZ67" s="5"/>
      <c r="DA67" s="5"/>
      <c r="DC67" s="11">
        <f t="shared" ca="1" si="54"/>
        <v>0.8133878738930872</v>
      </c>
      <c r="DD67" s="12">
        <f t="shared" ca="1" si="53"/>
        <v>26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/>
      <c r="CW68" s="12"/>
      <c r="CX68" s="5"/>
      <c r="CY68" s="5"/>
      <c r="CZ68" s="5"/>
      <c r="DA68" s="5"/>
      <c r="DC68" s="11">
        <f t="shared" ca="1" si="54"/>
        <v>0.46506322251558163</v>
      </c>
      <c r="DD68" s="12">
        <f t="shared" ca="1" si="53"/>
        <v>57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/>
      <c r="CW69" s="12"/>
      <c r="CX69" s="5"/>
      <c r="CY69" s="5"/>
      <c r="CZ69" s="5"/>
      <c r="DA69" s="5"/>
      <c r="DC69" s="11">
        <f t="shared" ca="1" si="54"/>
        <v>0.34034578858837039</v>
      </c>
      <c r="DD69" s="12">
        <f t="shared" ca="1" si="53"/>
        <v>69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/>
      <c r="CW70" s="12"/>
      <c r="CX70" s="5"/>
      <c r="CY70" s="5"/>
      <c r="CZ70" s="5"/>
      <c r="DA70" s="5"/>
      <c r="DC70" s="11">
        <f t="shared" ca="1" si="54"/>
        <v>0.99941800435460115</v>
      </c>
      <c r="DD70" s="12">
        <f t="shared" ca="1" si="53"/>
        <v>1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/>
      <c r="CW71" s="12"/>
      <c r="CX71" s="5"/>
      <c r="CY71" s="5"/>
      <c r="CZ71" s="5"/>
      <c r="DA71" s="5"/>
      <c r="DC71" s="11">
        <f t="shared" ca="1" si="54"/>
        <v>0.12162989082513431</v>
      </c>
      <c r="DD71" s="12">
        <f t="shared" ca="1" si="53"/>
        <v>84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/>
      <c r="CW72" s="12"/>
      <c r="CX72" s="5"/>
      <c r="CY72" s="5"/>
      <c r="CZ72" s="5"/>
      <c r="DA72" s="5"/>
      <c r="DC72" s="11">
        <f t="shared" ca="1" si="54"/>
        <v>0.26707349359363441</v>
      </c>
      <c r="DD72" s="12">
        <f t="shared" ca="1" si="53"/>
        <v>74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/>
      <c r="CW73" s="12"/>
      <c r="CX73" s="5"/>
      <c r="CY73" s="5"/>
      <c r="CZ73" s="5"/>
      <c r="DA73" s="5"/>
      <c r="DC73" s="11">
        <f t="shared" ca="1" si="54"/>
        <v>0.3024492491976587</v>
      </c>
      <c r="DD73" s="12">
        <f t="shared" ca="1" si="53"/>
        <v>72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/>
      <c r="CW74" s="12"/>
      <c r="CX74" s="5"/>
      <c r="CY74" s="5"/>
      <c r="CZ74" s="5"/>
      <c r="DA74" s="5"/>
      <c r="DC74" s="11">
        <f t="shared" ca="1" si="54"/>
        <v>0.38066334942379765</v>
      </c>
      <c r="DD74" s="12">
        <f t="shared" ca="1" si="53"/>
        <v>67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/>
      <c r="CW75" s="12"/>
      <c r="CX75" s="5"/>
      <c r="CY75" s="5"/>
      <c r="CZ75" s="5"/>
      <c r="DA75" s="5"/>
      <c r="DC75" s="11">
        <f t="shared" ca="1" si="54"/>
        <v>6.0600126573987056E-2</v>
      </c>
      <c r="DD75" s="12">
        <f t="shared" ca="1" si="53"/>
        <v>95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/>
      <c r="CW76" s="12"/>
      <c r="CX76" s="5"/>
      <c r="CY76" s="5"/>
      <c r="CZ76" s="5"/>
      <c r="DA76" s="5"/>
      <c r="DC76" s="11">
        <f t="shared" ca="1" si="54"/>
        <v>0.52191704736198585</v>
      </c>
      <c r="DD76" s="12">
        <f t="shared" ca="1" si="53"/>
        <v>52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/>
      <c r="CW77" s="12"/>
      <c r="CX77" s="5"/>
      <c r="CY77" s="5"/>
      <c r="CZ77" s="5"/>
      <c r="DA77" s="5"/>
      <c r="DC77" s="11">
        <f t="shared" ca="1" si="54"/>
        <v>0.7684484672546118</v>
      </c>
      <c r="DD77" s="12">
        <f t="shared" ca="1" si="53"/>
        <v>32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/>
      <c r="CW78" s="12"/>
      <c r="CX78" s="5"/>
      <c r="CY78" s="5"/>
      <c r="CZ78" s="5"/>
      <c r="DA78" s="5"/>
      <c r="DC78" s="11">
        <f t="shared" ca="1" si="54"/>
        <v>0.76975852561037783</v>
      </c>
      <c r="DD78" s="12">
        <f t="shared" ca="1" si="53"/>
        <v>31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/>
      <c r="CW79" s="12"/>
      <c r="CX79" s="5"/>
      <c r="CY79" s="5"/>
      <c r="CZ79" s="5"/>
      <c r="DA79" s="5"/>
      <c r="DC79" s="11">
        <f t="shared" ca="1" si="54"/>
        <v>0.63300999655751822</v>
      </c>
      <c r="DD79" s="12">
        <f t="shared" ca="1" si="53"/>
        <v>48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/>
      <c r="CW80" s="12"/>
      <c r="CX80" s="5"/>
      <c r="CY80" s="5"/>
      <c r="CZ80" s="5"/>
      <c r="DA80" s="5"/>
      <c r="DC80" s="11">
        <f t="shared" ca="1" si="54"/>
        <v>0.81538570949234046</v>
      </c>
      <c r="DD80" s="12">
        <f t="shared" ca="1" si="53"/>
        <v>25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/>
      <c r="CW81" s="12"/>
      <c r="CX81" s="5"/>
      <c r="CY81" s="5"/>
      <c r="CZ81" s="5"/>
      <c r="DA81" s="5"/>
      <c r="DC81" s="11">
        <f t="shared" ca="1" si="54"/>
        <v>6.7651906675080919E-2</v>
      </c>
      <c r="DD81" s="12">
        <f t="shared" ca="1" si="53"/>
        <v>93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CZ82" s="5"/>
      <c r="DA82" s="5"/>
      <c r="DC82" s="11">
        <f t="shared" ca="1" si="54"/>
        <v>0.86387808460834414</v>
      </c>
      <c r="DD82" s="12">
        <f t="shared" ca="1" si="53"/>
        <v>20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CZ83" s="5"/>
      <c r="DA83" s="5"/>
      <c r="DC83" s="11">
        <f t="shared" ca="1" si="54"/>
        <v>0.91745624452175778</v>
      </c>
      <c r="DD83" s="12">
        <f t="shared" ca="1" si="53"/>
        <v>8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CZ84" s="5"/>
      <c r="DA84" s="5"/>
      <c r="DC84" s="11">
        <f t="shared" ca="1" si="54"/>
        <v>0.4519913514052627</v>
      </c>
      <c r="DD84" s="12">
        <f t="shared" ca="1" si="53"/>
        <v>59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CZ85" s="5"/>
      <c r="DA85" s="5"/>
      <c r="DC85" s="11">
        <f t="shared" ca="1" si="54"/>
        <v>5.9604623005938495E-2</v>
      </c>
      <c r="DD85" s="12">
        <f t="shared" ca="1" si="53"/>
        <v>96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CZ86" s="5"/>
      <c r="DA86" s="5"/>
      <c r="DC86" s="11">
        <f t="shared" ca="1" si="54"/>
        <v>0.41557448134177821</v>
      </c>
      <c r="DD86" s="12">
        <f t="shared" ca="1" si="53"/>
        <v>64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CZ87" s="5"/>
      <c r="DA87" s="5"/>
      <c r="DC87" s="11">
        <f t="shared" ca="1" si="54"/>
        <v>0.56314796216163998</v>
      </c>
      <c r="DD87" s="12">
        <f t="shared" ca="1" si="53"/>
        <v>50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CZ88" s="5"/>
      <c r="DA88" s="5"/>
      <c r="DC88" s="11">
        <f t="shared" ca="1" si="54"/>
        <v>0.87410185073318525</v>
      </c>
      <c r="DD88" s="12">
        <f t="shared" ca="1" si="53"/>
        <v>19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CZ89" s="5"/>
      <c r="DA89" s="5"/>
      <c r="DC89" s="11">
        <f t="shared" ca="1" si="54"/>
        <v>0.10717661424067548</v>
      </c>
      <c r="DD89" s="12">
        <f t="shared" ca="1" si="53"/>
        <v>85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CZ90" s="5"/>
      <c r="DA90" s="5"/>
      <c r="DC90" s="11">
        <f t="shared" ca="1" si="54"/>
        <v>0.69296942387306515</v>
      </c>
      <c r="DD90" s="12">
        <f t="shared" ca="1" si="53"/>
        <v>41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CZ91" s="5"/>
      <c r="DA91" s="5"/>
      <c r="DC91" s="11">
        <f t="shared" ca="1" si="54"/>
        <v>0.21049168101363736</v>
      </c>
      <c r="DD91" s="12">
        <f t="shared" ca="1" si="53"/>
        <v>77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CZ92" s="5"/>
      <c r="DA92" s="5"/>
      <c r="DC92" s="11">
        <f t="shared" ca="1" si="54"/>
        <v>0.91208600318340194</v>
      </c>
      <c r="DD92" s="12">
        <f t="shared" ca="1" si="53"/>
        <v>9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CZ93" s="5"/>
      <c r="DA93" s="5"/>
      <c r="DC93" s="11">
        <f t="shared" ca="1" si="54"/>
        <v>0.44132389468409294</v>
      </c>
      <c r="DD93" s="12">
        <f t="shared" ca="1" si="53"/>
        <v>61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CZ94" s="5"/>
      <c r="DA94" s="5"/>
      <c r="DC94" s="11">
        <f t="shared" ca="1" si="54"/>
        <v>0.95996804334604546</v>
      </c>
      <c r="DD94" s="12">
        <f t="shared" ca="1" si="53"/>
        <v>7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CZ95" s="5"/>
      <c r="DA95" s="5"/>
      <c r="DC95" s="11">
        <f t="shared" ca="1" si="54"/>
        <v>0.22840329984690899</v>
      </c>
      <c r="DD95" s="12">
        <f t="shared" ca="1" si="53"/>
        <v>75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CZ96" s="5"/>
      <c r="DA96" s="5"/>
      <c r="DC96" s="11">
        <f t="shared" ca="1" si="54"/>
        <v>0.46189451722827657</v>
      </c>
      <c r="DD96" s="12">
        <f t="shared" ca="1" si="53"/>
        <v>58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CZ97" s="5"/>
      <c r="DA97" s="5"/>
      <c r="DC97" s="11">
        <f t="shared" ca="1" si="54"/>
        <v>0.12268299174835839</v>
      </c>
      <c r="DD97" s="12">
        <f t="shared" ca="1" si="53"/>
        <v>82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CZ98" s="5"/>
      <c r="DA98" s="5"/>
      <c r="DC98" s="11">
        <f t="shared" ca="1" si="54"/>
        <v>0.12222410476473611</v>
      </c>
      <c r="DD98" s="12">
        <f t="shared" ca="1" si="53"/>
        <v>83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CZ99" s="5"/>
      <c r="DA99" s="5"/>
      <c r="DC99" s="11">
        <f t="shared" ca="1" si="54"/>
        <v>0.76346269350910223</v>
      </c>
      <c r="DD99" s="12">
        <f t="shared" ca="1" si="53"/>
        <v>33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4"/>
        <v>0.37338604020868582</v>
      </c>
      <c r="DD100" s="12">
        <f t="shared" ca="1" si="53"/>
        <v>68</v>
      </c>
      <c r="DF100" s="5">
        <v>100</v>
      </c>
      <c r="DG100" s="5">
        <v>9</v>
      </c>
      <c r="DH100" s="5">
        <v>9</v>
      </c>
    </row>
  </sheetData>
  <sheetProtection algorithmName="SHA-512" hashValue="CYqsLRP7Z+i1kBzlgwqDyZyoWEm78xaqBkrydhLrMSA5yqmwWcdDB0dGmrx1j2zPzZ+U5elNlAYL/N8XQ5DD6Q==" saltValue="sIC2HAzBgH7cC/ogd9yj3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②３桁×２桁空位０あり</vt:lpstr>
      <vt:lpstr>②３桁×２桁空位０あり!Print_Area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2023-11-24T13:10:40Z</dcterms:created>
  <dcterms:modified xsi:type="dcterms:W3CDTF">2023-11-24T13:11:42Z</dcterms:modified>
</cp:coreProperties>
</file>