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\"/>
    </mc:Choice>
  </mc:AlternateContent>
  <workbookProtection workbookAlgorithmName="SHA-512" workbookHashValue="gZvhyheKMN2mUbdwjn4qfRdxFwRdTH0SKUWdU3FKn7fa4tGJqKjrZdFRQpLZ2J53XlPaXAAHiWnrc/KhJUNIKw==" workbookSaltValue="MNSAAipqGRfUaQKmKdvqGA==" workbookSpinCount="100000" lockStructure="1"/>
  <bookViews>
    <workbookView xWindow="0" yWindow="0" windowWidth="28800" windowHeight="12060" firstSheet="2" activeTab="4"/>
  </bookViews>
  <sheets>
    <sheet name="①３×３空位０なし" sheetId="10" r:id="rId1"/>
    <sheet name="②３×３かける数空位０あり" sheetId="11" r:id="rId2"/>
    <sheet name="③×何百" sheetId="9" r:id="rId3"/>
    <sheet name="④３×３ミックス" sheetId="8" r:id="rId4"/>
    <sheet name="⑤３桁オールミックス" sheetId="7" r:id="rId5"/>
  </sheets>
  <definedNames>
    <definedName name="_xlnm.Print_Area" localSheetId="0">①３×３空位０なし!$A$1:$X$54</definedName>
    <definedName name="_xlnm.Print_Area" localSheetId="1">②３×３かける数空位０あり!$A$1:$X$54</definedName>
    <definedName name="_xlnm.Print_Area" localSheetId="2">③×何百!$A$1:$X$54</definedName>
    <definedName name="_xlnm.Print_Area" localSheetId="3">④３×３ミックス!$A$1:$X$54</definedName>
    <definedName name="_xlnm.Print_Area" localSheetId="4">⑤３桁オールミックス!$A$1:$X$54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7" l="1"/>
  <c r="CV100" i="7"/>
  <c r="CO100" i="7"/>
  <c r="DC99" i="7"/>
  <c r="CV99" i="7"/>
  <c r="CO99" i="7"/>
  <c r="DC98" i="7"/>
  <c r="CV98" i="7"/>
  <c r="CO98" i="7"/>
  <c r="DC97" i="7"/>
  <c r="CV97" i="7"/>
  <c r="CO97" i="7"/>
  <c r="DC96" i="7"/>
  <c r="CV96" i="7"/>
  <c r="CO96" i="7"/>
  <c r="DC95" i="7"/>
  <c r="CV95" i="7"/>
  <c r="CO95" i="7"/>
  <c r="DC94" i="7"/>
  <c r="CV94" i="7"/>
  <c r="CO94" i="7"/>
  <c r="DC93" i="7"/>
  <c r="CV93" i="7"/>
  <c r="CO93" i="7"/>
  <c r="DC92" i="7"/>
  <c r="CV92" i="7"/>
  <c r="CO92" i="7"/>
  <c r="DC91" i="7"/>
  <c r="CV91" i="7"/>
  <c r="CO91" i="7"/>
  <c r="DC90" i="7"/>
  <c r="CV90" i="7"/>
  <c r="CO90" i="7"/>
  <c r="DC89" i="7"/>
  <c r="CV89" i="7"/>
  <c r="CO89" i="7"/>
  <c r="DC88" i="7"/>
  <c r="CV88" i="7"/>
  <c r="CO88" i="7"/>
  <c r="DC87" i="7"/>
  <c r="CV87" i="7"/>
  <c r="CO87" i="7"/>
  <c r="DC86" i="7"/>
  <c r="CV86" i="7"/>
  <c r="CO86" i="7"/>
  <c r="DC85" i="7"/>
  <c r="CV85" i="7"/>
  <c r="CO85" i="7"/>
  <c r="DC84" i="7"/>
  <c r="CV84" i="7"/>
  <c r="CO84" i="7"/>
  <c r="DC83" i="7"/>
  <c r="CV83" i="7"/>
  <c r="CO83" i="7"/>
  <c r="DC82" i="7"/>
  <c r="CV82" i="7"/>
  <c r="CO82" i="7"/>
  <c r="DC81" i="7"/>
  <c r="CV81" i="7"/>
  <c r="CO81" i="7"/>
  <c r="DC80" i="7"/>
  <c r="CV80" i="7"/>
  <c r="CO80" i="7"/>
  <c r="DC79" i="7"/>
  <c r="CV79" i="7"/>
  <c r="CO79" i="7"/>
  <c r="DC78" i="7"/>
  <c r="CV78" i="7"/>
  <c r="CO78" i="7"/>
  <c r="DC77" i="7"/>
  <c r="CV77" i="7"/>
  <c r="CO77" i="7"/>
  <c r="DC76" i="7"/>
  <c r="CV76" i="7"/>
  <c r="CO76" i="7"/>
  <c r="DC75" i="7"/>
  <c r="CV75" i="7"/>
  <c r="CO75" i="7"/>
  <c r="DC74" i="7"/>
  <c r="CV74" i="7"/>
  <c r="CO74" i="7"/>
  <c r="DC73" i="7"/>
  <c r="CV73" i="7"/>
  <c r="CO73" i="7"/>
  <c r="DC72" i="7"/>
  <c r="CV72" i="7"/>
  <c r="CO72" i="7"/>
  <c r="DC71" i="7"/>
  <c r="CV71" i="7"/>
  <c r="CO71" i="7"/>
  <c r="DC70" i="7"/>
  <c r="CV70" i="7"/>
  <c r="CO70" i="7"/>
  <c r="DC69" i="7"/>
  <c r="CV69" i="7"/>
  <c r="CO69" i="7"/>
  <c r="DC68" i="7"/>
  <c r="CV68" i="7"/>
  <c r="CO68" i="7"/>
  <c r="DC67" i="7"/>
  <c r="CV67" i="7"/>
  <c r="CO67" i="7"/>
  <c r="DC66" i="7"/>
  <c r="CV66" i="7"/>
  <c r="CO66" i="7"/>
  <c r="DC65" i="7"/>
  <c r="CV65" i="7"/>
  <c r="CO65" i="7"/>
  <c r="DC64" i="7"/>
  <c r="CV64" i="7"/>
  <c r="CO64" i="7"/>
  <c r="DC63" i="7"/>
  <c r="CV63" i="7"/>
  <c r="CO63" i="7"/>
  <c r="DC62" i="7"/>
  <c r="CV62" i="7"/>
  <c r="CO62" i="7"/>
  <c r="DC61" i="7"/>
  <c r="CV61" i="7"/>
  <c r="CO61" i="7"/>
  <c r="DC60" i="7"/>
  <c r="CV60" i="7"/>
  <c r="CO60" i="7"/>
  <c r="DC59" i="7"/>
  <c r="CV59" i="7"/>
  <c r="CO59" i="7"/>
  <c r="DC58" i="7"/>
  <c r="CV58" i="7"/>
  <c r="CO58" i="7"/>
  <c r="DC57" i="7"/>
  <c r="CV57" i="7"/>
  <c r="CO57" i="7"/>
  <c r="DC56" i="7"/>
  <c r="CV56" i="7"/>
  <c r="CO56" i="7"/>
  <c r="DC55" i="7"/>
  <c r="CV55" i="7"/>
  <c r="CO55" i="7"/>
  <c r="DC54" i="7"/>
  <c r="CV54" i="7"/>
  <c r="CO54" i="7"/>
  <c r="DC53" i="7"/>
  <c r="CV53" i="7"/>
  <c r="CO53" i="7"/>
  <c r="DC52" i="7"/>
  <c r="CV52" i="7"/>
  <c r="CO52" i="7"/>
  <c r="DC51" i="7"/>
  <c r="CV51" i="7"/>
  <c r="CO51" i="7"/>
  <c r="DC50" i="7"/>
  <c r="CV50" i="7"/>
  <c r="CO50" i="7"/>
  <c r="DC49" i="7"/>
  <c r="CV49" i="7"/>
  <c r="CO49" i="7"/>
  <c r="DC48" i="7"/>
  <c r="CV48" i="7"/>
  <c r="CO48" i="7"/>
  <c r="DC47" i="7"/>
  <c r="CV47" i="7"/>
  <c r="CO47" i="7"/>
  <c r="DC46" i="7"/>
  <c r="CV46" i="7"/>
  <c r="CO46" i="7"/>
  <c r="DC45" i="7"/>
  <c r="CV45" i="7"/>
  <c r="CO45" i="7"/>
  <c r="DC44" i="7"/>
  <c r="CV44" i="7"/>
  <c r="CO44" i="7"/>
  <c r="DC43" i="7"/>
  <c r="CV43" i="7"/>
  <c r="CO43" i="7"/>
  <c r="DC42" i="7"/>
  <c r="CV42" i="7"/>
  <c r="CO42" i="7"/>
  <c r="DC41" i="7"/>
  <c r="CV41" i="7"/>
  <c r="CO41" i="7"/>
  <c r="DC40" i="7"/>
  <c r="CV40" i="7"/>
  <c r="CO40" i="7"/>
  <c r="DC39" i="7"/>
  <c r="CV39" i="7"/>
  <c r="CO39" i="7"/>
  <c r="DC38" i="7"/>
  <c r="CV38" i="7"/>
  <c r="CO38" i="7"/>
  <c r="DC37" i="7"/>
  <c r="CV37" i="7"/>
  <c r="CO37" i="7"/>
  <c r="DC36" i="7"/>
  <c r="CV36" i="7"/>
  <c r="CO36" i="7"/>
  <c r="DC35" i="7"/>
  <c r="CV35" i="7"/>
  <c r="CO35" i="7"/>
  <c r="DC34" i="7"/>
  <c r="CV34" i="7"/>
  <c r="CO34" i="7"/>
  <c r="DC33" i="7"/>
  <c r="CV33" i="7"/>
  <c r="CO33" i="7"/>
  <c r="DC32" i="7"/>
  <c r="CV32" i="7"/>
  <c r="CO32" i="7"/>
  <c r="DC31" i="7"/>
  <c r="CV31" i="7"/>
  <c r="CO31" i="7"/>
  <c r="DC30" i="7"/>
  <c r="CV30" i="7"/>
  <c r="CO30" i="7"/>
  <c r="DC29" i="7"/>
  <c r="CV29" i="7"/>
  <c r="CO29" i="7"/>
  <c r="DC28" i="7"/>
  <c r="CV28" i="7"/>
  <c r="CO28" i="7"/>
  <c r="DC27" i="7"/>
  <c r="CV27" i="7"/>
  <c r="CO27" i="7"/>
  <c r="DC26" i="7"/>
  <c r="CV26" i="7"/>
  <c r="CO26" i="7"/>
  <c r="DC25" i="7"/>
  <c r="CV25" i="7"/>
  <c r="CO25" i="7"/>
  <c r="DC24" i="7"/>
  <c r="CV24" i="7"/>
  <c r="CO24" i="7"/>
  <c r="DC23" i="7"/>
  <c r="CV23" i="7"/>
  <c r="CO23" i="7"/>
  <c r="DC22" i="7"/>
  <c r="CV22" i="7"/>
  <c r="CO22" i="7"/>
  <c r="DC21" i="7"/>
  <c r="CV21" i="7"/>
  <c r="CO21" i="7"/>
  <c r="DC20" i="7"/>
  <c r="CV20" i="7"/>
  <c r="CO20" i="7"/>
  <c r="DC19" i="7"/>
  <c r="CV19" i="7"/>
  <c r="CO19" i="7"/>
  <c r="DC18" i="7"/>
  <c r="CV18" i="7"/>
  <c r="CO18" i="7"/>
  <c r="DC17" i="7"/>
  <c r="CV17" i="7"/>
  <c r="CO17" i="7"/>
  <c r="DC16" i="7"/>
  <c r="CV16" i="7"/>
  <c r="CO16" i="7"/>
  <c r="DC15" i="7"/>
  <c r="CV15" i="7"/>
  <c r="CO15" i="7"/>
  <c r="DC14" i="7"/>
  <c r="CV14" i="7"/>
  <c r="CO14" i="7"/>
  <c r="DC13" i="7"/>
  <c r="CV13" i="7"/>
  <c r="CO13" i="7"/>
  <c r="DC12" i="7"/>
  <c r="CV12" i="7"/>
  <c r="CO12" i="7"/>
  <c r="DC11" i="7"/>
  <c r="CV11" i="7"/>
  <c r="CO11" i="7"/>
  <c r="DC10" i="7"/>
  <c r="CV10" i="7"/>
  <c r="CO10" i="7"/>
  <c r="DC9" i="7"/>
  <c r="CV9" i="7"/>
  <c r="CO9" i="7"/>
  <c r="DC8" i="7"/>
  <c r="CV8" i="7"/>
  <c r="CO8" i="7"/>
  <c r="DC7" i="7"/>
  <c r="CV7" i="7"/>
  <c r="CO7" i="7"/>
  <c r="DC6" i="7"/>
  <c r="CV6" i="7"/>
  <c r="CO6" i="7"/>
  <c r="DC5" i="7"/>
  <c r="CV5" i="7"/>
  <c r="CO5" i="7"/>
  <c r="DC4" i="7"/>
  <c r="CV4" i="7"/>
  <c r="CO4" i="7"/>
  <c r="DC3" i="7"/>
  <c r="CV3" i="7"/>
  <c r="CO3" i="7"/>
  <c r="DC2" i="7"/>
  <c r="CV2" i="7"/>
  <c r="CO2" i="7"/>
  <c r="DC1" i="7"/>
  <c r="CV1" i="7"/>
  <c r="CO1" i="7"/>
  <c r="DC100" i="8"/>
  <c r="CV100" i="8"/>
  <c r="DC99" i="8"/>
  <c r="CV99" i="8"/>
  <c r="DC98" i="8"/>
  <c r="CV98" i="8"/>
  <c r="DC97" i="8"/>
  <c r="CV97" i="8"/>
  <c r="DC96" i="8"/>
  <c r="CV96" i="8"/>
  <c r="DC95" i="8"/>
  <c r="CV95" i="8"/>
  <c r="DC94" i="8"/>
  <c r="CV94" i="8"/>
  <c r="DC93" i="8"/>
  <c r="CV93" i="8"/>
  <c r="DC92" i="8"/>
  <c r="CV92" i="8"/>
  <c r="DC91" i="8"/>
  <c r="CV91" i="8"/>
  <c r="DC90" i="8"/>
  <c r="CV90" i="8"/>
  <c r="DC89" i="8"/>
  <c r="CV89" i="8"/>
  <c r="DC88" i="8"/>
  <c r="CV88" i="8"/>
  <c r="DC87" i="8"/>
  <c r="CV87" i="8"/>
  <c r="DC86" i="8"/>
  <c r="CV86" i="8"/>
  <c r="DC85" i="8"/>
  <c r="CV85" i="8"/>
  <c r="DC84" i="8"/>
  <c r="CV84" i="8"/>
  <c r="DC83" i="8"/>
  <c r="CV83" i="8"/>
  <c r="DC82" i="8"/>
  <c r="CV82" i="8"/>
  <c r="DC81" i="8"/>
  <c r="CV81" i="8"/>
  <c r="CO81" i="8"/>
  <c r="DC80" i="8"/>
  <c r="CV80" i="8"/>
  <c r="CO80" i="8"/>
  <c r="DC79" i="8"/>
  <c r="CV79" i="8"/>
  <c r="CO79" i="8"/>
  <c r="DC78" i="8"/>
  <c r="CV78" i="8"/>
  <c r="CO78" i="8"/>
  <c r="DC77" i="8"/>
  <c r="CV77" i="8"/>
  <c r="CO77" i="8"/>
  <c r="DC76" i="8"/>
  <c r="CV76" i="8"/>
  <c r="CO76" i="8"/>
  <c r="DC75" i="8"/>
  <c r="CV75" i="8"/>
  <c r="CO75" i="8"/>
  <c r="DC74" i="8"/>
  <c r="CV74" i="8"/>
  <c r="CO74" i="8"/>
  <c r="DC73" i="8"/>
  <c r="CV73" i="8"/>
  <c r="CO73" i="8"/>
  <c r="DC72" i="8"/>
  <c r="CV72" i="8"/>
  <c r="CO72" i="8"/>
  <c r="DC71" i="8"/>
  <c r="CV71" i="8"/>
  <c r="CO71" i="8"/>
  <c r="DC70" i="8"/>
  <c r="CV70" i="8"/>
  <c r="CO70" i="8"/>
  <c r="DC69" i="8"/>
  <c r="CV69" i="8"/>
  <c r="CO69" i="8"/>
  <c r="DC68" i="8"/>
  <c r="CV68" i="8"/>
  <c r="CO68" i="8"/>
  <c r="DC67" i="8"/>
  <c r="CV67" i="8"/>
  <c r="CO67" i="8"/>
  <c r="DC66" i="8"/>
  <c r="CV66" i="8"/>
  <c r="CO66" i="8"/>
  <c r="DC65" i="8"/>
  <c r="CV65" i="8"/>
  <c r="CO65" i="8"/>
  <c r="DC64" i="8"/>
  <c r="CV64" i="8"/>
  <c r="CO64" i="8"/>
  <c r="DC63" i="8"/>
  <c r="CV63" i="8"/>
  <c r="CO63" i="8"/>
  <c r="DC62" i="8"/>
  <c r="CV62" i="8"/>
  <c r="CO62" i="8"/>
  <c r="DC61" i="8"/>
  <c r="CV61" i="8"/>
  <c r="CO61" i="8"/>
  <c r="DC60" i="8"/>
  <c r="CV60" i="8"/>
  <c r="CO60" i="8"/>
  <c r="DC59" i="8"/>
  <c r="CV59" i="8"/>
  <c r="CO59" i="8"/>
  <c r="DC58" i="8"/>
  <c r="CV58" i="8"/>
  <c r="CO58" i="8"/>
  <c r="DC57" i="8"/>
  <c r="CV57" i="8"/>
  <c r="CO57" i="8"/>
  <c r="DC56" i="8"/>
  <c r="CV56" i="8"/>
  <c r="CO56" i="8"/>
  <c r="DC55" i="8"/>
  <c r="CV55" i="8"/>
  <c r="CO55" i="8"/>
  <c r="DC54" i="8"/>
  <c r="CV54" i="8"/>
  <c r="CO54" i="8"/>
  <c r="DC53" i="8"/>
  <c r="CV53" i="8"/>
  <c r="CO53" i="8"/>
  <c r="DC52" i="8"/>
  <c r="CV52" i="8"/>
  <c r="CO52" i="8"/>
  <c r="DC51" i="8"/>
  <c r="CV51" i="8"/>
  <c r="CO51" i="8"/>
  <c r="DC50" i="8"/>
  <c r="CV50" i="8"/>
  <c r="CO50" i="8"/>
  <c r="DC49" i="8"/>
  <c r="CV49" i="8"/>
  <c r="CO49" i="8"/>
  <c r="DC48" i="8"/>
  <c r="CV48" i="8"/>
  <c r="CO48" i="8"/>
  <c r="DC47" i="8"/>
  <c r="CV47" i="8"/>
  <c r="CO47" i="8"/>
  <c r="DC46" i="8"/>
  <c r="CV46" i="8"/>
  <c r="CO46" i="8"/>
  <c r="DC45" i="8"/>
  <c r="CV45" i="8"/>
  <c r="CO45" i="8"/>
  <c r="DC44" i="8"/>
  <c r="CV44" i="8"/>
  <c r="CO44" i="8"/>
  <c r="DC43" i="8"/>
  <c r="CV43" i="8"/>
  <c r="CO43" i="8"/>
  <c r="DC42" i="8"/>
  <c r="CV42" i="8"/>
  <c r="CO42" i="8"/>
  <c r="DC41" i="8"/>
  <c r="CV41" i="8"/>
  <c r="CO41" i="8"/>
  <c r="DC40" i="8"/>
  <c r="CV40" i="8"/>
  <c r="CO40" i="8"/>
  <c r="DC39" i="8"/>
  <c r="CV39" i="8"/>
  <c r="CO39" i="8"/>
  <c r="DC38" i="8"/>
  <c r="CV38" i="8"/>
  <c r="CO38" i="8"/>
  <c r="DC37" i="8"/>
  <c r="CV37" i="8"/>
  <c r="CO37" i="8"/>
  <c r="DC36" i="8"/>
  <c r="CV36" i="8"/>
  <c r="CO36" i="8"/>
  <c r="DC35" i="8"/>
  <c r="CV35" i="8"/>
  <c r="CO35" i="8"/>
  <c r="DC34" i="8"/>
  <c r="CV34" i="8"/>
  <c r="CO34" i="8"/>
  <c r="DC33" i="8"/>
  <c r="CV33" i="8"/>
  <c r="CO33" i="8"/>
  <c r="DC32" i="8"/>
  <c r="CV32" i="8"/>
  <c r="CO32" i="8"/>
  <c r="DC31" i="8"/>
  <c r="CV31" i="8"/>
  <c r="CO31" i="8"/>
  <c r="DC30" i="8"/>
  <c r="CV30" i="8"/>
  <c r="CO30" i="8"/>
  <c r="DC29" i="8"/>
  <c r="CV29" i="8"/>
  <c r="CO29" i="8"/>
  <c r="DC28" i="8"/>
  <c r="CV28" i="8"/>
  <c r="CO28" i="8"/>
  <c r="DC27" i="8"/>
  <c r="CV27" i="8"/>
  <c r="CO27" i="8"/>
  <c r="DC26" i="8"/>
  <c r="CV26" i="8"/>
  <c r="CO26" i="8"/>
  <c r="DC25" i="8"/>
  <c r="CV25" i="8"/>
  <c r="CO25" i="8"/>
  <c r="DC24" i="8"/>
  <c r="CV24" i="8"/>
  <c r="CO24" i="8"/>
  <c r="DC23" i="8"/>
  <c r="CV23" i="8"/>
  <c r="CO23" i="8"/>
  <c r="DC22" i="8"/>
  <c r="CV22" i="8"/>
  <c r="CO22" i="8"/>
  <c r="DC21" i="8"/>
  <c r="CV21" i="8"/>
  <c r="CO21" i="8"/>
  <c r="DC20" i="8"/>
  <c r="CV20" i="8"/>
  <c r="CO20" i="8"/>
  <c r="DC19" i="8"/>
  <c r="CV19" i="8"/>
  <c r="CO19" i="8"/>
  <c r="DC18" i="8"/>
  <c r="CV18" i="8"/>
  <c r="CO18" i="8"/>
  <c r="DC17" i="8"/>
  <c r="CV17" i="8"/>
  <c r="CO17" i="8"/>
  <c r="DC16" i="8"/>
  <c r="CV16" i="8"/>
  <c r="CO16" i="8"/>
  <c r="DC15" i="8"/>
  <c r="CV15" i="8"/>
  <c r="CO15" i="8"/>
  <c r="DC14" i="8"/>
  <c r="CV14" i="8"/>
  <c r="CO14" i="8"/>
  <c r="DC13" i="8"/>
  <c r="CV13" i="8"/>
  <c r="CO13" i="8"/>
  <c r="DC12" i="8"/>
  <c r="CV12" i="8"/>
  <c r="CO12" i="8"/>
  <c r="DC11" i="8"/>
  <c r="CV11" i="8"/>
  <c r="CO11" i="8"/>
  <c r="DC10" i="8"/>
  <c r="CV10" i="8"/>
  <c r="CO10" i="8"/>
  <c r="DC9" i="8"/>
  <c r="CV9" i="8"/>
  <c r="CO9" i="8"/>
  <c r="DC8" i="8"/>
  <c r="CV8" i="8"/>
  <c r="CO8" i="8"/>
  <c r="DC7" i="8"/>
  <c r="CV7" i="8"/>
  <c r="CO7" i="8"/>
  <c r="DC6" i="8"/>
  <c r="CV6" i="8"/>
  <c r="CO6" i="8"/>
  <c r="DC5" i="8"/>
  <c r="CV5" i="8"/>
  <c r="CO5" i="8"/>
  <c r="DC4" i="8"/>
  <c r="CV4" i="8"/>
  <c r="CO4" i="8"/>
  <c r="DC3" i="8"/>
  <c r="CV3" i="8"/>
  <c r="CO3" i="8"/>
  <c r="DC2" i="8"/>
  <c r="CV2" i="8"/>
  <c r="CO2" i="8"/>
  <c r="DC1" i="8"/>
  <c r="CV1" i="8"/>
  <c r="CO1" i="8"/>
  <c r="CO81" i="9"/>
  <c r="CO80" i="9"/>
  <c r="CO79" i="9"/>
  <c r="CO78" i="9"/>
  <c r="CO77" i="9"/>
  <c r="CO76" i="9"/>
  <c r="CO75" i="9"/>
  <c r="CO74" i="9"/>
  <c r="CO73" i="9"/>
  <c r="CO72" i="9"/>
  <c r="CO71" i="9"/>
  <c r="CO70" i="9"/>
  <c r="CO69" i="9"/>
  <c r="CO68" i="9"/>
  <c r="CO67" i="9"/>
  <c r="CO66" i="9"/>
  <c r="CO65" i="9"/>
  <c r="CO64" i="9"/>
  <c r="CO63" i="9"/>
  <c r="CO62" i="9"/>
  <c r="CO61" i="9"/>
  <c r="CO60" i="9"/>
  <c r="CO59" i="9"/>
  <c r="CO58" i="9"/>
  <c r="CO57" i="9"/>
  <c r="CO56" i="9"/>
  <c r="CO55" i="9"/>
  <c r="CO54" i="9"/>
  <c r="CO53" i="9"/>
  <c r="CO52" i="9"/>
  <c r="CO51" i="9"/>
  <c r="CO50" i="9"/>
  <c r="CO49" i="9"/>
  <c r="CO48" i="9"/>
  <c r="CO47" i="9"/>
  <c r="CO46" i="9"/>
  <c r="CO45" i="9"/>
  <c r="CO44" i="9"/>
  <c r="CO43" i="9"/>
  <c r="CO42" i="9"/>
  <c r="CO41" i="9"/>
  <c r="CO40" i="9"/>
  <c r="CO39" i="9"/>
  <c r="CO38" i="9"/>
  <c r="CO37" i="9"/>
  <c r="CO36" i="9"/>
  <c r="CO35" i="9"/>
  <c r="CO34" i="9"/>
  <c r="CO33" i="9"/>
  <c r="CO32" i="9"/>
  <c r="CO31" i="9"/>
  <c r="CO30" i="9"/>
  <c r="CO29" i="9"/>
  <c r="CO28" i="9"/>
  <c r="CO27" i="9"/>
  <c r="CO26" i="9"/>
  <c r="CO25" i="9"/>
  <c r="CO24" i="9"/>
  <c r="CO23" i="9"/>
  <c r="CO22" i="9"/>
  <c r="CO21" i="9"/>
  <c r="CO20" i="9"/>
  <c r="CO19" i="9"/>
  <c r="CO18" i="9"/>
  <c r="CO17" i="9"/>
  <c r="CO16" i="9"/>
  <c r="CO15" i="9"/>
  <c r="CO14" i="9"/>
  <c r="CO13" i="9"/>
  <c r="CO12" i="9"/>
  <c r="CO11" i="9"/>
  <c r="CO10" i="9"/>
  <c r="DC9" i="9"/>
  <c r="CV9" i="9"/>
  <c r="CO9" i="9"/>
  <c r="DC8" i="9"/>
  <c r="CV8" i="9"/>
  <c r="CO8" i="9"/>
  <c r="DC7" i="9"/>
  <c r="CV7" i="9"/>
  <c r="CO7" i="9"/>
  <c r="DC6" i="9"/>
  <c r="CV6" i="9"/>
  <c r="CO6" i="9"/>
  <c r="DC5" i="9"/>
  <c r="CV5" i="9"/>
  <c r="CO5" i="9"/>
  <c r="DC4" i="9"/>
  <c r="CV4" i="9"/>
  <c r="CO4" i="9"/>
  <c r="DC3" i="9"/>
  <c r="CV3" i="9"/>
  <c r="CO3" i="9"/>
  <c r="DC2" i="9"/>
  <c r="CV2" i="9"/>
  <c r="CO2" i="9"/>
  <c r="DC1" i="9"/>
  <c r="CV1" i="9"/>
  <c r="CO1" i="9"/>
  <c r="DC81" i="11"/>
  <c r="CO81" i="11"/>
  <c r="DC80" i="11"/>
  <c r="CO80" i="11"/>
  <c r="DC79" i="11"/>
  <c r="CO79" i="11"/>
  <c r="DC78" i="11"/>
  <c r="CO78" i="11"/>
  <c r="DC77" i="11"/>
  <c r="CO77" i="11"/>
  <c r="DC76" i="11"/>
  <c r="CO76" i="11"/>
  <c r="DC75" i="11"/>
  <c r="CO75" i="11"/>
  <c r="DC74" i="11"/>
  <c r="CO74" i="11"/>
  <c r="DC73" i="11"/>
  <c r="CO73" i="11"/>
  <c r="DC72" i="11"/>
  <c r="CO72" i="11"/>
  <c r="DC71" i="11"/>
  <c r="CO71" i="11"/>
  <c r="DC70" i="11"/>
  <c r="CO70" i="11"/>
  <c r="DC69" i="11"/>
  <c r="CO69" i="11"/>
  <c r="DC68" i="11"/>
  <c r="CO68" i="11"/>
  <c r="DC67" i="11"/>
  <c r="CO67" i="11"/>
  <c r="DC66" i="11"/>
  <c r="CO66" i="11"/>
  <c r="DC65" i="11"/>
  <c r="CO65" i="11"/>
  <c r="DC64" i="11"/>
  <c r="CO64" i="11"/>
  <c r="DC63" i="11"/>
  <c r="CO63" i="11"/>
  <c r="DC62" i="11"/>
  <c r="CO62" i="11"/>
  <c r="DC61" i="11"/>
  <c r="CO61" i="11"/>
  <c r="DC60" i="11"/>
  <c r="CO60" i="11"/>
  <c r="DC59" i="11"/>
  <c r="CO59" i="11"/>
  <c r="DC58" i="11"/>
  <c r="CO58" i="11"/>
  <c r="DC57" i="11"/>
  <c r="CO57" i="11"/>
  <c r="DC56" i="11"/>
  <c r="CO56" i="11"/>
  <c r="DC55" i="11"/>
  <c r="CO55" i="11"/>
  <c r="DC54" i="11"/>
  <c r="CO54" i="11"/>
  <c r="DC53" i="11"/>
  <c r="CO53" i="11"/>
  <c r="DC52" i="11"/>
  <c r="CO52" i="11"/>
  <c r="DC51" i="11"/>
  <c r="CO51" i="11"/>
  <c r="DC50" i="11"/>
  <c r="CO50" i="11"/>
  <c r="DC49" i="11"/>
  <c r="CO49" i="11"/>
  <c r="DC48" i="11"/>
  <c r="CO48" i="11"/>
  <c r="DC47" i="11"/>
  <c r="CO47" i="11"/>
  <c r="DC46" i="11"/>
  <c r="CO46" i="11"/>
  <c r="DC45" i="11"/>
  <c r="CO45" i="11"/>
  <c r="DC44" i="11"/>
  <c r="CO44" i="11"/>
  <c r="DC43" i="11"/>
  <c r="CO43" i="11"/>
  <c r="DC42" i="11"/>
  <c r="CO42" i="11"/>
  <c r="DC41" i="11"/>
  <c r="CO41" i="11"/>
  <c r="DC40" i="11"/>
  <c r="CO40" i="11"/>
  <c r="DC39" i="11"/>
  <c r="CO39" i="11"/>
  <c r="DC38" i="11"/>
  <c r="CO38" i="11"/>
  <c r="DC37" i="11"/>
  <c r="CO37" i="11"/>
  <c r="DC36" i="11"/>
  <c r="CO36" i="11"/>
  <c r="DC35" i="11"/>
  <c r="CO35" i="11"/>
  <c r="DC34" i="11"/>
  <c r="CO34" i="11"/>
  <c r="DC33" i="11"/>
  <c r="CO33" i="11"/>
  <c r="DC32" i="11"/>
  <c r="CO32" i="11"/>
  <c r="DC31" i="11"/>
  <c r="CO31" i="11"/>
  <c r="DC30" i="11"/>
  <c r="CO30" i="11"/>
  <c r="DC29" i="11"/>
  <c r="CO29" i="11"/>
  <c r="DC28" i="11"/>
  <c r="CO28" i="11"/>
  <c r="DC27" i="11"/>
  <c r="CO27" i="11"/>
  <c r="DC26" i="11"/>
  <c r="CO26" i="11"/>
  <c r="DC25" i="11"/>
  <c r="CO25" i="11"/>
  <c r="DC24" i="11"/>
  <c r="CO24" i="11"/>
  <c r="DC23" i="11"/>
  <c r="CO23" i="11"/>
  <c r="DC22" i="11"/>
  <c r="CO22" i="11"/>
  <c r="DC21" i="11"/>
  <c r="CO21" i="11"/>
  <c r="DC20" i="11"/>
  <c r="CO20" i="11"/>
  <c r="DC19" i="11"/>
  <c r="CO19" i="11"/>
  <c r="DC18" i="11"/>
  <c r="CO18" i="11"/>
  <c r="DC17" i="11"/>
  <c r="CO17" i="11"/>
  <c r="DC16" i="11"/>
  <c r="CO16" i="11"/>
  <c r="DC15" i="11"/>
  <c r="CO15" i="11"/>
  <c r="DC14" i="11"/>
  <c r="CO14" i="11"/>
  <c r="DC13" i="11"/>
  <c r="CO13" i="11"/>
  <c r="DC12" i="11"/>
  <c r="CO12" i="11"/>
  <c r="DC11" i="11"/>
  <c r="CO11" i="11"/>
  <c r="DC10" i="11"/>
  <c r="CO10" i="11"/>
  <c r="DC9" i="11"/>
  <c r="CV9" i="11"/>
  <c r="CO9" i="11"/>
  <c r="DC8" i="11"/>
  <c r="CV8" i="11"/>
  <c r="CO8" i="11"/>
  <c r="DC7" i="11"/>
  <c r="CV7" i="11"/>
  <c r="CO7" i="11"/>
  <c r="DC6" i="11"/>
  <c r="CV6" i="11"/>
  <c r="CO6" i="11"/>
  <c r="DC5" i="11"/>
  <c r="CV5" i="11"/>
  <c r="CO5" i="11"/>
  <c r="DC4" i="11"/>
  <c r="CV4" i="11"/>
  <c r="CO4" i="11"/>
  <c r="DC3" i="11"/>
  <c r="CV3" i="11"/>
  <c r="CO3" i="11"/>
  <c r="DC2" i="11"/>
  <c r="CV2" i="11"/>
  <c r="CO2" i="11"/>
  <c r="DC1" i="11"/>
  <c r="CV1" i="11"/>
  <c r="CO1" i="11"/>
  <c r="DC81" i="10"/>
  <c r="CV81" i="10"/>
  <c r="CO81" i="10"/>
  <c r="DC80" i="10"/>
  <c r="CV80" i="10"/>
  <c r="CO80" i="10"/>
  <c r="DC79" i="10"/>
  <c r="CV79" i="10"/>
  <c r="CO79" i="10"/>
  <c r="DC78" i="10"/>
  <c r="CV78" i="10"/>
  <c r="CO78" i="10"/>
  <c r="DC77" i="10"/>
  <c r="CV77" i="10"/>
  <c r="CO77" i="10"/>
  <c r="DC76" i="10"/>
  <c r="CV76" i="10"/>
  <c r="CO76" i="10"/>
  <c r="DC75" i="10"/>
  <c r="CV75" i="10"/>
  <c r="CO75" i="10"/>
  <c r="DC74" i="10"/>
  <c r="CV74" i="10"/>
  <c r="CO74" i="10"/>
  <c r="DC73" i="10"/>
  <c r="CV73" i="10"/>
  <c r="CO73" i="10"/>
  <c r="DC72" i="10"/>
  <c r="CV72" i="10"/>
  <c r="CO72" i="10"/>
  <c r="DC71" i="10"/>
  <c r="CV71" i="10"/>
  <c r="CO71" i="10"/>
  <c r="DC70" i="10"/>
  <c r="CV70" i="10"/>
  <c r="CO70" i="10"/>
  <c r="DC69" i="10"/>
  <c r="CV69" i="10"/>
  <c r="CO69" i="10"/>
  <c r="DC68" i="10"/>
  <c r="CV68" i="10"/>
  <c r="CO68" i="10"/>
  <c r="DC67" i="10"/>
  <c r="CV67" i="10"/>
  <c r="CO67" i="10"/>
  <c r="DC66" i="10"/>
  <c r="CV66" i="10"/>
  <c r="CO66" i="10"/>
  <c r="DC65" i="10"/>
  <c r="CV65" i="10"/>
  <c r="CO65" i="10"/>
  <c r="DC64" i="10"/>
  <c r="CV64" i="10"/>
  <c r="CO64" i="10"/>
  <c r="DC63" i="10"/>
  <c r="CV63" i="10"/>
  <c r="CO63" i="10"/>
  <c r="DC62" i="10"/>
  <c r="CV62" i="10"/>
  <c r="CO62" i="10"/>
  <c r="DC61" i="10"/>
  <c r="CV61" i="10"/>
  <c r="CO61" i="10"/>
  <c r="DC60" i="10"/>
  <c r="CV60" i="10"/>
  <c r="CO60" i="10"/>
  <c r="DC59" i="10"/>
  <c r="CV59" i="10"/>
  <c r="CO59" i="10"/>
  <c r="DC58" i="10"/>
  <c r="CV58" i="10"/>
  <c r="CO58" i="10"/>
  <c r="DC57" i="10"/>
  <c r="CV57" i="10"/>
  <c r="CO57" i="10"/>
  <c r="DC56" i="10"/>
  <c r="CV56" i="10"/>
  <c r="CO56" i="10"/>
  <c r="DC55" i="10"/>
  <c r="CV55" i="10"/>
  <c r="CO55" i="10"/>
  <c r="DC54" i="10"/>
  <c r="CV54" i="10"/>
  <c r="CO54" i="10"/>
  <c r="DC53" i="10"/>
  <c r="CV53" i="10"/>
  <c r="CO53" i="10"/>
  <c r="DC52" i="10"/>
  <c r="CV52" i="10"/>
  <c r="CO52" i="10"/>
  <c r="DC51" i="10"/>
  <c r="CV51" i="10"/>
  <c r="CO51" i="10"/>
  <c r="DC50" i="10"/>
  <c r="CV50" i="10"/>
  <c r="CO50" i="10"/>
  <c r="DC49" i="10"/>
  <c r="CV49" i="10"/>
  <c r="CO49" i="10"/>
  <c r="DC48" i="10"/>
  <c r="CV48" i="10"/>
  <c r="CO48" i="10"/>
  <c r="DC47" i="10"/>
  <c r="CV47" i="10"/>
  <c r="CO47" i="10"/>
  <c r="DC46" i="10"/>
  <c r="CV46" i="10"/>
  <c r="CO46" i="10"/>
  <c r="DC45" i="10"/>
  <c r="CV45" i="10"/>
  <c r="CO45" i="10"/>
  <c r="DC44" i="10"/>
  <c r="CV44" i="10"/>
  <c r="CO44" i="10"/>
  <c r="DC43" i="10"/>
  <c r="CV43" i="10"/>
  <c r="CO43" i="10"/>
  <c r="DC42" i="10"/>
  <c r="CV42" i="10"/>
  <c r="CO42" i="10"/>
  <c r="DC41" i="10"/>
  <c r="CV41" i="10"/>
  <c r="CO41" i="10"/>
  <c r="DC40" i="10"/>
  <c r="CV40" i="10"/>
  <c r="CO40" i="10"/>
  <c r="DC39" i="10"/>
  <c r="CV39" i="10"/>
  <c r="CO39" i="10"/>
  <c r="DC38" i="10"/>
  <c r="CV38" i="10"/>
  <c r="CO38" i="10"/>
  <c r="DC37" i="10"/>
  <c r="CV37" i="10"/>
  <c r="CO37" i="10"/>
  <c r="DC36" i="10"/>
  <c r="CV36" i="10"/>
  <c r="CO36" i="10"/>
  <c r="DC35" i="10"/>
  <c r="CV35" i="10"/>
  <c r="CO35" i="10"/>
  <c r="DC34" i="10"/>
  <c r="CV34" i="10"/>
  <c r="CO34" i="10"/>
  <c r="DC33" i="10"/>
  <c r="CV33" i="10"/>
  <c r="CO33" i="10"/>
  <c r="DC32" i="10"/>
  <c r="CV32" i="10"/>
  <c r="CO32" i="10"/>
  <c r="DC31" i="10"/>
  <c r="CV31" i="10"/>
  <c r="CO31" i="10"/>
  <c r="DC30" i="10"/>
  <c r="CV30" i="10"/>
  <c r="CO30" i="10"/>
  <c r="DC29" i="10"/>
  <c r="CV29" i="10"/>
  <c r="CO29" i="10"/>
  <c r="DC28" i="10"/>
  <c r="CV28" i="10"/>
  <c r="CO28" i="10"/>
  <c r="DC27" i="10"/>
  <c r="CV27" i="10"/>
  <c r="CO27" i="10"/>
  <c r="DC26" i="10"/>
  <c r="CV26" i="10"/>
  <c r="CO26" i="10"/>
  <c r="DC25" i="10"/>
  <c r="CV25" i="10"/>
  <c r="CO25" i="10"/>
  <c r="DC24" i="10"/>
  <c r="CV24" i="10"/>
  <c r="CO24" i="10"/>
  <c r="DC23" i="10"/>
  <c r="CV23" i="10"/>
  <c r="CO23" i="10"/>
  <c r="DC22" i="10"/>
  <c r="CV22" i="10"/>
  <c r="CO22" i="10"/>
  <c r="DC21" i="10"/>
  <c r="CV21" i="10"/>
  <c r="CO21" i="10"/>
  <c r="DC20" i="10"/>
  <c r="CV20" i="10"/>
  <c r="CO20" i="10"/>
  <c r="DC19" i="10"/>
  <c r="CV19" i="10"/>
  <c r="CO19" i="10"/>
  <c r="DC18" i="10"/>
  <c r="CV18" i="10"/>
  <c r="CO18" i="10"/>
  <c r="DC17" i="10"/>
  <c r="CV17" i="10"/>
  <c r="CO17" i="10"/>
  <c r="DC16" i="10"/>
  <c r="CV16" i="10"/>
  <c r="CO16" i="10"/>
  <c r="DC15" i="10"/>
  <c r="CV15" i="10"/>
  <c r="CO15" i="10"/>
  <c r="DC14" i="10"/>
  <c r="CV14" i="10"/>
  <c r="CO14" i="10"/>
  <c r="DC13" i="10"/>
  <c r="CV13" i="10"/>
  <c r="CO13" i="10"/>
  <c r="DC12" i="10"/>
  <c r="CV12" i="10"/>
  <c r="CO12" i="10"/>
  <c r="DC11" i="10"/>
  <c r="CV11" i="10"/>
  <c r="CO11" i="10"/>
  <c r="DC10" i="10"/>
  <c r="CV10" i="10"/>
  <c r="CO10" i="10"/>
  <c r="DC9" i="10"/>
  <c r="CV9" i="10"/>
  <c r="CO9" i="10"/>
  <c r="DC8" i="10"/>
  <c r="CV8" i="10"/>
  <c r="CO8" i="10"/>
  <c r="DC7" i="10"/>
  <c r="CV7" i="10"/>
  <c r="CO7" i="10"/>
  <c r="DC6" i="10"/>
  <c r="CV6" i="10"/>
  <c r="CO6" i="10"/>
  <c r="DC5" i="10"/>
  <c r="CV5" i="10"/>
  <c r="CO5" i="10"/>
  <c r="DC4" i="10"/>
  <c r="CV4" i="10"/>
  <c r="CO4" i="10"/>
  <c r="DC3" i="10"/>
  <c r="CV3" i="10"/>
  <c r="CO3" i="10"/>
  <c r="DC2" i="10"/>
  <c r="CV2" i="10"/>
  <c r="CO2" i="10"/>
  <c r="DC1" i="10"/>
  <c r="CV1" i="10"/>
  <c r="CO1" i="10"/>
  <c r="CW13" i="7" l="1"/>
  <c r="CP4" i="7"/>
  <c r="CW5" i="7"/>
  <c r="DD20" i="7"/>
  <c r="CP2" i="7"/>
  <c r="DD6" i="7"/>
  <c r="CW9" i="7"/>
  <c r="CP12" i="7"/>
  <c r="DD14" i="7"/>
  <c r="CP42" i="7"/>
  <c r="DD4" i="7"/>
  <c r="DD2" i="7"/>
  <c r="DD30" i="8"/>
  <c r="CP39" i="8"/>
  <c r="CW31" i="7"/>
  <c r="DD10" i="7"/>
  <c r="CW7" i="7"/>
  <c r="CP10" i="7"/>
  <c r="DD12" i="7"/>
  <c r="CW15" i="7"/>
  <c r="CP18" i="7"/>
  <c r="CP26" i="7"/>
  <c r="DD28" i="7"/>
  <c r="DD36" i="7"/>
  <c r="CW39" i="7"/>
  <c r="DD14" i="8"/>
  <c r="CP8" i="7"/>
  <c r="CW23" i="7"/>
  <c r="CP34" i="7"/>
  <c r="CW43" i="7"/>
  <c r="CP49" i="7"/>
  <c r="CP3" i="9"/>
  <c r="CW1" i="7"/>
  <c r="CW17" i="8"/>
  <c r="CP44" i="7"/>
  <c r="DD38" i="7"/>
  <c r="DD2" i="11"/>
  <c r="DD1" i="9"/>
  <c r="CW4" i="9"/>
  <c r="CW3" i="7"/>
  <c r="CP6" i="7"/>
  <c r="DD8" i="7"/>
  <c r="CW11" i="7"/>
  <c r="CP14" i="7"/>
  <c r="CP53" i="7"/>
  <c r="CP57" i="7"/>
  <c r="CP61" i="7"/>
  <c r="CP65" i="7"/>
  <c r="CW66" i="7"/>
  <c r="DD67" i="7"/>
  <c r="DD71" i="7"/>
  <c r="CP73" i="7"/>
  <c r="CW74" i="7"/>
  <c r="DD75" i="7"/>
  <c r="CP77" i="7"/>
  <c r="CW78" i="7"/>
  <c r="DD79" i="7"/>
  <c r="CP81" i="7"/>
  <c r="CW82" i="7"/>
  <c r="DD83" i="7"/>
  <c r="CP85" i="7"/>
  <c r="CW86" i="7"/>
  <c r="DD87" i="7"/>
  <c r="CP89" i="7"/>
  <c r="CW90" i="7"/>
  <c r="DD91" i="7"/>
  <c r="CP93" i="7"/>
  <c r="CW94" i="7"/>
  <c r="DD95" i="7"/>
  <c r="CP97" i="7"/>
  <c r="CW98" i="7"/>
  <c r="DD99" i="7"/>
  <c r="CP2" i="8"/>
  <c r="CW5" i="8"/>
  <c r="CP20" i="8"/>
  <c r="DD22" i="8"/>
  <c r="CP43" i="7"/>
  <c r="DD43" i="7"/>
  <c r="CW17" i="7"/>
  <c r="CP20" i="7"/>
  <c r="DD22" i="7"/>
  <c r="CW25" i="7"/>
  <c r="CP28" i="7"/>
  <c r="DD30" i="7"/>
  <c r="CW33" i="7"/>
  <c r="CP36" i="7"/>
  <c r="CW41" i="7"/>
  <c r="CP4" i="8"/>
  <c r="CP6" i="8"/>
  <c r="CP36" i="8"/>
  <c r="CP45" i="7"/>
  <c r="CP33" i="7"/>
  <c r="CP31" i="7"/>
  <c r="CP29" i="7"/>
  <c r="CP27" i="7"/>
  <c r="CP25" i="7"/>
  <c r="CP23" i="7"/>
  <c r="CP21" i="7"/>
  <c r="CP19" i="7"/>
  <c r="CP17" i="7"/>
  <c r="DD47" i="7"/>
  <c r="DD33" i="7"/>
  <c r="DD31" i="7"/>
  <c r="DD29" i="7"/>
  <c r="DD27" i="7"/>
  <c r="DD25" i="7"/>
  <c r="DD23" i="7"/>
  <c r="DD21" i="7"/>
  <c r="DD19" i="7"/>
  <c r="DD17" i="7"/>
  <c r="DD15" i="7"/>
  <c r="DD51" i="7"/>
  <c r="CW54" i="7"/>
  <c r="CW58" i="7"/>
  <c r="DD63" i="7"/>
  <c r="CP69" i="7"/>
  <c r="DD6" i="8"/>
  <c r="CP28" i="8"/>
  <c r="CP1" i="7"/>
  <c r="CW2" i="7"/>
  <c r="DD3" i="7"/>
  <c r="CP5" i="7"/>
  <c r="CW6" i="7"/>
  <c r="CP7" i="7"/>
  <c r="CW8" i="7"/>
  <c r="CP9" i="7"/>
  <c r="DD9" i="7"/>
  <c r="CW10" i="7"/>
  <c r="CP11" i="7"/>
  <c r="DD11" i="7"/>
  <c r="CW12" i="7"/>
  <c r="CP13" i="7"/>
  <c r="DD13" i="7"/>
  <c r="CW14" i="7"/>
  <c r="CP15" i="7"/>
  <c r="DD16" i="7"/>
  <c r="CW19" i="7"/>
  <c r="CP22" i="7"/>
  <c r="DD24" i="7"/>
  <c r="CW27" i="7"/>
  <c r="CP30" i="7"/>
  <c r="DD32" i="7"/>
  <c r="CW35" i="7"/>
  <c r="CP38" i="7"/>
  <c r="DD40" i="7"/>
  <c r="CW46" i="7"/>
  <c r="CW34" i="7"/>
  <c r="CW32" i="7"/>
  <c r="CW30" i="7"/>
  <c r="CW28" i="7"/>
  <c r="CW26" i="7"/>
  <c r="CW24" i="7"/>
  <c r="CW22" i="7"/>
  <c r="CW20" i="7"/>
  <c r="CW18" i="7"/>
  <c r="CW16" i="7"/>
  <c r="CW50" i="7"/>
  <c r="DD55" i="7"/>
  <c r="DD59" i="7"/>
  <c r="CW62" i="7"/>
  <c r="CW70" i="7"/>
  <c r="CW1" i="8"/>
  <c r="CW3" i="8"/>
  <c r="CW25" i="8"/>
  <c r="DD1" i="7"/>
  <c r="CP3" i="7"/>
  <c r="CW4" i="7"/>
  <c r="DD5" i="7"/>
  <c r="DD7" i="7"/>
  <c r="DD2" i="8"/>
  <c r="DD4" i="8"/>
  <c r="CW9" i="8"/>
  <c r="CP12" i="8"/>
  <c r="CW33" i="8"/>
  <c r="CW42" i="7"/>
  <c r="CP16" i="7"/>
  <c r="DD18" i="7"/>
  <c r="CW21" i="7"/>
  <c r="CP24" i="7"/>
  <c r="DD26" i="7"/>
  <c r="CW29" i="7"/>
  <c r="CP32" i="7"/>
  <c r="DD34" i="7"/>
  <c r="CW37" i="7"/>
  <c r="CP40" i="7"/>
  <c r="DD42" i="7"/>
  <c r="DD44" i="7"/>
  <c r="DD41" i="8"/>
  <c r="CW53" i="8"/>
  <c r="CP56" i="8"/>
  <c r="CW44" i="7"/>
  <c r="CW45" i="7"/>
  <c r="DD46" i="7"/>
  <c r="CP48" i="7"/>
  <c r="CW49" i="7"/>
  <c r="DD50" i="7"/>
  <c r="CP52" i="7"/>
  <c r="CW53" i="7"/>
  <c r="DD54" i="7"/>
  <c r="CP56" i="7"/>
  <c r="CW57" i="7"/>
  <c r="DD58" i="7"/>
  <c r="CP60" i="7"/>
  <c r="CW61" i="7"/>
  <c r="DD62" i="7"/>
  <c r="CP64" i="7"/>
  <c r="CW65" i="7"/>
  <c r="DD66" i="7"/>
  <c r="CP68" i="7"/>
  <c r="CW69" i="7"/>
  <c r="DD70" i="7"/>
  <c r="CP72" i="7"/>
  <c r="CW73" i="7"/>
  <c r="DD74" i="7"/>
  <c r="CP76" i="7"/>
  <c r="CW77" i="7"/>
  <c r="DD78" i="7"/>
  <c r="CP80" i="7"/>
  <c r="CW81" i="7"/>
  <c r="DD82" i="7"/>
  <c r="CP84" i="7"/>
  <c r="CW85" i="7"/>
  <c r="DD86" i="7"/>
  <c r="CP88" i="7"/>
  <c r="CW89" i="7"/>
  <c r="DD90" i="7"/>
  <c r="CP92" i="7"/>
  <c r="CW93" i="7"/>
  <c r="DD94" i="7"/>
  <c r="CP96" i="7"/>
  <c r="CW97" i="7"/>
  <c r="DD98" i="7"/>
  <c r="CP100" i="7"/>
  <c r="CP35" i="7"/>
  <c r="DD35" i="7"/>
  <c r="CW36" i="7"/>
  <c r="CP37" i="7"/>
  <c r="DD37" i="7"/>
  <c r="CW38" i="7"/>
  <c r="CP39" i="7"/>
  <c r="DD39" i="7"/>
  <c r="CW40" i="7"/>
  <c r="CP41" i="7"/>
  <c r="DD41" i="7"/>
  <c r="DD45" i="7"/>
  <c r="CP47" i="7"/>
  <c r="CW48" i="7"/>
  <c r="DD49" i="7"/>
  <c r="CP51" i="7"/>
  <c r="CW52" i="7"/>
  <c r="DD53" i="7"/>
  <c r="CP55" i="7"/>
  <c r="CW56" i="7"/>
  <c r="DD57" i="7"/>
  <c r="CP59" i="7"/>
  <c r="CW60" i="7"/>
  <c r="DD61" i="7"/>
  <c r="CP63" i="7"/>
  <c r="CW64" i="7"/>
  <c r="DD65" i="7"/>
  <c r="CP67" i="7"/>
  <c r="CW68" i="7"/>
  <c r="DD69" i="7"/>
  <c r="CP71" i="7"/>
  <c r="CW72" i="7"/>
  <c r="DD73" i="7"/>
  <c r="CP75" i="7"/>
  <c r="CW76" i="7"/>
  <c r="DD77" i="7"/>
  <c r="CP79" i="7"/>
  <c r="CW80" i="7"/>
  <c r="DD81" i="7"/>
  <c r="CP83" i="7"/>
  <c r="CW84" i="7"/>
  <c r="DD85" i="7"/>
  <c r="CP87" i="7"/>
  <c r="CW88" i="7"/>
  <c r="DD89" i="7"/>
  <c r="CP91" i="7"/>
  <c r="CW92" i="7"/>
  <c r="DD93" i="7"/>
  <c r="CP95" i="7"/>
  <c r="CW96" i="7"/>
  <c r="DD97" i="7"/>
  <c r="CP99" i="7"/>
  <c r="CW100" i="7"/>
  <c r="CP46" i="7"/>
  <c r="CW47" i="7"/>
  <c r="DD48" i="7"/>
  <c r="CP50" i="7"/>
  <c r="CW51" i="7"/>
  <c r="DD52" i="7"/>
  <c r="CP54" i="7"/>
  <c r="CW55" i="7"/>
  <c r="DD56" i="7"/>
  <c r="CP58" i="7"/>
  <c r="CW59" i="7"/>
  <c r="DD60" i="7"/>
  <c r="CP62" i="7"/>
  <c r="CW63" i="7"/>
  <c r="DD64" i="7"/>
  <c r="CP66" i="7"/>
  <c r="CW67" i="7"/>
  <c r="DD68" i="7"/>
  <c r="CP70" i="7"/>
  <c r="CW71" i="7"/>
  <c r="DD72" i="7"/>
  <c r="CP74" i="7"/>
  <c r="CW75" i="7"/>
  <c r="DD76" i="7"/>
  <c r="CP78" i="7"/>
  <c r="CW79" i="7"/>
  <c r="DD80" i="7"/>
  <c r="CP82" i="7"/>
  <c r="CW83" i="7"/>
  <c r="DD84" i="7"/>
  <c r="CP86" i="7"/>
  <c r="CW87" i="7"/>
  <c r="DD88" i="7"/>
  <c r="CP90" i="7"/>
  <c r="CW91" i="7"/>
  <c r="DD92" i="7"/>
  <c r="CP94" i="7"/>
  <c r="CW95" i="7"/>
  <c r="DD96" i="7"/>
  <c r="CP98" i="7"/>
  <c r="CW99" i="7"/>
  <c r="DD100" i="7"/>
  <c r="CW8" i="9"/>
  <c r="CP17" i="9"/>
  <c r="CP33" i="9"/>
  <c r="CP45" i="9"/>
  <c r="CP57" i="9"/>
  <c r="CP65" i="9"/>
  <c r="CP69" i="9"/>
  <c r="CP77" i="9"/>
  <c r="CW57" i="8"/>
  <c r="CW61" i="8"/>
  <c r="DD62" i="8"/>
  <c r="CP64" i="8"/>
  <c r="CP68" i="8"/>
  <c r="CW69" i="8"/>
  <c r="DD70" i="8"/>
  <c r="CP72" i="8"/>
  <c r="CW73" i="8"/>
  <c r="DD74" i="8"/>
  <c r="CP76" i="8"/>
  <c r="CW77" i="8"/>
  <c r="DD78" i="8"/>
  <c r="CP80" i="8"/>
  <c r="CW81" i="8"/>
  <c r="CW83" i="8"/>
  <c r="CW85" i="8"/>
  <c r="CW87" i="8"/>
  <c r="CW89" i="8"/>
  <c r="CW91" i="8"/>
  <c r="CW93" i="8"/>
  <c r="DD8" i="8"/>
  <c r="CW11" i="8"/>
  <c r="CP14" i="8"/>
  <c r="DD16" i="8"/>
  <c r="CW19" i="8"/>
  <c r="CP22" i="8"/>
  <c r="DD24" i="8"/>
  <c r="CW27" i="8"/>
  <c r="CP30" i="8"/>
  <c r="DD32" i="8"/>
  <c r="CW35" i="8"/>
  <c r="CW45" i="8"/>
  <c r="CW12" i="8"/>
  <c r="CW8" i="8"/>
  <c r="CW30" i="8"/>
  <c r="CW28" i="8"/>
  <c r="CW26" i="8"/>
  <c r="CW24" i="8"/>
  <c r="CW22" i="8"/>
  <c r="CW20" i="8"/>
  <c r="CW18" i="8"/>
  <c r="CW16" i="8"/>
  <c r="CW14" i="8"/>
  <c r="CW10" i="8"/>
  <c r="CW52" i="8"/>
  <c r="DD5" i="9"/>
  <c r="DD9" i="9"/>
  <c r="CP21" i="9"/>
  <c r="CP29" i="9"/>
  <c r="CP41" i="9"/>
  <c r="CP49" i="9"/>
  <c r="CP61" i="9"/>
  <c r="CP73" i="9"/>
  <c r="CP81" i="9"/>
  <c r="DD42" i="8"/>
  <c r="DD9" i="8"/>
  <c r="DD29" i="8"/>
  <c r="DD27" i="8"/>
  <c r="DD25" i="8"/>
  <c r="DD23" i="8"/>
  <c r="DD21" i="8"/>
  <c r="DD19" i="8"/>
  <c r="DD17" i="8"/>
  <c r="DD15" i="8"/>
  <c r="DD13" i="8"/>
  <c r="DD11" i="8"/>
  <c r="DD7" i="8"/>
  <c r="DD58" i="8"/>
  <c r="CW65" i="8"/>
  <c r="CP1" i="9"/>
  <c r="CP5" i="9"/>
  <c r="CP31" i="9"/>
  <c r="CP39" i="9"/>
  <c r="CP47" i="9"/>
  <c r="CP55" i="9"/>
  <c r="CP63" i="9"/>
  <c r="CP71" i="9"/>
  <c r="CP1" i="8"/>
  <c r="CW2" i="8"/>
  <c r="CP3" i="8"/>
  <c r="CW4" i="8"/>
  <c r="CP5" i="8"/>
  <c r="DD5" i="8"/>
  <c r="CW6" i="8"/>
  <c r="CP8" i="8"/>
  <c r="DD10" i="8"/>
  <c r="CW13" i="8"/>
  <c r="CP16" i="8"/>
  <c r="DD18" i="8"/>
  <c r="CW21" i="8"/>
  <c r="CP24" i="8"/>
  <c r="DD26" i="8"/>
  <c r="CW29" i="8"/>
  <c r="CP32" i="8"/>
  <c r="DD34" i="8"/>
  <c r="CW37" i="8"/>
  <c r="CW44" i="8"/>
  <c r="CP48" i="8"/>
  <c r="CP7" i="9"/>
  <c r="CP13" i="9"/>
  <c r="CP25" i="9"/>
  <c r="CP37" i="9"/>
  <c r="CP53" i="9"/>
  <c r="DD49" i="8"/>
  <c r="DD54" i="8"/>
  <c r="CP60" i="8"/>
  <c r="DD66" i="8"/>
  <c r="CW2" i="9"/>
  <c r="DD3" i="9"/>
  <c r="CW6" i="9"/>
  <c r="DD7" i="9"/>
  <c r="CP9" i="9"/>
  <c r="CP11" i="9"/>
  <c r="CP15" i="9"/>
  <c r="CP19" i="9"/>
  <c r="CP23" i="9"/>
  <c r="CP27" i="9"/>
  <c r="CP35" i="9"/>
  <c r="CP43" i="9"/>
  <c r="CP51" i="9"/>
  <c r="CP59" i="9"/>
  <c r="CP67" i="9"/>
  <c r="CP75" i="9"/>
  <c r="CP79" i="9"/>
  <c r="DD1" i="8"/>
  <c r="DD3" i="8"/>
  <c r="CW48" i="8"/>
  <c r="CW7" i="8"/>
  <c r="CP10" i="8"/>
  <c r="DD12" i="8"/>
  <c r="CW15" i="8"/>
  <c r="CP18" i="8"/>
  <c r="DD20" i="8"/>
  <c r="CW23" i="8"/>
  <c r="CP26" i="8"/>
  <c r="DD28" i="8"/>
  <c r="CW31" i="8"/>
  <c r="CP34" i="8"/>
  <c r="DD36" i="8"/>
  <c r="CP40" i="8"/>
  <c r="CP7" i="8"/>
  <c r="CP29" i="8"/>
  <c r="CP27" i="8"/>
  <c r="CP25" i="8"/>
  <c r="CP23" i="8"/>
  <c r="CP21" i="8"/>
  <c r="CP19" i="8"/>
  <c r="CP17" i="8"/>
  <c r="CP15" i="8"/>
  <c r="CP13" i="8"/>
  <c r="CP11" i="8"/>
  <c r="CP9" i="8"/>
  <c r="CP47" i="8"/>
  <c r="DD50" i="8"/>
  <c r="CW95" i="8"/>
  <c r="CW97" i="8"/>
  <c r="CW99" i="8"/>
  <c r="CW5" i="11"/>
  <c r="CP2" i="9"/>
  <c r="CW3" i="9"/>
  <c r="DD4" i="9"/>
  <c r="CP6" i="9"/>
  <c r="CW7" i="9"/>
  <c r="DD8" i="9"/>
  <c r="CP10" i="9"/>
  <c r="CP14" i="9"/>
  <c r="CP18" i="9"/>
  <c r="CP22" i="9"/>
  <c r="CP26" i="9"/>
  <c r="CP30" i="9"/>
  <c r="CP34" i="9"/>
  <c r="CP38" i="9"/>
  <c r="CP42" i="9"/>
  <c r="CP46" i="9"/>
  <c r="CP50" i="9"/>
  <c r="CP54" i="9"/>
  <c r="CP58" i="9"/>
  <c r="CP62" i="9"/>
  <c r="CP66" i="9"/>
  <c r="CP70" i="9"/>
  <c r="CP74" i="9"/>
  <c r="CP78" i="9"/>
  <c r="CP55" i="8"/>
  <c r="DD55" i="8"/>
  <c r="DD53" i="8"/>
  <c r="CW38" i="8"/>
  <c r="CW39" i="8"/>
  <c r="CP41" i="8"/>
  <c r="CP42" i="8"/>
  <c r="DD43" i="8"/>
  <c r="DD44" i="8"/>
  <c r="CW46" i="8"/>
  <c r="CW47" i="8"/>
  <c r="CP49" i="8"/>
  <c r="CP50" i="8"/>
  <c r="DD51" i="8"/>
  <c r="DD52" i="8"/>
  <c r="DD57" i="8"/>
  <c r="CP59" i="8"/>
  <c r="CW60" i="8"/>
  <c r="DD61" i="8"/>
  <c r="CP63" i="8"/>
  <c r="CW64" i="8"/>
  <c r="DD65" i="8"/>
  <c r="CP67" i="8"/>
  <c r="CW68" i="8"/>
  <c r="DD69" i="8"/>
  <c r="CP71" i="8"/>
  <c r="CW72" i="8"/>
  <c r="DD73" i="8"/>
  <c r="CP75" i="8"/>
  <c r="CW76" i="8"/>
  <c r="DD77" i="8"/>
  <c r="CP79" i="8"/>
  <c r="CW80" i="8"/>
  <c r="DD81" i="8"/>
  <c r="DD83" i="8"/>
  <c r="DD85" i="8"/>
  <c r="DD87" i="8"/>
  <c r="DD89" i="8"/>
  <c r="DD91" i="8"/>
  <c r="DD93" i="8"/>
  <c r="DD95" i="8"/>
  <c r="DD97" i="8"/>
  <c r="DD99" i="8"/>
  <c r="CP31" i="8"/>
  <c r="DD31" i="8"/>
  <c r="CW32" i="8"/>
  <c r="CP33" i="8"/>
  <c r="DD33" i="8"/>
  <c r="CW34" i="8"/>
  <c r="CP35" i="8"/>
  <c r="DD35" i="8"/>
  <c r="CW36" i="8"/>
  <c r="CP37" i="8"/>
  <c r="DD37" i="8"/>
  <c r="DD38" i="8"/>
  <c r="CW40" i="8"/>
  <c r="CW41" i="8"/>
  <c r="CP43" i="8"/>
  <c r="CP44" i="8"/>
  <c r="DD45" i="8"/>
  <c r="DD46" i="8"/>
  <c r="CW49" i="8"/>
  <c r="CP51" i="8"/>
  <c r="CP52" i="8"/>
  <c r="CP54" i="8"/>
  <c r="CW55" i="8"/>
  <c r="DD56" i="8"/>
  <c r="CP58" i="8"/>
  <c r="CW59" i="8"/>
  <c r="DD60" i="8"/>
  <c r="CP62" i="8"/>
  <c r="CW63" i="8"/>
  <c r="DD64" i="8"/>
  <c r="CP66" i="8"/>
  <c r="CW67" i="8"/>
  <c r="DD68" i="8"/>
  <c r="CP70" i="8"/>
  <c r="CW71" i="8"/>
  <c r="DD72" i="8"/>
  <c r="CP74" i="8"/>
  <c r="CW75" i="8"/>
  <c r="DD76" i="8"/>
  <c r="CP78" i="8"/>
  <c r="CW79" i="8"/>
  <c r="DD80" i="8"/>
  <c r="CW82" i="8"/>
  <c r="CW84" i="8"/>
  <c r="CW86" i="8"/>
  <c r="CW88" i="8"/>
  <c r="CW90" i="8"/>
  <c r="CW92" i="8"/>
  <c r="CW94" i="8"/>
  <c r="CW96" i="8"/>
  <c r="CW98" i="8"/>
  <c r="CW100" i="8"/>
  <c r="CW1" i="9"/>
  <c r="DD2" i="9"/>
  <c r="CP4" i="9"/>
  <c r="CW5" i="9"/>
  <c r="DD6" i="9"/>
  <c r="CP8" i="9"/>
  <c r="CW9" i="9"/>
  <c r="CP12" i="9"/>
  <c r="CP16" i="9"/>
  <c r="CP20" i="9"/>
  <c r="CP24" i="9"/>
  <c r="CP28" i="9"/>
  <c r="CP32" i="9"/>
  <c r="CP36" i="9"/>
  <c r="CP40" i="9"/>
  <c r="CP44" i="9"/>
  <c r="CP48" i="9"/>
  <c r="CP52" i="9"/>
  <c r="CP56" i="9"/>
  <c r="CP60" i="9"/>
  <c r="CP64" i="9"/>
  <c r="CP68" i="9"/>
  <c r="CP72" i="9"/>
  <c r="CP76" i="9"/>
  <c r="CP80" i="9"/>
  <c r="CW56" i="8"/>
  <c r="CW54" i="8"/>
  <c r="CP38" i="8"/>
  <c r="DD39" i="8"/>
  <c r="DD40" i="8"/>
  <c r="CW42" i="8"/>
  <c r="CW43" i="8"/>
  <c r="CP45" i="8"/>
  <c r="CP46" i="8"/>
  <c r="DD47" i="8"/>
  <c r="DD48" i="8"/>
  <c r="CW50" i="8"/>
  <c r="CW51" i="8"/>
  <c r="CP53" i="8"/>
  <c r="CP57" i="8"/>
  <c r="CW58" i="8"/>
  <c r="DD59" i="8"/>
  <c r="CP61" i="8"/>
  <c r="CW62" i="8"/>
  <c r="DD63" i="8"/>
  <c r="CP65" i="8"/>
  <c r="CW66" i="8"/>
  <c r="DD67" i="8"/>
  <c r="CP69" i="8"/>
  <c r="CW70" i="8"/>
  <c r="DD71" i="8"/>
  <c r="CP73" i="8"/>
  <c r="CW74" i="8"/>
  <c r="DD75" i="8"/>
  <c r="CP77" i="8"/>
  <c r="CW78" i="8"/>
  <c r="DD79" i="8"/>
  <c r="CP81" i="8"/>
  <c r="DD82" i="8"/>
  <c r="DD84" i="8"/>
  <c r="DD86" i="8"/>
  <c r="DD88" i="8"/>
  <c r="DD90" i="8"/>
  <c r="DD92" i="8"/>
  <c r="DD94" i="8"/>
  <c r="DD96" i="8"/>
  <c r="DD98" i="8"/>
  <c r="DD100" i="8"/>
  <c r="CP4" i="11"/>
  <c r="CP1" i="11"/>
  <c r="CW3" i="11"/>
  <c r="DD3" i="11"/>
  <c r="CP6" i="11"/>
  <c r="CW7" i="11"/>
  <c r="CW27" i="10"/>
  <c r="DD4" i="11"/>
  <c r="CW6" i="11"/>
  <c r="DD8" i="11"/>
  <c r="CP14" i="11"/>
  <c r="CP18" i="11"/>
  <c r="CP24" i="11"/>
  <c r="CP30" i="11"/>
  <c r="CP34" i="11"/>
  <c r="CP38" i="11"/>
  <c r="CP42" i="11"/>
  <c r="CP46" i="11"/>
  <c r="CP50" i="11"/>
  <c r="CP54" i="11"/>
  <c r="CP58" i="11"/>
  <c r="CP60" i="11"/>
  <c r="CP62" i="11"/>
  <c r="CP66" i="11"/>
  <c r="CP70" i="11"/>
  <c r="CP72" i="11"/>
  <c r="CP74" i="11"/>
  <c r="CP76" i="11"/>
  <c r="CP78" i="11"/>
  <c r="CP80" i="11"/>
  <c r="CP2" i="11"/>
  <c r="CP3" i="11"/>
  <c r="DD5" i="11"/>
  <c r="DD7" i="11"/>
  <c r="CP9" i="11"/>
  <c r="DD10" i="11"/>
  <c r="DD12" i="11"/>
  <c r="DD14" i="11"/>
  <c r="DD16" i="11"/>
  <c r="DD18" i="11"/>
  <c r="DD20" i="11"/>
  <c r="DD22" i="11"/>
  <c r="DD24" i="11"/>
  <c r="DD26" i="11"/>
  <c r="DD28" i="11"/>
  <c r="DD30" i="11"/>
  <c r="DD32" i="11"/>
  <c r="DD34" i="11"/>
  <c r="DD36" i="11"/>
  <c r="DD38" i="11"/>
  <c r="DD40" i="11"/>
  <c r="DD42" i="11"/>
  <c r="DD44" i="11"/>
  <c r="DD46" i="11"/>
  <c r="DD48" i="11"/>
  <c r="DD50" i="11"/>
  <c r="DD52" i="11"/>
  <c r="DD54" i="11"/>
  <c r="DD56" i="11"/>
  <c r="DD58" i="11"/>
  <c r="DD60" i="11"/>
  <c r="DD62" i="11"/>
  <c r="DD64" i="11"/>
  <c r="DD66" i="11"/>
  <c r="DD68" i="11"/>
  <c r="DD70" i="11"/>
  <c r="DD72" i="11"/>
  <c r="DD74" i="11"/>
  <c r="DD76" i="11"/>
  <c r="DD78" i="11"/>
  <c r="DD80" i="11"/>
  <c r="CP12" i="11"/>
  <c r="CP20" i="11"/>
  <c r="CP26" i="11"/>
  <c r="CP32" i="11"/>
  <c r="CP36" i="11"/>
  <c r="CP40" i="11"/>
  <c r="CP44" i="11"/>
  <c r="CP48" i="11"/>
  <c r="CP52" i="11"/>
  <c r="CP68" i="11"/>
  <c r="CW4" i="10"/>
  <c r="CW1" i="11"/>
  <c r="CW2" i="11"/>
  <c r="CP5" i="11"/>
  <c r="DD6" i="11"/>
  <c r="CP8" i="11"/>
  <c r="CW9" i="11"/>
  <c r="CP11" i="11"/>
  <c r="CP13" i="11"/>
  <c r="CP15" i="11"/>
  <c r="CP17" i="11"/>
  <c r="CP19" i="11"/>
  <c r="CP21" i="11"/>
  <c r="CP23" i="11"/>
  <c r="CP25" i="11"/>
  <c r="CP27" i="11"/>
  <c r="CP29" i="11"/>
  <c r="CP31" i="11"/>
  <c r="CP33" i="11"/>
  <c r="CP35" i="11"/>
  <c r="CP37" i="11"/>
  <c r="CP39" i="11"/>
  <c r="CP41" i="11"/>
  <c r="CP43" i="11"/>
  <c r="CP45" i="11"/>
  <c r="CP47" i="11"/>
  <c r="CP49" i="11"/>
  <c r="CP51" i="11"/>
  <c r="CP53" i="11"/>
  <c r="CP55" i="11"/>
  <c r="CP57" i="11"/>
  <c r="CP59" i="11"/>
  <c r="CP61" i="11"/>
  <c r="CP63" i="11"/>
  <c r="CP65" i="11"/>
  <c r="CP67" i="11"/>
  <c r="CP69" i="11"/>
  <c r="CP71" i="11"/>
  <c r="CP73" i="11"/>
  <c r="CP75" i="11"/>
  <c r="CP77" i="11"/>
  <c r="CP79" i="11"/>
  <c r="CP81" i="11"/>
  <c r="CP10" i="11"/>
  <c r="CP16" i="11"/>
  <c r="CP22" i="11"/>
  <c r="CP28" i="11"/>
  <c r="CP56" i="11"/>
  <c r="CP64" i="11"/>
  <c r="CP3" i="10"/>
  <c r="DD1" i="11"/>
  <c r="CW4" i="11"/>
  <c r="CP7" i="11"/>
  <c r="CW8" i="11"/>
  <c r="DD9" i="11"/>
  <c r="DD11" i="11"/>
  <c r="DD13" i="11"/>
  <c r="DD15" i="11"/>
  <c r="DD17" i="11"/>
  <c r="DD19" i="11"/>
  <c r="DD21" i="11"/>
  <c r="DD23" i="11"/>
  <c r="DD25" i="11"/>
  <c r="DD27" i="11"/>
  <c r="DD29" i="11"/>
  <c r="DD31" i="11"/>
  <c r="DD33" i="11"/>
  <c r="DD35" i="11"/>
  <c r="DD37" i="11"/>
  <c r="DD39" i="11"/>
  <c r="DD41" i="11"/>
  <c r="DD43" i="11"/>
  <c r="DD45" i="11"/>
  <c r="DD47" i="11"/>
  <c r="DD49" i="11"/>
  <c r="DD51" i="11"/>
  <c r="DD53" i="11"/>
  <c r="DD55" i="11"/>
  <c r="DD57" i="11"/>
  <c r="DD59" i="11"/>
  <c r="DD61" i="11"/>
  <c r="DD63" i="11"/>
  <c r="DD65" i="11"/>
  <c r="DD67" i="11"/>
  <c r="DD69" i="11"/>
  <c r="DD71" i="11"/>
  <c r="DD73" i="11"/>
  <c r="DD75" i="11"/>
  <c r="DD77" i="11"/>
  <c r="DD79" i="11"/>
  <c r="DD81" i="11"/>
  <c r="DD28" i="10"/>
  <c r="DD1" i="10"/>
  <c r="CW8" i="10"/>
  <c r="CW12" i="10"/>
  <c r="CP15" i="10"/>
  <c r="DD17" i="10"/>
  <c r="CP23" i="10"/>
  <c r="CW29" i="10"/>
  <c r="CP34" i="10"/>
  <c r="CP38" i="10"/>
  <c r="CP42" i="10"/>
  <c r="CP46" i="10"/>
  <c r="CP50" i="10"/>
  <c r="DD52" i="10"/>
  <c r="DD56" i="10"/>
  <c r="DD60" i="10"/>
  <c r="CW63" i="10"/>
  <c r="DD64" i="10"/>
  <c r="DD68" i="10"/>
  <c r="CP2" i="10"/>
  <c r="CW3" i="10"/>
  <c r="DD4" i="10"/>
  <c r="CP6" i="10"/>
  <c r="CW7" i="10"/>
  <c r="DD8" i="10"/>
  <c r="CP10" i="10"/>
  <c r="CW11" i="10"/>
  <c r="DD12" i="10"/>
  <c r="CP14" i="10"/>
  <c r="CW15" i="10"/>
  <c r="DD16" i="10"/>
  <c r="CP18" i="10"/>
  <c r="CW19" i="10"/>
  <c r="DD20" i="10"/>
  <c r="CP22" i="10"/>
  <c r="CW23" i="10"/>
  <c r="DD24" i="10"/>
  <c r="CW28" i="10"/>
  <c r="DD30" i="10"/>
  <c r="CP32" i="10"/>
  <c r="CP7" i="10"/>
  <c r="CP11" i="10"/>
  <c r="CW16" i="10"/>
  <c r="CW20" i="10"/>
  <c r="DD21" i="10"/>
  <c r="DD25" i="10"/>
  <c r="DD32" i="10"/>
  <c r="CW39" i="10"/>
  <c r="CW43" i="10"/>
  <c r="CW47" i="10"/>
  <c r="CW51" i="10"/>
  <c r="CW55" i="10"/>
  <c r="CP58" i="10"/>
  <c r="CP62" i="10"/>
  <c r="CP66" i="10"/>
  <c r="CP26" i="10"/>
  <c r="CP1" i="10"/>
  <c r="DD3" i="10"/>
  <c r="CP5" i="10"/>
  <c r="DD7" i="10"/>
  <c r="CW10" i="10"/>
  <c r="CP13" i="10"/>
  <c r="CW14" i="10"/>
  <c r="DD15" i="10"/>
  <c r="CP17" i="10"/>
  <c r="CW18" i="10"/>
  <c r="DD19" i="10"/>
  <c r="CP21" i="10"/>
  <c r="CW22" i="10"/>
  <c r="DD23" i="10"/>
  <c r="CP25" i="10"/>
  <c r="CP31" i="10"/>
  <c r="DD5" i="10"/>
  <c r="DD9" i="10"/>
  <c r="DD13" i="10"/>
  <c r="CP19" i="10"/>
  <c r="CW24" i="10"/>
  <c r="CP28" i="10"/>
  <c r="CW35" i="10"/>
  <c r="DD36" i="10"/>
  <c r="DD40" i="10"/>
  <c r="DD44" i="10"/>
  <c r="DD48" i="10"/>
  <c r="CP54" i="10"/>
  <c r="CW59" i="10"/>
  <c r="CW67" i="10"/>
  <c r="CW2" i="10"/>
  <c r="CW6" i="10"/>
  <c r="CP9" i="10"/>
  <c r="DD11" i="10"/>
  <c r="CW1" i="10"/>
  <c r="DD2" i="10"/>
  <c r="CP4" i="10"/>
  <c r="CW5" i="10"/>
  <c r="DD6" i="10"/>
  <c r="CP8" i="10"/>
  <c r="CW9" i="10"/>
  <c r="DD10" i="10"/>
  <c r="CP12" i="10"/>
  <c r="CW13" i="10"/>
  <c r="DD14" i="10"/>
  <c r="CP16" i="10"/>
  <c r="CW17" i="10"/>
  <c r="DD18" i="10"/>
  <c r="CP20" i="10"/>
  <c r="CW21" i="10"/>
  <c r="DD22" i="10"/>
  <c r="CP24" i="10"/>
  <c r="CW25" i="10"/>
  <c r="DD26" i="10"/>
  <c r="CP30" i="10"/>
  <c r="CP70" i="10"/>
  <c r="DD72" i="10"/>
  <c r="CP74" i="10"/>
  <c r="CP78" i="10"/>
  <c r="CW79" i="10"/>
  <c r="DD80" i="10"/>
  <c r="DD27" i="10"/>
  <c r="CW30" i="10"/>
  <c r="CP33" i="10"/>
  <c r="CW34" i="10"/>
  <c r="DD35" i="10"/>
  <c r="CP37" i="10"/>
  <c r="CW38" i="10"/>
  <c r="DD39" i="10"/>
  <c r="CP41" i="10"/>
  <c r="CW42" i="10"/>
  <c r="DD43" i="10"/>
  <c r="CP45" i="10"/>
  <c r="CW46" i="10"/>
  <c r="DD47" i="10"/>
  <c r="CP49" i="10"/>
  <c r="CW50" i="10"/>
  <c r="DD51" i="10"/>
  <c r="CP53" i="10"/>
  <c r="CW54" i="10"/>
  <c r="DD55" i="10"/>
  <c r="CP57" i="10"/>
  <c r="CW58" i="10"/>
  <c r="DD59" i="10"/>
  <c r="CP61" i="10"/>
  <c r="CW62" i="10"/>
  <c r="DD63" i="10"/>
  <c r="CP65" i="10"/>
  <c r="CW66" i="10"/>
  <c r="DD67" i="10"/>
  <c r="CP69" i="10"/>
  <c r="CW70" i="10"/>
  <c r="DD71" i="10"/>
  <c r="CP73" i="10"/>
  <c r="CW74" i="10"/>
  <c r="DD75" i="10"/>
  <c r="CP77" i="10"/>
  <c r="CW78" i="10"/>
  <c r="DD79" i="10"/>
  <c r="CP81" i="10"/>
  <c r="CW75" i="10"/>
  <c r="CP27" i="10"/>
  <c r="DD29" i="10"/>
  <c r="CW31" i="10"/>
  <c r="CW32" i="10"/>
  <c r="CW33" i="10"/>
  <c r="DD34" i="10"/>
  <c r="CP36" i="10"/>
  <c r="CW37" i="10"/>
  <c r="DD38" i="10"/>
  <c r="CP40" i="10"/>
  <c r="CW41" i="10"/>
  <c r="DD42" i="10"/>
  <c r="CP44" i="10"/>
  <c r="CW45" i="10"/>
  <c r="DD46" i="10"/>
  <c r="CP48" i="10"/>
  <c r="CW49" i="10"/>
  <c r="DD50" i="10"/>
  <c r="CP52" i="10"/>
  <c r="CW53" i="10"/>
  <c r="DD54" i="10"/>
  <c r="CP56" i="10"/>
  <c r="CW57" i="10"/>
  <c r="DD58" i="10"/>
  <c r="CP60" i="10"/>
  <c r="CW61" i="10"/>
  <c r="DD62" i="10"/>
  <c r="CP64" i="10"/>
  <c r="CW65" i="10"/>
  <c r="DD66" i="10"/>
  <c r="CP68" i="10"/>
  <c r="CW69" i="10"/>
  <c r="DD70" i="10"/>
  <c r="CP72" i="10"/>
  <c r="CW73" i="10"/>
  <c r="DD74" i="10"/>
  <c r="CP76" i="10"/>
  <c r="CW77" i="10"/>
  <c r="DD78" i="10"/>
  <c r="CP80" i="10"/>
  <c r="CW81" i="10"/>
  <c r="CW71" i="10"/>
  <c r="DD76" i="10"/>
  <c r="CW26" i="10"/>
  <c r="CP29" i="10"/>
  <c r="DD31" i="10"/>
  <c r="DD33" i="10"/>
  <c r="CP35" i="10"/>
  <c r="CW36" i="10"/>
  <c r="DD37" i="10"/>
  <c r="CP39" i="10"/>
  <c r="CW40" i="10"/>
  <c r="DD41" i="10"/>
  <c r="CP43" i="10"/>
  <c r="CW44" i="10"/>
  <c r="DD45" i="10"/>
  <c r="CP47" i="10"/>
  <c r="CW48" i="10"/>
  <c r="DD49" i="10"/>
  <c r="CP51" i="10"/>
  <c r="CW52" i="10"/>
  <c r="DD53" i="10"/>
  <c r="CP55" i="10"/>
  <c r="CW56" i="10"/>
  <c r="DD57" i="10"/>
  <c r="CP59" i="10"/>
  <c r="CW60" i="10"/>
  <c r="DD61" i="10"/>
  <c r="CP63" i="10"/>
  <c r="CW64" i="10"/>
  <c r="DD65" i="10"/>
  <c r="CP67" i="10"/>
  <c r="CW68" i="10"/>
  <c r="DD69" i="10"/>
  <c r="CP71" i="10"/>
  <c r="CW72" i="10"/>
  <c r="DD73" i="10"/>
  <c r="CP75" i="10"/>
  <c r="CW76" i="10"/>
  <c r="DD77" i="10"/>
  <c r="CP79" i="10"/>
  <c r="CW80" i="10"/>
  <c r="DD81" i="10"/>
  <c r="T49" i="11"/>
  <c r="L49" i="11"/>
  <c r="D49" i="11"/>
  <c r="T41" i="11"/>
  <c r="L41" i="11"/>
  <c r="D41" i="11"/>
  <c r="AG37" i="11"/>
  <c r="AE37" i="11"/>
  <c r="AC37" i="11"/>
  <c r="AG36" i="11"/>
  <c r="AE36" i="11"/>
  <c r="AC36" i="11"/>
  <c r="AG35" i="11"/>
  <c r="AE35" i="11"/>
  <c r="AC35" i="11"/>
  <c r="AG34" i="11"/>
  <c r="AE34" i="11"/>
  <c r="AC34" i="11"/>
  <c r="AG33" i="11"/>
  <c r="AE33" i="11"/>
  <c r="AC33" i="11"/>
  <c r="T33" i="11"/>
  <c r="L33" i="11"/>
  <c r="D33" i="11"/>
  <c r="AG32" i="11"/>
  <c r="AE32" i="11"/>
  <c r="AC32" i="11"/>
  <c r="AG31" i="11"/>
  <c r="AE31" i="11"/>
  <c r="AC31" i="11"/>
  <c r="AG30" i="11"/>
  <c r="AE30" i="11"/>
  <c r="AC30" i="11"/>
  <c r="AG29" i="11"/>
  <c r="AE29" i="11"/>
  <c r="AC29" i="11"/>
  <c r="H29" i="11"/>
  <c r="B29" i="11"/>
  <c r="V28" i="11"/>
  <c r="A28" i="11"/>
  <c r="T49" i="10"/>
  <c r="L49" i="10"/>
  <c r="D49" i="10"/>
  <c r="T41" i="10"/>
  <c r="L41" i="10"/>
  <c r="D41" i="10"/>
  <c r="AG37" i="10"/>
  <c r="AE37" i="10"/>
  <c r="AC37" i="10"/>
  <c r="AG36" i="10"/>
  <c r="AE36" i="10"/>
  <c r="AC36" i="10"/>
  <c r="AG35" i="10"/>
  <c r="AE35" i="10"/>
  <c r="AC35" i="10"/>
  <c r="AG34" i="10"/>
  <c r="AE34" i="10"/>
  <c r="AC34" i="10"/>
  <c r="AG33" i="10"/>
  <c r="AE33" i="10"/>
  <c r="AC33" i="10"/>
  <c r="T33" i="10"/>
  <c r="L33" i="10"/>
  <c r="D33" i="10"/>
  <c r="AG32" i="10"/>
  <c r="AE32" i="10"/>
  <c r="AC32" i="10"/>
  <c r="AG31" i="10"/>
  <c r="AE31" i="10"/>
  <c r="AC31" i="10"/>
  <c r="AG30" i="10"/>
  <c r="AE30" i="10"/>
  <c r="AC30" i="10"/>
  <c r="AG29" i="10"/>
  <c r="AE29" i="10"/>
  <c r="AC29" i="10"/>
  <c r="H29" i="10"/>
  <c r="B29" i="10"/>
  <c r="V28" i="10"/>
  <c r="A28" i="10"/>
  <c r="T49" i="9"/>
  <c r="L49" i="9"/>
  <c r="D49" i="9"/>
  <c r="T41" i="9"/>
  <c r="L41" i="9"/>
  <c r="D41" i="9"/>
  <c r="AG37" i="9"/>
  <c r="AE37" i="9"/>
  <c r="AC37" i="9"/>
  <c r="AG36" i="9"/>
  <c r="AE36" i="9"/>
  <c r="AC36" i="9"/>
  <c r="AG35" i="9"/>
  <c r="AE35" i="9"/>
  <c r="AC35" i="9"/>
  <c r="AG34" i="9"/>
  <c r="AE34" i="9"/>
  <c r="AC34" i="9"/>
  <c r="AG33" i="9"/>
  <c r="AE33" i="9"/>
  <c r="AC33" i="9"/>
  <c r="T33" i="9"/>
  <c r="L33" i="9"/>
  <c r="D33" i="9"/>
  <c r="AG32" i="9"/>
  <c r="AE32" i="9"/>
  <c r="AC32" i="9"/>
  <c r="AG31" i="9"/>
  <c r="AE31" i="9"/>
  <c r="AC31" i="9"/>
  <c r="AG30" i="9"/>
  <c r="AE30" i="9"/>
  <c r="AC30" i="9"/>
  <c r="AG29" i="9"/>
  <c r="AE29" i="9"/>
  <c r="AC29" i="9"/>
  <c r="H29" i="9"/>
  <c r="B29" i="9"/>
  <c r="V28" i="9"/>
  <c r="A28" i="9"/>
  <c r="T49" i="8"/>
  <c r="L49" i="8"/>
  <c r="D49" i="8"/>
  <c r="T41" i="8"/>
  <c r="L41" i="8"/>
  <c r="D41" i="8"/>
  <c r="AG37" i="8"/>
  <c r="AE37" i="8"/>
  <c r="AC37" i="8"/>
  <c r="AG36" i="8"/>
  <c r="AE36" i="8"/>
  <c r="AC36" i="8"/>
  <c r="AG35" i="8"/>
  <c r="AE35" i="8"/>
  <c r="AC35" i="8"/>
  <c r="AG34" i="8"/>
  <c r="AE34" i="8"/>
  <c r="AC34" i="8"/>
  <c r="AG33" i="8"/>
  <c r="AE33" i="8"/>
  <c r="AC33" i="8"/>
  <c r="T33" i="8"/>
  <c r="L33" i="8"/>
  <c r="D33" i="8"/>
  <c r="AG32" i="8"/>
  <c r="AE32" i="8"/>
  <c r="AC32" i="8"/>
  <c r="AG31" i="8"/>
  <c r="AE31" i="8"/>
  <c r="AC31" i="8"/>
  <c r="AG30" i="8"/>
  <c r="AE30" i="8"/>
  <c r="AC30" i="8"/>
  <c r="AG29" i="8"/>
  <c r="AE29" i="8"/>
  <c r="AC29" i="8"/>
  <c r="H29" i="8"/>
  <c r="B29" i="8"/>
  <c r="V28" i="8"/>
  <c r="A28" i="8"/>
  <c r="AY7" i="10" l="1"/>
  <c r="AJ7" i="10" s="1"/>
  <c r="BA9" i="10"/>
  <c r="BA8" i="10"/>
  <c r="BA6" i="9"/>
  <c r="BE3" i="10"/>
  <c r="BC8" i="10"/>
  <c r="AN8" i="10" s="1"/>
  <c r="BA7" i="10"/>
  <c r="AY7" i="9"/>
  <c r="AJ7" i="9" s="1"/>
  <c r="BA2" i="10"/>
  <c r="BD5" i="10"/>
  <c r="AO5" i="10" s="1"/>
  <c r="AY6" i="10"/>
  <c r="AJ6" i="10" s="1"/>
  <c r="BA8" i="9"/>
  <c r="AY3" i="10"/>
  <c r="BA5" i="10"/>
  <c r="BC5" i="10"/>
  <c r="BC5" i="9"/>
  <c r="AN5" i="9" s="1"/>
  <c r="BC9" i="9"/>
  <c r="AN9" i="9" s="1"/>
  <c r="BC2" i="10"/>
  <c r="AZ3" i="10"/>
  <c r="AK3" i="10" s="1"/>
  <c r="BA6" i="10"/>
  <c r="BC9" i="10"/>
  <c r="AN9" i="10" s="1"/>
  <c r="BA3" i="10"/>
  <c r="AZ2" i="10"/>
  <c r="AK2" i="10" s="1"/>
  <c r="BD2" i="10"/>
  <c r="AO2" i="10" s="1"/>
  <c r="BC7" i="10"/>
  <c r="AY8" i="10"/>
  <c r="AY9" i="10"/>
  <c r="BE2" i="9"/>
  <c r="BA3" i="9"/>
  <c r="BA7" i="9"/>
  <c r="BE7" i="10"/>
  <c r="BE8" i="10"/>
  <c r="BE9" i="10"/>
  <c r="AY6" i="9"/>
  <c r="AJ6" i="9" s="1"/>
  <c r="BC2" i="9"/>
  <c r="AN2" i="9" s="1"/>
  <c r="BE5" i="9"/>
  <c r="BC8" i="9"/>
  <c r="AN8" i="9" s="1"/>
  <c r="BA9" i="9"/>
  <c r="BE6" i="10"/>
  <c r="BA8" i="8"/>
  <c r="AY5" i="9"/>
  <c r="BA5" i="9"/>
  <c r="BA6" i="8"/>
  <c r="AY9" i="9"/>
  <c r="AZ3" i="8"/>
  <c r="AK3" i="8" s="1"/>
  <c r="AK31" i="8" s="1"/>
  <c r="BC3" i="10" l="1"/>
  <c r="AY5" i="10"/>
  <c r="AJ5" i="10" s="1"/>
  <c r="AZ5" i="10"/>
  <c r="AK5" i="10" s="1"/>
  <c r="AK33" i="10" s="1"/>
  <c r="BE3" i="9"/>
  <c r="AY2" i="10"/>
  <c r="AL2" i="10" s="1"/>
  <c r="BE9" i="9"/>
  <c r="BC7" i="9"/>
  <c r="AN7" i="9" s="1"/>
  <c r="BA2" i="9"/>
  <c r="BE6" i="9"/>
  <c r="BD3" i="10"/>
  <c r="AO3" i="10" s="1"/>
  <c r="AO31" i="10" s="1"/>
  <c r="BE5" i="10"/>
  <c r="AP5" i="10" s="1"/>
  <c r="BE2" i="10"/>
  <c r="AP2" i="10" s="1"/>
  <c r="AY2" i="9"/>
  <c r="AJ2" i="9" s="1"/>
  <c r="BE7" i="9"/>
  <c r="V5" i="8"/>
  <c r="V32" i="8" s="1"/>
  <c r="AY8" i="9"/>
  <c r="AJ8" i="9" s="1"/>
  <c r="BC6" i="9"/>
  <c r="AN6" i="9" s="1"/>
  <c r="BC6" i="10"/>
  <c r="AN6" i="10" s="1"/>
  <c r="BD3" i="8"/>
  <c r="AO3" i="8" s="1"/>
  <c r="V6" i="8" s="1"/>
  <c r="V33" i="8" s="1"/>
  <c r="BE8" i="9"/>
  <c r="BC3" i="9"/>
  <c r="AN3" i="9" s="1"/>
  <c r="AN31" i="9" s="1"/>
  <c r="AY3" i="9"/>
  <c r="AJ3" i="9" s="1"/>
  <c r="U5" i="9" s="1"/>
  <c r="U32" i="9" s="1"/>
  <c r="V5" i="10"/>
  <c r="V32" i="10" s="1"/>
  <c r="AK31" i="10"/>
  <c r="AN36" i="10"/>
  <c r="M22" i="10"/>
  <c r="M49" i="10" s="1"/>
  <c r="AL3" i="10"/>
  <c r="AJ3" i="10"/>
  <c r="AJ34" i="10"/>
  <c r="U13" i="10"/>
  <c r="U40" i="10" s="1"/>
  <c r="AY8" i="11"/>
  <c r="BC8" i="11"/>
  <c r="AY1" i="11"/>
  <c r="BC1" i="11"/>
  <c r="BA1" i="11"/>
  <c r="BE1" i="11"/>
  <c r="BE9" i="11"/>
  <c r="BA9" i="11"/>
  <c r="AY6" i="11"/>
  <c r="BC6" i="11"/>
  <c r="AZ2" i="11"/>
  <c r="AK2" i="11" s="1"/>
  <c r="BD2" i="11"/>
  <c r="AO2" i="11" s="1"/>
  <c r="BC4" i="11"/>
  <c r="AY4" i="11"/>
  <c r="AJ9" i="10"/>
  <c r="BE5" i="11"/>
  <c r="BA5" i="11"/>
  <c r="AN7" i="10"/>
  <c r="AN3" i="10"/>
  <c r="AN5" i="10"/>
  <c r="AO33" i="10"/>
  <c r="N14" i="10"/>
  <c r="N41" i="10" s="1"/>
  <c r="BD6" i="11"/>
  <c r="AO6" i="11" s="1"/>
  <c r="AZ6" i="11"/>
  <c r="AK6" i="11" s="1"/>
  <c r="AZ5" i="11"/>
  <c r="AK5" i="11" s="1"/>
  <c r="BD5" i="11"/>
  <c r="AO5" i="11" s="1"/>
  <c r="AZ1" i="11"/>
  <c r="AK1" i="11" s="1"/>
  <c r="BD1" i="11"/>
  <c r="AO1" i="11" s="1"/>
  <c r="BE6" i="11"/>
  <c r="BA6" i="11"/>
  <c r="BC1" i="10"/>
  <c r="AY1" i="10"/>
  <c r="AZ7" i="10"/>
  <c r="BD7" i="10"/>
  <c r="AO7" i="10" s="1"/>
  <c r="BE6" i="8"/>
  <c r="AY9" i="11"/>
  <c r="BC9" i="11"/>
  <c r="BA7" i="11"/>
  <c r="BE7" i="11"/>
  <c r="BD9" i="11"/>
  <c r="AO9" i="11" s="1"/>
  <c r="AZ9" i="11"/>
  <c r="AK9" i="11" s="1"/>
  <c r="BA4" i="11"/>
  <c r="BE4" i="11"/>
  <c r="BC5" i="11"/>
  <c r="AY5" i="11"/>
  <c r="AZ3" i="11"/>
  <c r="AK3" i="11" s="1"/>
  <c r="BD3" i="11"/>
  <c r="AO3" i="11" s="1"/>
  <c r="BA2" i="11"/>
  <c r="BE2" i="11"/>
  <c r="AZ2" i="9"/>
  <c r="AK2" i="9" s="1"/>
  <c r="BD2" i="9"/>
  <c r="AZ9" i="10"/>
  <c r="AK9" i="10" s="1"/>
  <c r="BD9" i="10"/>
  <c r="BE4" i="10"/>
  <c r="BA4" i="10"/>
  <c r="AY2" i="11"/>
  <c r="BC2" i="11"/>
  <c r="AZ6" i="10"/>
  <c r="BD6" i="10"/>
  <c r="AO6" i="10" s="1"/>
  <c r="BD7" i="11"/>
  <c r="AO7" i="11" s="1"/>
  <c r="AZ7" i="11"/>
  <c r="AK7" i="11" s="1"/>
  <c r="AJ8" i="10"/>
  <c r="AJ2" i="10"/>
  <c r="E21" i="10"/>
  <c r="E48" i="10" s="1"/>
  <c r="AJ35" i="10"/>
  <c r="AO30" i="10"/>
  <c r="N6" i="10"/>
  <c r="N33" i="10" s="1"/>
  <c r="BD8" i="11"/>
  <c r="AO8" i="11" s="1"/>
  <c r="AZ8" i="11"/>
  <c r="AK8" i="11" s="1"/>
  <c r="AY7" i="11"/>
  <c r="BC7" i="11"/>
  <c r="BE8" i="11"/>
  <c r="BA8" i="11"/>
  <c r="AY3" i="11"/>
  <c r="BC3" i="11"/>
  <c r="AZ4" i="11"/>
  <c r="AK4" i="11" s="1"/>
  <c r="BD4" i="11"/>
  <c r="AO4" i="11" s="1"/>
  <c r="BA3" i="11"/>
  <c r="BE3" i="11"/>
  <c r="BA1" i="10"/>
  <c r="BE1" i="10"/>
  <c r="AZ8" i="10"/>
  <c r="AK8" i="10" s="1"/>
  <c r="BD8" i="10"/>
  <c r="AY4" i="10"/>
  <c r="BC4" i="10"/>
  <c r="AZ1" i="10"/>
  <c r="AK1" i="10" s="1"/>
  <c r="BD1" i="10"/>
  <c r="AO1" i="10" s="1"/>
  <c r="BD4" i="10"/>
  <c r="AO4" i="10" s="1"/>
  <c r="AZ4" i="10"/>
  <c r="AK4" i="10" s="1"/>
  <c r="AN37" i="10"/>
  <c r="U22" i="10"/>
  <c r="U49" i="10" s="1"/>
  <c r="AN2" i="10"/>
  <c r="N5" i="10"/>
  <c r="N32" i="10" s="1"/>
  <c r="AK30" i="10"/>
  <c r="BA1" i="9"/>
  <c r="BE1" i="9"/>
  <c r="AN37" i="9"/>
  <c r="U22" i="9"/>
  <c r="U49" i="9" s="1"/>
  <c r="AJ35" i="9"/>
  <c r="E21" i="9"/>
  <c r="E48" i="9" s="1"/>
  <c r="AZ8" i="9"/>
  <c r="AK8" i="9" s="1"/>
  <c r="BD8" i="9"/>
  <c r="BC1" i="9"/>
  <c r="AY1" i="9"/>
  <c r="BA4" i="9"/>
  <c r="BE4" i="9"/>
  <c r="AJ34" i="9"/>
  <c r="U13" i="9"/>
  <c r="U40" i="9" s="1"/>
  <c r="AN36" i="9"/>
  <c r="M22" i="9"/>
  <c r="M49" i="9" s="1"/>
  <c r="AN30" i="9"/>
  <c r="M6" i="9"/>
  <c r="M33" i="9" s="1"/>
  <c r="AZ9" i="9"/>
  <c r="AK9" i="9" s="1"/>
  <c r="BD9" i="9"/>
  <c r="BE8" i="8"/>
  <c r="AY4" i="9"/>
  <c r="BC4" i="9"/>
  <c r="AZ3" i="9"/>
  <c r="BD3" i="9"/>
  <c r="AJ5" i="9"/>
  <c r="AN33" i="9"/>
  <c r="M14" i="9"/>
  <c r="M41" i="9" s="1"/>
  <c r="AZ5" i="9"/>
  <c r="AK5" i="9" s="1"/>
  <c r="BD5" i="9"/>
  <c r="AZ6" i="9"/>
  <c r="BD6" i="9"/>
  <c r="AO6" i="9" s="1"/>
  <c r="AJ9" i="9"/>
  <c r="BD4" i="9"/>
  <c r="AO4" i="9" s="1"/>
  <c r="AZ4" i="9"/>
  <c r="AK4" i="9" s="1"/>
  <c r="AZ1" i="9"/>
  <c r="AK1" i="9" s="1"/>
  <c r="BD1" i="9"/>
  <c r="AO1" i="9" s="1"/>
  <c r="AZ7" i="9"/>
  <c r="BD7" i="9"/>
  <c r="AO7" i="9" s="1"/>
  <c r="AZ1" i="8"/>
  <c r="AK1" i="8" s="1"/>
  <c r="BD1" i="8"/>
  <c r="AO1" i="8" s="1"/>
  <c r="BC2" i="8"/>
  <c r="AY2" i="8"/>
  <c r="BA5" i="8"/>
  <c r="BE5" i="8"/>
  <c r="AY4" i="8"/>
  <c r="BC4" i="8"/>
  <c r="AZ2" i="8"/>
  <c r="AK2" i="8" s="1"/>
  <c r="BD2" i="8"/>
  <c r="AO2" i="8" s="1"/>
  <c r="BA2" i="8"/>
  <c r="BE2" i="8"/>
  <c r="AZ5" i="8"/>
  <c r="AK5" i="8" s="1"/>
  <c r="BD5" i="8"/>
  <c r="AO5" i="8" s="1"/>
  <c r="AZ8" i="8"/>
  <c r="AK8" i="8" s="1"/>
  <c r="BD8" i="8"/>
  <c r="AO8" i="8" s="1"/>
  <c r="BC3" i="8"/>
  <c r="AY3" i="8"/>
  <c r="AY8" i="8"/>
  <c r="BC8" i="8"/>
  <c r="BA7" i="8"/>
  <c r="BE7" i="8"/>
  <c r="BC5" i="8"/>
  <c r="AY5" i="8"/>
  <c r="AY9" i="8"/>
  <c r="BC9" i="8"/>
  <c r="BA3" i="8"/>
  <c r="BE3" i="8"/>
  <c r="AZ9" i="8"/>
  <c r="AK9" i="8" s="1"/>
  <c r="BD9" i="8"/>
  <c r="AO9" i="8" s="1"/>
  <c r="AY6" i="8"/>
  <c r="BC6" i="8"/>
  <c r="BA4" i="8"/>
  <c r="BE4" i="8"/>
  <c r="BD4" i="8"/>
  <c r="AO4" i="8" s="1"/>
  <c r="AZ4" i="8"/>
  <c r="AK4" i="8" s="1"/>
  <c r="BA1" i="8"/>
  <c r="BE1" i="8"/>
  <c r="AZ7" i="8"/>
  <c r="AK7" i="8" s="1"/>
  <c r="BD7" i="8"/>
  <c r="AO7" i="8" s="1"/>
  <c r="AY7" i="8"/>
  <c r="BC7" i="8"/>
  <c r="BA9" i="8"/>
  <c r="BE9" i="8"/>
  <c r="AZ6" i="8"/>
  <c r="AK6" i="8" s="1"/>
  <c r="BD6" i="8"/>
  <c r="AO6" i="8" s="1"/>
  <c r="BC1" i="8"/>
  <c r="AY1" i="8"/>
  <c r="D41" i="7"/>
  <c r="AJ31" i="9" l="1"/>
  <c r="U6" i="9"/>
  <c r="U33" i="9" s="1"/>
  <c r="N13" i="10"/>
  <c r="N40" i="10" s="1"/>
  <c r="AL5" i="10"/>
  <c r="AD5" i="10" s="1"/>
  <c r="AL9" i="9"/>
  <c r="W21" i="9" s="1"/>
  <c r="W48" i="9" s="1"/>
  <c r="V6" i="10"/>
  <c r="V33" i="10" s="1"/>
  <c r="AL8" i="9"/>
  <c r="AL36" i="9" s="1"/>
  <c r="AP3" i="10"/>
  <c r="AF3" i="10" s="1"/>
  <c r="AF31" i="10" s="1"/>
  <c r="AO31" i="8"/>
  <c r="AL2" i="9"/>
  <c r="AL30" i="9" s="1"/>
  <c r="AP7" i="10"/>
  <c r="G22" i="10" s="1"/>
  <c r="G49" i="10" s="1"/>
  <c r="AL9" i="10"/>
  <c r="AL37" i="10" s="1"/>
  <c r="AP6" i="9"/>
  <c r="AP34" i="9" s="1"/>
  <c r="AP6" i="10"/>
  <c r="AP34" i="10" s="1"/>
  <c r="AO32" i="10"/>
  <c r="F14" i="10"/>
  <c r="F41" i="10" s="1"/>
  <c r="AJ4" i="10"/>
  <c r="AL4" i="10"/>
  <c r="AK32" i="11"/>
  <c r="F13" i="11"/>
  <c r="F40" i="11" s="1"/>
  <c r="AO36" i="11"/>
  <c r="N22" i="11"/>
  <c r="N49" i="11" s="1"/>
  <c r="AK35" i="11"/>
  <c r="F21" i="11"/>
  <c r="F48" i="11" s="1"/>
  <c r="AP2" i="11"/>
  <c r="AN2" i="11"/>
  <c r="AO9" i="10"/>
  <c r="AP9" i="10"/>
  <c r="AJ5" i="11"/>
  <c r="AL5" i="11"/>
  <c r="AK37" i="11"/>
  <c r="V21" i="11"/>
  <c r="V48" i="11" s="1"/>
  <c r="AP9" i="11"/>
  <c r="AN9" i="11"/>
  <c r="AK7" i="10"/>
  <c r="AL7" i="10"/>
  <c r="AK33" i="11"/>
  <c r="N13" i="11"/>
  <c r="N40" i="11" s="1"/>
  <c r="AN31" i="10"/>
  <c r="U6" i="10"/>
  <c r="U33" i="10" s="1"/>
  <c r="AK30" i="11"/>
  <c r="N5" i="11"/>
  <c r="N32" i="11" s="1"/>
  <c r="AL1" i="11"/>
  <c r="AJ1" i="11"/>
  <c r="AJ33" i="10"/>
  <c r="M13" i="10"/>
  <c r="M40" i="10" s="1"/>
  <c r="AL5" i="9"/>
  <c r="AL33" i="9" s="1"/>
  <c r="O6" i="10"/>
  <c r="O33" i="10" s="1"/>
  <c r="AP30" i="10"/>
  <c r="AO29" i="10"/>
  <c r="F6" i="10"/>
  <c r="F33" i="10" s="1"/>
  <c r="AO8" i="10"/>
  <c r="AP8" i="10"/>
  <c r="AP3" i="11"/>
  <c r="AN3" i="11"/>
  <c r="AN7" i="11"/>
  <c r="AP7" i="11"/>
  <c r="U14" i="10"/>
  <c r="U41" i="10" s="1"/>
  <c r="AN34" i="10"/>
  <c r="AO35" i="11"/>
  <c r="F22" i="11"/>
  <c r="F49" i="11" s="1"/>
  <c r="AL2" i="11"/>
  <c r="AJ2" i="11"/>
  <c r="AK37" i="10"/>
  <c r="V21" i="10"/>
  <c r="V48" i="10" s="1"/>
  <c r="AP5" i="11"/>
  <c r="AN5" i="11"/>
  <c r="V22" i="11"/>
  <c r="V49" i="11" s="1"/>
  <c r="AO37" i="11"/>
  <c r="AJ9" i="11"/>
  <c r="AL9" i="11"/>
  <c r="AL1" i="10"/>
  <c r="AJ1" i="10"/>
  <c r="F6" i="11"/>
  <c r="F33" i="11" s="1"/>
  <c r="AO29" i="11"/>
  <c r="V13" i="11"/>
  <c r="V40" i="11" s="1"/>
  <c r="AK34" i="11"/>
  <c r="AP33" i="10"/>
  <c r="O14" i="10"/>
  <c r="O41" i="10" s="1"/>
  <c r="AL4" i="11"/>
  <c r="AJ4" i="11"/>
  <c r="AP6" i="11"/>
  <c r="AN6" i="11"/>
  <c r="AP8" i="11"/>
  <c r="AN8" i="11"/>
  <c r="AN30" i="10"/>
  <c r="M6" i="10"/>
  <c r="M33" i="10" s="1"/>
  <c r="AF2" i="10"/>
  <c r="AF30" i="10" s="1"/>
  <c r="AA2" i="10"/>
  <c r="N21" i="10"/>
  <c r="N48" i="10" s="1"/>
  <c r="AK36" i="10"/>
  <c r="AL3" i="11"/>
  <c r="AJ3" i="11"/>
  <c r="AL30" i="10"/>
  <c r="O5" i="10"/>
  <c r="O32" i="10" s="1"/>
  <c r="AO34" i="10"/>
  <c r="V14" i="10"/>
  <c r="V41" i="10" s="1"/>
  <c r="AO2" i="9"/>
  <c r="AP2" i="9"/>
  <c r="AO31" i="11"/>
  <c r="V6" i="11"/>
  <c r="V33" i="11" s="1"/>
  <c r="AN1" i="10"/>
  <c r="AP1" i="10"/>
  <c r="AK29" i="11"/>
  <c r="F5" i="11"/>
  <c r="F32" i="11" s="1"/>
  <c r="AO34" i="11"/>
  <c r="V14" i="11"/>
  <c r="V41" i="11" s="1"/>
  <c r="AN33" i="10"/>
  <c r="AA5" i="10"/>
  <c r="AF5" i="10"/>
  <c r="AF33" i="10" s="1"/>
  <c r="M14" i="10"/>
  <c r="M41" i="10" s="1"/>
  <c r="AN4" i="11"/>
  <c r="AP4" i="11"/>
  <c r="AJ6" i="11"/>
  <c r="AL6" i="11"/>
  <c r="AJ8" i="11"/>
  <c r="AL8" i="11"/>
  <c r="AJ31" i="10"/>
  <c r="U5" i="10"/>
  <c r="U32" i="10" s="1"/>
  <c r="AD3" i="10"/>
  <c r="AK29" i="10"/>
  <c r="F5" i="10"/>
  <c r="F32" i="10" s="1"/>
  <c r="AJ7" i="11"/>
  <c r="AL7" i="11"/>
  <c r="AJ36" i="10"/>
  <c r="M21" i="10"/>
  <c r="M48" i="10" s="1"/>
  <c r="AK32" i="10"/>
  <c r="F13" i="10"/>
  <c r="F40" i="10" s="1"/>
  <c r="AN4" i="10"/>
  <c r="AP4" i="10"/>
  <c r="F14" i="11"/>
  <c r="F41" i="11" s="1"/>
  <c r="AO32" i="11"/>
  <c r="AK36" i="11"/>
  <c r="N21" i="11"/>
  <c r="N48" i="11" s="1"/>
  <c r="AJ30" i="10"/>
  <c r="M5" i="10"/>
  <c r="M32" i="10" s="1"/>
  <c r="AD2" i="10"/>
  <c r="AL8" i="10"/>
  <c r="AD8" i="10" s="1"/>
  <c r="AK6" i="10"/>
  <c r="AL6" i="10"/>
  <c r="N5" i="9"/>
  <c r="N32" i="9" s="1"/>
  <c r="AK30" i="9"/>
  <c r="AK31" i="11"/>
  <c r="V5" i="11"/>
  <c r="V32" i="11" s="1"/>
  <c r="F22" i="10"/>
  <c r="F49" i="10" s="1"/>
  <c r="AO35" i="10"/>
  <c r="N14" i="11"/>
  <c r="N41" i="11" s="1"/>
  <c r="AO33" i="11"/>
  <c r="AN35" i="10"/>
  <c r="E22" i="10"/>
  <c r="E49" i="10" s="1"/>
  <c r="AJ37" i="10"/>
  <c r="U21" i="10"/>
  <c r="U48" i="10" s="1"/>
  <c r="AO30" i="11"/>
  <c r="N6" i="11"/>
  <c r="N33" i="11" s="1"/>
  <c r="AP1" i="11"/>
  <c r="AN1" i="11"/>
  <c r="W5" i="10"/>
  <c r="W32" i="10" s="1"/>
  <c r="AL31" i="10"/>
  <c r="AO35" i="9"/>
  <c r="F22" i="9"/>
  <c r="F49" i="9" s="1"/>
  <c r="AO32" i="9"/>
  <c r="F14" i="9"/>
  <c r="F41" i="9" s="1"/>
  <c r="AK6" i="9"/>
  <c r="AL6" i="9"/>
  <c r="AJ4" i="9"/>
  <c r="AL4" i="9"/>
  <c r="AK36" i="9"/>
  <c r="N21" i="9"/>
  <c r="N48" i="9" s="1"/>
  <c r="AK7" i="9"/>
  <c r="AL7" i="9"/>
  <c r="AN34" i="9"/>
  <c r="U14" i="9"/>
  <c r="U41" i="9" s="1"/>
  <c r="AJ36" i="9"/>
  <c r="M21" i="9"/>
  <c r="M48" i="9" s="1"/>
  <c r="AO5" i="9"/>
  <c r="AP5" i="9"/>
  <c r="AO3" i="9"/>
  <c r="AP3" i="9"/>
  <c r="AN35" i="9"/>
  <c r="E22" i="9"/>
  <c r="E49" i="9" s="1"/>
  <c r="AL1" i="9"/>
  <c r="AJ1" i="9"/>
  <c r="AO29" i="9"/>
  <c r="F6" i="9"/>
  <c r="F33" i="9" s="1"/>
  <c r="AK33" i="9"/>
  <c r="N13" i="9"/>
  <c r="N40" i="9" s="1"/>
  <c r="AK3" i="9"/>
  <c r="AL3" i="9"/>
  <c r="AO9" i="9"/>
  <c r="AP9" i="9"/>
  <c r="AP7" i="9"/>
  <c r="AA7" i="9" s="1"/>
  <c r="AN1" i="9"/>
  <c r="AP1" i="9"/>
  <c r="AK29" i="9"/>
  <c r="F5" i="9"/>
  <c r="F32" i="9" s="1"/>
  <c r="AK32" i="9"/>
  <c r="F13" i="9"/>
  <c r="F40" i="9" s="1"/>
  <c r="AJ37" i="9"/>
  <c r="U21" i="9"/>
  <c r="U48" i="9" s="1"/>
  <c r="AO34" i="9"/>
  <c r="V14" i="9"/>
  <c r="V41" i="9" s="1"/>
  <c r="AJ33" i="9"/>
  <c r="M13" i="9"/>
  <c r="M40" i="9" s="1"/>
  <c r="AN4" i="9"/>
  <c r="AP4" i="9"/>
  <c r="AK37" i="9"/>
  <c r="V21" i="9"/>
  <c r="V48" i="9" s="1"/>
  <c r="M5" i="9"/>
  <c r="M32" i="9" s="1"/>
  <c r="AJ30" i="9"/>
  <c r="AO8" i="9"/>
  <c r="AP8" i="9"/>
  <c r="AP8" i="8"/>
  <c r="AN8" i="8"/>
  <c r="AN4" i="8"/>
  <c r="AP4" i="8"/>
  <c r="AL7" i="8"/>
  <c r="AJ7" i="8"/>
  <c r="AK37" i="8"/>
  <c r="V21" i="8"/>
  <c r="V48" i="8" s="1"/>
  <c r="AN5" i="8"/>
  <c r="AP5" i="8"/>
  <c r="AL8" i="8"/>
  <c r="AJ8" i="8"/>
  <c r="AK36" i="8"/>
  <c r="N21" i="8"/>
  <c r="N48" i="8" s="1"/>
  <c r="AJ4" i="8"/>
  <c r="AL4" i="8"/>
  <c r="AN2" i="8"/>
  <c r="AP2" i="8"/>
  <c r="AO37" i="8"/>
  <c r="V22" i="8"/>
  <c r="V49" i="8" s="1"/>
  <c r="N22" i="8"/>
  <c r="N49" i="8" s="1"/>
  <c r="AO36" i="8"/>
  <c r="AL2" i="8"/>
  <c r="AJ2" i="8"/>
  <c r="AO35" i="8"/>
  <c r="F22" i="8"/>
  <c r="F49" i="8" s="1"/>
  <c r="AK32" i="8"/>
  <c r="F13" i="8"/>
  <c r="F40" i="8" s="1"/>
  <c r="AP6" i="8"/>
  <c r="AN6" i="8"/>
  <c r="AP9" i="8"/>
  <c r="AN9" i="8"/>
  <c r="AL3" i="8"/>
  <c r="AJ3" i="8"/>
  <c r="AO33" i="8"/>
  <c r="N14" i="8"/>
  <c r="N41" i="8" s="1"/>
  <c r="AO30" i="8"/>
  <c r="N6" i="8"/>
  <c r="N33" i="8" s="1"/>
  <c r="F6" i="8"/>
  <c r="F33" i="8" s="1"/>
  <c r="AO29" i="8"/>
  <c r="AO34" i="8"/>
  <c r="V14" i="8"/>
  <c r="V41" i="8" s="1"/>
  <c r="AP7" i="8"/>
  <c r="AN7" i="8"/>
  <c r="AL5" i="8"/>
  <c r="AJ5" i="8"/>
  <c r="AK34" i="8"/>
  <c r="V13" i="8"/>
  <c r="V40" i="8" s="1"/>
  <c r="AL1" i="8"/>
  <c r="AJ1" i="8"/>
  <c r="AN1" i="8"/>
  <c r="AP1" i="8"/>
  <c r="AK35" i="8"/>
  <c r="F21" i="8"/>
  <c r="F48" i="8" s="1"/>
  <c r="AO32" i="8"/>
  <c r="F14" i="8"/>
  <c r="F41" i="8" s="1"/>
  <c r="AL6" i="8"/>
  <c r="AJ6" i="8"/>
  <c r="AL9" i="8"/>
  <c r="AJ9" i="8"/>
  <c r="AN3" i="8"/>
  <c r="AP3" i="8"/>
  <c r="AK33" i="8"/>
  <c r="N13" i="8"/>
  <c r="N40" i="8" s="1"/>
  <c r="N5" i="8"/>
  <c r="N32" i="8" s="1"/>
  <c r="AK30" i="8"/>
  <c r="AK29" i="8"/>
  <c r="F5" i="8"/>
  <c r="F32" i="8" s="1"/>
  <c r="L33" i="7"/>
  <c r="W6" i="10" l="1"/>
  <c r="W33" i="10" s="1"/>
  <c r="AL33" i="10"/>
  <c r="AD9" i="9"/>
  <c r="AL37" i="9"/>
  <c r="O13" i="10"/>
  <c r="O40" i="10" s="1"/>
  <c r="O21" i="9"/>
  <c r="O48" i="9" s="1"/>
  <c r="AD8" i="9"/>
  <c r="AD2" i="9"/>
  <c r="AD30" i="9" s="1"/>
  <c r="AP31" i="10"/>
  <c r="W21" i="10"/>
  <c r="W48" i="10" s="1"/>
  <c r="AA3" i="10"/>
  <c r="Q4" i="10" s="1"/>
  <c r="AA6" i="9"/>
  <c r="Q39" i="9" s="1"/>
  <c r="W14" i="9"/>
  <c r="W41" i="9" s="1"/>
  <c r="AF6" i="9"/>
  <c r="AF34" i="9" s="1"/>
  <c r="AD5" i="9"/>
  <c r="AD33" i="9" s="1"/>
  <c r="O5" i="9"/>
  <c r="O32" i="9" s="1"/>
  <c r="AP35" i="10"/>
  <c r="AA7" i="10"/>
  <c r="A47" i="10" s="1"/>
  <c r="AF7" i="10"/>
  <c r="AF35" i="10" s="1"/>
  <c r="AF6" i="10"/>
  <c r="AF34" i="10" s="1"/>
  <c r="AD9" i="10"/>
  <c r="AD37" i="10" s="1"/>
  <c r="O13" i="9"/>
  <c r="O40" i="9" s="1"/>
  <c r="AA6" i="10"/>
  <c r="Q12" i="10" s="1"/>
  <c r="W14" i="10"/>
  <c r="W41" i="10" s="1"/>
  <c r="AD36" i="10"/>
  <c r="AL34" i="10"/>
  <c r="W13" i="10"/>
  <c r="W40" i="10" s="1"/>
  <c r="I39" i="10"/>
  <c r="AA33" i="10"/>
  <c r="I12" i="10"/>
  <c r="I31" i="10"/>
  <c r="AA30" i="10"/>
  <c r="I4" i="10"/>
  <c r="AN33" i="11"/>
  <c r="M14" i="11"/>
  <c r="M41" i="11" s="1"/>
  <c r="AF5" i="11"/>
  <c r="AF33" i="11" s="1"/>
  <c r="AA5" i="11"/>
  <c r="AP35" i="11"/>
  <c r="G22" i="11"/>
  <c r="G49" i="11" s="1"/>
  <c r="AP36" i="10"/>
  <c r="O22" i="10"/>
  <c r="O49" i="10" s="1"/>
  <c r="AL35" i="10"/>
  <c r="G21" i="10"/>
  <c r="G48" i="10" s="1"/>
  <c r="AP37" i="10"/>
  <c r="W22" i="10"/>
  <c r="W49" i="10" s="1"/>
  <c r="AL32" i="10"/>
  <c r="G13" i="10"/>
  <c r="G40" i="10" s="1"/>
  <c r="AK34" i="10"/>
  <c r="V13" i="10"/>
  <c r="V40" i="10" s="1"/>
  <c r="AD6" i="10"/>
  <c r="G21" i="11"/>
  <c r="G48" i="11" s="1"/>
  <c r="AL35" i="11"/>
  <c r="AD31" i="10"/>
  <c r="AH3" i="10"/>
  <c r="AJ36" i="11"/>
  <c r="AD8" i="11"/>
  <c r="M21" i="11"/>
  <c r="M48" i="11" s="1"/>
  <c r="E14" i="11"/>
  <c r="E41" i="11" s="1"/>
  <c r="AN32" i="11"/>
  <c r="AF4" i="11"/>
  <c r="AF32" i="11" s="1"/>
  <c r="AA4" i="11"/>
  <c r="W5" i="11"/>
  <c r="W32" i="11" s="1"/>
  <c r="AL31" i="11"/>
  <c r="W14" i="11"/>
  <c r="W41" i="11" s="1"/>
  <c r="AP34" i="11"/>
  <c r="U21" i="11"/>
  <c r="U48" i="11" s="1"/>
  <c r="AJ37" i="11"/>
  <c r="AD9" i="11"/>
  <c r="AP33" i="11"/>
  <c r="O14" i="11"/>
  <c r="O41" i="11" s="1"/>
  <c r="AL30" i="11"/>
  <c r="O5" i="11"/>
  <c r="O32" i="11" s="1"/>
  <c r="AA7" i="11"/>
  <c r="AN35" i="11"/>
  <c r="E22" i="11"/>
  <c r="E49" i="11" s="1"/>
  <c r="AF7" i="11"/>
  <c r="AF35" i="11" s="1"/>
  <c r="AO36" i="10"/>
  <c r="N22" i="10"/>
  <c r="N49" i="10" s="1"/>
  <c r="AF8" i="10"/>
  <c r="AF36" i="10" s="1"/>
  <c r="AA8" i="10"/>
  <c r="AK35" i="10"/>
  <c r="F21" i="10"/>
  <c r="F48" i="10" s="1"/>
  <c r="AD7" i="10"/>
  <c r="AO37" i="10"/>
  <c r="V22" i="10"/>
  <c r="V49" i="10" s="1"/>
  <c r="AF9" i="10"/>
  <c r="AF37" i="10" s="1"/>
  <c r="AA9" i="10"/>
  <c r="E13" i="10"/>
  <c r="E40" i="10" s="1"/>
  <c r="AJ32" i="10"/>
  <c r="AD4" i="10"/>
  <c r="AP29" i="11"/>
  <c r="G6" i="11"/>
  <c r="G33" i="11" s="1"/>
  <c r="AL36" i="11"/>
  <c r="O21" i="11"/>
  <c r="O48" i="11" s="1"/>
  <c r="AL37" i="11"/>
  <c r="W21" i="11"/>
  <c r="W48" i="11" s="1"/>
  <c r="AP32" i="10"/>
  <c r="G14" i="10"/>
  <c r="G41" i="10" s="1"/>
  <c r="AJ35" i="11"/>
  <c r="E21" i="11"/>
  <c r="E48" i="11" s="1"/>
  <c r="AD7" i="11"/>
  <c r="AL34" i="11"/>
  <c r="W13" i="11"/>
  <c r="W40" i="11" s="1"/>
  <c r="AP29" i="10"/>
  <c r="G6" i="10"/>
  <c r="G33" i="10" s="1"/>
  <c r="O6" i="9"/>
  <c r="O33" i="9" s="1"/>
  <c r="AP30" i="9"/>
  <c r="M22" i="11"/>
  <c r="M49" i="11" s="1"/>
  <c r="AA8" i="11"/>
  <c r="AN36" i="11"/>
  <c r="AF8" i="11"/>
  <c r="AF36" i="11" s="1"/>
  <c r="E13" i="11"/>
  <c r="E40" i="11" s="1"/>
  <c r="AJ32" i="11"/>
  <c r="AD4" i="11"/>
  <c r="AJ29" i="10"/>
  <c r="E5" i="10"/>
  <c r="E32" i="10" s="1"/>
  <c r="AD1" i="10"/>
  <c r="AN31" i="11"/>
  <c r="AF3" i="11"/>
  <c r="AF31" i="11" s="1"/>
  <c r="U6" i="11"/>
  <c r="U33" i="11" s="1"/>
  <c r="AA3" i="11"/>
  <c r="AJ29" i="11"/>
  <c r="AD1" i="11"/>
  <c r="E5" i="11"/>
  <c r="E32" i="11" s="1"/>
  <c r="AA31" i="10"/>
  <c r="AA9" i="11"/>
  <c r="U22" i="11"/>
  <c r="U49" i="11" s="1"/>
  <c r="AN37" i="11"/>
  <c r="AF9" i="11"/>
  <c r="AF37" i="11" s="1"/>
  <c r="AL33" i="11"/>
  <c r="O13" i="11"/>
  <c r="O40" i="11" s="1"/>
  <c r="AN30" i="11"/>
  <c r="M6" i="11"/>
  <c r="M33" i="11" s="1"/>
  <c r="AF2" i="11"/>
  <c r="AF30" i="11" s="1"/>
  <c r="AA2" i="11"/>
  <c r="AP32" i="11"/>
  <c r="G14" i="11"/>
  <c r="G41" i="11" s="1"/>
  <c r="AJ31" i="11"/>
  <c r="U5" i="11"/>
  <c r="U32" i="11" s="1"/>
  <c r="AD3" i="11"/>
  <c r="AA6" i="11"/>
  <c r="AN34" i="11"/>
  <c r="AF6" i="11"/>
  <c r="AF34" i="11" s="1"/>
  <c r="U14" i="11"/>
  <c r="U41" i="11" s="1"/>
  <c r="AJ30" i="11"/>
  <c r="M5" i="11"/>
  <c r="M32" i="11" s="1"/>
  <c r="AD2" i="11"/>
  <c r="AL36" i="10"/>
  <c r="O21" i="10"/>
  <c r="O48" i="10" s="1"/>
  <c r="AN29" i="11"/>
  <c r="AF1" i="11"/>
  <c r="AF29" i="11" s="1"/>
  <c r="E6" i="11"/>
  <c r="E33" i="11" s="1"/>
  <c r="AA1" i="11"/>
  <c r="AD30" i="10"/>
  <c r="AH2" i="10"/>
  <c r="AA4" i="10"/>
  <c r="AN32" i="10"/>
  <c r="E14" i="10"/>
  <c r="E41" i="10" s="1"/>
  <c r="AF4" i="10"/>
  <c r="AF32" i="10" s="1"/>
  <c r="AJ34" i="11"/>
  <c r="U13" i="11"/>
  <c r="U40" i="11" s="1"/>
  <c r="AD6" i="11"/>
  <c r="E6" i="10"/>
  <c r="E33" i="10" s="1"/>
  <c r="AN29" i="10"/>
  <c r="AF1" i="10"/>
  <c r="AF29" i="10" s="1"/>
  <c r="AA1" i="10"/>
  <c r="AO30" i="9"/>
  <c r="N6" i="9"/>
  <c r="N33" i="9" s="1"/>
  <c r="AA2" i="9"/>
  <c r="AF2" i="9"/>
  <c r="AF30" i="9" s="1"/>
  <c r="AP36" i="11"/>
  <c r="O22" i="11"/>
  <c r="O49" i="11" s="1"/>
  <c r="AL32" i="11"/>
  <c r="G13" i="11"/>
  <c r="G40" i="11" s="1"/>
  <c r="AL29" i="10"/>
  <c r="G5" i="10"/>
  <c r="G32" i="10" s="1"/>
  <c r="AP31" i="11"/>
  <c r="W6" i="11"/>
  <c r="W33" i="11" s="1"/>
  <c r="AH5" i="10"/>
  <c r="AD33" i="10"/>
  <c r="AL29" i="11"/>
  <c r="G5" i="11"/>
  <c r="G32" i="11" s="1"/>
  <c r="AP37" i="11"/>
  <c r="W22" i="11"/>
  <c r="W49" i="11" s="1"/>
  <c r="M13" i="11"/>
  <c r="M40" i="11" s="1"/>
  <c r="AD5" i="11"/>
  <c r="AJ33" i="11"/>
  <c r="O6" i="11"/>
  <c r="O33" i="11" s="1"/>
  <c r="AP30" i="11"/>
  <c r="A47" i="9"/>
  <c r="AA35" i="9"/>
  <c r="A20" i="9"/>
  <c r="AN29" i="9"/>
  <c r="AF1" i="9"/>
  <c r="AF29" i="9" s="1"/>
  <c r="E6" i="9"/>
  <c r="E33" i="9" s="1"/>
  <c r="AA1" i="9"/>
  <c r="AL31" i="9"/>
  <c r="W5" i="9"/>
  <c r="W32" i="9" s="1"/>
  <c r="AP31" i="9"/>
  <c r="W6" i="9"/>
  <c r="W33" i="9" s="1"/>
  <c r="AD36" i="9"/>
  <c r="AK35" i="9"/>
  <c r="F21" i="9"/>
  <c r="F48" i="9" s="1"/>
  <c r="AD7" i="9"/>
  <c r="AL32" i="9"/>
  <c r="G13" i="9"/>
  <c r="G40" i="9" s="1"/>
  <c r="AL34" i="9"/>
  <c r="W13" i="9"/>
  <c r="W40" i="9" s="1"/>
  <c r="AP32" i="9"/>
  <c r="G14" i="9"/>
  <c r="G41" i="9" s="1"/>
  <c r="AP35" i="9"/>
  <c r="G22" i="9"/>
  <c r="G49" i="9" s="1"/>
  <c r="AK31" i="9"/>
  <c r="V5" i="9"/>
  <c r="V32" i="9" s="1"/>
  <c r="AD3" i="9"/>
  <c r="V6" i="9"/>
  <c r="V33" i="9" s="1"/>
  <c r="AO31" i="9"/>
  <c r="AF3" i="9"/>
  <c r="AF31" i="9" s="1"/>
  <c r="AA3" i="9"/>
  <c r="AJ32" i="9"/>
  <c r="E13" i="9"/>
  <c r="E40" i="9" s="1"/>
  <c r="AD4" i="9"/>
  <c r="AK34" i="9"/>
  <c r="V13" i="9"/>
  <c r="V40" i="9" s="1"/>
  <c r="AD6" i="9"/>
  <c r="AP36" i="9"/>
  <c r="O22" i="9"/>
  <c r="O49" i="9" s="1"/>
  <c r="AN32" i="9"/>
  <c r="AA4" i="9"/>
  <c r="E14" i="9"/>
  <c r="E41" i="9" s="1"/>
  <c r="AF4" i="9"/>
  <c r="AF32" i="9" s="1"/>
  <c r="AD37" i="9"/>
  <c r="AP37" i="9"/>
  <c r="W22" i="9"/>
  <c r="W49" i="9" s="1"/>
  <c r="E5" i="9"/>
  <c r="E32" i="9" s="1"/>
  <c r="AD1" i="9"/>
  <c r="AJ29" i="9"/>
  <c r="AF7" i="9"/>
  <c r="AF35" i="9" s="1"/>
  <c r="AP33" i="9"/>
  <c r="O14" i="9"/>
  <c r="O41" i="9" s="1"/>
  <c r="AO36" i="9"/>
  <c r="N22" i="9"/>
  <c r="N49" i="9" s="1"/>
  <c r="AF8" i="9"/>
  <c r="AF36" i="9" s="1"/>
  <c r="AA8" i="9"/>
  <c r="G6" i="9"/>
  <c r="G33" i="9" s="1"/>
  <c r="AP29" i="9"/>
  <c r="AO37" i="9"/>
  <c r="V22" i="9"/>
  <c r="V49" i="9" s="1"/>
  <c r="AA9" i="9"/>
  <c r="AF9" i="9"/>
  <c r="AF37" i="9" s="1"/>
  <c r="AL29" i="9"/>
  <c r="G5" i="9"/>
  <c r="G32" i="9" s="1"/>
  <c r="AO33" i="9"/>
  <c r="N14" i="9"/>
  <c r="N41" i="9" s="1"/>
  <c r="AA5" i="9"/>
  <c r="AF5" i="9"/>
  <c r="AF33" i="9" s="1"/>
  <c r="G21" i="9"/>
  <c r="G48" i="9" s="1"/>
  <c r="AL35" i="9"/>
  <c r="AJ37" i="8"/>
  <c r="AD9" i="8"/>
  <c r="U21" i="8"/>
  <c r="U48" i="8" s="1"/>
  <c r="M5" i="8"/>
  <c r="M32" i="8" s="1"/>
  <c r="AJ30" i="8"/>
  <c r="AD2" i="8"/>
  <c r="AP32" i="8"/>
  <c r="G14" i="8"/>
  <c r="G41" i="8" s="1"/>
  <c r="AL37" i="8"/>
  <c r="W21" i="8"/>
  <c r="W48" i="8" s="1"/>
  <c r="AN29" i="8"/>
  <c r="AF1" i="8"/>
  <c r="AF29" i="8" s="1"/>
  <c r="AA1" i="8"/>
  <c r="E6" i="8"/>
  <c r="E33" i="8" s="1"/>
  <c r="AP35" i="8"/>
  <c r="G22" i="8"/>
  <c r="G49" i="8" s="1"/>
  <c r="AP37" i="8"/>
  <c r="W22" i="8"/>
  <c r="W49" i="8" s="1"/>
  <c r="AL30" i="8"/>
  <c r="O5" i="8"/>
  <c r="O32" i="8" s="1"/>
  <c r="AJ32" i="8"/>
  <c r="E13" i="8"/>
  <c r="E40" i="8" s="1"/>
  <c r="AD4" i="8"/>
  <c r="AL36" i="8"/>
  <c r="O21" i="8"/>
  <c r="O48" i="8" s="1"/>
  <c r="AA4" i="8"/>
  <c r="AN32" i="8"/>
  <c r="E14" i="8"/>
  <c r="E41" i="8" s="1"/>
  <c r="AF4" i="8"/>
  <c r="AF32" i="8" s="1"/>
  <c r="AF7" i="8"/>
  <c r="AF35" i="8" s="1"/>
  <c r="AN35" i="8"/>
  <c r="E22" i="8"/>
  <c r="E49" i="8" s="1"/>
  <c r="AA7" i="8"/>
  <c r="AN37" i="8"/>
  <c r="AF9" i="8"/>
  <c r="AF37" i="8" s="1"/>
  <c r="AA9" i="8"/>
  <c r="U22" i="8"/>
  <c r="U49" i="8" s="1"/>
  <c r="AP31" i="8"/>
  <c r="W6" i="8"/>
  <c r="W33" i="8" s="1"/>
  <c r="AJ34" i="8"/>
  <c r="AD6" i="8"/>
  <c r="U13" i="8"/>
  <c r="U40" i="8" s="1"/>
  <c r="E5" i="8"/>
  <c r="E32" i="8" s="1"/>
  <c r="AD1" i="8"/>
  <c r="AJ29" i="8"/>
  <c r="AJ33" i="8"/>
  <c r="M13" i="8"/>
  <c r="M40" i="8" s="1"/>
  <c r="AD5" i="8"/>
  <c r="AJ31" i="8"/>
  <c r="U5" i="8"/>
  <c r="U32" i="8" s="1"/>
  <c r="AD3" i="8"/>
  <c r="AN34" i="8"/>
  <c r="U14" i="8"/>
  <c r="U41" i="8" s="1"/>
  <c r="AF6" i="8"/>
  <c r="AF34" i="8" s="1"/>
  <c r="AA6" i="8"/>
  <c r="AP30" i="8"/>
  <c r="O6" i="8"/>
  <c r="O33" i="8" s="1"/>
  <c r="AP33" i="8"/>
  <c r="O14" i="8"/>
  <c r="O41" i="8" s="1"/>
  <c r="AJ35" i="8"/>
  <c r="E21" i="8"/>
  <c r="E48" i="8" s="1"/>
  <c r="AD7" i="8"/>
  <c r="AN36" i="8"/>
  <c r="AF8" i="8"/>
  <c r="AF36" i="8" s="1"/>
  <c r="M22" i="8"/>
  <c r="M49" i="8" s="1"/>
  <c r="AA8" i="8"/>
  <c r="G6" i="8"/>
  <c r="G33" i="8" s="1"/>
  <c r="AP29" i="8"/>
  <c r="AL32" i="8"/>
  <c r="G13" i="8"/>
  <c r="G40" i="8" s="1"/>
  <c r="M21" i="8"/>
  <c r="M48" i="8" s="1"/>
  <c r="AD8" i="8"/>
  <c r="AJ36" i="8"/>
  <c r="AN31" i="8"/>
  <c r="U6" i="8"/>
  <c r="U33" i="8" s="1"/>
  <c r="AF3" i="8"/>
  <c r="AF31" i="8" s="1"/>
  <c r="AA3" i="8"/>
  <c r="AL34" i="8"/>
  <c r="W13" i="8"/>
  <c r="W40" i="8" s="1"/>
  <c r="AL29" i="8"/>
  <c r="G5" i="8"/>
  <c r="G32" i="8" s="1"/>
  <c r="O13" i="8"/>
  <c r="O40" i="8" s="1"/>
  <c r="AL33" i="8"/>
  <c r="AL31" i="8"/>
  <c r="W5" i="8"/>
  <c r="W32" i="8" s="1"/>
  <c r="AP34" i="8"/>
  <c r="W14" i="8"/>
  <c r="W41" i="8" s="1"/>
  <c r="M6" i="8"/>
  <c r="M33" i="8" s="1"/>
  <c r="AF2" i="8"/>
  <c r="AF30" i="8" s="1"/>
  <c r="AN30" i="8"/>
  <c r="AA2" i="8"/>
  <c r="AN33" i="8"/>
  <c r="AF5" i="8"/>
  <c r="AF33" i="8" s="1"/>
  <c r="AA5" i="8"/>
  <c r="M14" i="8"/>
  <c r="M41" i="8" s="1"/>
  <c r="AL35" i="8"/>
  <c r="G21" i="8"/>
  <c r="G48" i="8" s="1"/>
  <c r="AP36" i="8"/>
  <c r="O22" i="8"/>
  <c r="O49" i="8" s="1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AA35" i="10" l="1"/>
  <c r="Q31" i="10"/>
  <c r="Q12" i="9"/>
  <c r="AA34" i="9"/>
  <c r="A20" i="10"/>
  <c r="Q39" i="10"/>
  <c r="AA34" i="10"/>
  <c r="AH2" i="9"/>
  <c r="AR2" i="9" s="1"/>
  <c r="BM30" i="9" s="1"/>
  <c r="AA33" i="11"/>
  <c r="I12" i="11"/>
  <c r="I39" i="11"/>
  <c r="BI33" i="10"/>
  <c r="BC33" i="10"/>
  <c r="AW33" i="10"/>
  <c r="O42" i="10" s="1"/>
  <c r="BH33" i="10"/>
  <c r="BB33" i="10"/>
  <c r="M43" i="10" s="1"/>
  <c r="AV33" i="10"/>
  <c r="N42" i="10" s="1"/>
  <c r="BA33" i="10"/>
  <c r="L43" i="10" s="1"/>
  <c r="AZ33" i="10"/>
  <c r="BG33" i="10"/>
  <c r="AU33" i="10"/>
  <c r="BF33" i="10"/>
  <c r="J43" i="10" s="1"/>
  <c r="AT33" i="10"/>
  <c r="A39" i="10"/>
  <c r="AA32" i="10"/>
  <c r="A12" i="10"/>
  <c r="AD30" i="11"/>
  <c r="AH2" i="11"/>
  <c r="I31" i="11"/>
  <c r="AA30" i="11"/>
  <c r="I4" i="11"/>
  <c r="Q31" i="11"/>
  <c r="Q4" i="11"/>
  <c r="AA31" i="11"/>
  <c r="AH1" i="10"/>
  <c r="AD29" i="10"/>
  <c r="AA36" i="11"/>
  <c r="I47" i="11"/>
  <c r="I20" i="11"/>
  <c r="AD35" i="11"/>
  <c r="AH7" i="11"/>
  <c r="A47" i="11"/>
  <c r="A20" i="11"/>
  <c r="AA35" i="11"/>
  <c r="A12" i="11"/>
  <c r="AA32" i="11"/>
  <c r="A39" i="11"/>
  <c r="BH31" i="10"/>
  <c r="BB31" i="10"/>
  <c r="AV31" i="10"/>
  <c r="BG31" i="10"/>
  <c r="BA31" i="10"/>
  <c r="AU31" i="10"/>
  <c r="BC31" i="10"/>
  <c r="V35" i="10" s="1"/>
  <c r="AZ31" i="10"/>
  <c r="S35" i="10" s="1"/>
  <c r="BI31" i="10"/>
  <c r="AW31" i="10"/>
  <c r="BF31" i="10"/>
  <c r="R35" i="10" s="1"/>
  <c r="AT31" i="10"/>
  <c r="K42" i="10"/>
  <c r="N43" i="10"/>
  <c r="J42" i="10"/>
  <c r="BI37" i="10"/>
  <c r="BC37" i="10"/>
  <c r="AW37" i="10"/>
  <c r="BH37" i="10"/>
  <c r="BA37" i="10"/>
  <c r="AT37" i="10"/>
  <c r="BG37" i="10"/>
  <c r="AZ37" i="10"/>
  <c r="BF37" i="10"/>
  <c r="BB37" i="10"/>
  <c r="AV37" i="10"/>
  <c r="AU37" i="10"/>
  <c r="AH45" i="11"/>
  <c r="AA29" i="11"/>
  <c r="A31" i="11"/>
  <c r="A4" i="11"/>
  <c r="AD31" i="11"/>
  <c r="AH3" i="11"/>
  <c r="AH4" i="11"/>
  <c r="AD32" i="11"/>
  <c r="AH4" i="10"/>
  <c r="AD32" i="10"/>
  <c r="AD34" i="10"/>
  <c r="AH6" i="10"/>
  <c r="AH9" i="10"/>
  <c r="AW5" i="10"/>
  <c r="BR33" i="10" s="1"/>
  <c r="O45" i="10" s="1"/>
  <c r="AS5" i="10"/>
  <c r="BN33" i="10" s="1"/>
  <c r="K45" i="10" s="1"/>
  <c r="AV5" i="10"/>
  <c r="BQ33" i="10" s="1"/>
  <c r="N45" i="10" s="1"/>
  <c r="AR5" i="10"/>
  <c r="BM33" i="10" s="1"/>
  <c r="J45" i="10" s="1"/>
  <c r="AH33" i="10"/>
  <c r="AU5" i="10"/>
  <c r="BP33" i="10" s="1"/>
  <c r="M45" i="10" s="1"/>
  <c r="AT5" i="10"/>
  <c r="BO33" i="10" s="1"/>
  <c r="L45" i="10" s="1"/>
  <c r="AH30" i="10"/>
  <c r="AW2" i="10"/>
  <c r="BR30" i="10" s="1"/>
  <c r="O37" i="10" s="1"/>
  <c r="AS2" i="10"/>
  <c r="BN30" i="10" s="1"/>
  <c r="K37" i="10" s="1"/>
  <c r="AV2" i="10"/>
  <c r="BQ30" i="10" s="1"/>
  <c r="N37" i="10" s="1"/>
  <c r="AR2" i="10"/>
  <c r="BM30" i="10" s="1"/>
  <c r="J37" i="10" s="1"/>
  <c r="AT2" i="10"/>
  <c r="BO30" i="10" s="1"/>
  <c r="L37" i="10" s="1"/>
  <c r="AU2" i="10"/>
  <c r="BP30" i="10" s="1"/>
  <c r="M37" i="10" s="1"/>
  <c r="AA37" i="11"/>
  <c r="Q47" i="11"/>
  <c r="Q20" i="11"/>
  <c r="I47" i="10"/>
  <c r="I20" i="10"/>
  <c r="AA36" i="10"/>
  <c r="AH9" i="11"/>
  <c r="AD37" i="11"/>
  <c r="AD36" i="11"/>
  <c r="AH8" i="11"/>
  <c r="N36" i="10"/>
  <c r="K34" i="10"/>
  <c r="J34" i="10"/>
  <c r="O36" i="10"/>
  <c r="AH8" i="10"/>
  <c r="AA30" i="9"/>
  <c r="I4" i="9"/>
  <c r="I31" i="9"/>
  <c r="AH31" i="10"/>
  <c r="AW3" i="10"/>
  <c r="BR31" i="10" s="1"/>
  <c r="AS3" i="10"/>
  <c r="BN31" i="10" s="1"/>
  <c r="S34" i="10" s="1"/>
  <c r="AV3" i="10"/>
  <c r="BQ31" i="10" s="1"/>
  <c r="V36" i="10" s="1"/>
  <c r="AR3" i="10"/>
  <c r="BM31" i="10" s="1"/>
  <c r="AU3" i="10"/>
  <c r="BP31" i="10" s="1"/>
  <c r="AT3" i="10"/>
  <c r="BO31" i="10" s="1"/>
  <c r="AD33" i="11"/>
  <c r="AH5" i="11"/>
  <c r="AH45" i="10"/>
  <c r="AA29" i="10"/>
  <c r="A31" i="10"/>
  <c r="A4" i="10"/>
  <c r="AD34" i="11"/>
  <c r="AH6" i="11"/>
  <c r="BH30" i="10"/>
  <c r="L36" i="10" s="1"/>
  <c r="BB30" i="10"/>
  <c r="AV30" i="10"/>
  <c r="N34" i="10" s="1"/>
  <c r="BG30" i="10"/>
  <c r="BA30" i="10"/>
  <c r="L35" i="10" s="1"/>
  <c r="AU30" i="10"/>
  <c r="M34" i="10" s="1"/>
  <c r="AZ30" i="10"/>
  <c r="K35" i="10" s="1"/>
  <c r="AW30" i="10"/>
  <c r="O34" i="10" s="1"/>
  <c r="BI30" i="10"/>
  <c r="M36" i="10" s="1"/>
  <c r="BF30" i="10"/>
  <c r="AT30" i="10"/>
  <c r="L34" i="10" s="1"/>
  <c r="BC30" i="10"/>
  <c r="N35" i="10" s="1"/>
  <c r="B50" i="10"/>
  <c r="Q39" i="11"/>
  <c r="AA34" i="11"/>
  <c r="Q12" i="11"/>
  <c r="AD29" i="11"/>
  <c r="AH1" i="11"/>
  <c r="AA37" i="10"/>
  <c r="Q47" i="10"/>
  <c r="Q20" i="10"/>
  <c r="AD35" i="10"/>
  <c r="AH7" i="10"/>
  <c r="R42" i="10"/>
  <c r="BH36" i="10"/>
  <c r="BB36" i="10"/>
  <c r="AV36" i="10"/>
  <c r="BG36" i="10"/>
  <c r="AZ36" i="10"/>
  <c r="BF36" i="10"/>
  <c r="AW36" i="10"/>
  <c r="BI36" i="10"/>
  <c r="AT36" i="10"/>
  <c r="BC36" i="10"/>
  <c r="BA36" i="10"/>
  <c r="AU36" i="10"/>
  <c r="I39" i="9"/>
  <c r="I12" i="9"/>
  <c r="AA33" i="9"/>
  <c r="BH33" i="9"/>
  <c r="BB33" i="9"/>
  <c r="AV33" i="9"/>
  <c r="BG33" i="9"/>
  <c r="BA33" i="9"/>
  <c r="AU33" i="9"/>
  <c r="BF33" i="9"/>
  <c r="AZ33" i="9"/>
  <c r="AT33" i="9"/>
  <c r="BI33" i="9"/>
  <c r="BC33" i="9"/>
  <c r="AW33" i="9"/>
  <c r="AD32" i="9"/>
  <c r="AH4" i="9"/>
  <c r="AV2" i="9"/>
  <c r="BQ30" i="9" s="1"/>
  <c r="AA36" i="9"/>
  <c r="I47" i="9"/>
  <c r="I20" i="9"/>
  <c r="AD29" i="9"/>
  <c r="AH1" i="9"/>
  <c r="AH9" i="9"/>
  <c r="A39" i="9"/>
  <c r="AA32" i="9"/>
  <c r="A12" i="9"/>
  <c r="AD34" i="9"/>
  <c r="AH6" i="9"/>
  <c r="AH8" i="9"/>
  <c r="Q47" i="9"/>
  <c r="AA37" i="9"/>
  <c r="Q20" i="9"/>
  <c r="BF37" i="9"/>
  <c r="AZ37" i="9"/>
  <c r="AT37" i="9"/>
  <c r="BH37" i="9"/>
  <c r="BB37" i="9"/>
  <c r="AV37" i="9"/>
  <c r="BI37" i="9"/>
  <c r="AW37" i="9"/>
  <c r="BG37" i="9"/>
  <c r="AU37" i="9"/>
  <c r="BC37" i="9"/>
  <c r="BA37" i="9"/>
  <c r="AD35" i="9"/>
  <c r="AH7" i="9"/>
  <c r="BF36" i="9"/>
  <c r="AZ36" i="9"/>
  <c r="AT36" i="9"/>
  <c r="BI36" i="9"/>
  <c r="BC36" i="9"/>
  <c r="AW36" i="9"/>
  <c r="BH36" i="9"/>
  <c r="BB36" i="9"/>
  <c r="AV36" i="9"/>
  <c r="BG36" i="9"/>
  <c r="BA36" i="9"/>
  <c r="AU36" i="9"/>
  <c r="AH5" i="9"/>
  <c r="AA31" i="9"/>
  <c r="Q31" i="9"/>
  <c r="Q4" i="9"/>
  <c r="AD31" i="9"/>
  <c r="AH3" i="9"/>
  <c r="AH45" i="9"/>
  <c r="A31" i="9"/>
  <c r="AA29" i="9"/>
  <c r="A4" i="9"/>
  <c r="BG30" i="9"/>
  <c r="BA30" i="9"/>
  <c r="AU30" i="9"/>
  <c r="BI30" i="9"/>
  <c r="BC30" i="9"/>
  <c r="AW30" i="9"/>
  <c r="AZ30" i="9"/>
  <c r="BH30" i="9"/>
  <c r="AV30" i="9"/>
  <c r="BF30" i="9"/>
  <c r="AT30" i="9"/>
  <c r="BB30" i="9"/>
  <c r="AD36" i="8"/>
  <c r="AH8" i="8"/>
  <c r="AD33" i="8"/>
  <c r="AH5" i="8"/>
  <c r="AD29" i="8"/>
  <c r="AH1" i="8"/>
  <c r="I31" i="8"/>
  <c r="AA30" i="8"/>
  <c r="I4" i="8"/>
  <c r="AA34" i="8"/>
  <c r="Q39" i="8"/>
  <c r="Q12" i="8"/>
  <c r="AH3" i="8"/>
  <c r="AD31" i="8"/>
  <c r="AD32" i="8"/>
  <c r="AH4" i="8"/>
  <c r="Q47" i="8"/>
  <c r="AA37" i="8"/>
  <c r="Q20" i="8"/>
  <c r="AA33" i="8"/>
  <c r="I12" i="8"/>
  <c r="I39" i="8"/>
  <c r="I47" i="8"/>
  <c r="AA36" i="8"/>
  <c r="I20" i="8"/>
  <c r="AD35" i="8"/>
  <c r="AH7" i="8"/>
  <c r="A39" i="8"/>
  <c r="AA32" i="8"/>
  <c r="A12" i="8"/>
  <c r="AH2" i="8"/>
  <c r="AD30" i="8"/>
  <c r="AD37" i="8"/>
  <c r="AH9" i="8"/>
  <c r="AA31" i="8"/>
  <c r="Q4" i="8"/>
  <c r="Q31" i="8"/>
  <c r="AD34" i="8"/>
  <c r="AH6" i="8"/>
  <c r="A47" i="8"/>
  <c r="AA35" i="8"/>
  <c r="A20" i="8"/>
  <c r="AH45" i="8"/>
  <c r="A31" i="8"/>
  <c r="AA29" i="8"/>
  <c r="A4" i="8"/>
  <c r="BE1" i="7"/>
  <c r="BD1" i="7"/>
  <c r="BC1" i="7"/>
  <c r="T34" i="10" l="1"/>
  <c r="R34" i="10"/>
  <c r="T35" i="10"/>
  <c r="U35" i="10"/>
  <c r="AT2" i="9"/>
  <c r="BO30" i="9" s="1"/>
  <c r="AH30" i="9"/>
  <c r="AS2" i="9"/>
  <c r="BN30" i="9" s="1"/>
  <c r="K37" i="9" s="1"/>
  <c r="K36" i="10"/>
  <c r="L42" i="10"/>
  <c r="AU2" i="9"/>
  <c r="BP30" i="9" s="1"/>
  <c r="M37" i="9" s="1"/>
  <c r="AW2" i="9"/>
  <c r="BR30" i="9" s="1"/>
  <c r="O37" i="9" s="1"/>
  <c r="J36" i="10"/>
  <c r="M42" i="10"/>
  <c r="M35" i="10"/>
  <c r="J35" i="10"/>
  <c r="N35" i="9"/>
  <c r="K36" i="9"/>
  <c r="J37" i="9"/>
  <c r="U34" i="10"/>
  <c r="W34" i="10"/>
  <c r="M35" i="9"/>
  <c r="L36" i="9"/>
  <c r="M36" i="9"/>
  <c r="L37" i="9"/>
  <c r="N37" i="9"/>
  <c r="L44" i="10"/>
  <c r="O44" i="10"/>
  <c r="J44" i="10"/>
  <c r="N44" i="10"/>
  <c r="K44" i="10"/>
  <c r="M44" i="10"/>
  <c r="K43" i="10"/>
  <c r="N34" i="9"/>
  <c r="W36" i="10"/>
  <c r="U36" i="10"/>
  <c r="T36" i="10"/>
  <c r="S36" i="10"/>
  <c r="R36" i="10"/>
  <c r="J36" i="9"/>
  <c r="L35" i="9"/>
  <c r="V34" i="10"/>
  <c r="L34" i="9"/>
  <c r="K35" i="9"/>
  <c r="M34" i="9"/>
  <c r="T37" i="10"/>
  <c r="R37" i="10"/>
  <c r="W37" i="10"/>
  <c r="U37" i="10"/>
  <c r="V37" i="10"/>
  <c r="S37" i="10"/>
  <c r="AV1" i="11"/>
  <c r="BQ29" i="11" s="1"/>
  <c r="AR1" i="11"/>
  <c r="BM29" i="11" s="1"/>
  <c r="B34" i="11" s="1"/>
  <c r="AH29" i="11"/>
  <c r="AU1" i="11"/>
  <c r="BP29" i="11" s="1"/>
  <c r="E37" i="11" s="1"/>
  <c r="AT1" i="11"/>
  <c r="BO29" i="11" s="1"/>
  <c r="AS1" i="11"/>
  <c r="BN29" i="11" s="1"/>
  <c r="AW1" i="11"/>
  <c r="BR29" i="11" s="1"/>
  <c r="G37" i="11" s="1"/>
  <c r="AT6" i="11"/>
  <c r="BO34" i="11" s="1"/>
  <c r="T45" i="11" s="1"/>
  <c r="AH34" i="11"/>
  <c r="AW6" i="11"/>
  <c r="BR34" i="11" s="1"/>
  <c r="W44" i="11" s="1"/>
  <c r="AR6" i="11"/>
  <c r="BM34" i="11" s="1"/>
  <c r="AV6" i="11"/>
  <c r="BQ34" i="11" s="1"/>
  <c r="V44" i="11" s="1"/>
  <c r="AU6" i="11"/>
  <c r="BP34" i="11" s="1"/>
  <c r="U45" i="11" s="1"/>
  <c r="AS6" i="11"/>
  <c r="BN34" i="11" s="1"/>
  <c r="S45" i="11" s="1"/>
  <c r="BF37" i="11"/>
  <c r="AZ37" i="11"/>
  <c r="AT37" i="11"/>
  <c r="T50" i="11" s="1"/>
  <c r="BI37" i="11"/>
  <c r="U51" i="11" s="1"/>
  <c r="BB37" i="11"/>
  <c r="AU37" i="11"/>
  <c r="U50" i="11" s="1"/>
  <c r="BH37" i="11"/>
  <c r="BA37" i="11"/>
  <c r="BG37" i="11"/>
  <c r="BC37" i="11"/>
  <c r="V51" i="11" s="1"/>
  <c r="AW37" i="11"/>
  <c r="W50" i="11" s="1"/>
  <c r="AV37" i="11"/>
  <c r="N51" i="10"/>
  <c r="J51" i="10"/>
  <c r="M50" i="10"/>
  <c r="M51" i="10"/>
  <c r="L51" i="10"/>
  <c r="K51" i="10"/>
  <c r="BF34" i="10"/>
  <c r="AZ34" i="10"/>
  <c r="AT34" i="10"/>
  <c r="BI34" i="10"/>
  <c r="BC34" i="10"/>
  <c r="V43" i="10" s="1"/>
  <c r="AW34" i="10"/>
  <c r="W42" i="10" s="1"/>
  <c r="BB34" i="10"/>
  <c r="BA34" i="10"/>
  <c r="T43" i="10" s="1"/>
  <c r="BH34" i="10"/>
  <c r="AV34" i="10"/>
  <c r="V42" i="10" s="1"/>
  <c r="BG34" i="10"/>
  <c r="AU34" i="10"/>
  <c r="U42" i="10" s="1"/>
  <c r="AH32" i="11"/>
  <c r="AW4" i="11"/>
  <c r="BR32" i="11" s="1"/>
  <c r="G44" i="11" s="1"/>
  <c r="AS4" i="11"/>
  <c r="BN32" i="11" s="1"/>
  <c r="AV4" i="11"/>
  <c r="BQ32" i="11" s="1"/>
  <c r="F45" i="11" s="1"/>
  <c r="AR4" i="11"/>
  <c r="BM32" i="11" s="1"/>
  <c r="B45" i="11" s="1"/>
  <c r="AU4" i="11"/>
  <c r="BP32" i="11" s="1"/>
  <c r="AT4" i="11"/>
  <c r="BO32" i="11" s="1"/>
  <c r="D37" i="11"/>
  <c r="F36" i="11"/>
  <c r="C37" i="11"/>
  <c r="F37" i="11"/>
  <c r="B37" i="11"/>
  <c r="G36" i="11"/>
  <c r="AH35" i="11"/>
  <c r="AT7" i="11"/>
  <c r="BO35" i="11" s="1"/>
  <c r="D53" i="11" s="1"/>
  <c r="AU7" i="11"/>
  <c r="BP35" i="11" s="1"/>
  <c r="E53" i="11" s="1"/>
  <c r="AS7" i="11"/>
  <c r="BN35" i="11" s="1"/>
  <c r="C53" i="11" s="1"/>
  <c r="AW7" i="11"/>
  <c r="BR35" i="11" s="1"/>
  <c r="G53" i="11" s="1"/>
  <c r="AR7" i="11"/>
  <c r="BM35" i="11" s="1"/>
  <c r="B53" i="11" s="1"/>
  <c r="AV7" i="11"/>
  <c r="BQ35" i="11" s="1"/>
  <c r="F52" i="11" s="1"/>
  <c r="AH30" i="11"/>
  <c r="AV2" i="11"/>
  <c r="BQ30" i="11" s="1"/>
  <c r="N37" i="11" s="1"/>
  <c r="AR2" i="11"/>
  <c r="BM30" i="11" s="1"/>
  <c r="J37" i="11" s="1"/>
  <c r="AU2" i="11"/>
  <c r="BP30" i="11" s="1"/>
  <c r="M37" i="11" s="1"/>
  <c r="AT2" i="11"/>
  <c r="BO30" i="11" s="1"/>
  <c r="AW2" i="11"/>
  <c r="BR30" i="11" s="1"/>
  <c r="O37" i="11" s="1"/>
  <c r="AS2" i="11"/>
  <c r="BN30" i="11" s="1"/>
  <c r="K37" i="11" s="1"/>
  <c r="B42" i="10"/>
  <c r="BF35" i="10"/>
  <c r="B51" i="10" s="1"/>
  <c r="AZ35" i="10"/>
  <c r="C50" i="10" s="1"/>
  <c r="AT35" i="10"/>
  <c r="BI35" i="10"/>
  <c r="BC35" i="10"/>
  <c r="F51" i="10" s="1"/>
  <c r="AW35" i="10"/>
  <c r="G50" i="10" s="1"/>
  <c r="BA35" i="10"/>
  <c r="AV35" i="10"/>
  <c r="BH35" i="10"/>
  <c r="BG35" i="10"/>
  <c r="C51" i="10" s="1"/>
  <c r="AU35" i="10"/>
  <c r="BB35" i="10"/>
  <c r="R42" i="11"/>
  <c r="W45" i="11"/>
  <c r="R45" i="11"/>
  <c r="BI29" i="11"/>
  <c r="E36" i="11" s="1"/>
  <c r="BC29" i="11"/>
  <c r="F35" i="11" s="1"/>
  <c r="AW29" i="11"/>
  <c r="G34" i="11" s="1"/>
  <c r="BH29" i="11"/>
  <c r="BB29" i="11"/>
  <c r="E35" i="11" s="1"/>
  <c r="AV29" i="11"/>
  <c r="F34" i="11" s="1"/>
  <c r="BF29" i="11"/>
  <c r="B36" i="11" s="1"/>
  <c r="AT29" i="11"/>
  <c r="AZ29" i="11"/>
  <c r="BG29" i="11"/>
  <c r="BA29" i="11"/>
  <c r="D35" i="11" s="1"/>
  <c r="AU29" i="11"/>
  <c r="E34" i="11" s="1"/>
  <c r="BH34" i="11"/>
  <c r="BB34" i="11"/>
  <c r="AV34" i="11"/>
  <c r="BC34" i="11"/>
  <c r="V43" i="11" s="1"/>
  <c r="AU34" i="11"/>
  <c r="BI34" i="11"/>
  <c r="U44" i="11" s="1"/>
  <c r="BA34" i="11"/>
  <c r="AT34" i="11"/>
  <c r="BG34" i="11"/>
  <c r="BF34" i="11"/>
  <c r="R44" i="11" s="1"/>
  <c r="AZ34" i="11"/>
  <c r="S42" i="11" s="1"/>
  <c r="AW34" i="11"/>
  <c r="W42" i="11" s="1"/>
  <c r="AT9" i="11"/>
  <c r="BO37" i="11" s="1"/>
  <c r="T53" i="11" s="1"/>
  <c r="AV9" i="11"/>
  <c r="BQ37" i="11" s="1"/>
  <c r="V53" i="11" s="1"/>
  <c r="AH37" i="11"/>
  <c r="AS9" i="11"/>
  <c r="BN37" i="11" s="1"/>
  <c r="S53" i="11" s="1"/>
  <c r="AW9" i="11"/>
  <c r="BR37" i="11" s="1"/>
  <c r="W53" i="11" s="1"/>
  <c r="AU9" i="11"/>
  <c r="BP37" i="11" s="1"/>
  <c r="U53" i="11" s="1"/>
  <c r="AR9" i="11"/>
  <c r="BM37" i="11" s="1"/>
  <c r="R52" i="11" s="1"/>
  <c r="BF32" i="10"/>
  <c r="AZ32" i="10"/>
  <c r="AT32" i="10"/>
  <c r="BI32" i="10"/>
  <c r="BC32" i="10"/>
  <c r="AW32" i="10"/>
  <c r="G42" i="10" s="1"/>
  <c r="BG32" i="10"/>
  <c r="AU32" i="10"/>
  <c r="BB32" i="10"/>
  <c r="BA32" i="10"/>
  <c r="BH32" i="10"/>
  <c r="AV32" i="10"/>
  <c r="AH31" i="11"/>
  <c r="AV3" i="11"/>
  <c r="BQ31" i="11" s="1"/>
  <c r="V37" i="11" s="1"/>
  <c r="AR3" i="11"/>
  <c r="BM31" i="11" s="1"/>
  <c r="R37" i="11" s="1"/>
  <c r="AU3" i="11"/>
  <c r="BP31" i="11" s="1"/>
  <c r="AT3" i="11"/>
  <c r="BO31" i="11" s="1"/>
  <c r="T37" i="11" s="1"/>
  <c r="AS3" i="11"/>
  <c r="BN31" i="11" s="1"/>
  <c r="AW3" i="11"/>
  <c r="BR31" i="11" s="1"/>
  <c r="W37" i="11" s="1"/>
  <c r="BH35" i="11"/>
  <c r="BB35" i="11"/>
  <c r="AV35" i="11"/>
  <c r="F50" i="11" s="1"/>
  <c r="BG35" i="11"/>
  <c r="C52" i="11" s="1"/>
  <c r="AZ35" i="11"/>
  <c r="BF35" i="11"/>
  <c r="B52" i="11" s="1"/>
  <c r="AW35" i="11"/>
  <c r="G50" i="11" s="1"/>
  <c r="BI35" i="11"/>
  <c r="AT35" i="11"/>
  <c r="D50" i="11" s="1"/>
  <c r="BC35" i="11"/>
  <c r="F51" i="11" s="1"/>
  <c r="BA35" i="11"/>
  <c r="AU35" i="11"/>
  <c r="E50" i="11" s="1"/>
  <c r="BI29" i="10"/>
  <c r="BC29" i="10"/>
  <c r="F35" i="10" s="1"/>
  <c r="AW29" i="10"/>
  <c r="G34" i="10" s="1"/>
  <c r="BH29" i="10"/>
  <c r="BB29" i="10"/>
  <c r="E35" i="10" s="1"/>
  <c r="AV29" i="10"/>
  <c r="BF29" i="10"/>
  <c r="AT29" i="10"/>
  <c r="D34" i="10" s="1"/>
  <c r="BA29" i="10"/>
  <c r="AZ29" i="10"/>
  <c r="C35" i="10" s="1"/>
  <c r="BG29" i="10"/>
  <c r="AU29" i="10"/>
  <c r="E34" i="10" s="1"/>
  <c r="U37" i="11"/>
  <c r="S34" i="11"/>
  <c r="S37" i="11"/>
  <c r="R34" i="11"/>
  <c r="BH30" i="11"/>
  <c r="BB30" i="11"/>
  <c r="AV30" i="11"/>
  <c r="N34" i="11" s="1"/>
  <c r="BG30" i="11"/>
  <c r="BA30" i="11"/>
  <c r="L35" i="11" s="1"/>
  <c r="AU30" i="11"/>
  <c r="AZ30" i="11"/>
  <c r="BF30" i="11"/>
  <c r="AT30" i="11"/>
  <c r="BC30" i="11"/>
  <c r="N35" i="11" s="1"/>
  <c r="AW30" i="11"/>
  <c r="O34" i="11" s="1"/>
  <c r="BI30" i="11"/>
  <c r="U51" i="10"/>
  <c r="V51" i="10"/>
  <c r="T51" i="10"/>
  <c r="S51" i="10"/>
  <c r="R51" i="10"/>
  <c r="AU5" i="11"/>
  <c r="BP33" i="11" s="1"/>
  <c r="M45" i="11" s="1"/>
  <c r="AH33" i="11"/>
  <c r="AW5" i="11"/>
  <c r="BR33" i="11" s="1"/>
  <c r="O45" i="11" s="1"/>
  <c r="AR5" i="11"/>
  <c r="BM33" i="11" s="1"/>
  <c r="J45" i="11" s="1"/>
  <c r="AV5" i="11"/>
  <c r="BQ33" i="11" s="1"/>
  <c r="N45" i="11" s="1"/>
  <c r="AT5" i="11"/>
  <c r="BO33" i="11" s="1"/>
  <c r="L45" i="11" s="1"/>
  <c r="AS5" i="11"/>
  <c r="BN33" i="11" s="1"/>
  <c r="K45" i="11" s="1"/>
  <c r="AH36" i="10"/>
  <c r="AV8" i="10"/>
  <c r="BQ36" i="10" s="1"/>
  <c r="N52" i="10" s="1"/>
  <c r="AR8" i="10"/>
  <c r="BM36" i="10" s="1"/>
  <c r="J52" i="10" s="1"/>
  <c r="AU8" i="10"/>
  <c r="BP36" i="10" s="1"/>
  <c r="M52" i="10" s="1"/>
  <c r="AW8" i="10"/>
  <c r="BR36" i="10" s="1"/>
  <c r="O52" i="10" s="1"/>
  <c r="AS8" i="10"/>
  <c r="BN36" i="10" s="1"/>
  <c r="K52" i="10" s="1"/>
  <c r="AT8" i="10"/>
  <c r="BO36" i="10" s="1"/>
  <c r="L52" i="10" s="1"/>
  <c r="AT8" i="11"/>
  <c r="BO36" i="11" s="1"/>
  <c r="L53" i="11" s="1"/>
  <c r="AH36" i="11"/>
  <c r="AS8" i="11"/>
  <c r="BN36" i="11" s="1"/>
  <c r="K53" i="11" s="1"/>
  <c r="AV8" i="11"/>
  <c r="BQ36" i="11" s="1"/>
  <c r="N52" i="11" s="1"/>
  <c r="AR8" i="11"/>
  <c r="BM36" i="11" s="1"/>
  <c r="J53" i="11" s="1"/>
  <c r="AW8" i="11"/>
  <c r="BR36" i="11" s="1"/>
  <c r="O53" i="11" s="1"/>
  <c r="AU8" i="11"/>
  <c r="BP36" i="11" s="1"/>
  <c r="M53" i="11" s="1"/>
  <c r="T52" i="11"/>
  <c r="R51" i="11"/>
  <c r="V52" i="11"/>
  <c r="S50" i="11"/>
  <c r="R53" i="11"/>
  <c r="R50" i="11"/>
  <c r="AH37" i="10"/>
  <c r="AV9" i="10"/>
  <c r="BQ37" i="10" s="1"/>
  <c r="V52" i="10" s="1"/>
  <c r="AR9" i="10"/>
  <c r="BM37" i="10" s="1"/>
  <c r="R53" i="10" s="1"/>
  <c r="AU9" i="10"/>
  <c r="BP37" i="10" s="1"/>
  <c r="U53" i="10" s="1"/>
  <c r="AW9" i="10"/>
  <c r="BR37" i="10" s="1"/>
  <c r="W53" i="10" s="1"/>
  <c r="AS9" i="10"/>
  <c r="BN37" i="10" s="1"/>
  <c r="S52" i="10" s="1"/>
  <c r="AT9" i="10"/>
  <c r="BO37" i="10" s="1"/>
  <c r="T52" i="10" s="1"/>
  <c r="AH32" i="10"/>
  <c r="AT4" i="10"/>
  <c r="BO32" i="10" s="1"/>
  <c r="D45" i="10" s="1"/>
  <c r="AS4" i="10"/>
  <c r="BN32" i="10" s="1"/>
  <c r="C45" i="10" s="1"/>
  <c r="AU4" i="10"/>
  <c r="BP32" i="10" s="1"/>
  <c r="E45" i="10" s="1"/>
  <c r="AW4" i="10"/>
  <c r="BR32" i="10" s="1"/>
  <c r="G45" i="10" s="1"/>
  <c r="AV4" i="10"/>
  <c r="BQ32" i="10" s="1"/>
  <c r="F45" i="10" s="1"/>
  <c r="AR4" i="10"/>
  <c r="BM32" i="10" s="1"/>
  <c r="B45" i="10" s="1"/>
  <c r="BH31" i="11"/>
  <c r="T36" i="11" s="1"/>
  <c r="BB31" i="11"/>
  <c r="AV31" i="11"/>
  <c r="V34" i="11" s="1"/>
  <c r="BG31" i="11"/>
  <c r="S36" i="11" s="1"/>
  <c r="BA31" i="11"/>
  <c r="T35" i="11" s="1"/>
  <c r="AU31" i="11"/>
  <c r="U34" i="11" s="1"/>
  <c r="BC31" i="11"/>
  <c r="V35" i="11" s="1"/>
  <c r="BI31" i="11"/>
  <c r="AW31" i="11"/>
  <c r="W34" i="11" s="1"/>
  <c r="AT31" i="11"/>
  <c r="T34" i="11" s="1"/>
  <c r="BF31" i="11"/>
  <c r="AZ31" i="11"/>
  <c r="S35" i="11" s="1"/>
  <c r="E45" i="11"/>
  <c r="B42" i="11"/>
  <c r="D45" i="11"/>
  <c r="C45" i="11"/>
  <c r="G45" i="11"/>
  <c r="AW1" i="10"/>
  <c r="BR29" i="10" s="1"/>
  <c r="G37" i="10" s="1"/>
  <c r="AS1" i="10"/>
  <c r="BN29" i="10" s="1"/>
  <c r="C37" i="10" s="1"/>
  <c r="AV1" i="10"/>
  <c r="BQ29" i="10" s="1"/>
  <c r="F37" i="10" s="1"/>
  <c r="AT1" i="10"/>
  <c r="BO29" i="10" s="1"/>
  <c r="D37" i="10" s="1"/>
  <c r="AR1" i="10"/>
  <c r="BM29" i="10" s="1"/>
  <c r="B37" i="10" s="1"/>
  <c r="AU1" i="10"/>
  <c r="BP29" i="10" s="1"/>
  <c r="E37" i="10" s="1"/>
  <c r="AH29" i="10"/>
  <c r="AV7" i="10"/>
  <c r="BQ35" i="10" s="1"/>
  <c r="AR7" i="10"/>
  <c r="BM35" i="10" s="1"/>
  <c r="AS7" i="10"/>
  <c r="BN35" i="10" s="1"/>
  <c r="AU7" i="10"/>
  <c r="BP35" i="10" s="1"/>
  <c r="AH35" i="10"/>
  <c r="AT7" i="10"/>
  <c r="BO35" i="10" s="1"/>
  <c r="AW7" i="10"/>
  <c r="BR35" i="10" s="1"/>
  <c r="B35" i="10"/>
  <c r="B34" i="10"/>
  <c r="BG33" i="11"/>
  <c r="BA33" i="11"/>
  <c r="AU33" i="11"/>
  <c r="BH33" i="11"/>
  <c r="L44" i="11" s="1"/>
  <c r="AZ33" i="11"/>
  <c r="K43" i="11" s="1"/>
  <c r="BF33" i="11"/>
  <c r="AW33" i="11"/>
  <c r="O42" i="11" s="1"/>
  <c r="BC33" i="11"/>
  <c r="N43" i="11" s="1"/>
  <c r="BB33" i="11"/>
  <c r="AV33" i="11"/>
  <c r="BI33" i="11"/>
  <c r="M44" i="11" s="1"/>
  <c r="AT33" i="11"/>
  <c r="L42" i="11" s="1"/>
  <c r="J34" i="9"/>
  <c r="J35" i="9"/>
  <c r="K34" i="9"/>
  <c r="N36" i="9"/>
  <c r="O36" i="9"/>
  <c r="BI36" i="11"/>
  <c r="BC36" i="11"/>
  <c r="N51" i="11" s="1"/>
  <c r="AW36" i="11"/>
  <c r="O50" i="11" s="1"/>
  <c r="BH36" i="11"/>
  <c r="BA36" i="11"/>
  <c r="AT36" i="11"/>
  <c r="BG36" i="11"/>
  <c r="AZ36" i="11"/>
  <c r="BF36" i="11"/>
  <c r="J51" i="11" s="1"/>
  <c r="BB36" i="11"/>
  <c r="AV36" i="11"/>
  <c r="AU36" i="11"/>
  <c r="AV6" i="10"/>
  <c r="BQ34" i="10" s="1"/>
  <c r="AR6" i="10"/>
  <c r="BM34" i="10" s="1"/>
  <c r="R45" i="10" s="1"/>
  <c r="AU6" i="10"/>
  <c r="BP34" i="10" s="1"/>
  <c r="U45" i="10" s="1"/>
  <c r="AT6" i="10"/>
  <c r="BO34" i="10" s="1"/>
  <c r="T45" i="10" s="1"/>
  <c r="AH34" i="10"/>
  <c r="AW6" i="10"/>
  <c r="BR34" i="10" s="1"/>
  <c r="AS6" i="10"/>
  <c r="BN34" i="10" s="1"/>
  <c r="S45" i="10" s="1"/>
  <c r="BF32" i="11"/>
  <c r="B43" i="11" s="1"/>
  <c r="AZ32" i="11"/>
  <c r="C42" i="11" s="1"/>
  <c r="AT32" i="11"/>
  <c r="BI32" i="11"/>
  <c r="BC32" i="11"/>
  <c r="F43" i="11" s="1"/>
  <c r="AW32" i="11"/>
  <c r="G42" i="11" s="1"/>
  <c r="BG32" i="11"/>
  <c r="AU32" i="11"/>
  <c r="BA32" i="11"/>
  <c r="BH32" i="11"/>
  <c r="D44" i="11" s="1"/>
  <c r="BB32" i="11"/>
  <c r="AV32" i="11"/>
  <c r="C50" i="11"/>
  <c r="B50" i="11"/>
  <c r="B51" i="11"/>
  <c r="J50" i="11"/>
  <c r="K50" i="11"/>
  <c r="M34" i="11"/>
  <c r="L37" i="11"/>
  <c r="K34" i="11"/>
  <c r="J35" i="11"/>
  <c r="J34" i="11"/>
  <c r="AH35" i="9"/>
  <c r="AV7" i="9"/>
  <c r="BQ35" i="9" s="1"/>
  <c r="AR7" i="9"/>
  <c r="BM35" i="9" s="1"/>
  <c r="B50" i="9" s="1"/>
  <c r="AU7" i="9"/>
  <c r="BP35" i="9" s="1"/>
  <c r="AT7" i="9"/>
  <c r="BO35" i="9" s="1"/>
  <c r="AW7" i="9"/>
  <c r="BR35" i="9" s="1"/>
  <c r="AS7" i="9"/>
  <c r="BN35" i="9" s="1"/>
  <c r="T51" i="9"/>
  <c r="V51" i="9"/>
  <c r="R51" i="9"/>
  <c r="U51" i="9"/>
  <c r="S51" i="9"/>
  <c r="AV8" i="9"/>
  <c r="BQ36" i="9" s="1"/>
  <c r="N53" i="9" s="1"/>
  <c r="AR8" i="9"/>
  <c r="BM36" i="9" s="1"/>
  <c r="J53" i="9" s="1"/>
  <c r="AW8" i="9"/>
  <c r="BR36" i="9" s="1"/>
  <c r="O50" i="9" s="1"/>
  <c r="AS8" i="9"/>
  <c r="BN36" i="9" s="1"/>
  <c r="K53" i="9" s="1"/>
  <c r="AH36" i="9"/>
  <c r="AU8" i="9"/>
  <c r="BP36" i="9" s="1"/>
  <c r="M53" i="9" s="1"/>
  <c r="AT8" i="9"/>
  <c r="BO36" i="9" s="1"/>
  <c r="L53" i="9" s="1"/>
  <c r="BG29" i="9"/>
  <c r="BA29" i="9"/>
  <c r="AU29" i="9"/>
  <c r="BH29" i="9"/>
  <c r="BF29" i="9"/>
  <c r="AZ29" i="9"/>
  <c r="AT29" i="9"/>
  <c r="BB29" i="9"/>
  <c r="BI29" i="9"/>
  <c r="BC29" i="9"/>
  <c r="F35" i="9" s="1"/>
  <c r="AW29" i="9"/>
  <c r="AV29" i="9"/>
  <c r="BI32" i="9"/>
  <c r="BC32" i="9"/>
  <c r="F43" i="9" s="1"/>
  <c r="AW32" i="9"/>
  <c r="BH32" i="9"/>
  <c r="BB32" i="9"/>
  <c r="E43" i="9" s="1"/>
  <c r="AV32" i="9"/>
  <c r="BG32" i="9"/>
  <c r="BA32" i="9"/>
  <c r="AU32" i="9"/>
  <c r="AZ32" i="9"/>
  <c r="BF32" i="9"/>
  <c r="AT32" i="9"/>
  <c r="BI35" i="9"/>
  <c r="BC35" i="9"/>
  <c r="AW35" i="9"/>
  <c r="G50" i="9" s="1"/>
  <c r="BH35" i="9"/>
  <c r="BB35" i="9"/>
  <c r="AV35" i="9"/>
  <c r="BG35" i="9"/>
  <c r="BA35" i="9"/>
  <c r="AU35" i="9"/>
  <c r="BF35" i="9"/>
  <c r="B51" i="9" s="1"/>
  <c r="AZ35" i="9"/>
  <c r="AT35" i="9"/>
  <c r="AH34" i="9"/>
  <c r="AV6" i="9"/>
  <c r="BQ34" i="9" s="1"/>
  <c r="AR6" i="9"/>
  <c r="BM34" i="9" s="1"/>
  <c r="AU6" i="9"/>
  <c r="BP34" i="9" s="1"/>
  <c r="U45" i="9" s="1"/>
  <c r="AT6" i="9"/>
  <c r="BO34" i="9" s="1"/>
  <c r="T45" i="9" s="1"/>
  <c r="AW6" i="9"/>
  <c r="BR34" i="9" s="1"/>
  <c r="AS6" i="9"/>
  <c r="BN34" i="9" s="1"/>
  <c r="S45" i="9" s="1"/>
  <c r="B43" i="9"/>
  <c r="D43" i="9"/>
  <c r="AH31" i="9"/>
  <c r="AW3" i="9"/>
  <c r="BR31" i="9" s="1"/>
  <c r="W37" i="9" s="1"/>
  <c r="AS3" i="9"/>
  <c r="BN31" i="9" s="1"/>
  <c r="S37" i="9" s="1"/>
  <c r="AV3" i="9"/>
  <c r="BQ31" i="9" s="1"/>
  <c r="V37" i="9" s="1"/>
  <c r="AR3" i="9"/>
  <c r="BM31" i="9" s="1"/>
  <c r="R37" i="9" s="1"/>
  <c r="AU3" i="9"/>
  <c r="BP31" i="9" s="1"/>
  <c r="U37" i="9" s="1"/>
  <c r="AT3" i="9"/>
  <c r="BO31" i="9" s="1"/>
  <c r="T37" i="9" s="1"/>
  <c r="BI34" i="9"/>
  <c r="U44" i="9" s="1"/>
  <c r="BC34" i="9"/>
  <c r="V43" i="9" s="1"/>
  <c r="AW34" i="9"/>
  <c r="BH34" i="9"/>
  <c r="T44" i="9" s="1"/>
  <c r="BB34" i="9"/>
  <c r="U43" i="9" s="1"/>
  <c r="AV34" i="9"/>
  <c r="V42" i="9" s="1"/>
  <c r="BG34" i="9"/>
  <c r="BA34" i="9"/>
  <c r="T43" i="9" s="1"/>
  <c r="AU34" i="9"/>
  <c r="BF34" i="9"/>
  <c r="AZ34" i="9"/>
  <c r="AT34" i="9"/>
  <c r="AH37" i="9"/>
  <c r="AV9" i="9"/>
  <c r="BQ37" i="9" s="1"/>
  <c r="V52" i="9" s="1"/>
  <c r="AR9" i="9"/>
  <c r="BM37" i="9" s="1"/>
  <c r="R52" i="9" s="1"/>
  <c r="AU9" i="9"/>
  <c r="BP37" i="9" s="1"/>
  <c r="U52" i="9" s="1"/>
  <c r="AW9" i="9"/>
  <c r="BR37" i="9" s="1"/>
  <c r="W52" i="9" s="1"/>
  <c r="AS9" i="9"/>
  <c r="BN37" i="9" s="1"/>
  <c r="S52" i="9" s="1"/>
  <c r="AT9" i="9"/>
  <c r="BO37" i="9" s="1"/>
  <c r="T52" i="9" s="1"/>
  <c r="O53" i="9"/>
  <c r="O52" i="9"/>
  <c r="K52" i="9"/>
  <c r="M51" i="9"/>
  <c r="M52" i="9"/>
  <c r="K51" i="9"/>
  <c r="N52" i="9"/>
  <c r="L51" i="9"/>
  <c r="L52" i="9"/>
  <c r="J51" i="9"/>
  <c r="J52" i="9"/>
  <c r="N51" i="9"/>
  <c r="BG31" i="9"/>
  <c r="S36" i="9" s="1"/>
  <c r="BA31" i="9"/>
  <c r="AU31" i="9"/>
  <c r="BI31" i="9"/>
  <c r="BC31" i="9"/>
  <c r="V35" i="9" s="1"/>
  <c r="AW31" i="9"/>
  <c r="AZ31" i="9"/>
  <c r="BH31" i="9"/>
  <c r="T36" i="9" s="1"/>
  <c r="AV31" i="9"/>
  <c r="BF31" i="9"/>
  <c r="R36" i="9" s="1"/>
  <c r="AT31" i="9"/>
  <c r="BB31" i="9"/>
  <c r="U35" i="9" s="1"/>
  <c r="AH33" i="9"/>
  <c r="AW5" i="9"/>
  <c r="BR33" i="9" s="1"/>
  <c r="O44" i="9" s="1"/>
  <c r="AS5" i="9"/>
  <c r="BN33" i="9" s="1"/>
  <c r="K44" i="9" s="1"/>
  <c r="AV5" i="9"/>
  <c r="BQ33" i="9" s="1"/>
  <c r="N45" i="9" s="1"/>
  <c r="AR5" i="9"/>
  <c r="BM33" i="9" s="1"/>
  <c r="J45" i="9" s="1"/>
  <c r="AU5" i="9"/>
  <c r="BP33" i="9" s="1"/>
  <c r="M45" i="9" s="1"/>
  <c r="AT5" i="9"/>
  <c r="BO33" i="9" s="1"/>
  <c r="L45" i="9" s="1"/>
  <c r="AH29" i="9"/>
  <c r="AW1" i="9"/>
  <c r="BR29" i="9" s="1"/>
  <c r="G37" i="9" s="1"/>
  <c r="AS1" i="9"/>
  <c r="BN29" i="9" s="1"/>
  <c r="C37" i="9" s="1"/>
  <c r="AV1" i="9"/>
  <c r="BQ29" i="9" s="1"/>
  <c r="F37" i="9" s="1"/>
  <c r="AR1" i="9"/>
  <c r="BM29" i="9" s="1"/>
  <c r="B37" i="9" s="1"/>
  <c r="AU1" i="9"/>
  <c r="BP29" i="9" s="1"/>
  <c r="E37" i="9" s="1"/>
  <c r="AT1" i="9"/>
  <c r="BO29" i="9" s="1"/>
  <c r="D37" i="9" s="1"/>
  <c r="AH32" i="9"/>
  <c r="AT4" i="9"/>
  <c r="BO32" i="9" s="1"/>
  <c r="AW4" i="9"/>
  <c r="BR32" i="9" s="1"/>
  <c r="G44" i="9" s="1"/>
  <c r="AS4" i="9"/>
  <c r="BN32" i="9" s="1"/>
  <c r="C45" i="9" s="1"/>
  <c r="AV4" i="9"/>
  <c r="BQ32" i="9" s="1"/>
  <c r="F44" i="9" s="1"/>
  <c r="AR4" i="9"/>
  <c r="BM32" i="9" s="1"/>
  <c r="B45" i="9" s="1"/>
  <c r="AU4" i="9"/>
  <c r="BP32" i="9" s="1"/>
  <c r="O45" i="9"/>
  <c r="K45" i="9"/>
  <c r="M43" i="9"/>
  <c r="N44" i="9"/>
  <c r="J44" i="9"/>
  <c r="L43" i="9"/>
  <c r="K43" i="9"/>
  <c r="N43" i="9"/>
  <c r="L44" i="9"/>
  <c r="J43" i="9"/>
  <c r="B50" i="8"/>
  <c r="BF30" i="8"/>
  <c r="J35" i="8" s="1"/>
  <c r="AZ30" i="8"/>
  <c r="AT30" i="8"/>
  <c r="BI30" i="8"/>
  <c r="BC30" i="8"/>
  <c r="N35" i="8" s="1"/>
  <c r="AW30" i="8"/>
  <c r="BH30" i="8"/>
  <c r="BB30" i="8"/>
  <c r="AV30" i="8"/>
  <c r="AU30" i="8"/>
  <c r="BG30" i="8"/>
  <c r="BA30" i="8"/>
  <c r="B42" i="8"/>
  <c r="AT4" i="8"/>
  <c r="BO32" i="8" s="1"/>
  <c r="D45" i="8" s="1"/>
  <c r="AH32" i="8"/>
  <c r="AW4" i="8"/>
  <c r="BR32" i="8" s="1"/>
  <c r="G45" i="8" s="1"/>
  <c r="AS4" i="8"/>
  <c r="BN32" i="8" s="1"/>
  <c r="C45" i="8" s="1"/>
  <c r="AV4" i="8"/>
  <c r="BQ32" i="8" s="1"/>
  <c r="F45" i="8" s="1"/>
  <c r="AR4" i="8"/>
  <c r="BM32" i="8" s="1"/>
  <c r="B45" i="8" s="1"/>
  <c r="AU4" i="8"/>
  <c r="BP32" i="8" s="1"/>
  <c r="E45" i="8" s="1"/>
  <c r="AH33" i="8"/>
  <c r="AW5" i="8"/>
  <c r="BR33" i="8" s="1"/>
  <c r="O45" i="8" s="1"/>
  <c r="AS5" i="8"/>
  <c r="BN33" i="8" s="1"/>
  <c r="K45" i="8" s="1"/>
  <c r="AV5" i="8"/>
  <c r="BQ33" i="8" s="1"/>
  <c r="N45" i="8" s="1"/>
  <c r="AR5" i="8"/>
  <c r="BM33" i="8" s="1"/>
  <c r="J45" i="8" s="1"/>
  <c r="AU5" i="8"/>
  <c r="BP33" i="8" s="1"/>
  <c r="M45" i="8" s="1"/>
  <c r="AT5" i="8"/>
  <c r="BO33" i="8" s="1"/>
  <c r="L45" i="8" s="1"/>
  <c r="AV6" i="8"/>
  <c r="BQ34" i="8" s="1"/>
  <c r="V44" i="8" s="1"/>
  <c r="AR6" i="8"/>
  <c r="BM34" i="8" s="1"/>
  <c r="R45" i="8" s="1"/>
  <c r="AH34" i="8"/>
  <c r="AU6" i="8"/>
  <c r="BP34" i="8" s="1"/>
  <c r="U45" i="8" s="1"/>
  <c r="AT6" i="8"/>
  <c r="BO34" i="8" s="1"/>
  <c r="T45" i="8" s="1"/>
  <c r="AW6" i="8"/>
  <c r="BR34" i="8" s="1"/>
  <c r="W45" i="8" s="1"/>
  <c r="AS6" i="8"/>
  <c r="BN34" i="8" s="1"/>
  <c r="S45" i="8" s="1"/>
  <c r="AW2" i="8"/>
  <c r="BR30" i="8" s="1"/>
  <c r="O37" i="8" s="1"/>
  <c r="AS2" i="8"/>
  <c r="BN30" i="8" s="1"/>
  <c r="K37" i="8" s="1"/>
  <c r="AV2" i="8"/>
  <c r="BQ30" i="8" s="1"/>
  <c r="N36" i="8" s="1"/>
  <c r="AR2" i="8"/>
  <c r="BM30" i="8" s="1"/>
  <c r="AU2" i="8"/>
  <c r="BP30" i="8" s="1"/>
  <c r="M37" i="8" s="1"/>
  <c r="AT2" i="8"/>
  <c r="BO30" i="8" s="1"/>
  <c r="L37" i="8" s="1"/>
  <c r="AH30" i="8"/>
  <c r="AV7" i="8"/>
  <c r="BQ35" i="8" s="1"/>
  <c r="F53" i="8" s="1"/>
  <c r="AR7" i="8"/>
  <c r="BM35" i="8" s="1"/>
  <c r="B53" i="8" s="1"/>
  <c r="AU7" i="8"/>
  <c r="BP35" i="8" s="1"/>
  <c r="E53" i="8" s="1"/>
  <c r="AH35" i="8"/>
  <c r="AT7" i="8"/>
  <c r="BO35" i="8" s="1"/>
  <c r="D53" i="8" s="1"/>
  <c r="AS7" i="8"/>
  <c r="BN35" i="8" s="1"/>
  <c r="C53" i="8" s="1"/>
  <c r="AW7" i="8"/>
  <c r="BR35" i="8" s="1"/>
  <c r="G53" i="8" s="1"/>
  <c r="BI32" i="8"/>
  <c r="BC32" i="8"/>
  <c r="F43" i="8" s="1"/>
  <c r="AW32" i="8"/>
  <c r="BH32" i="8"/>
  <c r="BB32" i="8"/>
  <c r="E43" i="8" s="1"/>
  <c r="AV32" i="8"/>
  <c r="F42" i="8" s="1"/>
  <c r="AZ32" i="8"/>
  <c r="C42" i="8" s="1"/>
  <c r="BA32" i="8"/>
  <c r="D43" i="8" s="1"/>
  <c r="BG32" i="8"/>
  <c r="C44" i="8" s="1"/>
  <c r="AU32" i="8"/>
  <c r="BF32" i="8"/>
  <c r="B44" i="8" s="1"/>
  <c r="AT32" i="8"/>
  <c r="R42" i="8"/>
  <c r="K34" i="8"/>
  <c r="O36" i="8"/>
  <c r="J34" i="8"/>
  <c r="BI33" i="8"/>
  <c r="BC33" i="8"/>
  <c r="N43" i="8" s="1"/>
  <c r="AW33" i="8"/>
  <c r="O42" i="8" s="1"/>
  <c r="BH33" i="8"/>
  <c r="L44" i="8" s="1"/>
  <c r="BB33" i="8"/>
  <c r="M43" i="8" s="1"/>
  <c r="AV33" i="8"/>
  <c r="N42" i="8" s="1"/>
  <c r="BG33" i="8"/>
  <c r="K44" i="8" s="1"/>
  <c r="BA33" i="8"/>
  <c r="AU33" i="8"/>
  <c r="M42" i="8" s="1"/>
  <c r="BF33" i="8"/>
  <c r="J43" i="8" s="1"/>
  <c r="AZ33" i="8"/>
  <c r="K43" i="8" s="1"/>
  <c r="AT33" i="8"/>
  <c r="L42" i="8" s="1"/>
  <c r="BF34" i="8"/>
  <c r="AZ34" i="8"/>
  <c r="S42" i="8" s="1"/>
  <c r="AT34" i="8"/>
  <c r="BI34" i="8"/>
  <c r="U44" i="8" s="1"/>
  <c r="BC34" i="8"/>
  <c r="V43" i="8" s="1"/>
  <c r="AW34" i="8"/>
  <c r="W42" i="8" s="1"/>
  <c r="BH34" i="8"/>
  <c r="BB34" i="8"/>
  <c r="U43" i="8" s="1"/>
  <c r="AV34" i="8"/>
  <c r="V42" i="8" s="1"/>
  <c r="BG34" i="8"/>
  <c r="AU34" i="8"/>
  <c r="BA34" i="8"/>
  <c r="AH37" i="8"/>
  <c r="AV9" i="8"/>
  <c r="BQ37" i="8" s="1"/>
  <c r="V53" i="8" s="1"/>
  <c r="AR9" i="8"/>
  <c r="BM37" i="8" s="1"/>
  <c r="R53" i="8" s="1"/>
  <c r="AU9" i="8"/>
  <c r="BP37" i="8" s="1"/>
  <c r="U53" i="8" s="1"/>
  <c r="AT9" i="8"/>
  <c r="BO37" i="8" s="1"/>
  <c r="T53" i="8" s="1"/>
  <c r="AS9" i="8"/>
  <c r="BN37" i="8" s="1"/>
  <c r="S53" i="8" s="1"/>
  <c r="AW9" i="8"/>
  <c r="BR37" i="8" s="1"/>
  <c r="W52" i="8" s="1"/>
  <c r="BF35" i="8"/>
  <c r="AZ35" i="8"/>
  <c r="AT35" i="8"/>
  <c r="BI35" i="8"/>
  <c r="BC35" i="8"/>
  <c r="F51" i="8" s="1"/>
  <c r="AW35" i="8"/>
  <c r="G50" i="8" s="1"/>
  <c r="BH35" i="8"/>
  <c r="BB35" i="8"/>
  <c r="E51" i="8" s="1"/>
  <c r="AV35" i="8"/>
  <c r="F50" i="8" s="1"/>
  <c r="AU35" i="8"/>
  <c r="BA35" i="8"/>
  <c r="D51" i="8" s="1"/>
  <c r="BG35" i="8"/>
  <c r="C52" i="8" s="1"/>
  <c r="BF31" i="8"/>
  <c r="R35" i="8" s="1"/>
  <c r="AZ31" i="8"/>
  <c r="S34" i="8" s="1"/>
  <c r="AT31" i="8"/>
  <c r="BA31" i="8"/>
  <c r="BI31" i="8"/>
  <c r="BC31" i="8"/>
  <c r="V35" i="8" s="1"/>
  <c r="AW31" i="8"/>
  <c r="BH31" i="8"/>
  <c r="BB31" i="8"/>
  <c r="U35" i="8" s="1"/>
  <c r="AV31" i="8"/>
  <c r="BG31" i="8"/>
  <c r="AU31" i="8"/>
  <c r="AH29" i="8"/>
  <c r="AW1" i="8"/>
  <c r="BR29" i="8" s="1"/>
  <c r="G37" i="8" s="1"/>
  <c r="AS1" i="8"/>
  <c r="BN29" i="8" s="1"/>
  <c r="C37" i="8" s="1"/>
  <c r="AV1" i="8"/>
  <c r="BQ29" i="8" s="1"/>
  <c r="F37" i="8" s="1"/>
  <c r="AR1" i="8"/>
  <c r="BM29" i="8" s="1"/>
  <c r="B37" i="8" s="1"/>
  <c r="AU1" i="8"/>
  <c r="BP29" i="8" s="1"/>
  <c r="E37" i="8" s="1"/>
  <c r="AT1" i="8"/>
  <c r="BO29" i="8" s="1"/>
  <c r="D37" i="8" s="1"/>
  <c r="AH36" i="8"/>
  <c r="AV8" i="8"/>
  <c r="BQ36" i="8" s="1"/>
  <c r="N53" i="8" s="1"/>
  <c r="AR8" i="8"/>
  <c r="BM36" i="8" s="1"/>
  <c r="J53" i="8" s="1"/>
  <c r="AU8" i="8"/>
  <c r="BP36" i="8" s="1"/>
  <c r="M53" i="8" s="1"/>
  <c r="AT8" i="8"/>
  <c r="BO36" i="8" s="1"/>
  <c r="L53" i="8" s="1"/>
  <c r="AW8" i="8"/>
  <c r="BR36" i="8" s="1"/>
  <c r="O53" i="8" s="1"/>
  <c r="AS8" i="8"/>
  <c r="BN36" i="8" s="1"/>
  <c r="K53" i="8" s="1"/>
  <c r="BH37" i="8"/>
  <c r="BB37" i="8"/>
  <c r="AV37" i="8"/>
  <c r="BG37" i="8"/>
  <c r="BA37" i="8"/>
  <c r="T51" i="8" s="1"/>
  <c r="AU37" i="8"/>
  <c r="U50" i="8" s="1"/>
  <c r="BF37" i="8"/>
  <c r="R51" i="8" s="1"/>
  <c r="AZ37" i="8"/>
  <c r="S50" i="8" s="1"/>
  <c r="AT37" i="8"/>
  <c r="BI37" i="8"/>
  <c r="U52" i="8" s="1"/>
  <c r="BC37" i="8"/>
  <c r="V51" i="8" s="1"/>
  <c r="AW37" i="8"/>
  <c r="W50" i="8" s="1"/>
  <c r="R50" i="8"/>
  <c r="AW3" i="8"/>
  <c r="BR31" i="8" s="1"/>
  <c r="W37" i="8" s="1"/>
  <c r="AS3" i="8"/>
  <c r="BN31" i="8" s="1"/>
  <c r="S37" i="8" s="1"/>
  <c r="AV3" i="8"/>
  <c r="BQ31" i="8" s="1"/>
  <c r="V37" i="8" s="1"/>
  <c r="AR3" i="8"/>
  <c r="BM31" i="8" s="1"/>
  <c r="R37" i="8" s="1"/>
  <c r="AH31" i="8"/>
  <c r="AU3" i="8"/>
  <c r="BP31" i="8" s="1"/>
  <c r="U37" i="8" s="1"/>
  <c r="AT3" i="8"/>
  <c r="BO31" i="8" s="1"/>
  <c r="T37" i="8" s="1"/>
  <c r="BG29" i="8"/>
  <c r="BA29" i="8"/>
  <c r="AU29" i="8"/>
  <c r="BF29" i="8"/>
  <c r="AZ29" i="8"/>
  <c r="C35" i="8" s="1"/>
  <c r="AT29" i="8"/>
  <c r="D34" i="8" s="1"/>
  <c r="BI29" i="8"/>
  <c r="BC29" i="8"/>
  <c r="F35" i="8" s="1"/>
  <c r="AW29" i="8"/>
  <c r="BB29" i="8"/>
  <c r="BH29" i="8"/>
  <c r="AV29" i="8"/>
  <c r="F34" i="8" s="1"/>
  <c r="BG36" i="8"/>
  <c r="BA36" i="8"/>
  <c r="AU36" i="8"/>
  <c r="BF36" i="8"/>
  <c r="AZ36" i="8"/>
  <c r="K51" i="8" s="1"/>
  <c r="AT36" i="8"/>
  <c r="L50" i="8" s="1"/>
  <c r="BI36" i="8"/>
  <c r="BC36" i="8"/>
  <c r="N51" i="8" s="1"/>
  <c r="AW36" i="8"/>
  <c r="O50" i="8" s="1"/>
  <c r="BB36" i="8"/>
  <c r="AV36" i="8"/>
  <c r="BH36" i="8"/>
  <c r="BA1" i="7"/>
  <c r="AZ1" i="7"/>
  <c r="AK1" i="7" s="1"/>
  <c r="AY1" i="7"/>
  <c r="BC6" i="7"/>
  <c r="AY6" i="7"/>
  <c r="BE7" i="7"/>
  <c r="BA7" i="7"/>
  <c r="AY3" i="7"/>
  <c r="BC3" i="7"/>
  <c r="AY9" i="7"/>
  <c r="BC9" i="7"/>
  <c r="BA8" i="7"/>
  <c r="BE8" i="7"/>
  <c r="AZ5" i="7"/>
  <c r="AK5" i="7" s="1"/>
  <c r="BD5" i="7"/>
  <c r="AO5" i="7" s="1"/>
  <c r="AY5" i="7"/>
  <c r="BC5" i="7"/>
  <c r="BC2" i="7"/>
  <c r="AY2" i="7"/>
  <c r="BC8" i="7"/>
  <c r="AY8" i="7"/>
  <c r="AO1" i="7"/>
  <c r="AZ4" i="7"/>
  <c r="AK4" i="7" s="1"/>
  <c r="BD4" i="7"/>
  <c r="AO4" i="7" s="1"/>
  <c r="AZ7" i="7"/>
  <c r="AK7" i="7" s="1"/>
  <c r="BD7" i="7"/>
  <c r="AO7" i="7" s="1"/>
  <c r="BE3" i="7"/>
  <c r="BA3" i="7"/>
  <c r="BA4" i="7"/>
  <c r="BE4" i="7"/>
  <c r="BE9" i="7"/>
  <c r="BA9" i="7"/>
  <c r="AZ8" i="7"/>
  <c r="AK8" i="7" s="1"/>
  <c r="BD8" i="7"/>
  <c r="AO8" i="7" s="1"/>
  <c r="AZ6" i="7"/>
  <c r="AK6" i="7" s="1"/>
  <c r="BD6" i="7"/>
  <c r="AO6" i="7" s="1"/>
  <c r="BC4" i="7"/>
  <c r="AY4" i="7"/>
  <c r="AY7" i="7"/>
  <c r="BC7" i="7"/>
  <c r="AZ2" i="7"/>
  <c r="AK2" i="7" s="1"/>
  <c r="BD2" i="7"/>
  <c r="AO2" i="7" s="1"/>
  <c r="AZ3" i="7"/>
  <c r="AK3" i="7" s="1"/>
  <c r="BD3" i="7"/>
  <c r="AO3" i="7" s="1"/>
  <c r="BA2" i="7"/>
  <c r="BE2" i="7"/>
  <c r="BA6" i="7"/>
  <c r="BE6" i="7"/>
  <c r="BE5" i="7"/>
  <c r="BA5" i="7"/>
  <c r="AZ9" i="7"/>
  <c r="AK9" i="7" s="1"/>
  <c r="V21" i="7" s="1"/>
  <c r="BD9" i="7"/>
  <c r="AO9" i="7" s="1"/>
  <c r="V22" i="7" s="1"/>
  <c r="G34" i="8" l="1"/>
  <c r="O44" i="8"/>
  <c r="K52" i="8"/>
  <c r="D42" i="8"/>
  <c r="G42" i="8"/>
  <c r="M34" i="8"/>
  <c r="M52" i="8"/>
  <c r="V52" i="8"/>
  <c r="V34" i="9"/>
  <c r="S52" i="8"/>
  <c r="K50" i="9"/>
  <c r="L50" i="9"/>
  <c r="D44" i="8"/>
  <c r="S34" i="9"/>
  <c r="U42" i="9"/>
  <c r="M50" i="9"/>
  <c r="N42" i="9"/>
  <c r="W34" i="9"/>
  <c r="L42" i="9"/>
  <c r="O36" i="11"/>
  <c r="D36" i="8"/>
  <c r="M42" i="9"/>
  <c r="E35" i="8"/>
  <c r="K42" i="9"/>
  <c r="J50" i="9"/>
  <c r="J52" i="11"/>
  <c r="D51" i="11"/>
  <c r="S51" i="11"/>
  <c r="E42" i="8"/>
  <c r="J42" i="9"/>
  <c r="W42" i="9"/>
  <c r="N36" i="11"/>
  <c r="O52" i="11"/>
  <c r="G52" i="11"/>
  <c r="L52" i="11"/>
  <c r="B42" i="9"/>
  <c r="O34" i="9"/>
  <c r="M35" i="11"/>
  <c r="F42" i="9"/>
  <c r="T50" i="9"/>
  <c r="R34" i="9"/>
  <c r="E42" i="9"/>
  <c r="U50" i="9"/>
  <c r="S50" i="9"/>
  <c r="M51" i="11"/>
  <c r="O42" i="9"/>
  <c r="C42" i="9"/>
  <c r="C50" i="9"/>
  <c r="D42" i="9"/>
  <c r="R50" i="9"/>
  <c r="W50" i="9"/>
  <c r="C51" i="11"/>
  <c r="R36" i="11"/>
  <c r="U34" i="9"/>
  <c r="N50" i="9"/>
  <c r="T42" i="9"/>
  <c r="G42" i="9"/>
  <c r="G34" i="9"/>
  <c r="V50" i="9"/>
  <c r="B34" i="9"/>
  <c r="W52" i="11"/>
  <c r="V36" i="11"/>
  <c r="T51" i="11"/>
  <c r="E51" i="11"/>
  <c r="U36" i="9"/>
  <c r="T34" i="9"/>
  <c r="S35" i="9"/>
  <c r="F53" i="11"/>
  <c r="F44" i="11"/>
  <c r="R34" i="8"/>
  <c r="W34" i="8"/>
  <c r="D52" i="11"/>
  <c r="V34" i="8"/>
  <c r="R44" i="8"/>
  <c r="W44" i="8"/>
  <c r="J44" i="11"/>
  <c r="N42" i="11"/>
  <c r="J42" i="8"/>
  <c r="S52" i="11"/>
  <c r="R50" i="10"/>
  <c r="U50" i="10"/>
  <c r="S50" i="10"/>
  <c r="N50" i="8"/>
  <c r="E36" i="8"/>
  <c r="B36" i="10"/>
  <c r="G36" i="10"/>
  <c r="W50" i="10"/>
  <c r="V50" i="11"/>
  <c r="N37" i="8"/>
  <c r="J36" i="8"/>
  <c r="M42" i="11"/>
  <c r="T50" i="10"/>
  <c r="V50" i="10"/>
  <c r="T42" i="10"/>
  <c r="S43" i="10"/>
  <c r="S42" i="10"/>
  <c r="U52" i="11"/>
  <c r="U35" i="11"/>
  <c r="R35" i="11"/>
  <c r="F34" i="10"/>
  <c r="E34" i="8"/>
  <c r="U34" i="8"/>
  <c r="C36" i="8"/>
  <c r="R45" i="9"/>
  <c r="R42" i="9"/>
  <c r="E50" i="8"/>
  <c r="F36" i="10"/>
  <c r="V42" i="11"/>
  <c r="J37" i="8"/>
  <c r="M43" i="11"/>
  <c r="K44" i="11"/>
  <c r="C34" i="10"/>
  <c r="C36" i="10"/>
  <c r="O44" i="11"/>
  <c r="B36" i="8"/>
  <c r="K36" i="11"/>
  <c r="J36" i="11"/>
  <c r="U42" i="11"/>
  <c r="C43" i="9"/>
  <c r="J42" i="11"/>
  <c r="L50" i="11"/>
  <c r="K42" i="11"/>
  <c r="T34" i="8"/>
  <c r="L43" i="11"/>
  <c r="T35" i="9"/>
  <c r="N44" i="11"/>
  <c r="U43" i="10"/>
  <c r="J43" i="11"/>
  <c r="E52" i="11"/>
  <c r="T44" i="10"/>
  <c r="R44" i="10"/>
  <c r="R43" i="10"/>
  <c r="U51" i="8"/>
  <c r="U42" i="8"/>
  <c r="T42" i="11"/>
  <c r="F44" i="8"/>
  <c r="U43" i="11"/>
  <c r="W53" i="8"/>
  <c r="B52" i="8"/>
  <c r="M44" i="9"/>
  <c r="M36" i="11"/>
  <c r="S44" i="11"/>
  <c r="M50" i="8"/>
  <c r="D44" i="9"/>
  <c r="D35" i="9"/>
  <c r="L34" i="11"/>
  <c r="K35" i="11"/>
  <c r="R43" i="11"/>
  <c r="M50" i="11"/>
  <c r="K52" i="11"/>
  <c r="E44" i="11"/>
  <c r="N34" i="8"/>
  <c r="V36" i="9"/>
  <c r="R35" i="9"/>
  <c r="D35" i="10"/>
  <c r="E36" i="10"/>
  <c r="D36" i="10"/>
  <c r="L34" i="8"/>
  <c r="W36" i="9"/>
  <c r="O34" i="8"/>
  <c r="M36" i="8"/>
  <c r="L51" i="11"/>
  <c r="L43" i="8"/>
  <c r="F42" i="11"/>
  <c r="E42" i="11"/>
  <c r="C36" i="11"/>
  <c r="K50" i="10"/>
  <c r="N50" i="10"/>
  <c r="K35" i="8"/>
  <c r="L52" i="8"/>
  <c r="J52" i="8"/>
  <c r="S35" i="8"/>
  <c r="M44" i="8"/>
  <c r="N44" i="8"/>
  <c r="J44" i="8"/>
  <c r="M35" i="8"/>
  <c r="L50" i="10"/>
  <c r="J50" i="10"/>
  <c r="K42" i="8"/>
  <c r="K36" i="8"/>
  <c r="L36" i="8"/>
  <c r="L35" i="8"/>
  <c r="E44" i="9"/>
  <c r="U36" i="11"/>
  <c r="W36" i="11"/>
  <c r="F42" i="10"/>
  <c r="D36" i="11"/>
  <c r="O50" i="10"/>
  <c r="K51" i="11"/>
  <c r="C35" i="11"/>
  <c r="E43" i="11"/>
  <c r="D42" i="11"/>
  <c r="D34" i="11"/>
  <c r="B35" i="11"/>
  <c r="C34" i="11"/>
  <c r="T35" i="8"/>
  <c r="C43" i="8"/>
  <c r="E52" i="10"/>
  <c r="E53" i="10"/>
  <c r="J53" i="10"/>
  <c r="K53" i="10"/>
  <c r="M53" i="10"/>
  <c r="L53" i="10"/>
  <c r="G44" i="8"/>
  <c r="S43" i="9"/>
  <c r="S42" i="9"/>
  <c r="S44" i="9"/>
  <c r="G52" i="10"/>
  <c r="G53" i="10"/>
  <c r="C52" i="10"/>
  <c r="C53" i="10"/>
  <c r="N53" i="10"/>
  <c r="O53" i="10"/>
  <c r="E44" i="8"/>
  <c r="B43" i="8"/>
  <c r="R44" i="9"/>
  <c r="R43" i="9"/>
  <c r="D52" i="10"/>
  <c r="D53" i="10"/>
  <c r="B52" i="10"/>
  <c r="B53" i="10"/>
  <c r="W45" i="9"/>
  <c r="W44" i="9"/>
  <c r="V45" i="9"/>
  <c r="V44" i="9"/>
  <c r="F52" i="10"/>
  <c r="F53" i="10"/>
  <c r="D35" i="8"/>
  <c r="R52" i="8"/>
  <c r="B44" i="11"/>
  <c r="U52" i="10"/>
  <c r="L36" i="11"/>
  <c r="R52" i="10"/>
  <c r="F50" i="10"/>
  <c r="V45" i="8"/>
  <c r="E50" i="10"/>
  <c r="D50" i="10"/>
  <c r="W52" i="10"/>
  <c r="V45" i="10"/>
  <c r="V44" i="10"/>
  <c r="M51" i="8"/>
  <c r="L51" i="8"/>
  <c r="V50" i="8"/>
  <c r="T43" i="8"/>
  <c r="J51" i="8"/>
  <c r="C52" i="9"/>
  <c r="C53" i="9"/>
  <c r="B52" i="9"/>
  <c r="B53" i="9"/>
  <c r="N53" i="11"/>
  <c r="D42" i="10"/>
  <c r="F43" i="10"/>
  <c r="U44" i="10"/>
  <c r="G52" i="9"/>
  <c r="G53" i="9"/>
  <c r="F52" i="9"/>
  <c r="F53" i="9"/>
  <c r="C44" i="11"/>
  <c r="S44" i="10"/>
  <c r="E52" i="9"/>
  <c r="E53" i="9"/>
  <c r="E52" i="8"/>
  <c r="T44" i="8"/>
  <c r="N52" i="8"/>
  <c r="T50" i="8"/>
  <c r="D52" i="8"/>
  <c r="S44" i="8"/>
  <c r="O52" i="8"/>
  <c r="D52" i="9"/>
  <c r="D53" i="9"/>
  <c r="C43" i="11"/>
  <c r="W45" i="10"/>
  <c r="W44" i="10"/>
  <c r="E43" i="10"/>
  <c r="V45" i="11"/>
  <c r="C34" i="8"/>
  <c r="F34" i="9"/>
  <c r="E35" i="9"/>
  <c r="D36" i="9"/>
  <c r="R53" i="9"/>
  <c r="T53" i="9"/>
  <c r="V53" i="9"/>
  <c r="S53" i="9"/>
  <c r="F36" i="9"/>
  <c r="B44" i="10"/>
  <c r="E51" i="10"/>
  <c r="F44" i="10"/>
  <c r="S51" i="8"/>
  <c r="D34" i="9"/>
  <c r="E34" i="9"/>
  <c r="W53" i="9"/>
  <c r="D43" i="11"/>
  <c r="T53" i="10"/>
  <c r="E42" i="10"/>
  <c r="E44" i="10"/>
  <c r="C44" i="10"/>
  <c r="T52" i="8"/>
  <c r="C35" i="9"/>
  <c r="G36" i="9"/>
  <c r="S53" i="10"/>
  <c r="D44" i="10"/>
  <c r="B43" i="10"/>
  <c r="G44" i="10"/>
  <c r="T44" i="11"/>
  <c r="B34" i="8"/>
  <c r="E36" i="9"/>
  <c r="B36" i="9"/>
  <c r="C36" i="9"/>
  <c r="U53" i="9"/>
  <c r="B35" i="9"/>
  <c r="C34" i="9"/>
  <c r="N50" i="11"/>
  <c r="M52" i="11"/>
  <c r="V53" i="10"/>
  <c r="D43" i="10"/>
  <c r="C43" i="10"/>
  <c r="S43" i="11"/>
  <c r="T43" i="11"/>
  <c r="D51" i="10"/>
  <c r="C42" i="10"/>
  <c r="D45" i="9"/>
  <c r="E50" i="9"/>
  <c r="E51" i="9"/>
  <c r="B44" i="9"/>
  <c r="E45" i="9"/>
  <c r="D50" i="9"/>
  <c r="D51" i="9"/>
  <c r="F50" i="9"/>
  <c r="F51" i="9"/>
  <c r="C44" i="9"/>
  <c r="F45" i="9"/>
  <c r="G45" i="9"/>
  <c r="C51" i="9"/>
  <c r="S36" i="8"/>
  <c r="U36" i="8"/>
  <c r="V36" i="8"/>
  <c r="C51" i="8"/>
  <c r="R43" i="8"/>
  <c r="F52" i="8"/>
  <c r="G52" i="8"/>
  <c r="B35" i="8"/>
  <c r="T36" i="8"/>
  <c r="J50" i="8"/>
  <c r="F36" i="8"/>
  <c r="T42" i="8"/>
  <c r="B51" i="8"/>
  <c r="G36" i="8"/>
  <c r="W36" i="8"/>
  <c r="R36" i="8"/>
  <c r="D50" i="8"/>
  <c r="S43" i="8"/>
  <c r="K50" i="8"/>
  <c r="C50" i="8"/>
  <c r="AL1" i="7"/>
  <c r="AP7" i="7"/>
  <c r="AP35" i="7" s="1"/>
  <c r="AP5" i="7"/>
  <c r="AP33" i="7" s="1"/>
  <c r="AP8" i="7"/>
  <c r="AP9" i="7"/>
  <c r="AP3" i="7"/>
  <c r="AP4" i="7"/>
  <c r="AP32" i="7" s="1"/>
  <c r="AP2" i="7"/>
  <c r="AP30" i="7" s="1"/>
  <c r="AP6" i="7"/>
  <c r="AP34" i="7" s="1"/>
  <c r="AN7" i="7"/>
  <c r="AN35" i="7" s="1"/>
  <c r="AN8" i="7"/>
  <c r="AN9" i="7"/>
  <c r="U22" i="7" s="1"/>
  <c r="AN3" i="7"/>
  <c r="AN31" i="7" s="1"/>
  <c r="AN5" i="7"/>
  <c r="AN33" i="7" s="1"/>
  <c r="AN4" i="7"/>
  <c r="E14" i="7" s="1"/>
  <c r="E41" i="7" s="1"/>
  <c r="AN2" i="7"/>
  <c r="M6" i="7" s="1"/>
  <c r="M33" i="7" s="1"/>
  <c r="AN6" i="7"/>
  <c r="AN34" i="7" s="1"/>
  <c r="AN1" i="7"/>
  <c r="E6" i="7" s="1"/>
  <c r="AP1" i="7"/>
  <c r="G6" i="7" s="1"/>
  <c r="AJ7" i="7"/>
  <c r="E21" i="7" s="1"/>
  <c r="AL7" i="7"/>
  <c r="AL35" i="7" s="1"/>
  <c r="AJ5" i="7"/>
  <c r="M13" i="7" s="1"/>
  <c r="AL5" i="7"/>
  <c r="AL33" i="7" s="1"/>
  <c r="AJ9" i="7"/>
  <c r="U21" i="7" s="1"/>
  <c r="AL9" i="7"/>
  <c r="W21" i="7" s="1"/>
  <c r="AJ4" i="7"/>
  <c r="AJ32" i="7" s="1"/>
  <c r="AL4" i="7"/>
  <c r="G13" i="7" s="1"/>
  <c r="G40" i="7" s="1"/>
  <c r="AJ2" i="7"/>
  <c r="AJ30" i="7" s="1"/>
  <c r="AL2" i="7"/>
  <c r="O5" i="7" s="1"/>
  <c r="O32" i="7" s="1"/>
  <c r="AJ6" i="7"/>
  <c r="U13" i="7" s="1"/>
  <c r="AL6" i="7"/>
  <c r="AL34" i="7" s="1"/>
  <c r="AJ8" i="7"/>
  <c r="AJ36" i="7" s="1"/>
  <c r="AL8" i="7"/>
  <c r="AL36" i="7" s="1"/>
  <c r="AJ3" i="7"/>
  <c r="U5" i="7" s="1"/>
  <c r="AL3" i="7"/>
  <c r="W5" i="7" s="1"/>
  <c r="AJ1" i="7"/>
  <c r="AJ29" i="7" s="1"/>
  <c r="AK36" i="7"/>
  <c r="N21" i="7"/>
  <c r="AO36" i="7"/>
  <c r="N22" i="7"/>
  <c r="AK35" i="7"/>
  <c r="F21" i="7"/>
  <c r="AO35" i="7"/>
  <c r="F22" i="7"/>
  <c r="AK34" i="7"/>
  <c r="V13" i="7"/>
  <c r="AO34" i="7"/>
  <c r="V14" i="7"/>
  <c r="AK33" i="7"/>
  <c r="N13" i="7"/>
  <c r="AO33" i="7"/>
  <c r="N14" i="7"/>
  <c r="AO32" i="7"/>
  <c r="F14" i="7"/>
  <c r="F41" i="7" s="1"/>
  <c r="AK32" i="7"/>
  <c r="F13" i="7"/>
  <c r="F40" i="7" s="1"/>
  <c r="AO31" i="7"/>
  <c r="V6" i="7"/>
  <c r="AK31" i="7"/>
  <c r="V5" i="7"/>
  <c r="AO30" i="7"/>
  <c r="N6" i="7"/>
  <c r="N33" i="7" s="1"/>
  <c r="AK30" i="7"/>
  <c r="N5" i="7"/>
  <c r="N32" i="7" s="1"/>
  <c r="AO37" i="7"/>
  <c r="AK37" i="7"/>
  <c r="AO29" i="7"/>
  <c r="F6" i="7"/>
  <c r="AK29" i="7"/>
  <c r="F5" i="7"/>
  <c r="O14" i="7" l="1"/>
  <c r="AN32" i="7"/>
  <c r="AP29" i="7"/>
  <c r="O6" i="7"/>
  <c r="O33" i="7" s="1"/>
  <c r="AN37" i="7"/>
  <c r="AF7" i="7"/>
  <c r="AF35" i="7" s="1"/>
  <c r="G22" i="7"/>
  <c r="AA7" i="7"/>
  <c r="A47" i="7" s="1"/>
  <c r="E22" i="7"/>
  <c r="AF9" i="7"/>
  <c r="AF37" i="7" s="1"/>
  <c r="AA3" i="7"/>
  <c r="Q31" i="7" s="1"/>
  <c r="AA9" i="7"/>
  <c r="Q47" i="7" s="1"/>
  <c r="AP37" i="7"/>
  <c r="W22" i="7"/>
  <c r="U6" i="7"/>
  <c r="U14" i="7"/>
  <c r="AD1" i="7"/>
  <c r="AD29" i="7" s="1"/>
  <c r="AA8" i="7"/>
  <c r="I47" i="7" s="1"/>
  <c r="AA1" i="7"/>
  <c r="AA2" i="7"/>
  <c r="AA30" i="7" s="1"/>
  <c r="E5" i="7"/>
  <c r="AJ35" i="7"/>
  <c r="AA5" i="7"/>
  <c r="I39" i="7" s="1"/>
  <c r="M21" i="7"/>
  <c r="M14" i="7"/>
  <c r="M5" i="7"/>
  <c r="M32" i="7" s="1"/>
  <c r="AF1" i="7"/>
  <c r="AF29" i="7" s="1"/>
  <c r="AN29" i="7"/>
  <c r="AN30" i="7"/>
  <c r="M22" i="7"/>
  <c r="AF2" i="7"/>
  <c r="AF30" i="7" s="1"/>
  <c r="AN36" i="7"/>
  <c r="AJ33" i="7"/>
  <c r="AJ31" i="7"/>
  <c r="AP36" i="7"/>
  <c r="AF4" i="7"/>
  <c r="AF32" i="7" s="1"/>
  <c r="AA6" i="7"/>
  <c r="Q39" i="7" s="1"/>
  <c r="AF6" i="7"/>
  <c r="AF34" i="7" s="1"/>
  <c r="AD8" i="7"/>
  <c r="AD36" i="7" s="1"/>
  <c r="AV36" i="7" s="1"/>
  <c r="W6" i="7"/>
  <c r="W14" i="7"/>
  <c r="AA4" i="7"/>
  <c r="A39" i="7" s="1"/>
  <c r="AP31" i="7"/>
  <c r="G14" i="7"/>
  <c r="G41" i="7" s="1"/>
  <c r="AF3" i="7"/>
  <c r="AF31" i="7" s="1"/>
  <c r="O22" i="7"/>
  <c r="G21" i="7"/>
  <c r="O21" i="7"/>
  <c r="AD9" i="7"/>
  <c r="AD37" i="7" s="1"/>
  <c r="AJ37" i="7"/>
  <c r="AL37" i="7"/>
  <c r="AL30" i="7"/>
  <c r="AD2" i="7"/>
  <c r="AD30" i="7" s="1"/>
  <c r="AD7" i="7"/>
  <c r="AD35" i="7" s="1"/>
  <c r="AZ35" i="7" s="1"/>
  <c r="AL32" i="7"/>
  <c r="AL31" i="7"/>
  <c r="W13" i="7"/>
  <c r="AJ34" i="7"/>
  <c r="AD4" i="7"/>
  <c r="AD32" i="7" s="1"/>
  <c r="AT32" i="7" s="1"/>
  <c r="E13" i="7"/>
  <c r="E40" i="7" s="1"/>
  <c r="O13" i="7"/>
  <c r="AD6" i="7"/>
  <c r="AD34" i="7" s="1"/>
  <c r="AZ34" i="7" s="1"/>
  <c r="AD3" i="7"/>
  <c r="AD31" i="7" s="1"/>
  <c r="AT31" i="7" s="1"/>
  <c r="AL29" i="7"/>
  <c r="G5" i="7"/>
  <c r="AF5" i="7"/>
  <c r="AF33" i="7" s="1"/>
  <c r="AF8" i="7"/>
  <c r="AF36" i="7" s="1"/>
  <c r="AD5" i="7"/>
  <c r="AD33" i="7" s="1"/>
  <c r="BI37" i="7" l="1"/>
  <c r="AA29" i="7"/>
  <c r="B4" i="7"/>
  <c r="BI30" i="7"/>
  <c r="A20" i="7"/>
  <c r="AV29" i="7"/>
  <c r="AA37" i="7"/>
  <c r="AA35" i="7"/>
  <c r="Q4" i="7"/>
  <c r="I4" i="7"/>
  <c r="AA31" i="7"/>
  <c r="A31" i="7"/>
  <c r="Q20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12" i="7"/>
  <c r="I20" i="7"/>
  <c r="AT35" i="7"/>
  <c r="I31" i="7"/>
  <c r="AH45" i="7"/>
  <c r="I12" i="7"/>
  <c r="AH1" i="7"/>
  <c r="AW1" i="7" s="1"/>
  <c r="BR29" i="7" s="1"/>
  <c r="AA33" i="7"/>
  <c r="BA37" i="7"/>
  <c r="BH30" i="7"/>
  <c r="BF30" i="7"/>
  <c r="BH37" i="7"/>
  <c r="BF37" i="7"/>
  <c r="R51" i="7" s="1"/>
  <c r="BB30" i="7"/>
  <c r="AZ30" i="7"/>
  <c r="Q12" i="7"/>
  <c r="BB37" i="7"/>
  <c r="U51" i="7" s="1"/>
  <c r="AZ37" i="7"/>
  <c r="BG30" i="7"/>
  <c r="BI29" i="7"/>
  <c r="BF36" i="7"/>
  <c r="J51" i="7" s="1"/>
  <c r="BG29" i="7"/>
  <c r="BH29" i="7"/>
  <c r="AU36" i="7"/>
  <c r="BC32" i="7"/>
  <c r="F43" i="7" s="1"/>
  <c r="AZ36" i="7"/>
  <c r="AH2" i="7"/>
  <c r="AH30" i="7" s="1"/>
  <c r="BC31" i="7"/>
  <c r="V35" i="7" s="1"/>
  <c r="AW31" i="7"/>
  <c r="BB35" i="7"/>
  <c r="BG32" i="7"/>
  <c r="BH31" i="7"/>
  <c r="BF31" i="7"/>
  <c r="R35" i="7" s="1"/>
  <c r="AW36" i="7"/>
  <c r="BI36" i="7"/>
  <c r="AT36" i="7"/>
  <c r="AH3" i="7"/>
  <c r="AH31" i="7" s="1"/>
  <c r="AW32" i="7"/>
  <c r="BI32" i="7"/>
  <c r="BG31" i="7"/>
  <c r="BH36" i="7"/>
  <c r="BG36" i="7"/>
  <c r="BC36" i="7"/>
  <c r="N51" i="7" s="1"/>
  <c r="AH4" i="7"/>
  <c r="AH32" i="7" s="1"/>
  <c r="BH32" i="7"/>
  <c r="BF32" i="7"/>
  <c r="B43" i="7" s="1"/>
  <c r="BA31" i="7"/>
  <c r="BB36" i="7"/>
  <c r="BA36" i="7"/>
  <c r="L51" i="7" s="1"/>
  <c r="AT34" i="7"/>
  <c r="AA32" i="7"/>
  <c r="AU35" i="7"/>
  <c r="BI35" i="7"/>
  <c r="AV35" i="7"/>
  <c r="BC35" i="7"/>
  <c r="F51" i="7" s="1"/>
  <c r="AH9" i="7"/>
  <c r="AH37" i="7" s="1"/>
  <c r="AV37" i="7"/>
  <c r="AU37" i="7"/>
  <c r="AT37" i="7"/>
  <c r="AV30" i="7"/>
  <c r="AU30" i="7"/>
  <c r="AT30" i="7"/>
  <c r="AW35" i="7"/>
  <c r="BG35" i="7"/>
  <c r="C51" i="7" s="1"/>
  <c r="BF35" i="7"/>
  <c r="B51" i="7" s="1"/>
  <c r="AH7" i="7"/>
  <c r="AH35" i="7" s="1"/>
  <c r="BC37" i="7"/>
  <c r="V51" i="7" s="1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V43" i="7" s="1"/>
  <c r="AH6" i="7"/>
  <c r="AH34" i="7" s="1"/>
  <c r="BH34" i="7"/>
  <c r="BG34" i="7"/>
  <c r="S43" i="7" s="1"/>
  <c r="BF34" i="7"/>
  <c r="R43" i="7" s="1"/>
  <c r="BB34" i="7"/>
  <c r="BA34" i="7"/>
  <c r="AT33" i="7"/>
  <c r="AZ33" i="7"/>
  <c r="BF33" i="7"/>
  <c r="J43" i="7" s="1"/>
  <c r="BI33" i="7"/>
  <c r="AU33" i="7"/>
  <c r="BA33" i="7"/>
  <c r="BG33" i="7"/>
  <c r="BC33" i="7"/>
  <c r="N43" i="7" s="1"/>
  <c r="AV33" i="7"/>
  <c r="BB33" i="7"/>
  <c r="BH33" i="7"/>
  <c r="AW33" i="7"/>
  <c r="AH8" i="7"/>
  <c r="AH36" i="7" s="1"/>
  <c r="AH5" i="7"/>
  <c r="AH33" i="7" s="1"/>
  <c r="G37" i="7" l="1"/>
  <c r="C35" i="7"/>
  <c r="B35" i="7"/>
  <c r="AT1" i="7"/>
  <c r="BO29" i="7" s="1"/>
  <c r="D37" i="7" s="1"/>
  <c r="D35" i="7"/>
  <c r="F35" i="7"/>
  <c r="AH29" i="7"/>
  <c r="E35" i="7"/>
  <c r="AT3" i="7"/>
  <c r="BO31" i="7" s="1"/>
  <c r="T34" i="7" s="1"/>
  <c r="L35" i="7"/>
  <c r="D51" i="7"/>
  <c r="D43" i="7"/>
  <c r="K35" i="7"/>
  <c r="S51" i="7"/>
  <c r="J35" i="7"/>
  <c r="AR1" i="7"/>
  <c r="BM29" i="7" s="1"/>
  <c r="B37" i="7" s="1"/>
  <c r="N35" i="7"/>
  <c r="M35" i="7"/>
  <c r="C43" i="7"/>
  <c r="E43" i="7"/>
  <c r="K51" i="7"/>
  <c r="AU1" i="7"/>
  <c r="BP29" i="7" s="1"/>
  <c r="E37" i="7" s="1"/>
  <c r="E51" i="7"/>
  <c r="AS1" i="7"/>
  <c r="BN29" i="7" s="1"/>
  <c r="C37" i="7" s="1"/>
  <c r="AV1" i="7"/>
  <c r="BQ29" i="7" s="1"/>
  <c r="F37" i="7" s="1"/>
  <c r="M51" i="7"/>
  <c r="T51" i="7"/>
  <c r="AV3" i="7"/>
  <c r="BQ31" i="7" s="1"/>
  <c r="V37" i="7" s="1"/>
  <c r="U35" i="7"/>
  <c r="T35" i="7"/>
  <c r="S35" i="7"/>
  <c r="AR3" i="7"/>
  <c r="BM31" i="7" s="1"/>
  <c r="R34" i="7" s="1"/>
  <c r="AU3" i="7"/>
  <c r="BP31" i="7" s="1"/>
  <c r="U36" i="7" s="1"/>
  <c r="AW3" i="7"/>
  <c r="BR31" i="7" s="1"/>
  <c r="W34" i="7" s="1"/>
  <c r="AS3" i="7"/>
  <c r="BN31" i="7" s="1"/>
  <c r="S34" i="7" s="1"/>
  <c r="V34" i="7"/>
  <c r="U34" i="7"/>
  <c r="U43" i="7"/>
  <c r="T43" i="7"/>
  <c r="B34" i="7"/>
  <c r="G34" i="7"/>
  <c r="G36" i="7"/>
  <c r="K43" i="7"/>
  <c r="L43" i="7"/>
  <c r="M43" i="7"/>
  <c r="AT7" i="7"/>
  <c r="BO35" i="7" s="1"/>
  <c r="D50" i="7" s="1"/>
  <c r="AW7" i="7"/>
  <c r="BR35" i="7" s="1"/>
  <c r="G50" i="7" s="1"/>
  <c r="AU7" i="7"/>
  <c r="BP35" i="7" s="1"/>
  <c r="E50" i="7" s="1"/>
  <c r="AR7" i="7"/>
  <c r="BM35" i="7" s="1"/>
  <c r="B50" i="7" s="1"/>
  <c r="AV7" i="7"/>
  <c r="BQ35" i="7" s="1"/>
  <c r="F50" i="7" s="1"/>
  <c r="AS7" i="7"/>
  <c r="BN35" i="7" s="1"/>
  <c r="C50" i="7" s="1"/>
  <c r="AR4" i="7"/>
  <c r="BM32" i="7" s="1"/>
  <c r="B42" i="7" s="1"/>
  <c r="AV4" i="7"/>
  <c r="BQ32" i="7" s="1"/>
  <c r="F42" i="7" s="1"/>
  <c r="AU4" i="7"/>
  <c r="BP32" i="7" s="1"/>
  <c r="E42" i="7" s="1"/>
  <c r="AS4" i="7"/>
  <c r="BN32" i="7" s="1"/>
  <c r="C42" i="7" s="1"/>
  <c r="AW4" i="7"/>
  <c r="BR32" i="7" s="1"/>
  <c r="G42" i="7" s="1"/>
  <c r="AT4" i="7"/>
  <c r="BO32" i="7" s="1"/>
  <c r="D42" i="7" s="1"/>
  <c r="AR2" i="7"/>
  <c r="BM30" i="7" s="1"/>
  <c r="J34" i="7" s="1"/>
  <c r="AV2" i="7"/>
  <c r="BQ30" i="7" s="1"/>
  <c r="N34" i="7" s="1"/>
  <c r="AS2" i="7"/>
  <c r="BN30" i="7" s="1"/>
  <c r="K34" i="7" s="1"/>
  <c r="AW2" i="7"/>
  <c r="BR30" i="7" s="1"/>
  <c r="O34" i="7" s="1"/>
  <c r="AT2" i="7"/>
  <c r="BO30" i="7" s="1"/>
  <c r="L34" i="7" s="1"/>
  <c r="AU2" i="7"/>
  <c r="BP30" i="7" s="1"/>
  <c r="M34" i="7" s="1"/>
  <c r="AT9" i="7"/>
  <c r="BO37" i="7" s="1"/>
  <c r="T50" i="7" s="1"/>
  <c r="AS9" i="7"/>
  <c r="BN37" i="7" s="1"/>
  <c r="S50" i="7" s="1"/>
  <c r="AU9" i="7"/>
  <c r="BP37" i="7" s="1"/>
  <c r="U50" i="7" s="1"/>
  <c r="AR9" i="7"/>
  <c r="BM37" i="7" s="1"/>
  <c r="R50" i="7" s="1"/>
  <c r="AV9" i="7"/>
  <c r="BQ37" i="7" s="1"/>
  <c r="V50" i="7" s="1"/>
  <c r="AW9" i="7"/>
  <c r="BR37" i="7" s="1"/>
  <c r="W50" i="7" s="1"/>
  <c r="AR6" i="7"/>
  <c r="BM34" i="7" s="1"/>
  <c r="R42" i="7" s="1"/>
  <c r="AV6" i="7"/>
  <c r="BQ34" i="7" s="1"/>
  <c r="V42" i="7" s="1"/>
  <c r="AU6" i="7"/>
  <c r="BP34" i="7" s="1"/>
  <c r="U42" i="7" s="1"/>
  <c r="AS6" i="7"/>
  <c r="BN34" i="7" s="1"/>
  <c r="S42" i="7" s="1"/>
  <c r="AW6" i="7"/>
  <c r="BR34" i="7" s="1"/>
  <c r="W42" i="7" s="1"/>
  <c r="AT6" i="7"/>
  <c r="BO34" i="7" s="1"/>
  <c r="T42" i="7" s="1"/>
  <c r="AR8" i="7"/>
  <c r="BM36" i="7" s="1"/>
  <c r="J50" i="7" s="1"/>
  <c r="AV8" i="7"/>
  <c r="BQ36" i="7" s="1"/>
  <c r="N50" i="7" s="1"/>
  <c r="AS8" i="7"/>
  <c r="BN36" i="7" s="1"/>
  <c r="K50" i="7" s="1"/>
  <c r="AW8" i="7"/>
  <c r="BR36" i="7" s="1"/>
  <c r="O50" i="7" s="1"/>
  <c r="AT8" i="7"/>
  <c r="BO36" i="7" s="1"/>
  <c r="L50" i="7" s="1"/>
  <c r="AU8" i="7"/>
  <c r="BP36" i="7" s="1"/>
  <c r="M50" i="7" s="1"/>
  <c r="AT5" i="7"/>
  <c r="BO33" i="7" s="1"/>
  <c r="L42" i="7" s="1"/>
  <c r="AS5" i="7"/>
  <c r="BN33" i="7" s="1"/>
  <c r="K42" i="7" s="1"/>
  <c r="AU5" i="7"/>
  <c r="BP33" i="7" s="1"/>
  <c r="M42" i="7" s="1"/>
  <c r="AR5" i="7"/>
  <c r="BM33" i="7" s="1"/>
  <c r="J42" i="7" s="1"/>
  <c r="AV5" i="7"/>
  <c r="BQ33" i="7" s="1"/>
  <c r="N42" i="7" s="1"/>
  <c r="AW5" i="7"/>
  <c r="BR33" i="7" s="1"/>
  <c r="O42" i="7" s="1"/>
  <c r="C34" i="7" l="1"/>
  <c r="D34" i="7"/>
  <c r="F34" i="7"/>
  <c r="D36" i="7"/>
  <c r="W36" i="7"/>
  <c r="E34" i="7"/>
  <c r="E36" i="7"/>
  <c r="C36" i="7"/>
  <c r="B36" i="7"/>
  <c r="T37" i="7"/>
  <c r="T36" i="7"/>
  <c r="F36" i="7"/>
  <c r="V36" i="7"/>
  <c r="W37" i="7"/>
  <c r="R37" i="7"/>
  <c r="R36" i="7"/>
  <c r="U37" i="7"/>
  <c r="S37" i="7"/>
  <c r="S36" i="7"/>
  <c r="K37" i="7"/>
  <c r="K36" i="7"/>
  <c r="O37" i="7"/>
  <c r="O36" i="7"/>
  <c r="M37" i="7"/>
  <c r="M36" i="7"/>
  <c r="N37" i="7"/>
  <c r="N36" i="7"/>
  <c r="L37" i="7"/>
  <c r="L36" i="7"/>
  <c r="J37" i="7"/>
  <c r="J36" i="7"/>
  <c r="B44" i="7"/>
  <c r="B45" i="7"/>
  <c r="C44" i="7"/>
  <c r="C45" i="7"/>
  <c r="E44" i="7"/>
  <c r="E45" i="7"/>
  <c r="G44" i="7"/>
  <c r="G45" i="7"/>
  <c r="D44" i="7"/>
  <c r="D45" i="7"/>
  <c r="F44" i="7"/>
  <c r="F45" i="7"/>
  <c r="N44" i="7"/>
  <c r="N45" i="7"/>
  <c r="J44" i="7"/>
  <c r="J45" i="7"/>
  <c r="M44" i="7"/>
  <c r="M45" i="7"/>
  <c r="O44" i="7"/>
  <c r="O45" i="7"/>
  <c r="K44" i="7"/>
  <c r="K45" i="7"/>
  <c r="L44" i="7"/>
  <c r="L45" i="7"/>
  <c r="T45" i="7"/>
  <c r="T44" i="7"/>
  <c r="W45" i="7"/>
  <c r="W44" i="7"/>
  <c r="R45" i="7"/>
  <c r="R44" i="7"/>
  <c r="F53" i="7"/>
  <c r="F52" i="7"/>
  <c r="D53" i="7"/>
  <c r="D52" i="7"/>
  <c r="S45" i="7"/>
  <c r="S44" i="7"/>
  <c r="B53" i="7"/>
  <c r="B52" i="7"/>
  <c r="U45" i="7"/>
  <c r="U44" i="7"/>
  <c r="E53" i="7"/>
  <c r="E52" i="7"/>
  <c r="V45" i="7"/>
  <c r="V44" i="7"/>
  <c r="C53" i="7"/>
  <c r="C52" i="7"/>
  <c r="G53" i="7"/>
  <c r="G52" i="7"/>
  <c r="K53" i="7"/>
  <c r="K52" i="7"/>
  <c r="N53" i="7"/>
  <c r="N52" i="7"/>
  <c r="O53" i="7"/>
  <c r="O52" i="7"/>
  <c r="M53" i="7"/>
  <c r="M52" i="7"/>
  <c r="L53" i="7"/>
  <c r="L52" i="7"/>
  <c r="J53" i="7"/>
  <c r="J52" i="7"/>
  <c r="R53" i="7"/>
  <c r="R52" i="7"/>
  <c r="U53" i="7"/>
  <c r="U52" i="7"/>
  <c r="W53" i="7"/>
  <c r="W52" i="7"/>
  <c r="S53" i="7"/>
  <c r="S52" i="7"/>
  <c r="V53" i="7"/>
  <c r="V52" i="7"/>
  <c r="T53" i="7"/>
  <c r="T52" i="7"/>
  <c r="T49" i="7"/>
  <c r="L49" i="7"/>
  <c r="D49" i="7"/>
  <c r="T41" i="7"/>
  <c r="L41" i="7"/>
  <c r="T33" i="7"/>
  <c r="D33" i="7"/>
  <c r="H29" i="7"/>
  <c r="B29" i="7"/>
  <c r="V28" i="7"/>
  <c r="A28" i="7"/>
  <c r="V40" i="7" l="1"/>
  <c r="N49" i="7"/>
  <c r="U40" i="7" l="1"/>
  <c r="W40" i="7"/>
  <c r="O49" i="7"/>
  <c r="M49" i="7"/>
  <c r="W48" i="7"/>
  <c r="U48" i="7"/>
  <c r="V48" i="7"/>
  <c r="G33" i="7"/>
  <c r="E33" i="7"/>
  <c r="F33" i="7"/>
  <c r="O48" i="7"/>
  <c r="M48" i="7"/>
  <c r="N48" i="7"/>
  <c r="V41" i="7"/>
  <c r="U41" i="7"/>
  <c r="W41" i="7"/>
  <c r="F49" i="7"/>
  <c r="E49" i="7"/>
  <c r="G49" i="7"/>
  <c r="U32" i="7"/>
  <c r="W32" i="7"/>
  <c r="V32" i="7"/>
  <c r="N41" i="7"/>
  <c r="M41" i="7"/>
  <c r="O41" i="7"/>
  <c r="M40" i="7"/>
  <c r="O40" i="7"/>
  <c r="N40" i="7"/>
  <c r="V33" i="7"/>
  <c r="W33" i="7"/>
  <c r="U33" i="7"/>
  <c r="V49" i="7"/>
  <c r="U49" i="7"/>
  <c r="W49" i="7"/>
  <c r="E48" i="7"/>
  <c r="G48" i="7"/>
  <c r="F48" i="7"/>
  <c r="F32" i="7"/>
  <c r="G32" i="7"/>
  <c r="E32" i="7"/>
</calcChain>
</file>

<file path=xl/sharedStrings.xml><?xml version="1.0" encoding="utf-8"?>
<sst xmlns="http://schemas.openxmlformats.org/spreadsheetml/2006/main" count="360" uniqueCount="53">
  <si>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</si>
  <si>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</si>
  <si>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</si>
  <si>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</si>
  <si>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</si>
  <si>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</si>
  <si>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</si>
  <si>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</si>
  <si>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</si>
  <si>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</si>
  <si>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</si>
  <si>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</si>
  <si>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</si>
  <si>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</si>
  <si>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</si>
  <si>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</si>
  <si>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</si>
  <si>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</si>
  <si>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</si>
  <si>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</si>
  <si>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</si>
  <si>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</si>
  <si>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</si>
  <si>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</si>
  <si>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</si>
  <si>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</si>
  <si>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</si>
  <si>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</si>
  <si>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</si>
  <si>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</si>
  <si>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</si>
  <si>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</si>
  <si>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</si>
  <si>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</si>
  <si>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</si>
  <si>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</si>
  <si>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</si>
  <si>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</si>
  <si>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</si>
  <si>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</si>
  <si>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</si>
  <si>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</si>
  <si>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</si>
  <si>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</si>
  <si>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</si>
  <si>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</si>
  <si>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t>×</t>
    <phoneticPr fontId="1"/>
  </si>
  <si>
    <t>×</t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</si>
  <si>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</si>
  <si>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</si>
  <si>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</si>
  <si>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</si>
  <si>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オール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イロワ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</si>
</sst>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6"/>
      <color rgb="FFFF0000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2" fillId="2" borderId="15" xfId="0" applyFont="1" applyFill="1" applyBorder="1">
      <alignment vertical="center"/>
    </xf>
    <xf numFmtId="0" fontId="13" fillId="0" borderId="19" xfId="0" applyFont="1" applyFill="1" applyBorder="1" applyAlignment="1">
      <alignment horizontal="center" vertical="center"/>
    </xf>
    <xf numFmtId="0" fontId="3" fillId="0" borderId="20" xfId="0" applyFont="1" applyBorder="1">
      <alignment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2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7" fillId="0" borderId="16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17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4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4" fillId="0" borderId="15" xfId="0" applyNumberFormat="1" applyFont="1" applyBorder="1" applyAlignment="1">
      <alignment horizontal="center" vertical="center"/>
    </xf>
    <xf numFmtId="0" fontId="14" fillId="0" borderId="18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24" xfId="0" applyNumberFormat="1" applyFont="1" applyBorder="1" applyAlignment="1">
      <alignment horizontal="center" vertical="center"/>
    </xf>
    <xf numFmtId="0" fontId="17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8" fillId="0" borderId="2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3" fillId="0" borderId="34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3" fillId="0" borderId="27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28" xfId="0" applyFont="1" applyBorder="1">
      <alignment vertical="center"/>
    </xf>
    <xf numFmtId="0" fontId="17" fillId="0" borderId="30" xfId="0" applyFont="1" applyBorder="1">
      <alignment vertical="center"/>
    </xf>
    <xf numFmtId="0" fontId="17" fillId="0" borderId="31" xfId="0" applyFont="1" applyBorder="1">
      <alignment vertical="center"/>
    </xf>
    <xf numFmtId="0" fontId="17" fillId="0" borderId="32" xfId="0" applyFont="1" applyBorder="1">
      <alignment vertical="center"/>
    </xf>
    <xf numFmtId="0" fontId="17" fillId="0" borderId="33" xfId="0" applyFont="1" applyBorder="1">
      <alignment vertical="center"/>
    </xf>
    <xf numFmtId="0" fontId="17" fillId="0" borderId="34" xfId="0" applyFont="1" applyBorder="1">
      <alignment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176" fontId="2" fillId="5" borderId="0" xfId="0" applyNumberFormat="1" applyFont="1" applyFill="1">
      <alignment vertical="center"/>
    </xf>
    <xf numFmtId="0" fontId="12" fillId="0" borderId="0" xfId="0" applyFont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36" xfId="0" applyFont="1" applyBorder="1">
      <alignment vertical="center"/>
    </xf>
    <xf numFmtId="0" fontId="8" fillId="5" borderId="29" xfId="0" applyFont="1" applyFill="1" applyBorder="1" applyAlignment="1">
      <alignment horizontal="center" vertical="center"/>
    </xf>
    <xf numFmtId="176" fontId="28" fillId="0" borderId="5" xfId="0" applyNumberFormat="1" applyFont="1" applyBorder="1">
      <alignment vertical="center"/>
    </xf>
    <xf numFmtId="0" fontId="29" fillId="0" borderId="6" xfId="0" applyFont="1" applyBorder="1">
      <alignment vertical="center"/>
    </xf>
    <xf numFmtId="0" fontId="29" fillId="0" borderId="7" xfId="0" applyFont="1" applyBorder="1">
      <alignment vertical="center"/>
    </xf>
    <xf numFmtId="0" fontId="29" fillId="0" borderId="6" xfId="0" applyFont="1" applyFill="1" applyBorder="1">
      <alignment vertical="center"/>
    </xf>
    <xf numFmtId="0" fontId="29" fillId="0" borderId="7" xfId="0" applyFont="1" applyFill="1" applyBorder="1">
      <alignment vertical="center"/>
    </xf>
    <xf numFmtId="176" fontId="28" fillId="0" borderId="6" xfId="0" applyNumberFormat="1" applyFont="1" applyBorder="1">
      <alignment vertical="center"/>
    </xf>
    <xf numFmtId="0" fontId="27" fillId="0" borderId="5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7755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E1FF"/>
      <color rgb="FFCCFFFF"/>
      <color rgb="FFFFCCFF"/>
      <color rgb="FF008000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1" t="s">
        <v>51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2">
        <v>1</v>
      </c>
      <c r="W1" s="102"/>
      <c r="X1" s="102"/>
      <c r="AA1" s="38" t="str">
        <f t="shared" ref="AA1:AA9" ca="1" si="0">IF(AND(AN1=0,AO1=0),"E",IF(AND(AO1=0,AP1=0),"F",IF(AND(AN1=0,AP1=0),"G",IF(AP1=0,"B",IF(AO1=0,"C",IF(AN1=0,"D","A"))))))</f>
        <v>A</v>
      </c>
      <c r="AB1" s="21"/>
      <c r="AC1" s="1" t="s">
        <v>3</v>
      </c>
      <c r="AD1" s="16">
        <f t="shared" ref="AD1:AD9" ca="1" si="1">AJ1*100+AK1*10+AL1</f>
        <v>372</v>
      </c>
      <c r="AE1" s="16" t="s">
        <v>2</v>
      </c>
      <c r="AF1" s="16">
        <f t="shared" ref="AF1:AF9" ca="1" si="2">AN1*100+AO1*10+AP1</f>
        <v>337</v>
      </c>
      <c r="AG1" s="16" t="s">
        <v>5</v>
      </c>
      <c r="AH1" s="16">
        <f ca="1">AD1*AF1</f>
        <v>125364</v>
      </c>
      <c r="AI1" s="1"/>
      <c r="AJ1" s="16">
        <f ca="1">AY1</f>
        <v>3</v>
      </c>
      <c r="AK1" s="87">
        <f t="shared" ref="AK1:AK9" ca="1" si="3">AZ1</f>
        <v>7</v>
      </c>
      <c r="AL1" s="88">
        <f ca="1">IF(AND(AY1=0,AZ1=0,BA1=0),RANDBETWEEN(2,9),BA1)</f>
        <v>2</v>
      </c>
      <c r="AM1" s="1"/>
      <c r="AN1" s="16">
        <f t="shared" ref="AN1:AO9" ca="1" si="4">BC1</f>
        <v>3</v>
      </c>
      <c r="AO1" s="87">
        <f t="shared" ca="1" si="4"/>
        <v>3</v>
      </c>
      <c r="AP1" s="88">
        <f ca="1">IF(AND(BC1=0,BD1=0,BE1=0),RANDBETWEEN(2,9),BE1)</f>
        <v>7</v>
      </c>
      <c r="AR1" s="16">
        <f ca="1">MOD(ROUNDDOWN($AH1/100000,0),10)</f>
        <v>1</v>
      </c>
      <c r="AS1" s="16">
        <f ca="1">MOD(ROUNDDOWN($AH1/10000,0),10)</f>
        <v>2</v>
      </c>
      <c r="AT1" s="16">
        <f ca="1">MOD(ROUNDDOWN($AH1/1000,0),10)</f>
        <v>5</v>
      </c>
      <c r="AU1" s="16">
        <f ca="1">MOD(ROUNDDOWN($AH1/100,0),10)</f>
        <v>3</v>
      </c>
      <c r="AV1" s="16">
        <f ca="1">MOD(ROUNDDOWN($AH1/10,0),10)</f>
        <v>6</v>
      </c>
      <c r="AW1" s="16">
        <f ca="1">MOD(ROUNDDOWN($AH1/1,0),10)</f>
        <v>4</v>
      </c>
      <c r="AY1" s="16">
        <f t="shared" ref="AY1:AY9" ca="1" si="5">VLOOKUP($CP1,$CR$1:$CT$100,2,FALSE)</f>
        <v>3</v>
      </c>
      <c r="AZ1" s="16">
        <f t="shared" ref="AZ1:AZ9" ca="1" si="6">VLOOKUP($CW1,$CY$1:$DA$100,2,FALSE)</f>
        <v>7</v>
      </c>
      <c r="BA1" s="16">
        <f t="shared" ref="BA1:BA9" ca="1" si="7">VLOOKUP($DD1,$DF$1:$DH$100,2,FALSE)</f>
        <v>2</v>
      </c>
      <c r="BB1" s="1"/>
      <c r="BC1" s="16">
        <f t="shared" ref="BC1:BC9" ca="1" si="8">VLOOKUP($CP1,$CR$1:$CT$100,3,FALSE)</f>
        <v>3</v>
      </c>
      <c r="BD1" s="16">
        <f t="shared" ref="BD1:BD9" ca="1" si="9">VLOOKUP($CW1,$CY$1:$DA$100,3,FALSE)</f>
        <v>3</v>
      </c>
      <c r="BE1" s="16">
        <f t="shared" ref="BE1:BE9" ca="1" si="10">VLOOKUP($DD1,$DF$1:$DH$100,3,FALSE)</f>
        <v>7</v>
      </c>
      <c r="CN1" s="37" t="s">
        <v>14</v>
      </c>
      <c r="CO1" s="4">
        <f ca="1">RAND()</f>
        <v>0.65622592005516667</v>
      </c>
      <c r="CP1" s="3">
        <f ca="1">RANK(CO1,$CO$1:$CO$100,)</f>
        <v>21</v>
      </c>
      <c r="CQ1" s="1"/>
      <c r="CR1" s="1">
        <v>1</v>
      </c>
      <c r="CS1" s="1">
        <v>1</v>
      </c>
      <c r="CT1" s="1">
        <v>1</v>
      </c>
      <c r="CU1" s="36" t="s">
        <v>15</v>
      </c>
      <c r="CV1" s="4">
        <f ca="1">RAND()</f>
        <v>0.29742824596006434</v>
      </c>
      <c r="CW1" s="3">
        <f ca="1">RANK(CV1,$CV$1:$CV$100,)</f>
        <v>57</v>
      </c>
      <c r="CX1" s="1"/>
      <c r="CY1" s="1">
        <v>1</v>
      </c>
      <c r="CZ1" s="1">
        <v>1</v>
      </c>
      <c r="DA1" s="1">
        <v>1</v>
      </c>
      <c r="DB1" s="35" t="s">
        <v>16</v>
      </c>
      <c r="DC1" s="4">
        <f ca="1">RAND()</f>
        <v>0.83680391461888526</v>
      </c>
      <c r="DD1" s="3">
        <f ca="1">RANK(DC1,$DC$1:$DC$100,)</f>
        <v>16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97" t="s">
        <v>0</v>
      </c>
      <c r="C2" s="98"/>
      <c r="D2" s="98"/>
      <c r="E2" s="98"/>
      <c r="F2" s="98"/>
      <c r="G2" s="99"/>
      <c r="H2" s="97" t="s">
        <v>1</v>
      </c>
      <c r="I2" s="98"/>
      <c r="J2" s="98"/>
      <c r="K2" s="98"/>
      <c r="L2" s="103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2"/>
      <c r="AA2" s="38" t="str">
        <f t="shared" ca="1" si="0"/>
        <v>A</v>
      </c>
      <c r="AB2" s="6"/>
      <c r="AC2" s="1" t="s">
        <v>6</v>
      </c>
      <c r="AD2" s="16">
        <f t="shared" ca="1" si="1"/>
        <v>765</v>
      </c>
      <c r="AE2" s="16" t="s">
        <v>2</v>
      </c>
      <c r="AF2" s="16">
        <f t="shared" ca="1" si="2"/>
        <v>516</v>
      </c>
      <c r="AG2" s="16" t="s">
        <v>5</v>
      </c>
      <c r="AH2" s="16">
        <f t="shared" ref="AH2:AH9" ca="1" si="11">AD2*AF2</f>
        <v>394740</v>
      </c>
      <c r="AI2" s="1"/>
      <c r="AJ2" s="16">
        <f t="shared" ref="AJ2:AJ9" ca="1" si="12">AY2</f>
        <v>7</v>
      </c>
      <c r="AK2" s="87">
        <f t="shared" ca="1" si="3"/>
        <v>6</v>
      </c>
      <c r="AL2" s="88">
        <f t="shared" ref="AL2:AL9" ca="1" si="13">IF(AND(AY2=0,AZ2=0,BA2=0),RANDBETWEEN(2,9),BA2)</f>
        <v>5</v>
      </c>
      <c r="AM2" s="1"/>
      <c r="AN2" s="16">
        <f t="shared" ca="1" si="4"/>
        <v>5</v>
      </c>
      <c r="AO2" s="87">
        <f t="shared" ca="1" si="4"/>
        <v>1</v>
      </c>
      <c r="AP2" s="88">
        <f t="shared" ref="AP2:AP9" ca="1" si="14">IF(AND(BC2=0,BD2=0,BE2=0),RANDBETWEEN(2,9),BE2)</f>
        <v>6</v>
      </c>
      <c r="AR2" s="16">
        <f t="shared" ref="AR2:AR9" ca="1" si="15">MOD(ROUNDDOWN($AH2/100000,0),10)</f>
        <v>3</v>
      </c>
      <c r="AS2" s="16">
        <f t="shared" ref="AS2:AS9" ca="1" si="16">MOD(ROUNDDOWN($AH2/10000,0),10)</f>
        <v>9</v>
      </c>
      <c r="AT2" s="16">
        <f t="shared" ref="AT2:AT9" ca="1" si="17">MOD(ROUNDDOWN($AH2/1000,0),10)</f>
        <v>4</v>
      </c>
      <c r="AU2" s="16">
        <f t="shared" ref="AU2:AU9" ca="1" si="18">MOD(ROUNDDOWN($AH2/100,0),10)</f>
        <v>7</v>
      </c>
      <c r="AV2" s="16">
        <f t="shared" ref="AV2:AV9" ca="1" si="19">MOD(ROUNDDOWN($AH2/10,0),10)</f>
        <v>4</v>
      </c>
      <c r="AW2" s="16">
        <f t="shared" ref="AW2:AW9" ca="1" si="20">MOD(ROUNDDOWN($AH2/1,0),10)</f>
        <v>0</v>
      </c>
      <c r="AY2" s="16">
        <f t="shared" ca="1" si="5"/>
        <v>7</v>
      </c>
      <c r="AZ2" s="16">
        <f t="shared" ca="1" si="6"/>
        <v>6</v>
      </c>
      <c r="BA2" s="16">
        <f t="shared" ca="1" si="7"/>
        <v>5</v>
      </c>
      <c r="BB2" s="1"/>
      <c r="BC2" s="16">
        <f t="shared" ca="1" si="8"/>
        <v>5</v>
      </c>
      <c r="BD2" s="16">
        <f t="shared" ca="1" si="9"/>
        <v>1</v>
      </c>
      <c r="BE2" s="16">
        <f t="shared" ca="1" si="10"/>
        <v>6</v>
      </c>
      <c r="CO2" s="4">
        <f t="shared" ref="CO2:CO65" ca="1" si="21">RAND()</f>
        <v>0.28080514280007296</v>
      </c>
      <c r="CP2" s="3">
        <f t="shared" ref="CP2:CP65" ca="1" si="22">RANK(CO2,$CO$1:$CO$100,)</f>
        <v>59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3">RAND()</f>
        <v>0.36657729777368309</v>
      </c>
      <c r="CW2" s="3">
        <f t="shared" ref="CW2:CW65" ca="1" si="24">RANK(CV2,$CV$1:$CV$100,)</f>
        <v>46</v>
      </c>
      <c r="CX2" s="1"/>
      <c r="CY2" s="1">
        <v>2</v>
      </c>
      <c r="CZ2" s="1">
        <v>1</v>
      </c>
      <c r="DA2" s="1">
        <v>2</v>
      </c>
      <c r="DC2" s="4">
        <f t="shared" ref="DC2:DC65" ca="1" si="25">RAND()</f>
        <v>0.52994150161245379</v>
      </c>
      <c r="DD2" s="3">
        <f t="shared" ref="DD2:DD65" ca="1" si="26">RANK(DC2,$DC$1:$DC$100,)</f>
        <v>42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A</v>
      </c>
      <c r="AC3" s="1" t="s">
        <v>7</v>
      </c>
      <c r="AD3" s="16">
        <f t="shared" ca="1" si="1"/>
        <v>684</v>
      </c>
      <c r="AE3" s="16" t="s">
        <v>2</v>
      </c>
      <c r="AF3" s="16">
        <f t="shared" ca="1" si="2"/>
        <v>539</v>
      </c>
      <c r="AG3" s="16" t="s">
        <v>5</v>
      </c>
      <c r="AH3" s="16">
        <f t="shared" ca="1" si="11"/>
        <v>368676</v>
      </c>
      <c r="AI3" s="1"/>
      <c r="AJ3" s="16">
        <f t="shared" ca="1" si="12"/>
        <v>6</v>
      </c>
      <c r="AK3" s="87">
        <f t="shared" ca="1" si="3"/>
        <v>8</v>
      </c>
      <c r="AL3" s="88">
        <f t="shared" ca="1" si="13"/>
        <v>4</v>
      </c>
      <c r="AM3" s="1"/>
      <c r="AN3" s="16">
        <f t="shared" ca="1" si="4"/>
        <v>5</v>
      </c>
      <c r="AO3" s="87">
        <f t="shared" ca="1" si="4"/>
        <v>3</v>
      </c>
      <c r="AP3" s="88">
        <f t="shared" ca="1" si="14"/>
        <v>9</v>
      </c>
      <c r="AR3" s="16">
        <f t="shared" ca="1" si="15"/>
        <v>3</v>
      </c>
      <c r="AS3" s="16">
        <f t="shared" ca="1" si="16"/>
        <v>6</v>
      </c>
      <c r="AT3" s="16">
        <f t="shared" ca="1" si="17"/>
        <v>8</v>
      </c>
      <c r="AU3" s="16">
        <f t="shared" ca="1" si="18"/>
        <v>6</v>
      </c>
      <c r="AV3" s="16">
        <f t="shared" ca="1" si="19"/>
        <v>7</v>
      </c>
      <c r="AW3" s="16">
        <f t="shared" ca="1" si="20"/>
        <v>6</v>
      </c>
      <c r="AY3" s="16">
        <f t="shared" ca="1" si="5"/>
        <v>6</v>
      </c>
      <c r="AZ3" s="16">
        <f t="shared" ca="1" si="6"/>
        <v>8</v>
      </c>
      <c r="BA3" s="16">
        <f t="shared" ca="1" si="7"/>
        <v>4</v>
      </c>
      <c r="BB3" s="1"/>
      <c r="BC3" s="16">
        <f t="shared" ca="1" si="8"/>
        <v>5</v>
      </c>
      <c r="BD3" s="16">
        <f t="shared" ca="1" si="9"/>
        <v>3</v>
      </c>
      <c r="BE3" s="16">
        <f t="shared" ca="1" si="10"/>
        <v>9</v>
      </c>
      <c r="CO3" s="4">
        <f t="shared" ca="1" si="21"/>
        <v>0.35247802161793595</v>
      </c>
      <c r="CP3" s="3">
        <f t="shared" ca="1" si="22"/>
        <v>50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0.22027214854693933</v>
      </c>
      <c r="CW3" s="3">
        <f t="shared" ca="1" si="24"/>
        <v>66</v>
      </c>
      <c r="CX3" s="1"/>
      <c r="CY3" s="1">
        <v>3</v>
      </c>
      <c r="CZ3" s="1">
        <v>1</v>
      </c>
      <c r="DA3" s="1">
        <v>3</v>
      </c>
      <c r="DC3" s="4">
        <f t="shared" ca="1" si="25"/>
        <v>0.62402866046565808</v>
      </c>
      <c r="DD3" s="3">
        <f t="shared" ca="1" si="26"/>
        <v>36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90" t="str">
        <f ca="1">$AA1</f>
        <v>A</v>
      </c>
      <c r="B4" s="91"/>
      <c r="C4" s="91"/>
      <c r="D4" s="91"/>
      <c r="E4" s="91"/>
      <c r="F4" s="91"/>
      <c r="G4" s="91"/>
      <c r="H4" s="92"/>
      <c r="I4" s="90" t="str">
        <f ca="1">$AA2</f>
        <v>A</v>
      </c>
      <c r="J4" s="91"/>
      <c r="K4" s="91"/>
      <c r="L4" s="91"/>
      <c r="M4" s="91"/>
      <c r="N4" s="91"/>
      <c r="O4" s="91"/>
      <c r="P4" s="92"/>
      <c r="Q4" s="90" t="str">
        <f ca="1">$AA3</f>
        <v>A</v>
      </c>
      <c r="R4" s="91"/>
      <c r="S4" s="91"/>
      <c r="T4" s="7"/>
      <c r="U4" s="8"/>
      <c r="V4" s="8"/>
      <c r="W4" s="8"/>
      <c r="X4" s="9"/>
      <c r="AA4" s="38" t="str">
        <f t="shared" ca="1" si="0"/>
        <v>A</v>
      </c>
      <c r="AB4" s="6"/>
      <c r="AC4" s="1" t="s">
        <v>8</v>
      </c>
      <c r="AD4" s="16">
        <f t="shared" ca="1" si="1"/>
        <v>588</v>
      </c>
      <c r="AE4" s="16" t="s">
        <v>2</v>
      </c>
      <c r="AF4" s="16">
        <f t="shared" ca="1" si="2"/>
        <v>482</v>
      </c>
      <c r="AG4" s="16" t="s">
        <v>5</v>
      </c>
      <c r="AH4" s="16">
        <f t="shared" ca="1" si="11"/>
        <v>283416</v>
      </c>
      <c r="AI4" s="1"/>
      <c r="AJ4" s="16">
        <f t="shared" ca="1" si="12"/>
        <v>5</v>
      </c>
      <c r="AK4" s="87">
        <f t="shared" ca="1" si="3"/>
        <v>8</v>
      </c>
      <c r="AL4" s="88">
        <f t="shared" ca="1" si="13"/>
        <v>8</v>
      </c>
      <c r="AM4" s="1"/>
      <c r="AN4" s="16">
        <f t="shared" ca="1" si="4"/>
        <v>4</v>
      </c>
      <c r="AO4" s="87">
        <f t="shared" ca="1" si="4"/>
        <v>8</v>
      </c>
      <c r="AP4" s="88">
        <f t="shared" ca="1" si="14"/>
        <v>2</v>
      </c>
      <c r="AR4" s="16">
        <f t="shared" ca="1" si="15"/>
        <v>2</v>
      </c>
      <c r="AS4" s="16">
        <f t="shared" ca="1" si="16"/>
        <v>8</v>
      </c>
      <c r="AT4" s="16">
        <f t="shared" ca="1" si="17"/>
        <v>3</v>
      </c>
      <c r="AU4" s="16">
        <f t="shared" ca="1" si="18"/>
        <v>4</v>
      </c>
      <c r="AV4" s="16">
        <f t="shared" ca="1" si="19"/>
        <v>1</v>
      </c>
      <c r="AW4" s="16">
        <f t="shared" ca="1" si="20"/>
        <v>6</v>
      </c>
      <c r="AY4" s="16">
        <f t="shared" ca="1" si="5"/>
        <v>5</v>
      </c>
      <c r="AZ4" s="16">
        <f t="shared" ca="1" si="6"/>
        <v>8</v>
      </c>
      <c r="BA4" s="16">
        <f t="shared" ca="1" si="7"/>
        <v>8</v>
      </c>
      <c r="BB4" s="1"/>
      <c r="BC4" s="16">
        <f t="shared" ca="1" si="8"/>
        <v>4</v>
      </c>
      <c r="BD4" s="16">
        <f t="shared" ca="1" si="9"/>
        <v>8</v>
      </c>
      <c r="BE4" s="16">
        <f t="shared" ca="1" si="10"/>
        <v>2</v>
      </c>
      <c r="CO4" s="4">
        <f t="shared" ca="1" si="21"/>
        <v>0.49875727019198857</v>
      </c>
      <c r="CP4" s="3">
        <f t="shared" ca="1" si="22"/>
        <v>40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0.15424588575218834</v>
      </c>
      <c r="CW4" s="3">
        <f t="shared" ca="1" si="24"/>
        <v>71</v>
      </c>
      <c r="CX4" s="1"/>
      <c r="CY4" s="1">
        <v>4</v>
      </c>
      <c r="CZ4" s="1">
        <v>1</v>
      </c>
      <c r="DA4" s="1">
        <v>4</v>
      </c>
      <c r="DC4" s="4">
        <f t="shared" ca="1" si="25"/>
        <v>0.30412323460718649</v>
      </c>
      <c r="DD4" s="3">
        <f t="shared" ca="1" si="26"/>
        <v>65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3</v>
      </c>
      <c r="F5" s="31">
        <f ca="1">$AK1</f>
        <v>7</v>
      </c>
      <c r="G5" s="31">
        <f ca="1">$AL1</f>
        <v>2</v>
      </c>
      <c r="H5" s="11"/>
      <c r="I5" s="20"/>
      <c r="J5" s="10"/>
      <c r="K5" s="10"/>
      <c r="L5" s="30"/>
      <c r="M5" s="51">
        <f ca="1">$AJ2</f>
        <v>7</v>
      </c>
      <c r="N5" s="31">
        <f ca="1">$AK2</f>
        <v>6</v>
      </c>
      <c r="O5" s="31">
        <f ca="1">$AL2</f>
        <v>5</v>
      </c>
      <c r="P5" s="11"/>
      <c r="Q5" s="20"/>
      <c r="R5" s="10"/>
      <c r="S5" s="10"/>
      <c r="T5" s="30"/>
      <c r="U5" s="51">
        <f ca="1">$AJ3</f>
        <v>6</v>
      </c>
      <c r="V5" s="31">
        <f ca="1">$AK3</f>
        <v>8</v>
      </c>
      <c r="W5" s="31">
        <f ca="1">$AL3</f>
        <v>4</v>
      </c>
      <c r="X5" s="11"/>
      <c r="AA5" s="38" t="str">
        <f t="shared" ca="1" si="0"/>
        <v>A</v>
      </c>
      <c r="AB5" s="6"/>
      <c r="AC5" s="1" t="s">
        <v>9</v>
      </c>
      <c r="AD5" s="16">
        <f t="shared" ca="1" si="1"/>
        <v>394</v>
      </c>
      <c r="AE5" s="16" t="s">
        <v>2</v>
      </c>
      <c r="AF5" s="16">
        <f t="shared" ca="1" si="2"/>
        <v>772</v>
      </c>
      <c r="AG5" s="16" t="s">
        <v>5</v>
      </c>
      <c r="AH5" s="16">
        <f t="shared" ca="1" si="11"/>
        <v>304168</v>
      </c>
      <c r="AI5" s="1"/>
      <c r="AJ5" s="16">
        <f t="shared" ca="1" si="12"/>
        <v>3</v>
      </c>
      <c r="AK5" s="87">
        <f t="shared" ca="1" si="3"/>
        <v>9</v>
      </c>
      <c r="AL5" s="88">
        <f t="shared" ca="1" si="13"/>
        <v>4</v>
      </c>
      <c r="AM5" s="1"/>
      <c r="AN5" s="16">
        <f t="shared" ca="1" si="4"/>
        <v>7</v>
      </c>
      <c r="AO5" s="87">
        <f t="shared" ca="1" si="4"/>
        <v>7</v>
      </c>
      <c r="AP5" s="88">
        <f t="shared" ca="1" si="14"/>
        <v>2</v>
      </c>
      <c r="AR5" s="16">
        <f t="shared" ca="1" si="15"/>
        <v>3</v>
      </c>
      <c r="AS5" s="16">
        <f t="shared" ca="1" si="16"/>
        <v>0</v>
      </c>
      <c r="AT5" s="16">
        <f t="shared" ca="1" si="17"/>
        <v>4</v>
      </c>
      <c r="AU5" s="16">
        <f t="shared" ca="1" si="18"/>
        <v>1</v>
      </c>
      <c r="AV5" s="16">
        <f t="shared" ca="1" si="19"/>
        <v>6</v>
      </c>
      <c r="AW5" s="16">
        <f t="shared" ca="1" si="20"/>
        <v>8</v>
      </c>
      <c r="AY5" s="16">
        <f t="shared" ca="1" si="5"/>
        <v>3</v>
      </c>
      <c r="AZ5" s="16">
        <f t="shared" ca="1" si="6"/>
        <v>9</v>
      </c>
      <c r="BA5" s="16">
        <f t="shared" ca="1" si="7"/>
        <v>4</v>
      </c>
      <c r="BB5" s="1"/>
      <c r="BC5" s="16">
        <f t="shared" ca="1" si="8"/>
        <v>7</v>
      </c>
      <c r="BD5" s="16">
        <f t="shared" ca="1" si="9"/>
        <v>7</v>
      </c>
      <c r="BE5" s="16">
        <f t="shared" ca="1" si="10"/>
        <v>2</v>
      </c>
      <c r="CO5" s="4">
        <f t="shared" ca="1" si="21"/>
        <v>0.60989268006728292</v>
      </c>
      <c r="CP5" s="3">
        <f t="shared" ca="1" si="22"/>
        <v>25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3.0905601219442524E-2</v>
      </c>
      <c r="CW5" s="3">
        <f t="shared" ca="1" si="24"/>
        <v>79</v>
      </c>
      <c r="CX5" s="1"/>
      <c r="CY5" s="1">
        <v>5</v>
      </c>
      <c r="CZ5" s="1">
        <v>1</v>
      </c>
      <c r="DA5" s="1">
        <v>5</v>
      </c>
      <c r="DC5" s="4">
        <f t="shared" ca="1" si="25"/>
        <v>0.70177163093127182</v>
      </c>
      <c r="DD5" s="3">
        <f t="shared" ca="1" si="26"/>
        <v>29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3</v>
      </c>
      <c r="F6" s="52">
        <f ca="1">$AO1</f>
        <v>3</v>
      </c>
      <c r="G6" s="53">
        <f ca="1">$AP1</f>
        <v>7</v>
      </c>
      <c r="H6" s="22"/>
      <c r="I6" s="23"/>
      <c r="J6" s="32"/>
      <c r="K6" s="32"/>
      <c r="L6" s="84" t="s">
        <v>46</v>
      </c>
      <c r="M6" s="89">
        <f ca="1">$AN2</f>
        <v>5</v>
      </c>
      <c r="N6" s="52">
        <f ca="1">$AO2</f>
        <v>1</v>
      </c>
      <c r="O6" s="53">
        <f ca="1">$AP2</f>
        <v>6</v>
      </c>
      <c r="P6" s="22"/>
      <c r="Q6" s="23"/>
      <c r="R6" s="32"/>
      <c r="S6" s="32"/>
      <c r="T6" s="84" t="s">
        <v>46</v>
      </c>
      <c r="U6" s="89">
        <f ca="1">$AN3</f>
        <v>5</v>
      </c>
      <c r="V6" s="52">
        <f ca="1">$AO3</f>
        <v>3</v>
      </c>
      <c r="W6" s="53">
        <f ca="1">$AP3</f>
        <v>9</v>
      </c>
      <c r="X6" s="11"/>
      <c r="AA6" s="38" t="str">
        <f t="shared" ca="1" si="0"/>
        <v>A</v>
      </c>
      <c r="AB6" s="6"/>
      <c r="AC6" s="1" t="s">
        <v>10</v>
      </c>
      <c r="AD6" s="16">
        <f t="shared" ca="1" si="1"/>
        <v>985</v>
      </c>
      <c r="AE6" s="16" t="s">
        <v>2</v>
      </c>
      <c r="AF6" s="16">
        <f t="shared" ca="1" si="2"/>
        <v>141</v>
      </c>
      <c r="AG6" s="16" t="s">
        <v>5</v>
      </c>
      <c r="AH6" s="16">
        <f t="shared" ca="1" si="11"/>
        <v>138885</v>
      </c>
      <c r="AI6" s="1"/>
      <c r="AJ6" s="16">
        <f t="shared" ca="1" si="12"/>
        <v>9</v>
      </c>
      <c r="AK6" s="87">
        <f t="shared" ca="1" si="3"/>
        <v>8</v>
      </c>
      <c r="AL6" s="88">
        <f t="shared" ca="1" si="13"/>
        <v>5</v>
      </c>
      <c r="AM6" s="1"/>
      <c r="AN6" s="16">
        <f t="shared" ca="1" si="4"/>
        <v>1</v>
      </c>
      <c r="AO6" s="87">
        <f t="shared" ca="1" si="4"/>
        <v>4</v>
      </c>
      <c r="AP6" s="88">
        <f t="shared" ca="1" si="14"/>
        <v>1</v>
      </c>
      <c r="AR6" s="16">
        <f t="shared" ca="1" si="15"/>
        <v>1</v>
      </c>
      <c r="AS6" s="16">
        <f t="shared" ca="1" si="16"/>
        <v>3</v>
      </c>
      <c r="AT6" s="16">
        <f t="shared" ca="1" si="17"/>
        <v>8</v>
      </c>
      <c r="AU6" s="16">
        <f t="shared" ca="1" si="18"/>
        <v>8</v>
      </c>
      <c r="AV6" s="16">
        <f t="shared" ca="1" si="19"/>
        <v>8</v>
      </c>
      <c r="AW6" s="16">
        <f t="shared" ca="1" si="20"/>
        <v>5</v>
      </c>
      <c r="AY6" s="16">
        <f t="shared" ca="1" si="5"/>
        <v>9</v>
      </c>
      <c r="AZ6" s="16">
        <f t="shared" ca="1" si="6"/>
        <v>8</v>
      </c>
      <c r="BA6" s="16">
        <f t="shared" ca="1" si="7"/>
        <v>5</v>
      </c>
      <c r="BB6" s="1"/>
      <c r="BC6" s="16">
        <f t="shared" ca="1" si="8"/>
        <v>1</v>
      </c>
      <c r="BD6" s="16">
        <f t="shared" ca="1" si="9"/>
        <v>4</v>
      </c>
      <c r="BE6" s="16">
        <f t="shared" ca="1" si="10"/>
        <v>1</v>
      </c>
      <c r="CO6" s="4">
        <f t="shared" ca="1" si="21"/>
        <v>0.12347115052863777</v>
      </c>
      <c r="CP6" s="3">
        <f t="shared" ca="1" si="22"/>
        <v>73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0.21435625159215099</v>
      </c>
      <c r="CW6" s="3">
        <f t="shared" ca="1" si="24"/>
        <v>67</v>
      </c>
      <c r="CX6" s="1"/>
      <c r="CY6" s="1">
        <v>6</v>
      </c>
      <c r="CZ6" s="1">
        <v>1</v>
      </c>
      <c r="DA6" s="1">
        <v>6</v>
      </c>
      <c r="DC6" s="4">
        <f t="shared" ca="1" si="25"/>
        <v>0.61861331812408771</v>
      </c>
      <c r="DD6" s="3">
        <f t="shared" ca="1" si="26"/>
        <v>37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A</v>
      </c>
      <c r="AB7" s="6"/>
      <c r="AC7" s="1" t="s">
        <v>11</v>
      </c>
      <c r="AD7" s="16">
        <f t="shared" ca="1" si="1"/>
        <v>494</v>
      </c>
      <c r="AE7" s="16" t="s">
        <v>2</v>
      </c>
      <c r="AF7" s="16">
        <f t="shared" ca="1" si="2"/>
        <v>155</v>
      </c>
      <c r="AG7" s="16" t="s">
        <v>5</v>
      </c>
      <c r="AH7" s="16">
        <f t="shared" ca="1" si="11"/>
        <v>76570</v>
      </c>
      <c r="AI7" s="1"/>
      <c r="AJ7" s="16">
        <f t="shared" ca="1" si="12"/>
        <v>4</v>
      </c>
      <c r="AK7" s="87">
        <f t="shared" ca="1" si="3"/>
        <v>9</v>
      </c>
      <c r="AL7" s="88">
        <f t="shared" ca="1" si="13"/>
        <v>4</v>
      </c>
      <c r="AM7" s="1"/>
      <c r="AN7" s="16">
        <f t="shared" ca="1" si="4"/>
        <v>1</v>
      </c>
      <c r="AO7" s="87">
        <f t="shared" ca="1" si="4"/>
        <v>5</v>
      </c>
      <c r="AP7" s="88">
        <f t="shared" ca="1" si="14"/>
        <v>5</v>
      </c>
      <c r="AR7" s="16">
        <f t="shared" ca="1" si="15"/>
        <v>0</v>
      </c>
      <c r="AS7" s="16">
        <f t="shared" ca="1" si="16"/>
        <v>7</v>
      </c>
      <c r="AT7" s="16">
        <f t="shared" ca="1" si="17"/>
        <v>6</v>
      </c>
      <c r="AU7" s="16">
        <f t="shared" ca="1" si="18"/>
        <v>5</v>
      </c>
      <c r="AV7" s="16">
        <f t="shared" ca="1" si="19"/>
        <v>7</v>
      </c>
      <c r="AW7" s="16">
        <f t="shared" ca="1" si="20"/>
        <v>0</v>
      </c>
      <c r="AY7" s="16">
        <f t="shared" ca="1" si="5"/>
        <v>4</v>
      </c>
      <c r="AZ7" s="16">
        <f t="shared" ca="1" si="6"/>
        <v>9</v>
      </c>
      <c r="BA7" s="16">
        <f t="shared" ca="1" si="7"/>
        <v>4</v>
      </c>
      <c r="BB7" s="1"/>
      <c r="BC7" s="16">
        <f t="shared" ca="1" si="8"/>
        <v>1</v>
      </c>
      <c r="BD7" s="16">
        <f t="shared" ca="1" si="9"/>
        <v>5</v>
      </c>
      <c r="BE7" s="16">
        <f t="shared" ca="1" si="10"/>
        <v>5</v>
      </c>
      <c r="CO7" s="4">
        <f t="shared" ca="1" si="21"/>
        <v>0.5986494672625815</v>
      </c>
      <c r="CP7" s="3">
        <f t="shared" ca="1" si="22"/>
        <v>28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4.2049443841804646E-2</v>
      </c>
      <c r="CW7" s="3">
        <f t="shared" ca="1" si="24"/>
        <v>77</v>
      </c>
      <c r="CX7" s="1"/>
      <c r="CY7" s="1">
        <v>7</v>
      </c>
      <c r="CZ7" s="1">
        <v>1</v>
      </c>
      <c r="DA7" s="1">
        <v>7</v>
      </c>
      <c r="DC7" s="4">
        <f t="shared" ca="1" si="25"/>
        <v>0.6770182456420899</v>
      </c>
      <c r="DD7" s="3">
        <f t="shared" ca="1" si="26"/>
        <v>32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A</v>
      </c>
      <c r="AB8" s="6"/>
      <c r="AC8" s="1" t="s">
        <v>12</v>
      </c>
      <c r="AD8" s="16">
        <f t="shared" ca="1" si="1"/>
        <v>931</v>
      </c>
      <c r="AE8" s="16" t="s">
        <v>2</v>
      </c>
      <c r="AF8" s="16">
        <f t="shared" ca="1" si="2"/>
        <v>926</v>
      </c>
      <c r="AG8" s="16" t="s">
        <v>5</v>
      </c>
      <c r="AH8" s="16">
        <f t="shared" ca="1" si="11"/>
        <v>862106</v>
      </c>
      <c r="AI8" s="1"/>
      <c r="AJ8" s="16">
        <f t="shared" ca="1" si="12"/>
        <v>9</v>
      </c>
      <c r="AK8" s="87">
        <f t="shared" ca="1" si="3"/>
        <v>3</v>
      </c>
      <c r="AL8" s="88">
        <f t="shared" ca="1" si="13"/>
        <v>1</v>
      </c>
      <c r="AM8" s="1"/>
      <c r="AN8" s="16">
        <f t="shared" ca="1" si="4"/>
        <v>9</v>
      </c>
      <c r="AO8" s="87">
        <f t="shared" ca="1" si="4"/>
        <v>2</v>
      </c>
      <c r="AP8" s="88">
        <f t="shared" ca="1" si="14"/>
        <v>6</v>
      </c>
      <c r="AR8" s="16">
        <f t="shared" ca="1" si="15"/>
        <v>8</v>
      </c>
      <c r="AS8" s="16">
        <f t="shared" ca="1" si="16"/>
        <v>6</v>
      </c>
      <c r="AT8" s="16">
        <f t="shared" ca="1" si="17"/>
        <v>2</v>
      </c>
      <c r="AU8" s="16">
        <f t="shared" ca="1" si="18"/>
        <v>1</v>
      </c>
      <c r="AV8" s="16">
        <f t="shared" ca="1" si="19"/>
        <v>0</v>
      </c>
      <c r="AW8" s="16">
        <f t="shared" ca="1" si="20"/>
        <v>6</v>
      </c>
      <c r="AY8" s="16">
        <f t="shared" ca="1" si="5"/>
        <v>9</v>
      </c>
      <c r="AZ8" s="16">
        <f t="shared" ca="1" si="6"/>
        <v>3</v>
      </c>
      <c r="BA8" s="16">
        <f t="shared" ca="1" si="7"/>
        <v>1</v>
      </c>
      <c r="BB8" s="1"/>
      <c r="BC8" s="16">
        <f t="shared" ca="1" si="8"/>
        <v>9</v>
      </c>
      <c r="BD8" s="16">
        <f t="shared" ca="1" si="9"/>
        <v>2</v>
      </c>
      <c r="BE8" s="16">
        <f t="shared" ca="1" si="10"/>
        <v>6</v>
      </c>
      <c r="CO8" s="4">
        <f t="shared" ca="1" si="21"/>
        <v>2.2995994728880476E-3</v>
      </c>
      <c r="CP8" s="3">
        <f t="shared" ca="1" si="22"/>
        <v>81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0.65567573502458176</v>
      </c>
      <c r="CW8" s="3">
        <f t="shared" ca="1" si="24"/>
        <v>20</v>
      </c>
      <c r="CX8" s="1"/>
      <c r="CY8" s="1">
        <v>8</v>
      </c>
      <c r="CZ8" s="1">
        <v>1</v>
      </c>
      <c r="DA8" s="1">
        <v>8</v>
      </c>
      <c r="DC8" s="4">
        <f t="shared" ca="1" si="25"/>
        <v>0.95013656916772238</v>
      </c>
      <c r="DD8" s="3">
        <f t="shared" ca="1" si="26"/>
        <v>6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A</v>
      </c>
      <c r="AB9" s="6"/>
      <c r="AC9" s="1" t="s">
        <v>13</v>
      </c>
      <c r="AD9" s="16">
        <f t="shared" ca="1" si="1"/>
        <v>256</v>
      </c>
      <c r="AE9" s="16" t="s">
        <v>2</v>
      </c>
      <c r="AF9" s="16">
        <f t="shared" ca="1" si="2"/>
        <v>452</v>
      </c>
      <c r="AG9" s="16" t="s">
        <v>5</v>
      </c>
      <c r="AH9" s="16">
        <f t="shared" ca="1" si="11"/>
        <v>115712</v>
      </c>
      <c r="AI9" s="1"/>
      <c r="AJ9" s="16">
        <f t="shared" ca="1" si="12"/>
        <v>2</v>
      </c>
      <c r="AK9" s="87">
        <f t="shared" ca="1" si="3"/>
        <v>5</v>
      </c>
      <c r="AL9" s="88">
        <f t="shared" ca="1" si="13"/>
        <v>6</v>
      </c>
      <c r="AM9" s="1"/>
      <c r="AN9" s="16">
        <f t="shared" ca="1" si="4"/>
        <v>4</v>
      </c>
      <c r="AO9" s="87">
        <f t="shared" ca="1" si="4"/>
        <v>5</v>
      </c>
      <c r="AP9" s="88">
        <f t="shared" ca="1" si="14"/>
        <v>2</v>
      </c>
      <c r="AR9" s="16">
        <f t="shared" ca="1" si="15"/>
        <v>1</v>
      </c>
      <c r="AS9" s="16">
        <f t="shared" ca="1" si="16"/>
        <v>1</v>
      </c>
      <c r="AT9" s="16">
        <f t="shared" ca="1" si="17"/>
        <v>5</v>
      </c>
      <c r="AU9" s="16">
        <f t="shared" ca="1" si="18"/>
        <v>7</v>
      </c>
      <c r="AV9" s="16">
        <f t="shared" ca="1" si="19"/>
        <v>1</v>
      </c>
      <c r="AW9" s="16">
        <f t="shared" ca="1" si="20"/>
        <v>2</v>
      </c>
      <c r="AY9" s="16">
        <f t="shared" ca="1" si="5"/>
        <v>2</v>
      </c>
      <c r="AZ9" s="16">
        <f t="shared" ca="1" si="6"/>
        <v>5</v>
      </c>
      <c r="BA9" s="16">
        <f t="shared" ca="1" si="7"/>
        <v>6</v>
      </c>
      <c r="BB9" s="1"/>
      <c r="BC9" s="16">
        <f t="shared" ca="1" si="8"/>
        <v>4</v>
      </c>
      <c r="BD9" s="16">
        <f t="shared" ca="1" si="9"/>
        <v>5</v>
      </c>
      <c r="BE9" s="16">
        <f t="shared" ca="1" si="10"/>
        <v>2</v>
      </c>
      <c r="CO9" s="4">
        <f t="shared" ca="1" si="21"/>
        <v>0.79128650612164642</v>
      </c>
      <c r="CP9" s="3">
        <f t="shared" ca="1" si="22"/>
        <v>13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0.40456798461060284</v>
      </c>
      <c r="CW9" s="3">
        <f t="shared" ca="1" si="24"/>
        <v>41</v>
      </c>
      <c r="CX9" s="1"/>
      <c r="CY9" s="1">
        <v>9</v>
      </c>
      <c r="CZ9" s="1">
        <v>1</v>
      </c>
      <c r="DA9" s="1">
        <v>9</v>
      </c>
      <c r="DC9" s="4">
        <f t="shared" ca="1" si="25"/>
        <v>0.49236067868955891</v>
      </c>
      <c r="DD9" s="3">
        <f t="shared" ca="1" si="26"/>
        <v>47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1"/>
        <v>7.0596875949139326E-3</v>
      </c>
      <c r="CP10" s="3">
        <f t="shared" ca="1" si="22"/>
        <v>80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3"/>
        <v>0.10551605669062725</v>
      </c>
      <c r="CW10" s="3">
        <f t="shared" ca="1" si="24"/>
        <v>74</v>
      </c>
      <c r="CX10" s="1"/>
      <c r="CY10" s="1">
        <v>10</v>
      </c>
      <c r="CZ10" s="1">
        <v>2</v>
      </c>
      <c r="DA10" s="1">
        <v>1</v>
      </c>
      <c r="DC10" s="4">
        <f t="shared" ca="1" si="25"/>
        <v>0.48620530299844744</v>
      </c>
      <c r="DD10" s="3">
        <f t="shared" ca="1" si="26"/>
        <v>49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1"/>
        <v>0.70092475301722434</v>
      </c>
      <c r="CP11" s="3">
        <f t="shared" ca="1" si="22"/>
        <v>17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3"/>
        <v>0.69021985207948022</v>
      </c>
      <c r="CW11" s="3">
        <f t="shared" ca="1" si="24"/>
        <v>19</v>
      </c>
      <c r="CX11" s="1"/>
      <c r="CY11" s="1">
        <v>11</v>
      </c>
      <c r="CZ11" s="1">
        <v>2</v>
      </c>
      <c r="DA11" s="1">
        <v>2</v>
      </c>
      <c r="DC11" s="4">
        <f t="shared" ca="1" si="25"/>
        <v>0.54171005432883412</v>
      </c>
      <c r="DD11" s="3">
        <f t="shared" ca="1" si="26"/>
        <v>41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90" t="str">
        <f ca="1">$AA4</f>
        <v>A</v>
      </c>
      <c r="B12" s="93"/>
      <c r="C12" s="93"/>
      <c r="D12" s="93"/>
      <c r="E12" s="93"/>
      <c r="F12" s="93"/>
      <c r="G12" s="93"/>
      <c r="H12" s="94"/>
      <c r="I12" s="90" t="str">
        <f ca="1">$AA5</f>
        <v>A</v>
      </c>
      <c r="J12" s="93"/>
      <c r="K12" s="93"/>
      <c r="L12" s="93"/>
      <c r="M12" s="93"/>
      <c r="N12" s="93"/>
      <c r="O12" s="93"/>
      <c r="P12" s="94"/>
      <c r="Q12" s="90" t="str">
        <f ca="1">$AA6</f>
        <v>A</v>
      </c>
      <c r="R12" s="28"/>
      <c r="S12" s="28"/>
      <c r="T12" s="28"/>
      <c r="U12" s="29"/>
      <c r="V12" s="29"/>
      <c r="W12" s="29"/>
      <c r="X12" s="9"/>
      <c r="AA12" s="6"/>
      <c r="AB12" s="6"/>
      <c r="CO12" s="4">
        <f t="shared" ca="1" si="21"/>
        <v>0.39799424984642373</v>
      </c>
      <c r="CP12" s="3">
        <f t="shared" ca="1" si="22"/>
        <v>47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3"/>
        <v>0.35718501681163561</v>
      </c>
      <c r="CW12" s="3">
        <f t="shared" ca="1" si="24"/>
        <v>49</v>
      </c>
      <c r="CX12" s="1"/>
      <c r="CY12" s="1">
        <v>12</v>
      </c>
      <c r="CZ12" s="1">
        <v>2</v>
      </c>
      <c r="DA12" s="1">
        <v>3</v>
      </c>
      <c r="DC12" s="4">
        <f t="shared" ca="1" si="25"/>
        <v>0.58889407447094566</v>
      </c>
      <c r="DD12" s="3">
        <f t="shared" ca="1" si="26"/>
        <v>38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0"/>
      <c r="B13" s="10"/>
      <c r="C13" s="10"/>
      <c r="D13" s="30"/>
      <c r="E13" s="51">
        <f ca="1">$AJ4</f>
        <v>5</v>
      </c>
      <c r="F13" s="31">
        <f ca="1">$AK4</f>
        <v>8</v>
      </c>
      <c r="G13" s="31">
        <f ca="1">$AL4</f>
        <v>8</v>
      </c>
      <c r="H13" s="22"/>
      <c r="I13" s="23"/>
      <c r="J13" s="10"/>
      <c r="K13" s="10"/>
      <c r="L13" s="30"/>
      <c r="M13" s="51">
        <f ca="1">$AJ5</f>
        <v>3</v>
      </c>
      <c r="N13" s="31">
        <f ca="1">$AK5</f>
        <v>9</v>
      </c>
      <c r="O13" s="31">
        <f ca="1">$AL5</f>
        <v>4</v>
      </c>
      <c r="P13" s="22"/>
      <c r="Q13" s="23"/>
      <c r="R13" s="10"/>
      <c r="S13" s="10"/>
      <c r="T13" s="30"/>
      <c r="U13" s="51">
        <f ca="1">$AJ6</f>
        <v>9</v>
      </c>
      <c r="V13" s="31">
        <f ca="1">$AK6</f>
        <v>8</v>
      </c>
      <c r="W13" s="31">
        <f ca="1">$AL6</f>
        <v>5</v>
      </c>
      <c r="X13" s="11"/>
      <c r="AA13" s="6"/>
      <c r="AB13" s="6"/>
      <c r="CO13" s="4">
        <f t="shared" ca="1" si="21"/>
        <v>0.43919569435980998</v>
      </c>
      <c r="CP13" s="3">
        <f t="shared" ca="1" si="22"/>
        <v>45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3"/>
        <v>0.3521728870785148</v>
      </c>
      <c r="CW13" s="3">
        <f t="shared" ca="1" si="24"/>
        <v>50</v>
      </c>
      <c r="CX13" s="1"/>
      <c r="CY13" s="1">
        <v>13</v>
      </c>
      <c r="CZ13" s="1">
        <v>2</v>
      </c>
      <c r="DA13" s="1">
        <v>4</v>
      </c>
      <c r="DC13" s="4">
        <f t="shared" ca="1" si="25"/>
        <v>0.16298282157974986</v>
      </c>
      <c r="DD13" s="3">
        <f t="shared" ca="1" si="26"/>
        <v>74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4</v>
      </c>
      <c r="F14" s="52">
        <f ca="1">$AO4</f>
        <v>8</v>
      </c>
      <c r="G14" s="53">
        <f ca="1">$AP4</f>
        <v>2</v>
      </c>
      <c r="H14" s="22"/>
      <c r="I14" s="23"/>
      <c r="J14" s="32"/>
      <c r="K14" s="32"/>
      <c r="L14" s="84" t="s">
        <v>46</v>
      </c>
      <c r="M14" s="89">
        <f ca="1">$AN5</f>
        <v>7</v>
      </c>
      <c r="N14" s="52">
        <f ca="1">$AO5</f>
        <v>7</v>
      </c>
      <c r="O14" s="53">
        <f ca="1">$AP5</f>
        <v>2</v>
      </c>
      <c r="P14" s="22"/>
      <c r="Q14" s="23"/>
      <c r="R14" s="32"/>
      <c r="S14" s="32"/>
      <c r="T14" s="84" t="s">
        <v>46</v>
      </c>
      <c r="U14" s="89">
        <f ca="1">$AN6</f>
        <v>1</v>
      </c>
      <c r="V14" s="52">
        <f ca="1">$AO6</f>
        <v>4</v>
      </c>
      <c r="W14" s="53">
        <f ca="1">$AP6</f>
        <v>1</v>
      </c>
      <c r="X14" s="11"/>
      <c r="AA14" s="6"/>
      <c r="AB14" s="6"/>
      <c r="AJ14" s="1"/>
      <c r="AK14" s="1"/>
      <c r="AL14" s="1"/>
      <c r="AM14" s="1"/>
      <c r="CO14" s="4">
        <f t="shared" ca="1" si="21"/>
        <v>0.81386819175254499</v>
      </c>
      <c r="CP14" s="3">
        <f t="shared" ca="1" si="22"/>
        <v>12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3"/>
        <v>0.51312668135515693</v>
      </c>
      <c r="CW14" s="3">
        <f t="shared" ca="1" si="24"/>
        <v>34</v>
      </c>
      <c r="CX14" s="1"/>
      <c r="CY14" s="1">
        <v>14</v>
      </c>
      <c r="CZ14" s="1">
        <v>2</v>
      </c>
      <c r="DA14" s="1">
        <v>5</v>
      </c>
      <c r="DC14" s="4">
        <f t="shared" ca="1" si="25"/>
        <v>0.72961034862326435</v>
      </c>
      <c r="DD14" s="3">
        <f t="shared" ca="1" si="26"/>
        <v>26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>
        <f t="shared" ca="1" si="21"/>
        <v>0.21318627255984179</v>
      </c>
      <c r="CP15" s="3">
        <f t="shared" ca="1" si="22"/>
        <v>63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3"/>
        <v>0.53688814481996172</v>
      </c>
      <c r="CW15" s="3">
        <f t="shared" ca="1" si="24"/>
        <v>30</v>
      </c>
      <c r="CX15" s="1"/>
      <c r="CY15" s="1">
        <v>15</v>
      </c>
      <c r="CZ15" s="1">
        <v>2</v>
      </c>
      <c r="DA15" s="1">
        <v>6</v>
      </c>
      <c r="DC15" s="4">
        <f t="shared" ca="1" si="25"/>
        <v>0.68109143391579796</v>
      </c>
      <c r="DD15" s="3">
        <f t="shared" ca="1" si="26"/>
        <v>31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>
        <f t="shared" ca="1" si="21"/>
        <v>0.1959112992016957</v>
      </c>
      <c r="CP16" s="3">
        <f t="shared" ca="1" si="22"/>
        <v>66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3"/>
        <v>0.48022956668108019</v>
      </c>
      <c r="CW16" s="3">
        <f t="shared" ca="1" si="24"/>
        <v>38</v>
      </c>
      <c r="CX16" s="1"/>
      <c r="CY16" s="1">
        <v>16</v>
      </c>
      <c r="CZ16" s="1">
        <v>2</v>
      </c>
      <c r="DA16" s="1">
        <v>7</v>
      </c>
      <c r="DC16" s="4">
        <f t="shared" ca="1" si="25"/>
        <v>0.35950904636990111</v>
      </c>
      <c r="DD16" s="3">
        <f t="shared" ca="1" si="26"/>
        <v>62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>
        <f t="shared" ca="1" si="21"/>
        <v>0.60513808636527744</v>
      </c>
      <c r="CP17" s="3">
        <f t="shared" ca="1" si="22"/>
        <v>27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3"/>
        <v>0.31909255219808386</v>
      </c>
      <c r="CW17" s="3">
        <f t="shared" ca="1" si="24"/>
        <v>56</v>
      </c>
      <c r="CX17" s="1"/>
      <c r="CY17" s="1">
        <v>17</v>
      </c>
      <c r="CZ17" s="1">
        <v>2</v>
      </c>
      <c r="DA17" s="1">
        <v>8</v>
      </c>
      <c r="DC17" s="4">
        <f t="shared" ca="1" si="25"/>
        <v>0.84982496789083561</v>
      </c>
      <c r="DD17" s="3">
        <f t="shared" ca="1" si="26"/>
        <v>15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>
        <f t="shared" ca="1" si="21"/>
        <v>0.54986114507820516</v>
      </c>
      <c r="CP18" s="3">
        <f t="shared" ca="1" si="22"/>
        <v>34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3"/>
        <v>0.88256232930945666</v>
      </c>
      <c r="CW18" s="3">
        <f t="shared" ca="1" si="24"/>
        <v>9</v>
      </c>
      <c r="CX18" s="1"/>
      <c r="CY18" s="1">
        <v>18</v>
      </c>
      <c r="CZ18" s="1">
        <v>2</v>
      </c>
      <c r="DA18" s="1">
        <v>9</v>
      </c>
      <c r="DC18" s="4">
        <f t="shared" ca="1" si="25"/>
        <v>0.5865001878329793</v>
      </c>
      <c r="DD18" s="3">
        <f t="shared" ca="1" si="26"/>
        <v>39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>
        <f t="shared" ca="1" si="21"/>
        <v>0.30458540300167969</v>
      </c>
      <c r="CP19" s="3">
        <f t="shared" ca="1" si="22"/>
        <v>55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3"/>
        <v>0.84436233376033387</v>
      </c>
      <c r="CW19" s="3">
        <f t="shared" ca="1" si="24"/>
        <v>11</v>
      </c>
      <c r="CX19" s="1"/>
      <c r="CY19" s="1">
        <v>19</v>
      </c>
      <c r="CZ19" s="1">
        <v>3</v>
      </c>
      <c r="DA19" s="1">
        <v>1</v>
      </c>
      <c r="DC19" s="4">
        <f t="shared" ca="1" si="25"/>
        <v>0.2901122729845369</v>
      </c>
      <c r="DD19" s="3">
        <f t="shared" ca="1" si="26"/>
        <v>68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90" t="str">
        <f ca="1">$AA7</f>
        <v>A</v>
      </c>
      <c r="B20" s="93"/>
      <c r="C20" s="93"/>
      <c r="D20" s="93"/>
      <c r="E20" s="93"/>
      <c r="F20" s="93"/>
      <c r="G20" s="93"/>
      <c r="H20" s="94"/>
      <c r="I20" s="90" t="str">
        <f ca="1">$AA8</f>
        <v>A</v>
      </c>
      <c r="J20" s="93"/>
      <c r="K20" s="93"/>
      <c r="L20" s="93"/>
      <c r="M20" s="93"/>
      <c r="N20" s="93"/>
      <c r="O20" s="93"/>
      <c r="P20" s="94"/>
      <c r="Q20" s="90" t="str">
        <f ca="1">$AA9</f>
        <v>A</v>
      </c>
      <c r="R20" s="93"/>
      <c r="S20" s="93"/>
      <c r="T20" s="93"/>
      <c r="U20" s="29"/>
      <c r="V20" s="29"/>
      <c r="W20" s="29"/>
      <c r="X20" s="9"/>
      <c r="AA20" s="6"/>
      <c r="AB20" s="6"/>
      <c r="CO20" s="4">
        <f t="shared" ca="1" si="21"/>
        <v>0.37774489153542057</v>
      </c>
      <c r="CP20" s="3">
        <f t="shared" ca="1" si="22"/>
        <v>48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3"/>
        <v>0.29713466800306609</v>
      </c>
      <c r="CW20" s="3">
        <f t="shared" ca="1" si="24"/>
        <v>58</v>
      </c>
      <c r="CX20" s="1"/>
      <c r="CY20" s="1">
        <v>20</v>
      </c>
      <c r="CZ20" s="1">
        <v>3</v>
      </c>
      <c r="DA20" s="1">
        <v>2</v>
      </c>
      <c r="DC20" s="4">
        <f t="shared" ca="1" si="25"/>
        <v>0.70934947693368677</v>
      </c>
      <c r="DD20" s="3">
        <f t="shared" ca="1" si="26"/>
        <v>28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0"/>
      <c r="B21" s="10"/>
      <c r="C21" s="10"/>
      <c r="D21" s="30"/>
      <c r="E21" s="51">
        <f ca="1">$AJ7</f>
        <v>4</v>
      </c>
      <c r="F21" s="31">
        <f ca="1">$AK7</f>
        <v>9</v>
      </c>
      <c r="G21" s="31">
        <f ca="1">$AL7</f>
        <v>4</v>
      </c>
      <c r="H21" s="22"/>
      <c r="I21" s="23"/>
      <c r="J21" s="10"/>
      <c r="K21" s="10"/>
      <c r="L21" s="30"/>
      <c r="M21" s="51">
        <f ca="1">$AJ8</f>
        <v>9</v>
      </c>
      <c r="N21" s="31">
        <f ca="1">$AK8</f>
        <v>3</v>
      </c>
      <c r="O21" s="31">
        <f ca="1">$AL8</f>
        <v>1</v>
      </c>
      <c r="P21" s="22"/>
      <c r="Q21" s="23"/>
      <c r="R21" s="10"/>
      <c r="S21" s="10"/>
      <c r="T21" s="30"/>
      <c r="U21" s="51">
        <f ca="1">$AJ9</f>
        <v>2</v>
      </c>
      <c r="V21" s="31">
        <f ca="1">$AK9</f>
        <v>5</v>
      </c>
      <c r="W21" s="31">
        <f ca="1">$AL9</f>
        <v>6</v>
      </c>
      <c r="X21" s="11"/>
      <c r="AA21" s="6"/>
      <c r="AB21" s="6"/>
      <c r="CO21" s="4">
        <f t="shared" ca="1" si="21"/>
        <v>0.28589509809403446</v>
      </c>
      <c r="CP21" s="3">
        <f t="shared" ca="1" si="22"/>
        <v>58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3"/>
        <v>0.22111347412226323</v>
      </c>
      <c r="CW21" s="3">
        <f t="shared" ca="1" si="24"/>
        <v>64</v>
      </c>
      <c r="CX21" s="1"/>
      <c r="CY21" s="1">
        <v>21</v>
      </c>
      <c r="CZ21" s="1">
        <v>3</v>
      </c>
      <c r="DA21" s="1">
        <v>3</v>
      </c>
      <c r="DC21" s="4">
        <f t="shared" ca="1" si="25"/>
        <v>0.67670273078918908</v>
      </c>
      <c r="DD21" s="3">
        <f t="shared" ca="1" si="26"/>
        <v>33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1</v>
      </c>
      <c r="F22" s="52">
        <f ca="1">$AO7</f>
        <v>5</v>
      </c>
      <c r="G22" s="53">
        <f ca="1">$AP7</f>
        <v>5</v>
      </c>
      <c r="H22" s="22"/>
      <c r="I22" s="23"/>
      <c r="J22" s="32"/>
      <c r="K22" s="32"/>
      <c r="L22" s="84" t="s">
        <v>46</v>
      </c>
      <c r="M22" s="89">
        <f ca="1">$AN8</f>
        <v>9</v>
      </c>
      <c r="N22" s="52">
        <f ca="1">$AO8</f>
        <v>2</v>
      </c>
      <c r="O22" s="53">
        <f ca="1">$AP8</f>
        <v>6</v>
      </c>
      <c r="P22" s="22"/>
      <c r="Q22" s="23"/>
      <c r="R22" s="32"/>
      <c r="S22" s="32"/>
      <c r="T22" s="84" t="s">
        <v>47</v>
      </c>
      <c r="U22" s="89">
        <f ca="1">$AN9</f>
        <v>4</v>
      </c>
      <c r="V22" s="52">
        <f ca="1">$AO9</f>
        <v>5</v>
      </c>
      <c r="W22" s="53">
        <f ca="1">$AP9</f>
        <v>2</v>
      </c>
      <c r="X22" s="11"/>
      <c r="AA22" s="6"/>
      <c r="AB22" s="6"/>
      <c r="CO22" s="4">
        <f t="shared" ca="1" si="21"/>
        <v>0.32252785347767476</v>
      </c>
      <c r="CP22" s="3">
        <f t="shared" ca="1" si="22"/>
        <v>52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3"/>
        <v>0.83311840671378767</v>
      </c>
      <c r="CW22" s="3">
        <f t="shared" ca="1" si="24"/>
        <v>12</v>
      </c>
      <c r="CX22" s="1"/>
      <c r="CY22" s="1">
        <v>22</v>
      </c>
      <c r="CZ22" s="1">
        <v>3</v>
      </c>
      <c r="DA22" s="1">
        <v>4</v>
      </c>
      <c r="DC22" s="4">
        <f t="shared" ca="1" si="25"/>
        <v>0.87739219897118437</v>
      </c>
      <c r="DD22" s="3">
        <f t="shared" ca="1" si="26"/>
        <v>11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>
        <f t="shared" ca="1" si="21"/>
        <v>0.1780123455025272</v>
      </c>
      <c r="CP23" s="3">
        <f t="shared" ca="1" si="22"/>
        <v>68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3"/>
        <v>0.1763011286363263</v>
      </c>
      <c r="CW23" s="3">
        <f t="shared" ca="1" si="24"/>
        <v>70</v>
      </c>
      <c r="CX23" s="1"/>
      <c r="CY23" s="1">
        <v>23</v>
      </c>
      <c r="CZ23" s="1">
        <v>3</v>
      </c>
      <c r="DA23" s="1">
        <v>5</v>
      </c>
      <c r="DC23" s="4">
        <f t="shared" ca="1" si="25"/>
        <v>0.22176348332344631</v>
      </c>
      <c r="DD23" s="3">
        <f t="shared" ca="1" si="26"/>
        <v>73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>
        <f t="shared" ca="1" si="21"/>
        <v>0.41468843839204772</v>
      </c>
      <c r="CP24" s="3">
        <f t="shared" ca="1" si="22"/>
        <v>46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3"/>
        <v>0.11632903914370507</v>
      </c>
      <c r="CW24" s="3">
        <f t="shared" ca="1" si="24"/>
        <v>73</v>
      </c>
      <c r="CX24" s="1"/>
      <c r="CY24" s="1">
        <v>24</v>
      </c>
      <c r="CZ24" s="1">
        <v>3</v>
      </c>
      <c r="DA24" s="1">
        <v>6</v>
      </c>
      <c r="DC24" s="4">
        <f t="shared" ca="1" si="25"/>
        <v>0.92652472440848432</v>
      </c>
      <c r="DD24" s="3">
        <f t="shared" ca="1" si="26"/>
        <v>7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>
        <f t="shared" ca="1" si="21"/>
        <v>0.88769331989597355</v>
      </c>
      <c r="CP25" s="3">
        <f t="shared" ca="1" si="22"/>
        <v>6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3"/>
        <v>0.4809233548415045</v>
      </c>
      <c r="CW25" s="3">
        <f t="shared" ca="1" si="24"/>
        <v>36</v>
      </c>
      <c r="CX25" s="1"/>
      <c r="CY25" s="1">
        <v>25</v>
      </c>
      <c r="CZ25" s="1">
        <v>3</v>
      </c>
      <c r="DA25" s="1">
        <v>7</v>
      </c>
      <c r="DC25" s="4">
        <f t="shared" ca="1" si="25"/>
        <v>0.88863258049262672</v>
      </c>
      <c r="DD25" s="3">
        <f t="shared" ca="1" si="26"/>
        <v>9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>
        <f t="shared" ca="1" si="21"/>
        <v>0.55562808734663305</v>
      </c>
      <c r="CP26" s="3">
        <f t="shared" ca="1" si="22"/>
        <v>32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3"/>
        <v>0.35120706980787497</v>
      </c>
      <c r="CW26" s="3">
        <f t="shared" ca="1" si="24"/>
        <v>51</v>
      </c>
      <c r="CX26" s="1"/>
      <c r="CY26" s="1">
        <v>26</v>
      </c>
      <c r="CZ26" s="1">
        <v>3</v>
      </c>
      <c r="DA26" s="1">
        <v>8</v>
      </c>
      <c r="DC26" s="4">
        <f t="shared" ca="1" si="25"/>
        <v>0.40747465901021551</v>
      </c>
      <c r="DD26" s="3">
        <f t="shared" ca="1" si="26"/>
        <v>56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>
        <f t="shared" ca="1" si="21"/>
        <v>0.62078148222874263</v>
      </c>
      <c r="CP27" s="3">
        <f t="shared" ca="1" si="22"/>
        <v>24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3"/>
        <v>0.31953778150977541</v>
      </c>
      <c r="CW27" s="3">
        <f t="shared" ca="1" si="24"/>
        <v>55</v>
      </c>
      <c r="CX27" s="1"/>
      <c r="CY27" s="1">
        <v>27</v>
      </c>
      <c r="CZ27" s="1">
        <v>3</v>
      </c>
      <c r="DA27" s="1">
        <v>9</v>
      </c>
      <c r="DC27" s="4">
        <f t="shared" ca="1" si="25"/>
        <v>0.83596812100759732</v>
      </c>
      <c r="DD27" s="3">
        <f t="shared" ca="1" si="26"/>
        <v>17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04" t="str">
        <f>A1</f>
        <v>かけ算 筆算 ３けた×３けた 位取り線色分け ３×３空位０なし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5">
        <f>V1</f>
        <v>1</v>
      </c>
      <c r="W28" s="105"/>
      <c r="X28" s="105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>
        <f t="shared" ca="1" si="21"/>
        <v>0.2113059981777432</v>
      </c>
      <c r="CP28" s="3">
        <f t="shared" ca="1" si="22"/>
        <v>64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3"/>
        <v>2.5001185244812318E-2</v>
      </c>
      <c r="CW28" s="3">
        <f t="shared" ca="1" si="24"/>
        <v>80</v>
      </c>
      <c r="CX28" s="1"/>
      <c r="CY28" s="1">
        <v>28</v>
      </c>
      <c r="CZ28" s="1">
        <v>4</v>
      </c>
      <c r="DA28" s="1">
        <v>1</v>
      </c>
      <c r="DC28" s="4">
        <f t="shared" ca="1" si="25"/>
        <v>0.29680958971210347</v>
      </c>
      <c r="DD28" s="3">
        <f t="shared" ca="1" si="26"/>
        <v>66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97" t="str">
        <f>B2</f>
        <v>　　月　　日</v>
      </c>
      <c r="C29" s="98"/>
      <c r="D29" s="98"/>
      <c r="E29" s="98"/>
      <c r="F29" s="98"/>
      <c r="G29" s="99"/>
      <c r="H29" s="97" t="str">
        <f>H2</f>
        <v>なまえ</v>
      </c>
      <c r="I29" s="98"/>
      <c r="J29" s="98"/>
      <c r="K29" s="10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2"/>
      <c r="AA29" s="38" t="str">
        <f t="shared" ref="AA29:AA37" ca="1" si="27">AA1</f>
        <v>A</v>
      </c>
      <c r="AB29" s="21"/>
      <c r="AC29" s="1" t="str">
        <f t="shared" ref="AC29:AH37" si="28">AC1</f>
        <v>①</v>
      </c>
      <c r="AD29" s="16">
        <f t="shared" ca="1" si="28"/>
        <v>372</v>
      </c>
      <c r="AE29" s="16" t="str">
        <f t="shared" si="28"/>
        <v>×</v>
      </c>
      <c r="AF29" s="16">
        <f t="shared" ca="1" si="28"/>
        <v>337</v>
      </c>
      <c r="AG29" s="16" t="str">
        <f t="shared" si="28"/>
        <v>＝</v>
      </c>
      <c r="AH29" s="18">
        <f t="shared" ca="1" si="28"/>
        <v>125364</v>
      </c>
      <c r="AI29" s="1"/>
      <c r="AJ29" s="16">
        <f t="shared" ref="AJ29:AL37" ca="1" si="29">AJ1</f>
        <v>3</v>
      </c>
      <c r="AK29" s="16">
        <f t="shared" ca="1" si="29"/>
        <v>7</v>
      </c>
      <c r="AL29" s="16">
        <f t="shared" ca="1" si="29"/>
        <v>2</v>
      </c>
      <c r="AM29" s="1"/>
      <c r="AN29" s="16">
        <f t="shared" ref="AN29:AP37" ca="1" si="30">AN1</f>
        <v>3</v>
      </c>
      <c r="AO29" s="16">
        <f t="shared" ca="1" si="30"/>
        <v>3</v>
      </c>
      <c r="AP29" s="16">
        <f t="shared" ca="1" si="30"/>
        <v>7</v>
      </c>
      <c r="AR29" s="76"/>
      <c r="AS29" s="77"/>
      <c r="AT29" s="67">
        <f ca="1">MOD(ROUNDDOWN(($AD29*$AP29)/1000,0),10)</f>
        <v>2</v>
      </c>
      <c r="AU29" s="67">
        <f ca="1">MOD(ROUNDDOWN(($AD29*$AP29)/100,0),10)</f>
        <v>6</v>
      </c>
      <c r="AV29" s="67">
        <f ca="1">MOD(ROUNDDOWN(($AD29*$AP29)/10,0),10)</f>
        <v>0</v>
      </c>
      <c r="AW29" s="48">
        <f ca="1">MOD(ROUNDDOWN(($AD29*$AP29)/1,0),10)</f>
        <v>4</v>
      </c>
      <c r="AX29" s="6"/>
      <c r="AY29" s="76"/>
      <c r="AZ29" s="67">
        <f ca="1">MOD(ROUNDDOWN(($AD29*$AO29)/1000,0),10)</f>
        <v>1</v>
      </c>
      <c r="BA29" s="67">
        <f ca="1">MOD(ROUNDDOWN(($AD29*$AO29)/100,0),10)</f>
        <v>1</v>
      </c>
      <c r="BB29" s="67">
        <f ca="1">MOD(ROUNDDOWN(($AD29*$AO29)/10,0),10)</f>
        <v>1</v>
      </c>
      <c r="BC29" s="67">
        <f ca="1">MOD(ROUNDDOWN(($AD29*$AO29)/1,0),10)</f>
        <v>6</v>
      </c>
      <c r="BD29" s="69"/>
      <c r="BF29" s="66">
        <f t="shared" ref="BF29:BF37" ca="1" si="31">MOD(ROUNDDOWN(($AD29*$AN29)/1000,0),10)</f>
        <v>1</v>
      </c>
      <c r="BG29" s="67">
        <f t="shared" ref="BG29:BG37" ca="1" si="32">MOD(ROUNDDOWN(($AD29*$AN29)/100,0),10)</f>
        <v>1</v>
      </c>
      <c r="BH29" s="67">
        <f t="shared" ref="BH29:BH37" ca="1" si="33">MOD(ROUNDDOWN(($AD29*$AN29)/10,0),10)</f>
        <v>1</v>
      </c>
      <c r="BI29" s="67">
        <f t="shared" ref="BI29:BI37" ca="1" si="34">MOD(ROUNDDOWN(($AD29*$AN29)/1,0),10)</f>
        <v>6</v>
      </c>
      <c r="BJ29" s="68"/>
      <c r="BK29" s="69"/>
      <c r="BM29" s="16">
        <f t="shared" ref="BM29:BR37" ca="1" si="35">AR1</f>
        <v>1</v>
      </c>
      <c r="BN29" s="16">
        <f t="shared" ca="1" si="35"/>
        <v>2</v>
      </c>
      <c r="BO29" s="16">
        <f t="shared" ca="1" si="35"/>
        <v>5</v>
      </c>
      <c r="BP29" s="16">
        <f t="shared" ca="1" si="35"/>
        <v>3</v>
      </c>
      <c r="BQ29" s="16">
        <f t="shared" ca="1" si="35"/>
        <v>6</v>
      </c>
      <c r="BR29" s="16">
        <f t="shared" ca="1" si="35"/>
        <v>4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>
        <f t="shared" ca="1" si="21"/>
        <v>0.5428541834347218</v>
      </c>
      <c r="CP29" s="3">
        <f t="shared" ca="1" si="22"/>
        <v>36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3"/>
        <v>0.2902559291447171</v>
      </c>
      <c r="CW29" s="3">
        <f t="shared" ca="1" si="24"/>
        <v>60</v>
      </c>
      <c r="CX29" s="1"/>
      <c r="CY29" s="1">
        <v>29</v>
      </c>
      <c r="CZ29" s="1">
        <v>4</v>
      </c>
      <c r="DA29" s="1">
        <v>2</v>
      </c>
      <c r="DC29" s="4">
        <f t="shared" ca="1" si="25"/>
        <v>0.49327294082619066</v>
      </c>
      <c r="DD29" s="3">
        <f t="shared" ca="1" si="26"/>
        <v>46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7"/>
        <v>A</v>
      </c>
      <c r="AB30" s="6"/>
      <c r="AC30" s="1" t="str">
        <f t="shared" si="28"/>
        <v>②</v>
      </c>
      <c r="AD30" s="16">
        <f t="shared" ca="1" si="28"/>
        <v>765</v>
      </c>
      <c r="AE30" s="16" t="str">
        <f t="shared" si="28"/>
        <v>×</v>
      </c>
      <c r="AF30" s="16">
        <f t="shared" ca="1" si="28"/>
        <v>516</v>
      </c>
      <c r="AG30" s="16" t="str">
        <f t="shared" si="28"/>
        <v>＝</v>
      </c>
      <c r="AH30" s="18">
        <f t="shared" ca="1" si="28"/>
        <v>394740</v>
      </c>
      <c r="AI30" s="1"/>
      <c r="AJ30" s="16">
        <f t="shared" ca="1" si="29"/>
        <v>7</v>
      </c>
      <c r="AK30" s="16">
        <f t="shared" ca="1" si="29"/>
        <v>6</v>
      </c>
      <c r="AL30" s="16">
        <f t="shared" ca="1" si="29"/>
        <v>5</v>
      </c>
      <c r="AM30" s="1"/>
      <c r="AN30" s="16">
        <f t="shared" ca="1" si="30"/>
        <v>5</v>
      </c>
      <c r="AO30" s="16">
        <f t="shared" ca="1" si="30"/>
        <v>1</v>
      </c>
      <c r="AP30" s="16">
        <f t="shared" ca="1" si="30"/>
        <v>6</v>
      </c>
      <c r="AR30" s="78"/>
      <c r="AS30" s="46"/>
      <c r="AT30" s="16">
        <f t="shared" ref="AT30:AT37" ca="1" si="36">MOD(ROUNDDOWN(($AD30*$AP30)/1000,0),10)</f>
        <v>4</v>
      </c>
      <c r="AU30" s="16">
        <f t="shared" ref="AU30:AU37" ca="1" si="37">MOD(ROUNDDOWN(($AD30*$AP30)/100,0),10)</f>
        <v>5</v>
      </c>
      <c r="AV30" s="16">
        <f t="shared" ref="AV30:AV37" ca="1" si="38">MOD(ROUNDDOWN(($AD30*$AP30)/10,0),10)</f>
        <v>9</v>
      </c>
      <c r="AW30" s="49">
        <f t="shared" ref="AW30:AW37" ca="1" si="39">MOD(ROUNDDOWN(($AD30*$AP30)/1,0),10)</f>
        <v>0</v>
      </c>
      <c r="AX30" s="6"/>
      <c r="AY30" s="7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7</v>
      </c>
      <c r="BB30" s="16">
        <f t="shared" ref="BB30:BB37" ca="1" si="42">MOD(ROUNDDOWN(($AD30*$AO30)/10,0),10)</f>
        <v>6</v>
      </c>
      <c r="BC30" s="16">
        <f t="shared" ref="BC30:BC37" ca="1" si="43">MOD(ROUNDDOWN(($AD30*$AO30)/1,0),10)</f>
        <v>5</v>
      </c>
      <c r="BD30" s="71"/>
      <c r="BF30" s="70">
        <f t="shared" ca="1" si="31"/>
        <v>3</v>
      </c>
      <c r="BG30" s="16">
        <f t="shared" ca="1" si="32"/>
        <v>8</v>
      </c>
      <c r="BH30" s="16">
        <f t="shared" ca="1" si="33"/>
        <v>2</v>
      </c>
      <c r="BI30" s="16">
        <f t="shared" ca="1" si="34"/>
        <v>5</v>
      </c>
      <c r="BJ30" s="47"/>
      <c r="BK30" s="71"/>
      <c r="BM30" s="16">
        <f t="shared" ca="1" si="35"/>
        <v>3</v>
      </c>
      <c r="BN30" s="16">
        <f t="shared" ca="1" si="35"/>
        <v>9</v>
      </c>
      <c r="BO30" s="16">
        <f t="shared" ca="1" si="35"/>
        <v>4</v>
      </c>
      <c r="BP30" s="16">
        <f t="shared" ca="1" si="35"/>
        <v>7</v>
      </c>
      <c r="BQ30" s="16">
        <f t="shared" ca="1" si="35"/>
        <v>4</v>
      </c>
      <c r="BR30" s="16">
        <f t="shared" ca="1" si="35"/>
        <v>0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>
        <f t="shared" ca="1" si="21"/>
        <v>0.18619034129363032</v>
      </c>
      <c r="CP30" s="3">
        <f t="shared" ca="1" si="22"/>
        <v>67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3"/>
        <v>0.88451843979777289</v>
      </c>
      <c r="CW30" s="3">
        <f t="shared" ca="1" si="24"/>
        <v>7</v>
      </c>
      <c r="CX30" s="1"/>
      <c r="CY30" s="1">
        <v>30</v>
      </c>
      <c r="CZ30" s="1">
        <v>4</v>
      </c>
      <c r="DA30" s="1">
        <v>3</v>
      </c>
      <c r="DC30" s="4">
        <f t="shared" ca="1" si="25"/>
        <v>0.48892484640929401</v>
      </c>
      <c r="DD30" s="3">
        <f t="shared" ca="1" si="26"/>
        <v>48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90" t="str">
        <f ca="1">$AA1</f>
        <v>A</v>
      </c>
      <c r="B31" s="91"/>
      <c r="C31" s="91"/>
      <c r="D31" s="91"/>
      <c r="E31" s="91"/>
      <c r="F31" s="91"/>
      <c r="G31" s="91"/>
      <c r="H31" s="92"/>
      <c r="I31" s="90" t="str">
        <f ca="1">$AA2</f>
        <v>A</v>
      </c>
      <c r="J31" s="91"/>
      <c r="K31" s="91"/>
      <c r="L31" s="91"/>
      <c r="M31" s="91"/>
      <c r="N31" s="91"/>
      <c r="O31" s="91"/>
      <c r="P31" s="92"/>
      <c r="Q31" s="90" t="str">
        <f ca="1">$AA3</f>
        <v>A</v>
      </c>
      <c r="R31" s="91"/>
      <c r="S31" s="7"/>
      <c r="T31" s="7"/>
      <c r="U31" s="8"/>
      <c r="V31" s="8"/>
      <c r="W31" s="8"/>
      <c r="X31" s="9"/>
      <c r="AA31" s="38" t="str">
        <f t="shared" ca="1" si="27"/>
        <v>A</v>
      </c>
      <c r="AC31" s="1" t="str">
        <f t="shared" si="28"/>
        <v>③</v>
      </c>
      <c r="AD31" s="16">
        <f t="shared" ca="1" si="28"/>
        <v>684</v>
      </c>
      <c r="AE31" s="16" t="str">
        <f t="shared" si="28"/>
        <v>×</v>
      </c>
      <c r="AF31" s="16">
        <f t="shared" ca="1" si="28"/>
        <v>539</v>
      </c>
      <c r="AG31" s="16" t="str">
        <f t="shared" si="28"/>
        <v>＝</v>
      </c>
      <c r="AH31" s="18">
        <f t="shared" ca="1" si="28"/>
        <v>368676</v>
      </c>
      <c r="AI31" s="1"/>
      <c r="AJ31" s="16">
        <f t="shared" ca="1" si="29"/>
        <v>6</v>
      </c>
      <c r="AK31" s="16">
        <f t="shared" ca="1" si="29"/>
        <v>8</v>
      </c>
      <c r="AL31" s="16">
        <f t="shared" ca="1" si="29"/>
        <v>4</v>
      </c>
      <c r="AM31" s="1"/>
      <c r="AN31" s="16">
        <f t="shared" ca="1" si="30"/>
        <v>5</v>
      </c>
      <c r="AO31" s="16">
        <f t="shared" ca="1" si="30"/>
        <v>3</v>
      </c>
      <c r="AP31" s="16">
        <f t="shared" ca="1" si="30"/>
        <v>9</v>
      </c>
      <c r="AR31" s="78"/>
      <c r="AS31" s="46"/>
      <c r="AT31" s="16">
        <f t="shared" ca="1" si="36"/>
        <v>6</v>
      </c>
      <c r="AU31" s="16">
        <f t="shared" ca="1" si="37"/>
        <v>1</v>
      </c>
      <c r="AV31" s="16">
        <f t="shared" ca="1" si="38"/>
        <v>5</v>
      </c>
      <c r="AW31" s="49">
        <f t="shared" ca="1" si="39"/>
        <v>6</v>
      </c>
      <c r="AX31" s="6"/>
      <c r="AY31" s="70"/>
      <c r="AZ31" s="16">
        <f t="shared" ca="1" si="40"/>
        <v>2</v>
      </c>
      <c r="BA31" s="16">
        <f t="shared" ca="1" si="41"/>
        <v>0</v>
      </c>
      <c r="BB31" s="16">
        <f t="shared" ca="1" si="42"/>
        <v>5</v>
      </c>
      <c r="BC31" s="16">
        <f t="shared" ca="1" si="43"/>
        <v>2</v>
      </c>
      <c r="BD31" s="71"/>
      <c r="BF31" s="70">
        <f t="shared" ca="1" si="31"/>
        <v>3</v>
      </c>
      <c r="BG31" s="16">
        <f t="shared" ca="1" si="32"/>
        <v>4</v>
      </c>
      <c r="BH31" s="16">
        <f t="shared" ca="1" si="33"/>
        <v>2</v>
      </c>
      <c r="BI31" s="16">
        <f t="shared" ca="1" si="34"/>
        <v>0</v>
      </c>
      <c r="BJ31" s="47"/>
      <c r="BK31" s="71"/>
      <c r="BM31" s="16">
        <f t="shared" ca="1" si="35"/>
        <v>3</v>
      </c>
      <c r="BN31" s="16">
        <f t="shared" ca="1" si="35"/>
        <v>6</v>
      </c>
      <c r="BO31" s="16">
        <f t="shared" ca="1" si="35"/>
        <v>8</v>
      </c>
      <c r="BP31" s="16">
        <f t="shared" ca="1" si="35"/>
        <v>6</v>
      </c>
      <c r="BQ31" s="16">
        <f t="shared" ca="1" si="35"/>
        <v>7</v>
      </c>
      <c r="BR31" s="16">
        <f t="shared" ca="1" si="35"/>
        <v>6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>
        <f t="shared" ca="1" si="21"/>
        <v>0.10887570789335554</v>
      </c>
      <c r="CP31" s="3">
        <f t="shared" ca="1" si="22"/>
        <v>75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3"/>
        <v>0.71029142004965773</v>
      </c>
      <c r="CW31" s="3">
        <f t="shared" ca="1" si="24"/>
        <v>18</v>
      </c>
      <c r="CX31" s="1"/>
      <c r="CY31" s="1">
        <v>31</v>
      </c>
      <c r="CZ31" s="1">
        <v>4</v>
      </c>
      <c r="DA31" s="1">
        <v>4</v>
      </c>
      <c r="DC31" s="4">
        <f t="shared" ca="1" si="25"/>
        <v>0.69715497306289831</v>
      </c>
      <c r="DD31" s="3">
        <f t="shared" ca="1" si="26"/>
        <v>30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44">E5</f>
        <v>3</v>
      </c>
      <c r="F32" s="31">
        <f t="shared" ca="1" si="44"/>
        <v>7</v>
      </c>
      <c r="G32" s="31">
        <f t="shared" ca="1" si="44"/>
        <v>2</v>
      </c>
      <c r="H32" s="22"/>
      <c r="I32" s="23"/>
      <c r="J32" s="10"/>
      <c r="K32" s="10"/>
      <c r="L32" s="30"/>
      <c r="M32" s="51">
        <f t="shared" ref="M32:O33" ca="1" si="45">M5</f>
        <v>7</v>
      </c>
      <c r="N32" s="31">
        <f t="shared" ca="1" si="45"/>
        <v>6</v>
      </c>
      <c r="O32" s="31">
        <f t="shared" ca="1" si="45"/>
        <v>5</v>
      </c>
      <c r="P32" s="22"/>
      <c r="Q32" s="23"/>
      <c r="R32" s="10"/>
      <c r="S32" s="10"/>
      <c r="T32" s="30"/>
      <c r="U32" s="51">
        <f t="shared" ref="U32:W33" ca="1" si="46">U5</f>
        <v>6</v>
      </c>
      <c r="V32" s="31">
        <f t="shared" ca="1" si="46"/>
        <v>8</v>
      </c>
      <c r="W32" s="31">
        <f t="shared" ca="1" si="46"/>
        <v>4</v>
      </c>
      <c r="X32" s="11"/>
      <c r="AA32" s="38" t="str">
        <f t="shared" ca="1" si="27"/>
        <v>A</v>
      </c>
      <c r="AB32" s="6"/>
      <c r="AC32" s="1" t="str">
        <f t="shared" si="28"/>
        <v>④</v>
      </c>
      <c r="AD32" s="16">
        <f t="shared" ca="1" si="28"/>
        <v>588</v>
      </c>
      <c r="AE32" s="16" t="str">
        <f t="shared" si="28"/>
        <v>×</v>
      </c>
      <c r="AF32" s="16">
        <f t="shared" ca="1" si="28"/>
        <v>482</v>
      </c>
      <c r="AG32" s="16" t="str">
        <f t="shared" si="28"/>
        <v>＝</v>
      </c>
      <c r="AH32" s="18">
        <f t="shared" ca="1" si="28"/>
        <v>283416</v>
      </c>
      <c r="AI32" s="1"/>
      <c r="AJ32" s="16">
        <f t="shared" ca="1" si="29"/>
        <v>5</v>
      </c>
      <c r="AK32" s="16">
        <f t="shared" ca="1" si="29"/>
        <v>8</v>
      </c>
      <c r="AL32" s="16">
        <f t="shared" ca="1" si="29"/>
        <v>8</v>
      </c>
      <c r="AM32" s="1"/>
      <c r="AN32" s="16">
        <f t="shared" ca="1" si="30"/>
        <v>4</v>
      </c>
      <c r="AO32" s="16">
        <f t="shared" ca="1" si="30"/>
        <v>8</v>
      </c>
      <c r="AP32" s="16">
        <f t="shared" ca="1" si="30"/>
        <v>2</v>
      </c>
      <c r="AR32" s="78"/>
      <c r="AS32" s="46"/>
      <c r="AT32" s="16">
        <f t="shared" ca="1" si="36"/>
        <v>1</v>
      </c>
      <c r="AU32" s="16">
        <f t="shared" ca="1" si="37"/>
        <v>1</v>
      </c>
      <c r="AV32" s="16">
        <f t="shared" ca="1" si="38"/>
        <v>7</v>
      </c>
      <c r="AW32" s="49">
        <f t="shared" ca="1" si="39"/>
        <v>6</v>
      </c>
      <c r="AX32" s="6"/>
      <c r="AY32" s="70"/>
      <c r="AZ32" s="16">
        <f t="shared" ca="1" si="40"/>
        <v>4</v>
      </c>
      <c r="BA32" s="16">
        <f t="shared" ca="1" si="41"/>
        <v>7</v>
      </c>
      <c r="BB32" s="16">
        <f t="shared" ca="1" si="42"/>
        <v>0</v>
      </c>
      <c r="BC32" s="16">
        <f t="shared" ca="1" si="43"/>
        <v>4</v>
      </c>
      <c r="BD32" s="71"/>
      <c r="BF32" s="70">
        <f t="shared" ca="1" si="31"/>
        <v>2</v>
      </c>
      <c r="BG32" s="16">
        <f t="shared" ca="1" si="32"/>
        <v>3</v>
      </c>
      <c r="BH32" s="16">
        <f t="shared" ca="1" si="33"/>
        <v>5</v>
      </c>
      <c r="BI32" s="16">
        <f t="shared" ca="1" si="34"/>
        <v>2</v>
      </c>
      <c r="BJ32" s="47"/>
      <c r="BK32" s="71"/>
      <c r="BM32" s="16">
        <f t="shared" ca="1" si="35"/>
        <v>2</v>
      </c>
      <c r="BN32" s="16">
        <f t="shared" ca="1" si="35"/>
        <v>8</v>
      </c>
      <c r="BO32" s="16">
        <f t="shared" ca="1" si="35"/>
        <v>3</v>
      </c>
      <c r="BP32" s="16">
        <f t="shared" ca="1" si="35"/>
        <v>4</v>
      </c>
      <c r="BQ32" s="16">
        <f t="shared" ca="1" si="35"/>
        <v>1</v>
      </c>
      <c r="BR32" s="16">
        <f t="shared" ca="1" si="35"/>
        <v>6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>
        <f t="shared" ca="1" si="21"/>
        <v>0.20112354914347164</v>
      </c>
      <c r="CP32" s="3">
        <f t="shared" ca="1" si="22"/>
        <v>65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3"/>
        <v>0.57658970041889723</v>
      </c>
      <c r="CW32" s="3">
        <f t="shared" ca="1" si="24"/>
        <v>25</v>
      </c>
      <c r="CX32" s="1"/>
      <c r="CY32" s="1">
        <v>32</v>
      </c>
      <c r="CZ32" s="1">
        <v>4</v>
      </c>
      <c r="DA32" s="1">
        <v>5</v>
      </c>
      <c r="DC32" s="4">
        <f t="shared" ca="1" si="25"/>
        <v>0.52806601354490834</v>
      </c>
      <c r="DD32" s="3">
        <f t="shared" ca="1" si="26"/>
        <v>43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44"/>
        <v>3</v>
      </c>
      <c r="F33" s="52">
        <f t="shared" ca="1" si="44"/>
        <v>3</v>
      </c>
      <c r="G33" s="53">
        <f t="shared" ca="1" si="44"/>
        <v>7</v>
      </c>
      <c r="H33" s="22"/>
      <c r="I33" s="23"/>
      <c r="J33" s="32"/>
      <c r="K33" s="32"/>
      <c r="L33" s="84" t="str">
        <f>$D$6</f>
        <v>×</v>
      </c>
      <c r="M33" s="89">
        <f t="shared" ca="1" si="45"/>
        <v>5</v>
      </c>
      <c r="N33" s="52">
        <f t="shared" ca="1" si="45"/>
        <v>1</v>
      </c>
      <c r="O33" s="53">
        <f t="shared" ca="1" si="45"/>
        <v>6</v>
      </c>
      <c r="P33" s="22"/>
      <c r="Q33" s="23"/>
      <c r="R33" s="32"/>
      <c r="S33" s="32"/>
      <c r="T33" s="84" t="str">
        <f>$T$6</f>
        <v>×</v>
      </c>
      <c r="U33" s="89">
        <f t="shared" ca="1" si="46"/>
        <v>5</v>
      </c>
      <c r="V33" s="52">
        <f t="shared" ca="1" si="46"/>
        <v>3</v>
      </c>
      <c r="W33" s="53">
        <f t="shared" ca="1" si="46"/>
        <v>9</v>
      </c>
      <c r="X33" s="11"/>
      <c r="AA33" s="38" t="str">
        <f t="shared" ca="1" si="27"/>
        <v>A</v>
      </c>
      <c r="AB33" s="6"/>
      <c r="AC33" s="1" t="str">
        <f t="shared" si="28"/>
        <v>⑤</v>
      </c>
      <c r="AD33" s="16">
        <f t="shared" ca="1" si="28"/>
        <v>394</v>
      </c>
      <c r="AE33" s="16" t="str">
        <f t="shared" si="28"/>
        <v>×</v>
      </c>
      <c r="AF33" s="16">
        <f t="shared" ca="1" si="28"/>
        <v>772</v>
      </c>
      <c r="AG33" s="16" t="str">
        <f t="shared" si="28"/>
        <v>＝</v>
      </c>
      <c r="AH33" s="18">
        <f t="shared" ca="1" si="28"/>
        <v>304168</v>
      </c>
      <c r="AI33" s="1"/>
      <c r="AJ33" s="16">
        <f t="shared" ca="1" si="29"/>
        <v>3</v>
      </c>
      <c r="AK33" s="16">
        <f t="shared" ca="1" si="29"/>
        <v>9</v>
      </c>
      <c r="AL33" s="16">
        <f t="shared" ca="1" si="29"/>
        <v>4</v>
      </c>
      <c r="AM33" s="1"/>
      <c r="AN33" s="16">
        <f t="shared" ca="1" si="30"/>
        <v>7</v>
      </c>
      <c r="AO33" s="16">
        <f t="shared" ca="1" si="30"/>
        <v>7</v>
      </c>
      <c r="AP33" s="16">
        <f t="shared" ca="1" si="30"/>
        <v>2</v>
      </c>
      <c r="AR33" s="78"/>
      <c r="AS33" s="46"/>
      <c r="AT33" s="16">
        <f t="shared" ca="1" si="36"/>
        <v>0</v>
      </c>
      <c r="AU33" s="16">
        <f t="shared" ca="1" si="37"/>
        <v>7</v>
      </c>
      <c r="AV33" s="16">
        <f t="shared" ca="1" si="38"/>
        <v>8</v>
      </c>
      <c r="AW33" s="49">
        <f t="shared" ca="1" si="39"/>
        <v>8</v>
      </c>
      <c r="AX33" s="6"/>
      <c r="AY33" s="70"/>
      <c r="AZ33" s="16">
        <f t="shared" ca="1" si="40"/>
        <v>2</v>
      </c>
      <c r="BA33" s="16">
        <f t="shared" ca="1" si="41"/>
        <v>7</v>
      </c>
      <c r="BB33" s="16">
        <f t="shared" ca="1" si="42"/>
        <v>5</v>
      </c>
      <c r="BC33" s="16">
        <f t="shared" ca="1" si="43"/>
        <v>8</v>
      </c>
      <c r="BD33" s="71"/>
      <c r="BF33" s="70">
        <f t="shared" ca="1" si="31"/>
        <v>2</v>
      </c>
      <c r="BG33" s="16">
        <f t="shared" ca="1" si="32"/>
        <v>7</v>
      </c>
      <c r="BH33" s="16">
        <f t="shared" ca="1" si="33"/>
        <v>5</v>
      </c>
      <c r="BI33" s="16">
        <f t="shared" ca="1" si="34"/>
        <v>8</v>
      </c>
      <c r="BJ33" s="47"/>
      <c r="BK33" s="71"/>
      <c r="BM33" s="16">
        <f t="shared" ca="1" si="35"/>
        <v>3</v>
      </c>
      <c r="BN33" s="16">
        <f t="shared" ca="1" si="35"/>
        <v>0</v>
      </c>
      <c r="BO33" s="16">
        <f t="shared" ca="1" si="35"/>
        <v>4</v>
      </c>
      <c r="BP33" s="16">
        <f t="shared" ca="1" si="35"/>
        <v>1</v>
      </c>
      <c r="BQ33" s="16">
        <f t="shared" ca="1" si="35"/>
        <v>6</v>
      </c>
      <c r="BR33" s="16">
        <f t="shared" ca="1" si="35"/>
        <v>8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>
        <f t="shared" ca="1" si="21"/>
        <v>0.57744580940101764</v>
      </c>
      <c r="CP33" s="3">
        <f t="shared" ca="1" si="22"/>
        <v>29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3"/>
        <v>0.90711799929882186</v>
      </c>
      <c r="CW33" s="3">
        <f t="shared" ca="1" si="24"/>
        <v>5</v>
      </c>
      <c r="CX33" s="1"/>
      <c r="CY33" s="1">
        <v>33</v>
      </c>
      <c r="CZ33" s="1">
        <v>4</v>
      </c>
      <c r="DA33" s="1">
        <v>6</v>
      </c>
      <c r="DC33" s="4">
        <f t="shared" ca="1" si="25"/>
        <v>0.33981765608591741</v>
      </c>
      <c r="DD33" s="3">
        <f t="shared" ca="1" si="26"/>
        <v>63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2</v>
      </c>
      <c r="E34" s="81">
        <f ca="1">IF(OR($A$31="A",$A$31="C",$A$31="D"),$AU$29,IF($A$31="B",$BB$29,$BP$29))</f>
        <v>6</v>
      </c>
      <c r="F34" s="81">
        <f ca="1">IF(OR($A$31="A",$A$31="C",$A$31="D"),$AV$29,IF($A$31="B",$BC$29,$BQ$29))</f>
        <v>0</v>
      </c>
      <c r="G34" s="83">
        <f ca="1">IF(OR($A$31="A",$A$31="C",$A$31="D"),$AW$29,IF($A$31="B",$BD$29,$BR$29))</f>
        <v>4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0</v>
      </c>
      <c r="L34" s="81">
        <f ca="1">IF(OR($I$31="A",$I$31="C",$I$31="D"),$AT$30,IF($I$31="B",$BA$30,$BO$30))</f>
        <v>4</v>
      </c>
      <c r="M34" s="81">
        <f ca="1">IF(OR($I$31="A",$I$31="C",$I$31="D"),$AU$30,IF($I$31="B",$BB$30,$BP$30))</f>
        <v>5</v>
      </c>
      <c r="N34" s="81">
        <f ca="1">IF(OR($I$31="A",$I$31="C",$I$31="D"),$AV$30,IF($I$31="B",$BC$30,$BQ$30))</f>
        <v>9</v>
      </c>
      <c r="O34" s="83">
        <f ca="1">IF(OR($I$31="A",$I$31="C",$I$31="D"),$AW$30,IF($I$31="B",$BD$30,$BR$30))</f>
        <v>0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0</v>
      </c>
      <c r="T34" s="81">
        <f ca="1">IF(OR($Q$31="A",$Q$31="C",$Q$31="D"),$AT$31,IF($Q$31="B",$BA$31,$BO$31))</f>
        <v>6</v>
      </c>
      <c r="U34" s="81">
        <f ca="1">IF(OR($Q$31="A",$Q$31="C",$Q$31="D"),$AU$31,IF($Q$31="B",$BB$31,$BP$31))</f>
        <v>1</v>
      </c>
      <c r="V34" s="81">
        <f ca="1">IF(OR($Q$31="A",$Q$31="C",$Q$31="D"),$AV$31,IF($Q$31="B",$BC$31,$BQ$31))</f>
        <v>5</v>
      </c>
      <c r="W34" s="83">
        <f ca="1">IF(OR($Q$31="A",$Q$31="C",$Q$31="D"),$AW$31,IF($Q$31="B",$BD$31,$BR$31))</f>
        <v>6</v>
      </c>
      <c r="X34" s="11"/>
      <c r="AA34" s="38" t="str">
        <f t="shared" ca="1" si="27"/>
        <v>A</v>
      </c>
      <c r="AB34" s="6"/>
      <c r="AC34" s="1" t="str">
        <f t="shared" si="28"/>
        <v>⑥</v>
      </c>
      <c r="AD34" s="16">
        <f t="shared" ca="1" si="28"/>
        <v>985</v>
      </c>
      <c r="AE34" s="16" t="str">
        <f t="shared" si="28"/>
        <v>×</v>
      </c>
      <c r="AF34" s="16">
        <f t="shared" ca="1" si="28"/>
        <v>141</v>
      </c>
      <c r="AG34" s="16" t="str">
        <f t="shared" si="28"/>
        <v>＝</v>
      </c>
      <c r="AH34" s="18">
        <f t="shared" ca="1" si="28"/>
        <v>138885</v>
      </c>
      <c r="AI34" s="1"/>
      <c r="AJ34" s="16">
        <f t="shared" ca="1" si="29"/>
        <v>9</v>
      </c>
      <c r="AK34" s="16">
        <f t="shared" ca="1" si="29"/>
        <v>8</v>
      </c>
      <c r="AL34" s="16">
        <f t="shared" ca="1" si="29"/>
        <v>5</v>
      </c>
      <c r="AM34" s="1"/>
      <c r="AN34" s="16">
        <f t="shared" ca="1" si="30"/>
        <v>1</v>
      </c>
      <c r="AO34" s="16">
        <f t="shared" ca="1" si="30"/>
        <v>4</v>
      </c>
      <c r="AP34" s="16">
        <f t="shared" ca="1" si="30"/>
        <v>1</v>
      </c>
      <c r="AR34" s="78"/>
      <c r="AS34" s="46"/>
      <c r="AT34" s="16">
        <f t="shared" ca="1" si="36"/>
        <v>0</v>
      </c>
      <c r="AU34" s="16">
        <f t="shared" ca="1" si="37"/>
        <v>9</v>
      </c>
      <c r="AV34" s="16">
        <f t="shared" ca="1" si="38"/>
        <v>8</v>
      </c>
      <c r="AW34" s="49">
        <f t="shared" ca="1" si="39"/>
        <v>5</v>
      </c>
      <c r="AX34" s="6"/>
      <c r="AY34" s="70"/>
      <c r="AZ34" s="16">
        <f t="shared" ca="1" si="40"/>
        <v>3</v>
      </c>
      <c r="BA34" s="16">
        <f t="shared" ca="1" si="41"/>
        <v>9</v>
      </c>
      <c r="BB34" s="16">
        <f t="shared" ca="1" si="42"/>
        <v>4</v>
      </c>
      <c r="BC34" s="16">
        <f t="shared" ca="1" si="43"/>
        <v>0</v>
      </c>
      <c r="BD34" s="71"/>
      <c r="BF34" s="70">
        <f t="shared" ca="1" si="31"/>
        <v>0</v>
      </c>
      <c r="BG34" s="16">
        <f t="shared" ca="1" si="32"/>
        <v>9</v>
      </c>
      <c r="BH34" s="16">
        <f t="shared" ca="1" si="33"/>
        <v>8</v>
      </c>
      <c r="BI34" s="16">
        <f t="shared" ca="1" si="34"/>
        <v>5</v>
      </c>
      <c r="BJ34" s="47"/>
      <c r="BK34" s="71"/>
      <c r="BM34" s="16">
        <f t="shared" ca="1" si="35"/>
        <v>1</v>
      </c>
      <c r="BN34" s="16">
        <f t="shared" ca="1" si="35"/>
        <v>3</v>
      </c>
      <c r="BO34" s="16">
        <f t="shared" ca="1" si="35"/>
        <v>8</v>
      </c>
      <c r="BP34" s="16">
        <f t="shared" ca="1" si="35"/>
        <v>8</v>
      </c>
      <c r="BQ34" s="16">
        <f t="shared" ca="1" si="35"/>
        <v>8</v>
      </c>
      <c r="BR34" s="16">
        <f t="shared" ca="1" si="35"/>
        <v>5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>
        <f t="shared" ca="1" si="21"/>
        <v>0.76289221094325843</v>
      </c>
      <c r="CP34" s="3">
        <f t="shared" ca="1" si="22"/>
        <v>15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3"/>
        <v>0.53208930867730386</v>
      </c>
      <c r="CW34" s="3">
        <f t="shared" ca="1" si="24"/>
        <v>31</v>
      </c>
      <c r="CX34" s="1"/>
      <c r="CY34" s="1">
        <v>34</v>
      </c>
      <c r="CZ34" s="1">
        <v>4</v>
      </c>
      <c r="DA34" s="1">
        <v>7</v>
      </c>
      <c r="DC34" s="4">
        <f t="shared" ca="1" si="25"/>
        <v>0.77917070540734412</v>
      </c>
      <c r="DD34" s="3">
        <f t="shared" ca="1" si="26"/>
        <v>23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1</v>
      </c>
      <c r="D35" s="82">
        <f ca="1">IF(OR($A$31="A",$A$31="D"),$BA$29,IF(OR($A$31="B",$A$31="C"),$BH$29,$BV$29))</f>
        <v>1</v>
      </c>
      <c r="E35" s="82">
        <f ca="1">IF(OR($A$31="A",$A$31="D"),$BB$29,IF(OR($A$31="B",$A$31="C"),$BI$29,$BW$29))</f>
        <v>1</v>
      </c>
      <c r="F35" s="82">
        <f ca="1">IF(OR($A$31="A",$A$31="D"),$BC$29,IF($A$31="B","",IF($A$31="C",$BJ$29,"")))</f>
        <v>6</v>
      </c>
      <c r="G35" s="82"/>
      <c r="H35" s="22"/>
      <c r="I35" s="33"/>
      <c r="J35" s="82">
        <f ca="1">IF(OR($I$31="A",$I$31="D"),$AY$30,IF(OR($I$31="B",$I$31="C"),$BF$30,$BT$30))</f>
        <v>0</v>
      </c>
      <c r="K35" s="82">
        <f ca="1">IF(OR($I$31="A",$I$31="D"),$AZ$30,IF(OR($I$31="B",$I$31="C"),$BG$30,$BT$30))</f>
        <v>0</v>
      </c>
      <c r="L35" s="82">
        <f ca="1">IF(OR($I$31="A",$I$31="D"),$BA$30,IF(OR($I$31="B",$I$31="C"),$BH$30,$BV$30))</f>
        <v>7</v>
      </c>
      <c r="M35" s="82">
        <f ca="1">IF(OR($I$31="A",$I$31="D"),$BB$30,IF(OR($I$31="B",$I$31="C"),$BI$30,$BW$30))</f>
        <v>6</v>
      </c>
      <c r="N35" s="82">
        <f ca="1">IF(OR($I$31="A",$I$31="D"),$BC$30,IF($I$31="B","",IF($I$31="C",$BJ$30,"")))</f>
        <v>5</v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2</v>
      </c>
      <c r="T35" s="82">
        <f ca="1">IF(OR($Q$31="A",$Q$31="D"),$BA$31,IF(OR($Q$31="B",$Q$31="C"),$BH$31,$BV$31))</f>
        <v>0</v>
      </c>
      <c r="U35" s="82">
        <f ca="1">IF(OR($Q$31="A",$Q$31="D"),$BB$31,IF(OR($Q$31="B",$Q$31="C"),$BI$31,$BW$31))</f>
        <v>5</v>
      </c>
      <c r="V35" s="82">
        <f ca="1">IF(OR($Q$31="A",$Q$31="D"),$BC$31,IF($Q$31="B","",IF($Q$31="C",$BJ$31,"")))</f>
        <v>2</v>
      </c>
      <c r="W35" s="82"/>
      <c r="X35" s="11"/>
      <c r="AA35" s="38" t="str">
        <f t="shared" ca="1" si="27"/>
        <v>A</v>
      </c>
      <c r="AB35" s="6"/>
      <c r="AC35" s="1" t="str">
        <f t="shared" si="28"/>
        <v>⑦</v>
      </c>
      <c r="AD35" s="16">
        <f t="shared" ca="1" si="28"/>
        <v>494</v>
      </c>
      <c r="AE35" s="16" t="str">
        <f t="shared" si="28"/>
        <v>×</v>
      </c>
      <c r="AF35" s="16">
        <f t="shared" ca="1" si="28"/>
        <v>155</v>
      </c>
      <c r="AG35" s="16" t="str">
        <f t="shared" si="28"/>
        <v>＝</v>
      </c>
      <c r="AH35" s="18">
        <f t="shared" ca="1" si="28"/>
        <v>76570</v>
      </c>
      <c r="AI35" s="1"/>
      <c r="AJ35" s="16">
        <f t="shared" ca="1" si="29"/>
        <v>4</v>
      </c>
      <c r="AK35" s="16">
        <f t="shared" ca="1" si="29"/>
        <v>9</v>
      </c>
      <c r="AL35" s="16">
        <f t="shared" ca="1" si="29"/>
        <v>4</v>
      </c>
      <c r="AM35" s="1"/>
      <c r="AN35" s="16">
        <f t="shared" ca="1" si="30"/>
        <v>1</v>
      </c>
      <c r="AO35" s="16">
        <f t="shared" ca="1" si="30"/>
        <v>5</v>
      </c>
      <c r="AP35" s="16">
        <f t="shared" ca="1" si="30"/>
        <v>5</v>
      </c>
      <c r="AR35" s="78"/>
      <c r="AS35" s="46"/>
      <c r="AT35" s="16">
        <f t="shared" ca="1" si="36"/>
        <v>2</v>
      </c>
      <c r="AU35" s="16">
        <f t="shared" ca="1" si="37"/>
        <v>4</v>
      </c>
      <c r="AV35" s="16">
        <f t="shared" ca="1" si="38"/>
        <v>7</v>
      </c>
      <c r="AW35" s="49">
        <f t="shared" ca="1" si="39"/>
        <v>0</v>
      </c>
      <c r="AX35" s="6"/>
      <c r="AY35" s="70"/>
      <c r="AZ35" s="16">
        <f t="shared" ca="1" si="40"/>
        <v>2</v>
      </c>
      <c r="BA35" s="16">
        <f t="shared" ca="1" si="41"/>
        <v>4</v>
      </c>
      <c r="BB35" s="16">
        <f t="shared" ca="1" si="42"/>
        <v>7</v>
      </c>
      <c r="BC35" s="16">
        <f t="shared" ca="1" si="43"/>
        <v>0</v>
      </c>
      <c r="BD35" s="71"/>
      <c r="BF35" s="70">
        <f t="shared" ca="1" si="31"/>
        <v>0</v>
      </c>
      <c r="BG35" s="16">
        <f t="shared" ca="1" si="32"/>
        <v>4</v>
      </c>
      <c r="BH35" s="16">
        <f t="shared" ca="1" si="33"/>
        <v>9</v>
      </c>
      <c r="BI35" s="16">
        <f t="shared" ca="1" si="34"/>
        <v>4</v>
      </c>
      <c r="BJ35" s="47"/>
      <c r="BK35" s="71"/>
      <c r="BM35" s="16">
        <f t="shared" ca="1" si="35"/>
        <v>0</v>
      </c>
      <c r="BN35" s="16">
        <f t="shared" ca="1" si="35"/>
        <v>7</v>
      </c>
      <c r="BO35" s="16">
        <f t="shared" ca="1" si="35"/>
        <v>6</v>
      </c>
      <c r="BP35" s="16">
        <f t="shared" ca="1" si="35"/>
        <v>5</v>
      </c>
      <c r="BQ35" s="16">
        <f t="shared" ca="1" si="35"/>
        <v>7</v>
      </c>
      <c r="BR35" s="16">
        <f t="shared" ca="1" si="35"/>
        <v>0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>
        <f t="shared" ca="1" si="21"/>
        <v>0.87074315542229497</v>
      </c>
      <c r="CP35" s="3">
        <f t="shared" ca="1" si="22"/>
        <v>9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3"/>
        <v>0.2209287200406993</v>
      </c>
      <c r="CW35" s="3">
        <f t="shared" ca="1" si="24"/>
        <v>65</v>
      </c>
      <c r="CX35" s="1"/>
      <c r="CY35" s="1">
        <v>35</v>
      </c>
      <c r="CZ35" s="1">
        <v>4</v>
      </c>
      <c r="DA35" s="1">
        <v>8</v>
      </c>
      <c r="DC35" s="4">
        <f t="shared" ca="1" si="25"/>
        <v>0.39862593605991525</v>
      </c>
      <c r="DD35" s="3">
        <f t="shared" ca="1" si="26"/>
        <v>58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82">
        <f ca="1">IF($A$31="A",$BF$29,IF(OR($A$31="B",$A$31="C",$A$31="D"),$BM$29,""))</f>
        <v>1</v>
      </c>
      <c r="C36" s="82">
        <f ca="1">IF($A$31="A",$BG$29,IF(OR($A$31="B",$A$31="C",$A$31="D"),$BN$29,""))</f>
        <v>1</v>
      </c>
      <c r="D36" s="82">
        <f ca="1">IF($A$31="A",$BH$29,IF(OR($A$31="B",$A$31="C",$A$31="D"),$BO$29,""))</f>
        <v>1</v>
      </c>
      <c r="E36" s="82">
        <f ca="1">IF($A$31="A",$BI$29,IF(OR($A$31="B",$A$31="C",$A$31="D"),$BP$29,""))</f>
        <v>6</v>
      </c>
      <c r="F36" s="82" t="str">
        <f ca="1">IF($A$31="A","",IF(OR($A$31="B",$A$31="C",$A$31="D"),$BQ$29,""))</f>
        <v/>
      </c>
      <c r="G36" s="82" t="str">
        <f ca="1">IF($A$31="A","",IF(OR($A$31="B",$A$31="C",$A$31="D"),$BR$29,""))</f>
        <v/>
      </c>
      <c r="H36" s="22"/>
      <c r="I36" s="33"/>
      <c r="J36" s="82">
        <f ca="1">IF($I$31="A",$BF$30,IF(OR($I$31="B",$I$31="C",$I$31="D"),$BM$30,""))</f>
        <v>3</v>
      </c>
      <c r="K36" s="82">
        <f ca="1">IF($I$31="A",$BG$30,IF(OR($I$31="B",$I$31="C",$I$31="D"),$BN$30,""))</f>
        <v>8</v>
      </c>
      <c r="L36" s="82">
        <f ca="1">IF($I$31="A",$BH$30,IF(OR($I$31="B",$I$31="C",$I$31="D"),$BO$30,""))</f>
        <v>2</v>
      </c>
      <c r="M36" s="82">
        <f ca="1">IF($I$31="A",$BI$30,IF(OR($I$31="B",$I$31="C",$I$31="D"),$BP$30,""))</f>
        <v>5</v>
      </c>
      <c r="N36" s="82" t="str">
        <f ca="1">IF($I$31="A","",IF(OR($I$31="B",$I$31="C",$I$31="D"),$BQ$30,""))</f>
        <v/>
      </c>
      <c r="O36" s="82" t="str">
        <f ca="1">IF($I$31="A","",IF(OR($I$31="B",$I$31="C",$I$31="D"),$BR$30,""))</f>
        <v/>
      </c>
      <c r="P36" s="22"/>
      <c r="Q36" s="33"/>
      <c r="R36" s="82">
        <f ca="1">IF($Q$31="A",$BF$31,IF(OR($Q$31="B",$Q$31="C",$Q$31="D"),$BM$31,""))</f>
        <v>3</v>
      </c>
      <c r="S36" s="82">
        <f ca="1">IF($Q$31="A",$BG$31,IF(OR($Q$31="B",$Q$31="C",$Q$31="D"),$BN$31,""))</f>
        <v>4</v>
      </c>
      <c r="T36" s="82">
        <f ca="1">IF($Q$31="A",$BH$31,IF(OR($Q$31="B",$Q$31="C",$Q$31="D"),$BO$31,""))</f>
        <v>2</v>
      </c>
      <c r="U36" s="82">
        <f ca="1">IF($Q$31="A",$BI$31,IF(OR($Q$31="B",$Q$31="C",$Q$31="D"),$BP$31,""))</f>
        <v>0</v>
      </c>
      <c r="V36" s="82" t="str">
        <f ca="1">IF($Q$31="A","",IF(OR($Q$31="B",$Q$31="C",$Q$31="D"),$BQ$31,""))</f>
        <v/>
      </c>
      <c r="W36" s="82" t="str">
        <f ca="1">IF($Q$31="A","",IF(OR($Q$31="B",$Q$31="C",$Q$31="D"),$BR$31,""))</f>
        <v/>
      </c>
      <c r="X36" s="11"/>
      <c r="AA36" s="38" t="str">
        <f t="shared" ca="1" si="27"/>
        <v>A</v>
      </c>
      <c r="AB36" s="6"/>
      <c r="AC36" s="1" t="str">
        <f t="shared" si="28"/>
        <v>⑧</v>
      </c>
      <c r="AD36" s="16">
        <f t="shared" ca="1" si="28"/>
        <v>931</v>
      </c>
      <c r="AE36" s="16" t="str">
        <f t="shared" si="28"/>
        <v>×</v>
      </c>
      <c r="AF36" s="16">
        <f t="shared" ca="1" si="28"/>
        <v>926</v>
      </c>
      <c r="AG36" s="16" t="str">
        <f t="shared" si="28"/>
        <v>＝</v>
      </c>
      <c r="AH36" s="18">
        <f t="shared" ca="1" si="28"/>
        <v>862106</v>
      </c>
      <c r="AI36" s="1"/>
      <c r="AJ36" s="16">
        <f t="shared" ca="1" si="29"/>
        <v>9</v>
      </c>
      <c r="AK36" s="16">
        <f t="shared" ca="1" si="29"/>
        <v>3</v>
      </c>
      <c r="AL36" s="16">
        <f t="shared" ca="1" si="29"/>
        <v>1</v>
      </c>
      <c r="AM36" s="1"/>
      <c r="AN36" s="16">
        <f t="shared" ca="1" si="30"/>
        <v>9</v>
      </c>
      <c r="AO36" s="16">
        <f t="shared" ca="1" si="30"/>
        <v>2</v>
      </c>
      <c r="AP36" s="16">
        <f t="shared" ca="1" si="30"/>
        <v>6</v>
      </c>
      <c r="AR36" s="78"/>
      <c r="AS36" s="46"/>
      <c r="AT36" s="16">
        <f t="shared" ca="1" si="36"/>
        <v>5</v>
      </c>
      <c r="AU36" s="16">
        <f t="shared" ca="1" si="37"/>
        <v>5</v>
      </c>
      <c r="AV36" s="16">
        <f t="shared" ca="1" si="38"/>
        <v>8</v>
      </c>
      <c r="AW36" s="49">
        <f t="shared" ca="1" si="39"/>
        <v>6</v>
      </c>
      <c r="AX36" s="6"/>
      <c r="AY36" s="70"/>
      <c r="AZ36" s="16">
        <f t="shared" ca="1" si="40"/>
        <v>1</v>
      </c>
      <c r="BA36" s="16">
        <f t="shared" ca="1" si="41"/>
        <v>8</v>
      </c>
      <c r="BB36" s="16">
        <f t="shared" ca="1" si="42"/>
        <v>6</v>
      </c>
      <c r="BC36" s="16">
        <f t="shared" ca="1" si="43"/>
        <v>2</v>
      </c>
      <c r="BD36" s="71"/>
      <c r="BF36" s="70">
        <f t="shared" ca="1" si="31"/>
        <v>8</v>
      </c>
      <c r="BG36" s="16">
        <f t="shared" ca="1" si="32"/>
        <v>3</v>
      </c>
      <c r="BH36" s="16">
        <f t="shared" ca="1" si="33"/>
        <v>7</v>
      </c>
      <c r="BI36" s="16">
        <f t="shared" ca="1" si="34"/>
        <v>9</v>
      </c>
      <c r="BJ36" s="47"/>
      <c r="BK36" s="71"/>
      <c r="BM36" s="16">
        <f t="shared" ca="1" si="35"/>
        <v>8</v>
      </c>
      <c r="BN36" s="16">
        <f t="shared" ca="1" si="35"/>
        <v>6</v>
      </c>
      <c r="BO36" s="16">
        <f t="shared" ca="1" si="35"/>
        <v>2</v>
      </c>
      <c r="BP36" s="16">
        <f t="shared" ca="1" si="35"/>
        <v>1</v>
      </c>
      <c r="BQ36" s="16">
        <f t="shared" ca="1" si="35"/>
        <v>0</v>
      </c>
      <c r="BR36" s="16">
        <f t="shared" ca="1" si="35"/>
        <v>6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>
        <f t="shared" ca="1" si="21"/>
        <v>0.95556893822643674</v>
      </c>
      <c r="CP36" s="3">
        <f t="shared" ca="1" si="22"/>
        <v>2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3"/>
        <v>0.63424486266897029</v>
      </c>
      <c r="CW36" s="3">
        <f t="shared" ca="1" si="24"/>
        <v>21</v>
      </c>
      <c r="CX36" s="1"/>
      <c r="CY36" s="1">
        <v>36</v>
      </c>
      <c r="CZ36" s="1">
        <v>4</v>
      </c>
      <c r="DA36" s="1">
        <v>9</v>
      </c>
      <c r="DC36" s="4">
        <f t="shared" ca="1" si="25"/>
        <v>0.95694751570721681</v>
      </c>
      <c r="DD36" s="3">
        <f t="shared" ca="1" si="26"/>
        <v>5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82">
        <f ca="1">IF($A$31="A",$BM$29,"")</f>
        <v>1</v>
      </c>
      <c r="C37" s="82">
        <f ca="1">IF($A$31="A",$BN$29,"")</f>
        <v>2</v>
      </c>
      <c r="D37" s="82">
        <f ca="1">IF($A$31="A",$BO$29,"")</f>
        <v>5</v>
      </c>
      <c r="E37" s="82">
        <f ca="1">IF($A$31="A",$BP$29,"")</f>
        <v>3</v>
      </c>
      <c r="F37" s="82">
        <f ca="1">IF($A$31="A",$BQ$29,"")</f>
        <v>6</v>
      </c>
      <c r="G37" s="82">
        <f ca="1">IF($A$31="A",$BR$29,"")</f>
        <v>4</v>
      </c>
      <c r="H37" s="22"/>
      <c r="I37" s="33"/>
      <c r="J37" s="82">
        <f ca="1">IF($I$31="A",$BM$30,"")</f>
        <v>3</v>
      </c>
      <c r="K37" s="82">
        <f ca="1">IF($I$31="A",$BN$30,"")</f>
        <v>9</v>
      </c>
      <c r="L37" s="82">
        <f ca="1">IF($I$31="A",$BO$30,"")</f>
        <v>4</v>
      </c>
      <c r="M37" s="82">
        <f ca="1">IF($I$31="A",$BP$30,"")</f>
        <v>7</v>
      </c>
      <c r="N37" s="82">
        <f ca="1">IF($I$31="A",$BQ$30,"")</f>
        <v>4</v>
      </c>
      <c r="O37" s="82">
        <f ca="1">IF($I$31="A",$BR$30,"")</f>
        <v>0</v>
      </c>
      <c r="P37" s="22"/>
      <c r="Q37" s="33"/>
      <c r="R37" s="82">
        <f ca="1">IF($Q$31="A",$BM$31,"")</f>
        <v>3</v>
      </c>
      <c r="S37" s="82">
        <f ca="1">IF($Q$31="A",$BN$31,"")</f>
        <v>6</v>
      </c>
      <c r="T37" s="82">
        <f ca="1">IF($Q$31="A",$BO$31,"")</f>
        <v>8</v>
      </c>
      <c r="U37" s="82">
        <f ca="1">IF($Q$31="A",$BP$31,"")</f>
        <v>6</v>
      </c>
      <c r="V37" s="82">
        <f ca="1">IF($Q$31="A",$BQ$31,"")</f>
        <v>7</v>
      </c>
      <c r="W37" s="82">
        <f ca="1">IF($Q$31="A",$BR$31,"")</f>
        <v>6</v>
      </c>
      <c r="X37" s="11"/>
      <c r="AA37" s="38" t="str">
        <f t="shared" ca="1" si="27"/>
        <v>A</v>
      </c>
      <c r="AB37" s="6"/>
      <c r="AC37" s="1" t="str">
        <f t="shared" si="28"/>
        <v>⑨</v>
      </c>
      <c r="AD37" s="16">
        <f t="shared" ca="1" si="28"/>
        <v>256</v>
      </c>
      <c r="AE37" s="16" t="str">
        <f t="shared" si="28"/>
        <v>×</v>
      </c>
      <c r="AF37" s="16">
        <f t="shared" ca="1" si="28"/>
        <v>452</v>
      </c>
      <c r="AG37" s="16" t="str">
        <f t="shared" si="28"/>
        <v>＝</v>
      </c>
      <c r="AH37" s="18">
        <f t="shared" ca="1" si="28"/>
        <v>115712</v>
      </c>
      <c r="AI37" s="1"/>
      <c r="AJ37" s="16">
        <f t="shared" ca="1" si="29"/>
        <v>2</v>
      </c>
      <c r="AK37" s="16">
        <f t="shared" ca="1" si="29"/>
        <v>5</v>
      </c>
      <c r="AL37" s="16">
        <f t="shared" ca="1" si="29"/>
        <v>6</v>
      </c>
      <c r="AM37" s="1"/>
      <c r="AN37" s="16">
        <f t="shared" ca="1" si="30"/>
        <v>4</v>
      </c>
      <c r="AO37" s="16">
        <f t="shared" ca="1" si="30"/>
        <v>5</v>
      </c>
      <c r="AP37" s="16">
        <f t="shared" ca="1" si="30"/>
        <v>2</v>
      </c>
      <c r="AR37" s="79"/>
      <c r="AS37" s="80"/>
      <c r="AT37" s="73">
        <f t="shared" ca="1" si="36"/>
        <v>0</v>
      </c>
      <c r="AU37" s="73">
        <f t="shared" ca="1" si="37"/>
        <v>5</v>
      </c>
      <c r="AV37" s="73">
        <f t="shared" ca="1" si="38"/>
        <v>1</v>
      </c>
      <c r="AW37" s="50">
        <f t="shared" ca="1" si="39"/>
        <v>2</v>
      </c>
      <c r="AX37" s="6"/>
      <c r="AY37" s="72"/>
      <c r="AZ37" s="73">
        <f t="shared" ca="1" si="40"/>
        <v>1</v>
      </c>
      <c r="BA37" s="73">
        <f t="shared" ca="1" si="41"/>
        <v>2</v>
      </c>
      <c r="BB37" s="73">
        <f t="shared" ca="1" si="42"/>
        <v>8</v>
      </c>
      <c r="BC37" s="73">
        <f t="shared" ca="1" si="43"/>
        <v>0</v>
      </c>
      <c r="BD37" s="75"/>
      <c r="BF37" s="72">
        <f t="shared" ca="1" si="31"/>
        <v>1</v>
      </c>
      <c r="BG37" s="73">
        <f t="shared" ca="1" si="32"/>
        <v>0</v>
      </c>
      <c r="BH37" s="73">
        <f t="shared" ca="1" si="33"/>
        <v>2</v>
      </c>
      <c r="BI37" s="73">
        <f t="shared" ca="1" si="34"/>
        <v>4</v>
      </c>
      <c r="BJ37" s="74"/>
      <c r="BK37" s="75"/>
      <c r="BM37" s="16">
        <f t="shared" ca="1" si="35"/>
        <v>1</v>
      </c>
      <c r="BN37" s="16">
        <f t="shared" ca="1" si="35"/>
        <v>1</v>
      </c>
      <c r="BO37" s="16">
        <f t="shared" ca="1" si="35"/>
        <v>5</v>
      </c>
      <c r="BP37" s="16">
        <f t="shared" ca="1" si="35"/>
        <v>7</v>
      </c>
      <c r="BQ37" s="16">
        <f t="shared" ca="1" si="35"/>
        <v>1</v>
      </c>
      <c r="BR37" s="16">
        <f t="shared" ca="1" si="35"/>
        <v>2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>
        <f t="shared" ca="1" si="21"/>
        <v>0.89989845350167652</v>
      </c>
      <c r="CP37" s="3">
        <f t="shared" ca="1" si="22"/>
        <v>4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3"/>
        <v>0.27304800393312256</v>
      </c>
      <c r="CW37" s="3">
        <f t="shared" ca="1" si="24"/>
        <v>61</v>
      </c>
      <c r="CX37" s="1"/>
      <c r="CY37" s="1">
        <v>37</v>
      </c>
      <c r="CZ37" s="1">
        <v>5</v>
      </c>
      <c r="DA37" s="1">
        <v>1</v>
      </c>
      <c r="DC37" s="4">
        <f t="shared" ca="1" si="25"/>
        <v>3.4556584043410332E-3</v>
      </c>
      <c r="DD37" s="3">
        <f t="shared" ca="1" si="26"/>
        <v>81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>
        <f t="shared" ca="1" si="21"/>
        <v>0.55885812801973012</v>
      </c>
      <c r="CP38" s="3">
        <f t="shared" ca="1" si="22"/>
        <v>31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3"/>
        <v>0.7845835112997076</v>
      </c>
      <c r="CW38" s="3">
        <f t="shared" ca="1" si="24"/>
        <v>16</v>
      </c>
      <c r="CX38" s="1"/>
      <c r="CY38" s="1">
        <v>38</v>
      </c>
      <c r="CZ38" s="1">
        <v>5</v>
      </c>
      <c r="DA38" s="1">
        <v>2</v>
      </c>
      <c r="DC38" s="4">
        <f t="shared" ca="1" si="25"/>
        <v>0.72665670873232047</v>
      </c>
      <c r="DD38" s="3">
        <f t="shared" ca="1" si="26"/>
        <v>27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90" t="str">
        <f ca="1">$AA4</f>
        <v>A</v>
      </c>
      <c r="B39" s="91"/>
      <c r="C39" s="91"/>
      <c r="D39" s="93"/>
      <c r="E39" s="93"/>
      <c r="F39" s="93"/>
      <c r="G39" s="93"/>
      <c r="H39" s="94"/>
      <c r="I39" s="90" t="str">
        <f ca="1">$AA5</f>
        <v>A</v>
      </c>
      <c r="J39" s="93"/>
      <c r="K39" s="93"/>
      <c r="L39" s="93"/>
      <c r="M39" s="93"/>
      <c r="N39" s="93"/>
      <c r="O39" s="93"/>
      <c r="P39" s="94"/>
      <c r="Q39" s="90" t="str">
        <f ca="1">$AA6</f>
        <v>A</v>
      </c>
      <c r="R39" s="93"/>
      <c r="S39" s="28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>
        <f t="shared" ca="1" si="21"/>
        <v>0.98002755353009541</v>
      </c>
      <c r="CP39" s="3">
        <f t="shared" ca="1" si="22"/>
        <v>1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3"/>
        <v>0.61850918183523818</v>
      </c>
      <c r="CW39" s="3">
        <f t="shared" ca="1" si="24"/>
        <v>23</v>
      </c>
      <c r="CX39" s="1"/>
      <c r="CY39" s="1">
        <v>39</v>
      </c>
      <c r="CZ39" s="1">
        <v>5</v>
      </c>
      <c r="DA39" s="1">
        <v>3</v>
      </c>
      <c r="DC39" s="4">
        <f t="shared" ca="1" si="25"/>
        <v>0.98830707099829462</v>
      </c>
      <c r="DD39" s="3">
        <f t="shared" ca="1" si="26"/>
        <v>2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47">E13</f>
        <v>5</v>
      </c>
      <c r="F40" s="31">
        <f t="shared" ca="1" si="47"/>
        <v>8</v>
      </c>
      <c r="G40" s="31">
        <f t="shared" ca="1" si="47"/>
        <v>8</v>
      </c>
      <c r="H40" s="22"/>
      <c r="I40" s="23"/>
      <c r="J40" s="10"/>
      <c r="K40" s="10"/>
      <c r="L40" s="30"/>
      <c r="M40" s="51">
        <f t="shared" ref="M40:O41" ca="1" si="48">M13</f>
        <v>3</v>
      </c>
      <c r="N40" s="31">
        <f t="shared" ca="1" si="48"/>
        <v>9</v>
      </c>
      <c r="O40" s="31">
        <f t="shared" ca="1" si="48"/>
        <v>4</v>
      </c>
      <c r="P40" s="22"/>
      <c r="Q40" s="23"/>
      <c r="R40" s="10"/>
      <c r="S40" s="10"/>
      <c r="T40" s="30"/>
      <c r="U40" s="51">
        <f t="shared" ref="U40:W41" ca="1" si="49">U13</f>
        <v>9</v>
      </c>
      <c r="V40" s="31">
        <f t="shared" ca="1" si="49"/>
        <v>8</v>
      </c>
      <c r="W40" s="31">
        <f t="shared" ca="1" si="49"/>
        <v>5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>
        <f t="shared" ca="1" si="21"/>
        <v>0.55526995413880242</v>
      </c>
      <c r="CP40" s="3">
        <f t="shared" ca="1" si="22"/>
        <v>33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3"/>
        <v>0.53947092822626075</v>
      </c>
      <c r="CW40" s="3">
        <f t="shared" ca="1" si="24"/>
        <v>29</v>
      </c>
      <c r="CX40" s="1"/>
      <c r="CY40" s="1">
        <v>40</v>
      </c>
      <c r="CZ40" s="1">
        <v>5</v>
      </c>
      <c r="DA40" s="1">
        <v>4</v>
      </c>
      <c r="DC40" s="4">
        <f t="shared" ca="1" si="25"/>
        <v>0.44679612751166042</v>
      </c>
      <c r="DD40" s="3">
        <f t="shared" ca="1" si="26"/>
        <v>53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47"/>
        <v>4</v>
      </c>
      <c r="F41" s="52">
        <f t="shared" ca="1" si="47"/>
        <v>8</v>
      </c>
      <c r="G41" s="53">
        <f t="shared" ca="1" si="47"/>
        <v>2</v>
      </c>
      <c r="H41" s="22"/>
      <c r="I41" s="23"/>
      <c r="J41" s="32"/>
      <c r="K41" s="32"/>
      <c r="L41" s="84" t="str">
        <f>$L$14</f>
        <v>×</v>
      </c>
      <c r="M41" s="89">
        <f t="shared" ca="1" si="48"/>
        <v>7</v>
      </c>
      <c r="N41" s="52">
        <f t="shared" ca="1" si="48"/>
        <v>7</v>
      </c>
      <c r="O41" s="53">
        <f t="shared" ca="1" si="48"/>
        <v>2</v>
      </c>
      <c r="P41" s="22"/>
      <c r="Q41" s="23"/>
      <c r="R41" s="32"/>
      <c r="S41" s="32"/>
      <c r="T41" s="84" t="str">
        <f>$T$14</f>
        <v>×</v>
      </c>
      <c r="U41" s="89">
        <f t="shared" ca="1" si="49"/>
        <v>1</v>
      </c>
      <c r="V41" s="52">
        <f t="shared" ca="1" si="49"/>
        <v>4</v>
      </c>
      <c r="W41" s="53">
        <f t="shared" ca="1" si="49"/>
        <v>1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>
        <f t="shared" ca="1" si="21"/>
        <v>6.9577036236331491E-2</v>
      </c>
      <c r="CP41" s="3">
        <f t="shared" ca="1" si="22"/>
        <v>76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3"/>
        <v>0.87559653168213025</v>
      </c>
      <c r="CW41" s="3">
        <f t="shared" ca="1" si="24"/>
        <v>10</v>
      </c>
      <c r="CX41" s="1"/>
      <c r="CY41" s="1">
        <v>41</v>
      </c>
      <c r="CZ41" s="1">
        <v>5</v>
      </c>
      <c r="DA41" s="1">
        <v>5</v>
      </c>
      <c r="DC41" s="4">
        <f t="shared" ca="1" si="25"/>
        <v>0.26193703633237242</v>
      </c>
      <c r="DD41" s="3">
        <f t="shared" ca="1" si="26"/>
        <v>70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1</v>
      </c>
      <c r="E42" s="81">
        <f ca="1">IF(OR($A$39="A",$A$39="C",$A$39="D"),$AU$32,IF($A$39="B",$BB$32,$BP$32))</f>
        <v>1</v>
      </c>
      <c r="F42" s="81">
        <f ca="1">IF(OR($A$39="A",$A$39="C",$A$39="D"),$AV$32,IF($A$39="B",$BC$32,$BQ$32))</f>
        <v>7</v>
      </c>
      <c r="G42" s="83">
        <f ca="1">IF(OR($A$39="A",$A$39="C",$A$39="D"),$AW$32,IF($A$39="B",$BD$32,$BR$32))</f>
        <v>6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0</v>
      </c>
      <c r="L42" s="81">
        <f ca="1">IF(OR($I$39="A",$I$39="C",$I$39="D"),$AT$33,IF($I$39="B",$BA$33,$BO$33))</f>
        <v>0</v>
      </c>
      <c r="M42" s="81">
        <f ca="1">IF(OR($I$39="A",$I$39="C",$I$39="D"),$AU$33,IF($I$39="B",$BB$33,$BP$33))</f>
        <v>7</v>
      </c>
      <c r="N42" s="81">
        <f ca="1">IF(OR($I$39="A",$I$39="C",$I$39="D"),$AV$33,IF($I$39="B",$BC$33,$BQ$33))</f>
        <v>8</v>
      </c>
      <c r="O42" s="83">
        <f ca="1">IF(OR($I$39="A",$I$39="C",$I$39="D"),$AW$33,IF($I$39="B",$BD$33,$BR$33))</f>
        <v>8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0</v>
      </c>
      <c r="T42" s="81">
        <f ca="1">IF(OR($Q$39="A",$Q$39="C",$Q$39="D"),$AT$34,IF($Q$39="B",$BA$34,$BO$34))</f>
        <v>0</v>
      </c>
      <c r="U42" s="81">
        <f ca="1">IF(OR($Q$39="A",$Q$39="C",$Q$39="D"),$AU$34,IF($Q$39="B",$BB$34,$BP$34))</f>
        <v>9</v>
      </c>
      <c r="V42" s="81">
        <f ca="1">IF(OR($Q$39="A",$Q$39="C",$Q$39="D"),$AV$34,IF($Q$39="B",$BC$34,$BQ$34))</f>
        <v>8</v>
      </c>
      <c r="W42" s="83">
        <f ca="1">IF(OR($Q$39="A",$Q$39="C",$Q$39="D"),$AW$34,IF($Q$39="B",$BD$34,$BR$34))</f>
        <v>5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>
        <f t="shared" ca="1" si="21"/>
        <v>0.7811073424163536</v>
      </c>
      <c r="CP42" s="3">
        <f t="shared" ca="1" si="22"/>
        <v>14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3"/>
        <v>0.29295698555437399</v>
      </c>
      <c r="CW42" s="3">
        <f t="shared" ca="1" si="24"/>
        <v>59</v>
      </c>
      <c r="CX42" s="1"/>
      <c r="CY42" s="1">
        <v>42</v>
      </c>
      <c r="CZ42" s="1">
        <v>5</v>
      </c>
      <c r="DA42" s="1">
        <v>6</v>
      </c>
      <c r="DC42" s="4">
        <f t="shared" ca="1" si="25"/>
        <v>0.27760697036244553</v>
      </c>
      <c r="DD42" s="3">
        <f t="shared" ca="1" si="26"/>
        <v>69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4</v>
      </c>
      <c r="D43" s="82">
        <f ca="1">IF(OR($A$39="A",$A$39="D"),$BA$32,IF(OR($A$39="B",$A$39="C"),$BH$32,$BV$32))</f>
        <v>7</v>
      </c>
      <c r="E43" s="82">
        <f ca="1">IF(OR($A$39="A",$A$39="D"),$BB$32,IF(OR($A$39="B",$A$39="C"),$BI$32,$BW$32))</f>
        <v>0</v>
      </c>
      <c r="F43" s="82">
        <f ca="1">IF(OR($A$39="A",$A$39="D"),$BC$32,IF($A$39="B","",IF($A$39="C",$BJ$32,"")))</f>
        <v>4</v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2</v>
      </c>
      <c r="L43" s="82">
        <f ca="1">IF(OR($I$39="A",$I$39="D"),$BA$33,IF(OR($I$39="B",$I$39="C"),$BH$33,$BV$33))</f>
        <v>7</v>
      </c>
      <c r="M43" s="82">
        <f ca="1">IF(OR($I$39="A",$I$39="D"),$BB$33,IF(OR($I$39="B",$I$39="C"),$BI$33,$BW$33))</f>
        <v>5</v>
      </c>
      <c r="N43" s="82">
        <f ca="1">IF(OR($I$39="A",$I$39="D"),$BC$33,IF($I$39="B","",IF($I$39="C",$BJ$33,"")))</f>
        <v>8</v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3</v>
      </c>
      <c r="T43" s="82">
        <f ca="1">IF(OR($Q$39="A",$Q$39="D"),$BA$34,IF(OR($Q$39="B",$Q$39="C"),$BH$34,$BV$34))</f>
        <v>9</v>
      </c>
      <c r="U43" s="82">
        <f ca="1">IF(OR($Q$39="A",$Q$39="D"),$BB$34,IF(OR($Q$39="B",$Q$39="C"),$BI$34,$BW$34))</f>
        <v>4</v>
      </c>
      <c r="V43" s="82">
        <f ca="1">IF(OR($Q$39="A",$Q$39="D"),$BC$34,IF($Q$39="B","",IF($Q$39="C",$BJ$34,"")))</f>
        <v>0</v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>
        <f t="shared" ca="1" si="21"/>
        <v>0.57338339476957301</v>
      </c>
      <c r="CP43" s="3">
        <f t="shared" ca="1" si="22"/>
        <v>30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3"/>
        <v>0.55416148136004251</v>
      </c>
      <c r="CW43" s="3">
        <f t="shared" ca="1" si="24"/>
        <v>27</v>
      </c>
      <c r="CX43" s="1"/>
      <c r="CY43" s="1">
        <v>43</v>
      </c>
      <c r="CZ43" s="1">
        <v>5</v>
      </c>
      <c r="DA43" s="1">
        <v>7</v>
      </c>
      <c r="DC43" s="4">
        <f t="shared" ca="1" si="25"/>
        <v>0.5110958865938956</v>
      </c>
      <c r="DD43" s="3">
        <f t="shared" ca="1" si="26"/>
        <v>44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82">
        <f ca="1">IF($A$39="A",$BF$32,IF(OR($A$39="B",$A$39="C",$A$39="D"),$BM$32,""))</f>
        <v>2</v>
      </c>
      <c r="C44" s="82">
        <f ca="1">IF($A$39="A",$BG$32,IF(OR($A$39="B",$A$39="C",$A$39="D"),$BN$32,""))</f>
        <v>3</v>
      </c>
      <c r="D44" s="82">
        <f ca="1">IF($A$39="A",$BH$32,IF(OR($A$39="B",$A$39="C",$A$39="D"),$BO$32,""))</f>
        <v>5</v>
      </c>
      <c r="E44" s="82">
        <f ca="1">IF($A$39="A",$BI$32,IF(OR($A$39="B",$A$39="C",$A$39="D"),$BP$32,""))</f>
        <v>2</v>
      </c>
      <c r="F44" s="82" t="str">
        <f ca="1">IF($A$39="A","",IF(OR($A$39="B",$A$39="C",$A$39="D"),$BQ$32,""))</f>
        <v/>
      </c>
      <c r="G44" s="82" t="str">
        <f ca="1">IF($A$39="A","",IF(OR($A$39="B",$A$39="C",$A$39="D"),$BR$32,""))</f>
        <v/>
      </c>
      <c r="H44" s="22"/>
      <c r="I44" s="33"/>
      <c r="J44" s="82">
        <f ca="1">IF($I$39="A",$BF$33,IF(OR($I$39="B",$I$39="C",$I$39="D"),$BM$33,""))</f>
        <v>2</v>
      </c>
      <c r="K44" s="82">
        <f ca="1">IF($I$39="A",$BG$33,IF(OR($I$39="B",$I$39="C",$I$39="D"),$BN$33,""))</f>
        <v>7</v>
      </c>
      <c r="L44" s="82">
        <f ca="1">IF($I$39="A",$BH$33,IF(OR($I$39="B",$I$39="C",$I$39="D"),$BO$33,""))</f>
        <v>5</v>
      </c>
      <c r="M44" s="82">
        <f ca="1">IF($I$39="A",$BI$33,IF(OR($I$39="B",$I$39="C",$I$39="D"),$BP$33,""))</f>
        <v>8</v>
      </c>
      <c r="N44" s="82" t="str">
        <f ca="1">IF($I$39="A","",IF(OR($I$39="B",$I$39="C",$I$39="D"),$BQ$33,""))</f>
        <v/>
      </c>
      <c r="O44" s="82" t="str">
        <f ca="1">IF($I$39="A","",IF(OR($I$39="B",$I$39="C",$I$39="D"),$BR$33,""))</f>
        <v/>
      </c>
      <c r="P44" s="22"/>
      <c r="Q44" s="33"/>
      <c r="R44" s="82">
        <f ca="1">IF($Q$39="A",$BF$34,IF(OR($Q$39="B",$Q$39="C",$Q$39="D"),$BM$34,""))</f>
        <v>0</v>
      </c>
      <c r="S44" s="82">
        <f ca="1">IF($Q$39="A",$BG$34,IF(OR($Q$39="B",$Q$39="C",$Q$39="D"),$BN$34,""))</f>
        <v>9</v>
      </c>
      <c r="T44" s="82">
        <f ca="1">IF($Q$39="A",$BH$34,IF(OR($Q$39="B",$Q$39="C",$Q$39="D"),$BO$34,""))</f>
        <v>8</v>
      </c>
      <c r="U44" s="82">
        <f ca="1">IF($Q$39="A",$BI$34,IF(OR($Q$39="B",$Q$39="C",$Q$39="D"),$BP$34,""))</f>
        <v>5</v>
      </c>
      <c r="V44" s="82" t="str">
        <f ca="1">IF($Q$39="A","",IF(OR($Q$39="B",$Q$39="C",$Q$39="D"),$BQ$34,""))</f>
        <v/>
      </c>
      <c r="W44" s="82" t="str">
        <f ca="1">IF($Q$39="A","",IF(OR($Q$39="B",$Q$39="C",$Q$39="D"),$BR$34,""))</f>
        <v/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>
        <f t="shared" ca="1" si="21"/>
        <v>0.14136578284691648</v>
      </c>
      <c r="CP44" s="3">
        <f t="shared" ca="1" si="22"/>
        <v>72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3"/>
        <v>0.530992720981045</v>
      </c>
      <c r="CW44" s="3">
        <f t="shared" ca="1" si="24"/>
        <v>32</v>
      </c>
      <c r="CX44" s="1"/>
      <c r="CY44" s="1">
        <v>44</v>
      </c>
      <c r="CZ44" s="1">
        <v>5</v>
      </c>
      <c r="DA44" s="1">
        <v>8</v>
      </c>
      <c r="DC44" s="4">
        <f t="shared" ca="1" si="25"/>
        <v>0.81443719867985831</v>
      </c>
      <c r="DD44" s="3">
        <f t="shared" ca="1" si="26"/>
        <v>21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82">
        <f ca="1">IF($A$39="A",$BM$32,"")</f>
        <v>2</v>
      </c>
      <c r="C45" s="82">
        <f ca="1">IF($A$39="A",$BN$32,"")</f>
        <v>8</v>
      </c>
      <c r="D45" s="82">
        <f ca="1">IF($A$39="A",$BO$32,"")</f>
        <v>3</v>
      </c>
      <c r="E45" s="82">
        <f ca="1">IF($A$39="A",$BP$32,"")</f>
        <v>4</v>
      </c>
      <c r="F45" s="82">
        <f ca="1">IF($A$39="A",$BQ$32,"")</f>
        <v>1</v>
      </c>
      <c r="G45" s="82">
        <f ca="1">IF($A$39="A",$BR$32,"")</f>
        <v>6</v>
      </c>
      <c r="H45" s="22"/>
      <c r="I45" s="33"/>
      <c r="J45" s="82">
        <f ca="1">IF($I$39="A",$BM$33,"")</f>
        <v>3</v>
      </c>
      <c r="K45" s="82">
        <f ca="1">IF($I$39="A",$BN$33,"")</f>
        <v>0</v>
      </c>
      <c r="L45" s="82">
        <f ca="1">IF($I$39="A",$BO$33,"")</f>
        <v>4</v>
      </c>
      <c r="M45" s="82">
        <f ca="1">IF($I$39="A",$BP$33,"")</f>
        <v>1</v>
      </c>
      <c r="N45" s="82">
        <f ca="1">IF($I$39="A",$BQ$33,"")</f>
        <v>6</v>
      </c>
      <c r="O45" s="82">
        <f ca="1">IF($I$39="A",$BR$33,"")</f>
        <v>8</v>
      </c>
      <c r="P45" s="22"/>
      <c r="Q45" s="33"/>
      <c r="R45" s="82">
        <f ca="1">IF($Q$39="A",$BM$34,"")</f>
        <v>1</v>
      </c>
      <c r="S45" s="82">
        <f ca="1">IF($Q$39="A",$BN$34,"")</f>
        <v>3</v>
      </c>
      <c r="T45" s="82">
        <f ca="1">IF($Q$39="A",$BO$34,"")</f>
        <v>8</v>
      </c>
      <c r="U45" s="82">
        <f ca="1">IF($Q$39="A",$BP$34,"")</f>
        <v>8</v>
      </c>
      <c r="V45" s="82">
        <f ca="1">IF($Q$39="A",$BQ$34,"")</f>
        <v>8</v>
      </c>
      <c r="W45" s="82">
        <f ca="1">IF($Q$39="A",$BR$34,"")</f>
        <v>5</v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A</v>
      </c>
      <c r="AI45" s="44"/>
      <c r="AJ45" s="44"/>
      <c r="AK45" s="44"/>
      <c r="AS45" s="43"/>
      <c r="AT45" s="43"/>
      <c r="AU45" s="43"/>
      <c r="CO45" s="4">
        <f t="shared" ca="1" si="21"/>
        <v>0.28768129385392738</v>
      </c>
      <c r="CP45" s="3">
        <f t="shared" ca="1" si="22"/>
        <v>57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3"/>
        <v>0.22147597539604658</v>
      </c>
      <c r="CW45" s="3">
        <f t="shared" ca="1" si="24"/>
        <v>63</v>
      </c>
      <c r="CX45" s="1"/>
      <c r="CY45" s="1">
        <v>45</v>
      </c>
      <c r="CZ45" s="1">
        <v>5</v>
      </c>
      <c r="DA45" s="1">
        <v>9</v>
      </c>
      <c r="DC45" s="4">
        <f t="shared" ca="1" si="25"/>
        <v>0.3596351422124503</v>
      </c>
      <c r="DD45" s="3">
        <f t="shared" ca="1" si="26"/>
        <v>61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>
        <f t="shared" ca="1" si="21"/>
        <v>0.64225591819543582</v>
      </c>
      <c r="CP46" s="3">
        <f t="shared" ca="1" si="22"/>
        <v>22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3"/>
        <v>0.88268998544049981</v>
      </c>
      <c r="CW46" s="3">
        <f t="shared" ca="1" si="24"/>
        <v>8</v>
      </c>
      <c r="CX46" s="1"/>
      <c r="CY46" s="1">
        <v>46</v>
      </c>
      <c r="CZ46" s="1">
        <v>6</v>
      </c>
      <c r="DA46" s="1">
        <v>1</v>
      </c>
      <c r="DC46" s="4">
        <f t="shared" ca="1" si="25"/>
        <v>0.37697339334710966</v>
      </c>
      <c r="DD46" s="3">
        <f t="shared" ca="1" si="26"/>
        <v>59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90" t="str">
        <f ca="1">$AA7</f>
        <v>A</v>
      </c>
      <c r="B47" s="91"/>
      <c r="C47" s="91"/>
      <c r="D47" s="93"/>
      <c r="E47" s="93"/>
      <c r="F47" s="93"/>
      <c r="G47" s="93"/>
      <c r="H47" s="94"/>
      <c r="I47" s="90" t="str">
        <f ca="1">$AA8</f>
        <v>A</v>
      </c>
      <c r="J47" s="93"/>
      <c r="K47" s="93"/>
      <c r="L47" s="93"/>
      <c r="M47" s="93"/>
      <c r="N47" s="93"/>
      <c r="O47" s="93"/>
      <c r="P47" s="94"/>
      <c r="Q47" s="90" t="str">
        <f ca="1">$AA9</f>
        <v>A</v>
      </c>
      <c r="R47" s="93"/>
      <c r="S47" s="93"/>
      <c r="T47" s="28"/>
      <c r="U47" s="29"/>
      <c r="V47" s="29"/>
      <c r="W47" s="29"/>
      <c r="X47" s="9"/>
      <c r="AA47" s="6"/>
      <c r="AB47" s="6"/>
      <c r="CO47" s="4">
        <f t="shared" ca="1" si="21"/>
        <v>1.0843941490541464E-2</v>
      </c>
      <c r="CP47" s="3">
        <f t="shared" ca="1" si="22"/>
        <v>79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3"/>
        <v>0.9116015532756544</v>
      </c>
      <c r="CW47" s="3">
        <f t="shared" ca="1" si="24"/>
        <v>4</v>
      </c>
      <c r="CX47" s="1"/>
      <c r="CY47" s="1">
        <v>47</v>
      </c>
      <c r="CZ47" s="1">
        <v>6</v>
      </c>
      <c r="DA47" s="1">
        <v>2</v>
      </c>
      <c r="DC47" s="4">
        <f t="shared" ca="1" si="25"/>
        <v>3.3186140817958565E-2</v>
      </c>
      <c r="DD47" s="3">
        <f t="shared" ca="1" si="26"/>
        <v>79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50">E21</f>
        <v>4</v>
      </c>
      <c r="F48" s="31">
        <f t="shared" ca="1" si="50"/>
        <v>9</v>
      </c>
      <c r="G48" s="31">
        <f t="shared" ca="1" si="50"/>
        <v>4</v>
      </c>
      <c r="H48" s="22"/>
      <c r="I48" s="23"/>
      <c r="J48" s="10"/>
      <c r="K48" s="10"/>
      <c r="L48" s="30"/>
      <c r="M48" s="51">
        <f t="shared" ref="M48:O49" ca="1" si="51">M21</f>
        <v>9</v>
      </c>
      <c r="N48" s="31">
        <f t="shared" ca="1" si="51"/>
        <v>3</v>
      </c>
      <c r="O48" s="31">
        <f t="shared" ca="1" si="51"/>
        <v>1</v>
      </c>
      <c r="P48" s="22"/>
      <c r="Q48" s="23"/>
      <c r="R48" s="10"/>
      <c r="S48" s="10"/>
      <c r="T48" s="30"/>
      <c r="U48" s="51">
        <f t="shared" ref="U48:W49" ca="1" si="52">U21</f>
        <v>2</v>
      </c>
      <c r="V48" s="31">
        <f t="shared" ca="1" si="52"/>
        <v>5</v>
      </c>
      <c r="W48" s="31">
        <f t="shared" ca="1" si="52"/>
        <v>6</v>
      </c>
      <c r="X48" s="11"/>
      <c r="AA48" s="6"/>
      <c r="AB48" s="6"/>
      <c r="CO48" s="4">
        <f t="shared" ca="1" si="21"/>
        <v>0.45672713331955161</v>
      </c>
      <c r="CP48" s="3">
        <f t="shared" ca="1" si="22"/>
        <v>44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3"/>
        <v>3.2525109846974765E-3</v>
      </c>
      <c r="CW48" s="3">
        <f t="shared" ca="1" si="24"/>
        <v>81</v>
      </c>
      <c r="CX48" s="1"/>
      <c r="CY48" s="1">
        <v>48</v>
      </c>
      <c r="CZ48" s="1">
        <v>6</v>
      </c>
      <c r="DA48" s="1">
        <v>3</v>
      </c>
      <c r="DC48" s="4">
        <f t="shared" ca="1" si="25"/>
        <v>9.8457613253410181E-2</v>
      </c>
      <c r="DD48" s="3">
        <f t="shared" ca="1" si="26"/>
        <v>77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50"/>
        <v>1</v>
      </c>
      <c r="F49" s="52">
        <f t="shared" ca="1" si="50"/>
        <v>5</v>
      </c>
      <c r="G49" s="53">
        <f t="shared" ca="1" si="50"/>
        <v>5</v>
      </c>
      <c r="H49" s="22"/>
      <c r="I49" s="23"/>
      <c r="J49" s="32"/>
      <c r="K49" s="32"/>
      <c r="L49" s="84" t="str">
        <f>$L$22</f>
        <v>×</v>
      </c>
      <c r="M49" s="89">
        <f t="shared" ca="1" si="51"/>
        <v>9</v>
      </c>
      <c r="N49" s="52">
        <f t="shared" ca="1" si="51"/>
        <v>2</v>
      </c>
      <c r="O49" s="53">
        <f t="shared" ca="1" si="51"/>
        <v>6</v>
      </c>
      <c r="P49" s="22"/>
      <c r="Q49" s="23"/>
      <c r="R49" s="32"/>
      <c r="S49" s="32"/>
      <c r="T49" s="84" t="str">
        <f>$T$22</f>
        <v>×</v>
      </c>
      <c r="U49" s="89">
        <f t="shared" ca="1" si="52"/>
        <v>4</v>
      </c>
      <c r="V49" s="52">
        <f t="shared" ca="1" si="52"/>
        <v>5</v>
      </c>
      <c r="W49" s="53">
        <f t="shared" ca="1" si="52"/>
        <v>2</v>
      </c>
      <c r="X49" s="11"/>
      <c r="CO49" s="4">
        <f t="shared" ca="1" si="21"/>
        <v>0.23064455015887853</v>
      </c>
      <c r="CP49" s="3">
        <f t="shared" ca="1" si="22"/>
        <v>61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3"/>
        <v>0.6232576762601908</v>
      </c>
      <c r="CW49" s="3">
        <f t="shared" ca="1" si="24"/>
        <v>22</v>
      </c>
      <c r="CX49" s="1"/>
      <c r="CY49" s="1">
        <v>49</v>
      </c>
      <c r="CZ49" s="1">
        <v>6</v>
      </c>
      <c r="DA49" s="1">
        <v>4</v>
      </c>
      <c r="DC49" s="4">
        <f t="shared" ca="1" si="25"/>
        <v>0.47439896122901759</v>
      </c>
      <c r="DD49" s="3">
        <f t="shared" ca="1" si="26"/>
        <v>51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2</v>
      </c>
      <c r="E50" s="81">
        <f ca="1">IF(OR($A$47="A",$A$47="C",$A$47="D"),$AU$35,IF($A$47="B",$BB$35,$BP$35))</f>
        <v>4</v>
      </c>
      <c r="F50" s="81">
        <f ca="1">IF(OR($A$47="A",$A$47="C",$A$47="D"),$AV$35,IF($A$47="B",$BC$35,$BQ$35))</f>
        <v>7</v>
      </c>
      <c r="G50" s="83">
        <f ca="1">IF(OR($A$47="A",$A$47="C",$A$47="D"),$AW$35,IF($A$47="B",$BD$35,$BR$35))</f>
        <v>0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5</v>
      </c>
      <c r="M50" s="81">
        <f ca="1">IF(OR($I$47="A",$I$47="C",$I$47="D"),$AU$36,IF($I$47="B",$BB$36,$BP$36))</f>
        <v>5</v>
      </c>
      <c r="N50" s="81">
        <f ca="1">IF(OR($I$47="A",$I$47="C",$I$47="D"),$AV$36,IF($I$47="B",$BC$36,$BQ$36))</f>
        <v>8</v>
      </c>
      <c r="O50" s="83">
        <f ca="1">IF(OR($I$47="A",$I$47="C",$I$47="D"),$AW$36,IF($I$47="B",$BD$36,$BR$36))</f>
        <v>6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0</v>
      </c>
      <c r="U50" s="81">
        <f ca="1">IF(OR($Q$47="A",$Q$47="C",$Q$47="D"),$AU$37,IF($Q$47="B",$BB$37,$BP$37))</f>
        <v>5</v>
      </c>
      <c r="V50" s="81">
        <f ca="1">IF(OR($Q$47="A",$Q$47="C",$Q$47="D"),$AV$37,IF($Q$47="B",$BC$37,$BQ$37))</f>
        <v>1</v>
      </c>
      <c r="W50" s="83">
        <f ca="1">IF(OR($Q$47="A",$Q$47="C",$Q$47="D"),$AW$37,IF($Q$47="B",$BD$37,$BR$37))</f>
        <v>2</v>
      </c>
      <c r="X50" s="11"/>
      <c r="CO50" s="4">
        <f t="shared" ca="1" si="21"/>
        <v>0.36513805381773623</v>
      </c>
      <c r="CP50" s="3">
        <f t="shared" ca="1" si="22"/>
        <v>49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3"/>
        <v>0.4589962328196594</v>
      </c>
      <c r="CW50" s="3">
        <f t="shared" ca="1" si="24"/>
        <v>39</v>
      </c>
      <c r="CX50" s="1"/>
      <c r="CY50" s="1">
        <v>50</v>
      </c>
      <c r="CZ50" s="1">
        <v>6</v>
      </c>
      <c r="DA50" s="1">
        <v>5</v>
      </c>
      <c r="DC50" s="4">
        <f t="shared" ca="1" si="25"/>
        <v>0.47808601901346903</v>
      </c>
      <c r="DD50" s="3">
        <f t="shared" ca="1" si="26"/>
        <v>50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2</v>
      </c>
      <c r="D51" s="82">
        <f ca="1">IF(OR($A$47="A",$A$47="D"),$BA$35,IF(OR($A$47="B",$A$47="C"),$BH$35,$BV$35))</f>
        <v>4</v>
      </c>
      <c r="E51" s="82">
        <f ca="1">IF(OR($A$47="A",$A$47="D"),$BB$35,IF(OR($A$47="B",$A$47="C"),$BI$35,$BW$35))</f>
        <v>7</v>
      </c>
      <c r="F51" s="82">
        <f ca="1">IF(OR($A$47="A",$A$47="D"),$BC$35,IF($A$47="B","",IF($A$47="C",$BJ$35,"")))</f>
        <v>0</v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1</v>
      </c>
      <c r="L51" s="82">
        <f ca="1">IF(OR($I$47="A",$I$47="D"),$BA$36,IF(OR($I$47="B",$I$47="C"),$BH$36,$BV$36))</f>
        <v>8</v>
      </c>
      <c r="M51" s="82">
        <f ca="1">IF(OR($I$47="A",$I$47="D"),$BB$36,IF(OR($I$47="B",$I$47="C"),$BI$36,$BW$36))</f>
        <v>6</v>
      </c>
      <c r="N51" s="82">
        <f ca="1">IF(OR($I$47="A",$I$47="D"),$BC$36,IF($I$47="B","",IF($I$47="C",$BJ$36,"")))</f>
        <v>2</v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1</v>
      </c>
      <c r="T51" s="82">
        <f ca="1">IF(OR($Q$47="A",$Q$47="D"),$BA$37,IF(OR($Q$47="B",$Q$47="C"),$BH$37,$BV$37))</f>
        <v>2</v>
      </c>
      <c r="U51" s="82">
        <f ca="1">IF(OR($Q$47="A",$Q$47="D"),$BB$37,IF(OR($Q$47="B",$Q$47="C"),$BI$37,$BW$37))</f>
        <v>8</v>
      </c>
      <c r="V51" s="82">
        <f ca="1">IF(OR($Q$47="A",$Q$47="D"),$BC$37,IF($Q$47="B","",IF($Q$47="C",$BJ$37,"")))</f>
        <v>0</v>
      </c>
      <c r="W51" s="82"/>
      <c r="X51" s="11"/>
      <c r="CO51" s="4">
        <f t="shared" ca="1" si="21"/>
        <v>0.7204186625750002</v>
      </c>
      <c r="CP51" s="3">
        <f t="shared" ca="1" si="22"/>
        <v>16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3"/>
        <v>0.33355446848015158</v>
      </c>
      <c r="CW51" s="3">
        <f t="shared" ca="1" si="24"/>
        <v>53</v>
      </c>
      <c r="CX51" s="1"/>
      <c r="CY51" s="1">
        <v>51</v>
      </c>
      <c r="CZ51" s="1">
        <v>6</v>
      </c>
      <c r="DA51" s="1">
        <v>6</v>
      </c>
      <c r="DC51" s="4">
        <f t="shared" ca="1" si="25"/>
        <v>0.36125472049149066</v>
      </c>
      <c r="DD51" s="3">
        <f t="shared" ca="1" si="26"/>
        <v>60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82">
        <f ca="1">IF($A$47="A",$BF$35,IF(OR($A$47="B",$A$47="C",$A$47="D"),$BM$35,""))</f>
        <v>0</v>
      </c>
      <c r="C52" s="82">
        <f ca="1">IF($A$47="A",$BG$35,IF(OR($A$47="B",$A$47="C",$A$47="D"),$BN$35,""))</f>
        <v>4</v>
      </c>
      <c r="D52" s="82">
        <f ca="1">IF($A$47="A",$BH$35,IF(OR($A$47="B",$A$47="C",$A$47="D"),$BO$35,""))</f>
        <v>9</v>
      </c>
      <c r="E52" s="82">
        <f ca="1">IF($A$47="A",$BI$35,IF(OR($A$47="B",$A$47="C",$A$47="D"),$BP$35,""))</f>
        <v>4</v>
      </c>
      <c r="F52" s="82" t="str">
        <f ca="1">IF($A$47="A","",IF(OR($A$47="B",$A$47="C",$A$47="D"),$BQ$35,""))</f>
        <v/>
      </c>
      <c r="G52" s="82" t="str">
        <f ca="1">IF($A$47="A","",IF(OR($A$47="B",$A$47="C",$A$47="D"),$BR$35,""))</f>
        <v/>
      </c>
      <c r="H52" s="22"/>
      <c r="I52" s="33"/>
      <c r="J52" s="82">
        <f ca="1">IF($I$47="A",$BF$36,IF(OR($I$47="B",$I$47="C",$I$47="D"),$BM$36,""))</f>
        <v>8</v>
      </c>
      <c r="K52" s="82">
        <f ca="1">IF($I$47="A",$BG$36,IF(OR($I$47="B",$I$47="C",$I$47="D"),$BN$36,""))</f>
        <v>3</v>
      </c>
      <c r="L52" s="82">
        <f ca="1">IF($I$47="A",$BH$36,IF(OR($I$47="B",$I$47="C",$I$47="D"),$BO$36,""))</f>
        <v>7</v>
      </c>
      <c r="M52" s="82">
        <f ca="1">IF($I$47="A",$BI$36,IF(OR($I$47="B",$I$47="C",$I$47="D"),$BP$36,""))</f>
        <v>9</v>
      </c>
      <c r="N52" s="82" t="str">
        <f ca="1">IF($I$47="A","",IF(OR($I$47="B",$I$47="C",$I$47="D"),$BQ$36,""))</f>
        <v/>
      </c>
      <c r="O52" s="82" t="str">
        <f ca="1">IF($I$47="A","",IF(OR($I$47="B",$I$47="C",$I$47="D"),$BR$36,""))</f>
        <v/>
      </c>
      <c r="P52" s="22"/>
      <c r="Q52" s="33"/>
      <c r="R52" s="82">
        <f ca="1">IF($Q$47="A",$BF$37,IF(OR($Q$47="B",$Q$47="C",$Q$47="D"),$BM$37,""))</f>
        <v>1</v>
      </c>
      <c r="S52" s="82">
        <f ca="1">IF($Q$47="A",$BG$37,IF(OR($Q$47="B",$Q$47="C",$Q$47="D"),$BN$37,""))</f>
        <v>0</v>
      </c>
      <c r="T52" s="82">
        <f ca="1">IF($Q$47="A",$BH$37,IF(OR($Q$47="B",$Q$47="C",$Q$47="D"),$BO$37,""))</f>
        <v>2</v>
      </c>
      <c r="U52" s="82">
        <f ca="1">IF($Q$47="A",$BI$37,IF(OR($Q$47="B",$Q$47="C",$Q$47="D"),$BP$37,""))</f>
        <v>4</v>
      </c>
      <c r="V52" s="82" t="str">
        <f ca="1">IF($Q$47="A","",IF(OR($Q$47="B",$Q$47="C",$Q$47="D"),$BQ$37,""))</f>
        <v/>
      </c>
      <c r="W52" s="82" t="str">
        <f ca="1">IF($Q$47="A","",IF(OR($Q$47="B",$Q$47="C",$Q$47="D"),$BR$37,""))</f>
        <v/>
      </c>
      <c r="X52" s="11"/>
      <c r="CO52" s="4">
        <f t="shared" ca="1" si="21"/>
        <v>0.66089724857595611</v>
      </c>
      <c r="CP52" s="3">
        <f t="shared" ca="1" si="22"/>
        <v>20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3"/>
        <v>0.56945174797012921</v>
      </c>
      <c r="CW52" s="3">
        <f t="shared" ca="1" si="24"/>
        <v>26</v>
      </c>
      <c r="CX52" s="1"/>
      <c r="CY52" s="1">
        <v>52</v>
      </c>
      <c r="CZ52" s="1">
        <v>6</v>
      </c>
      <c r="DA52" s="1">
        <v>7</v>
      </c>
      <c r="DC52" s="4">
        <f t="shared" ca="1" si="25"/>
        <v>0.16079681051048011</v>
      </c>
      <c r="DD52" s="3">
        <f t="shared" ca="1" si="26"/>
        <v>75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82">
        <f ca="1">IF($A$47="A",$BM$35,"")</f>
        <v>0</v>
      </c>
      <c r="C53" s="82">
        <f ca="1">IF($A$47="A",$BN$35,"")</f>
        <v>7</v>
      </c>
      <c r="D53" s="82">
        <f ca="1">IF($A$47="A",$BO$35,"")</f>
        <v>6</v>
      </c>
      <c r="E53" s="82">
        <f ca="1">IF($A$47="A",$BP$35,"")</f>
        <v>5</v>
      </c>
      <c r="F53" s="82">
        <f ca="1">IF($A$47="A",$BQ$35,"")</f>
        <v>7</v>
      </c>
      <c r="G53" s="82">
        <f ca="1">IF($A$47="A",$BR$35,"")</f>
        <v>0</v>
      </c>
      <c r="H53" s="22"/>
      <c r="I53" s="33"/>
      <c r="J53" s="82">
        <f ca="1">IF($I$47="A",$BM$36,"")</f>
        <v>8</v>
      </c>
      <c r="K53" s="82">
        <f ca="1">IF($I$47="A",$BN$36,"")</f>
        <v>6</v>
      </c>
      <c r="L53" s="82">
        <f ca="1">IF($I$47="A",$BO$36,"")</f>
        <v>2</v>
      </c>
      <c r="M53" s="82">
        <f ca="1">IF($I$47="A",$BP$36,"")</f>
        <v>1</v>
      </c>
      <c r="N53" s="82">
        <f ca="1">IF($I$47="A",$BQ$36,"")</f>
        <v>0</v>
      </c>
      <c r="O53" s="82">
        <f ca="1">IF($I$47="A",$BR$36,"")</f>
        <v>6</v>
      </c>
      <c r="P53" s="22"/>
      <c r="Q53" s="33"/>
      <c r="R53" s="82">
        <f ca="1">IF($Q$47="A",$BM$37,"")</f>
        <v>1</v>
      </c>
      <c r="S53" s="82">
        <f ca="1">IF($Q$47="A",$BN$37,"")</f>
        <v>1</v>
      </c>
      <c r="T53" s="82">
        <f ca="1">IF($Q$47="A",$BO$37,"")</f>
        <v>5</v>
      </c>
      <c r="U53" s="82">
        <f ca="1">IF($Q$47="A",$BP$37,"")</f>
        <v>7</v>
      </c>
      <c r="V53" s="82">
        <f ca="1">IF($Q$47="A",$BQ$37,"")</f>
        <v>1</v>
      </c>
      <c r="W53" s="82">
        <f ca="1">IF($Q$47="A",$BR$37,"")</f>
        <v>2</v>
      </c>
      <c r="X53" s="15"/>
      <c r="CO53" s="4">
        <f t="shared" ca="1" si="21"/>
        <v>0.86372527035797442</v>
      </c>
      <c r="CP53" s="3">
        <f t="shared" ca="1" si="22"/>
        <v>10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3"/>
        <v>0.72423334564391939</v>
      </c>
      <c r="CW53" s="3">
        <f t="shared" ca="1" si="24"/>
        <v>17</v>
      </c>
      <c r="CX53" s="1"/>
      <c r="CY53" s="1">
        <v>53</v>
      </c>
      <c r="CZ53" s="1">
        <v>6</v>
      </c>
      <c r="DA53" s="1">
        <v>8</v>
      </c>
      <c r="DC53" s="4">
        <f t="shared" ca="1" si="25"/>
        <v>0.40620149927002391</v>
      </c>
      <c r="DD53" s="3">
        <f t="shared" ca="1" si="26"/>
        <v>57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6.5139601473237718E-2</v>
      </c>
      <c r="CP54" s="3">
        <f t="shared" ca="1" si="22"/>
        <v>77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3"/>
        <v>0.34590132135418772</v>
      </c>
      <c r="CW54" s="3">
        <f t="shared" ca="1" si="24"/>
        <v>52</v>
      </c>
      <c r="CX54" s="1"/>
      <c r="CY54" s="1">
        <v>54</v>
      </c>
      <c r="CZ54" s="1">
        <v>6</v>
      </c>
      <c r="DA54" s="1">
        <v>9</v>
      </c>
      <c r="DC54" s="4">
        <f t="shared" ca="1" si="25"/>
        <v>0.44377613348341294</v>
      </c>
      <c r="DD54" s="3">
        <f t="shared" ca="1" si="26"/>
        <v>54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>
        <f t="shared" ca="1" si="21"/>
        <v>0.23183602447472507</v>
      </c>
      <c r="CP55" s="3">
        <f t="shared" ca="1" si="22"/>
        <v>60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3"/>
        <v>0.33114486874659921</v>
      </c>
      <c r="CW55" s="3">
        <f t="shared" ca="1" si="24"/>
        <v>54</v>
      </c>
      <c r="CX55" s="1"/>
      <c r="CY55" s="1">
        <v>55</v>
      </c>
      <c r="CZ55" s="1">
        <v>7</v>
      </c>
      <c r="DA55" s="1">
        <v>1</v>
      </c>
      <c r="DC55" s="4">
        <f t="shared" ca="1" si="25"/>
        <v>9.1982069713462122E-3</v>
      </c>
      <c r="DD55" s="3">
        <f t="shared" ca="1" si="26"/>
        <v>80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>
        <f t="shared" ca="1" si="21"/>
        <v>0.53713569124923699</v>
      </c>
      <c r="CP56" s="3">
        <f t="shared" ca="1" si="22"/>
        <v>38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3"/>
        <v>4.7305494123266345E-2</v>
      </c>
      <c r="CW56" s="3">
        <f t="shared" ca="1" si="24"/>
        <v>76</v>
      </c>
      <c r="CX56" s="1"/>
      <c r="CY56" s="1">
        <v>56</v>
      </c>
      <c r="CZ56" s="1">
        <v>7</v>
      </c>
      <c r="DA56" s="1">
        <v>2</v>
      </c>
      <c r="DC56" s="4">
        <f t="shared" ca="1" si="25"/>
        <v>0.99071938945563909</v>
      </c>
      <c r="DD56" s="3">
        <f t="shared" ca="1" si="26"/>
        <v>1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>
        <f t="shared" ca="1" si="21"/>
        <v>0.21454254396828221</v>
      </c>
      <c r="CP57" s="3">
        <f t="shared" ca="1" si="22"/>
        <v>62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3"/>
        <v>0.18059504626281053</v>
      </c>
      <c r="CW57" s="3">
        <f t="shared" ca="1" si="24"/>
        <v>69</v>
      </c>
      <c r="CX57" s="1"/>
      <c r="CY57" s="1">
        <v>57</v>
      </c>
      <c r="CZ57" s="1">
        <v>7</v>
      </c>
      <c r="DA57" s="1">
        <v>3</v>
      </c>
      <c r="DC57" s="4">
        <f t="shared" ca="1" si="25"/>
        <v>0.96696911882238856</v>
      </c>
      <c r="DD57" s="3">
        <f t="shared" ca="1" si="26"/>
        <v>4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>
        <f t="shared" ca="1" si="21"/>
        <v>0.48850768280278356</v>
      </c>
      <c r="CP58" s="3">
        <f t="shared" ca="1" si="22"/>
        <v>41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3"/>
        <v>0.1811463937714739</v>
      </c>
      <c r="CW58" s="3">
        <f t="shared" ca="1" si="24"/>
        <v>68</v>
      </c>
      <c r="CX58" s="1"/>
      <c r="CY58" s="1">
        <v>58</v>
      </c>
      <c r="CZ58" s="1">
        <v>7</v>
      </c>
      <c r="DA58" s="1">
        <v>4</v>
      </c>
      <c r="DC58" s="4">
        <f t="shared" ca="1" si="25"/>
        <v>0.13392636892745369</v>
      </c>
      <c r="DD58" s="3">
        <f t="shared" ca="1" si="26"/>
        <v>76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>
        <f t="shared" ca="1" si="21"/>
        <v>4.2706945297525389E-2</v>
      </c>
      <c r="CP59" s="3">
        <f t="shared" ca="1" si="22"/>
        <v>78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3"/>
        <v>0.44669888801711111</v>
      </c>
      <c r="CW59" s="3">
        <f t="shared" ca="1" si="24"/>
        <v>40</v>
      </c>
      <c r="CX59" s="1"/>
      <c r="CY59" s="1">
        <v>59</v>
      </c>
      <c r="CZ59" s="1">
        <v>7</v>
      </c>
      <c r="DA59" s="1">
        <v>5</v>
      </c>
      <c r="DC59" s="4">
        <f t="shared" ca="1" si="25"/>
        <v>0.82459736861581245</v>
      </c>
      <c r="DD59" s="3">
        <f t="shared" ca="1" si="26"/>
        <v>20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>
        <f t="shared" ca="1" si="21"/>
        <v>0.4779883861899985</v>
      </c>
      <c r="CP60" s="3">
        <f t="shared" ca="1" si="22"/>
        <v>43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3"/>
        <v>0.89130481457439448</v>
      </c>
      <c r="CW60" s="3">
        <f t="shared" ca="1" si="24"/>
        <v>6</v>
      </c>
      <c r="CX60" s="1"/>
      <c r="CY60" s="1">
        <v>60</v>
      </c>
      <c r="CZ60" s="1">
        <v>7</v>
      </c>
      <c r="DA60" s="1">
        <v>6</v>
      </c>
      <c r="DC60" s="4">
        <f t="shared" ca="1" si="25"/>
        <v>0.23553442879660336</v>
      </c>
      <c r="DD60" s="3">
        <f t="shared" ca="1" si="26"/>
        <v>72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>
        <f t="shared" ca="1" si="21"/>
        <v>0.10985301179987494</v>
      </c>
      <c r="CP61" s="3">
        <f t="shared" ca="1" si="22"/>
        <v>74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3"/>
        <v>9.8439935330803641E-2</v>
      </c>
      <c r="CW61" s="3">
        <f t="shared" ca="1" si="24"/>
        <v>75</v>
      </c>
      <c r="CX61" s="1"/>
      <c r="CY61" s="1">
        <v>61</v>
      </c>
      <c r="CZ61" s="1">
        <v>7</v>
      </c>
      <c r="DA61" s="1">
        <v>7</v>
      </c>
      <c r="DC61" s="4">
        <f t="shared" ca="1" si="25"/>
        <v>0.85230991139664214</v>
      </c>
      <c r="DD61" s="3">
        <f t="shared" ca="1" si="26"/>
        <v>14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>
        <f t="shared" ca="1" si="21"/>
        <v>0.53726596932848925</v>
      </c>
      <c r="CP62" s="3">
        <f t="shared" ca="1" si="22"/>
        <v>37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3"/>
        <v>0.93342635659836459</v>
      </c>
      <c r="CW62" s="3">
        <f t="shared" ca="1" si="24"/>
        <v>3</v>
      </c>
      <c r="CX62" s="1"/>
      <c r="CY62" s="1">
        <v>62</v>
      </c>
      <c r="CZ62" s="1">
        <v>7</v>
      </c>
      <c r="DA62" s="1">
        <v>8</v>
      </c>
      <c r="DC62" s="4">
        <f t="shared" ca="1" si="25"/>
        <v>0.42256094379208076</v>
      </c>
      <c r="DD62" s="3">
        <f t="shared" ca="1" si="26"/>
        <v>55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>
        <f t="shared" ca="1" si="21"/>
        <v>0.16383451575680508</v>
      </c>
      <c r="CP63" s="3">
        <f t="shared" ca="1" si="22"/>
        <v>71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3"/>
        <v>0.96786544942505792</v>
      </c>
      <c r="CW63" s="3">
        <f t="shared" ca="1" si="24"/>
        <v>2</v>
      </c>
      <c r="CX63" s="1"/>
      <c r="CY63" s="1">
        <v>63</v>
      </c>
      <c r="CZ63" s="1">
        <v>7</v>
      </c>
      <c r="DA63" s="1">
        <v>9</v>
      </c>
      <c r="DC63" s="4">
        <f t="shared" ca="1" si="25"/>
        <v>0.56744387570295229</v>
      </c>
      <c r="DD63" s="3">
        <f t="shared" ca="1" si="26"/>
        <v>40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>
        <f t="shared" ca="1" si="21"/>
        <v>0.89017781315762712</v>
      </c>
      <c r="CP64" s="3">
        <f t="shared" ca="1" si="22"/>
        <v>5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3"/>
        <v>0.37023731549656524</v>
      </c>
      <c r="CW64" s="3">
        <f t="shared" ca="1" si="24"/>
        <v>44</v>
      </c>
      <c r="CX64" s="1"/>
      <c r="CY64" s="1">
        <v>64</v>
      </c>
      <c r="CZ64" s="1">
        <v>8</v>
      </c>
      <c r="DA64" s="1">
        <v>1</v>
      </c>
      <c r="DC64" s="4">
        <f t="shared" ca="1" si="25"/>
        <v>0.7745620234343239</v>
      </c>
      <c r="DD64" s="3">
        <f t="shared" ca="1" si="26"/>
        <v>24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>
        <f t="shared" ca="1" si="21"/>
        <v>0.48544590270839594</v>
      </c>
      <c r="CP65" s="3">
        <f t="shared" ca="1" si="22"/>
        <v>42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3"/>
        <v>0.7851488177156849</v>
      </c>
      <c r="CW65" s="3">
        <f t="shared" ca="1" si="24"/>
        <v>15</v>
      </c>
      <c r="CX65" s="1"/>
      <c r="CY65" s="1">
        <v>65</v>
      </c>
      <c r="CZ65" s="1">
        <v>8</v>
      </c>
      <c r="DA65" s="1">
        <v>2</v>
      </c>
      <c r="DC65" s="4">
        <f t="shared" ca="1" si="25"/>
        <v>0.29592426375795866</v>
      </c>
      <c r="DD65" s="3">
        <f t="shared" ca="1" si="26"/>
        <v>67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>
        <f t="shared" ref="CO66:CO81" ca="1" si="53">RAND()</f>
        <v>0.29650746611155454</v>
      </c>
      <c r="CP66" s="3">
        <f t="shared" ref="CP66:CP81" ca="1" si="54">RANK(CO66,$CO$1:$CO$100,)</f>
        <v>56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81" ca="1" si="55">RAND()</f>
        <v>0.51824314114212189</v>
      </c>
      <c r="CW66" s="3">
        <f t="shared" ref="CW66:CW81" ca="1" si="56">RANK(CV66,$CV$1:$CV$100,)</f>
        <v>33</v>
      </c>
      <c r="CX66" s="1"/>
      <c r="CY66" s="1">
        <v>66</v>
      </c>
      <c r="CZ66" s="1">
        <v>8</v>
      </c>
      <c r="DA66" s="1">
        <v>3</v>
      </c>
      <c r="DC66" s="4">
        <f t="shared" ref="DC66:DC81" ca="1" si="57">RAND()</f>
        <v>0.50630562444169391</v>
      </c>
      <c r="DD66" s="3">
        <f t="shared" ref="DD66:DD81" ca="1" si="58">RANK(DC66,$DC$1:$DC$100,)</f>
        <v>45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>
        <f t="shared" ca="1" si="53"/>
        <v>0.54921744992737087</v>
      </c>
      <c r="CP67" s="3">
        <f t="shared" ca="1" si="54"/>
        <v>35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55"/>
        <v>0.51289636563527541</v>
      </c>
      <c r="CW67" s="3">
        <f t="shared" ca="1" si="56"/>
        <v>35</v>
      </c>
      <c r="CX67" s="1"/>
      <c r="CY67" s="1">
        <v>67</v>
      </c>
      <c r="CZ67" s="1">
        <v>8</v>
      </c>
      <c r="DA67" s="1">
        <v>4</v>
      </c>
      <c r="DC67" s="4">
        <f t="shared" ca="1" si="57"/>
        <v>0.87689383883490457</v>
      </c>
      <c r="DD67" s="3">
        <f t="shared" ca="1" si="58"/>
        <v>12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>
        <f t="shared" ca="1" si="53"/>
        <v>0.30684437460154501</v>
      </c>
      <c r="CP68" s="3">
        <f t="shared" ca="1" si="54"/>
        <v>54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55"/>
        <v>0.59073893052970405</v>
      </c>
      <c r="CW68" s="3">
        <f t="shared" ca="1" si="56"/>
        <v>24</v>
      </c>
      <c r="CX68" s="1"/>
      <c r="CY68" s="1">
        <v>68</v>
      </c>
      <c r="CZ68" s="1">
        <v>8</v>
      </c>
      <c r="DA68" s="1">
        <v>5</v>
      </c>
      <c r="DC68" s="4">
        <f t="shared" ca="1" si="57"/>
        <v>0.67602795956315587</v>
      </c>
      <c r="DD68" s="3">
        <f t="shared" ca="1" si="58"/>
        <v>34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>
        <f t="shared" ca="1" si="53"/>
        <v>0.87562499965538954</v>
      </c>
      <c r="CP69" s="3">
        <f t="shared" ca="1" si="54"/>
        <v>8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55"/>
        <v>0.48041534512503892</v>
      </c>
      <c r="CW69" s="3">
        <f t="shared" ca="1" si="56"/>
        <v>37</v>
      </c>
      <c r="CX69" s="1"/>
      <c r="CY69" s="1">
        <v>69</v>
      </c>
      <c r="CZ69" s="1">
        <v>8</v>
      </c>
      <c r="DA69" s="1">
        <v>6</v>
      </c>
      <c r="DC69" s="4">
        <f t="shared" ca="1" si="57"/>
        <v>0.91099124016653288</v>
      </c>
      <c r="DD69" s="3">
        <f t="shared" ca="1" si="58"/>
        <v>8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>
        <f t="shared" ca="1" si="53"/>
        <v>0.17672797995649558</v>
      </c>
      <c r="CP70" s="3">
        <f t="shared" ca="1" si="54"/>
        <v>69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55"/>
        <v>0.36946797803592568</v>
      </c>
      <c r="CW70" s="3">
        <f t="shared" ca="1" si="56"/>
        <v>45</v>
      </c>
      <c r="CX70" s="1"/>
      <c r="CY70" s="1">
        <v>70</v>
      </c>
      <c r="CZ70" s="1">
        <v>8</v>
      </c>
      <c r="DA70" s="1">
        <v>7</v>
      </c>
      <c r="DC70" s="4">
        <f t="shared" ca="1" si="57"/>
        <v>0.81291543395760246</v>
      </c>
      <c r="DD70" s="3">
        <f t="shared" ca="1" si="58"/>
        <v>22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>
        <f t="shared" ca="1" si="53"/>
        <v>0.16404353664014404</v>
      </c>
      <c r="CP71" s="3">
        <f t="shared" ca="1" si="54"/>
        <v>70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55"/>
        <v>0.12827179453183413</v>
      </c>
      <c r="CW71" s="3">
        <f t="shared" ca="1" si="56"/>
        <v>72</v>
      </c>
      <c r="CX71" s="1"/>
      <c r="CY71" s="1">
        <v>71</v>
      </c>
      <c r="CZ71" s="1">
        <v>8</v>
      </c>
      <c r="DA71" s="1">
        <v>8</v>
      </c>
      <c r="DC71" s="4">
        <f t="shared" ca="1" si="57"/>
        <v>0.82962006268113742</v>
      </c>
      <c r="DD71" s="3">
        <f t="shared" ca="1" si="58"/>
        <v>19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>
        <f t="shared" ca="1" si="53"/>
        <v>0.62799967073207907</v>
      </c>
      <c r="CP72" s="3">
        <f t="shared" ca="1" si="54"/>
        <v>23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55"/>
        <v>0.3940655240588512</v>
      </c>
      <c r="CW72" s="3">
        <f t="shared" ca="1" si="56"/>
        <v>42</v>
      </c>
      <c r="CX72" s="1"/>
      <c r="CY72" s="1">
        <v>72</v>
      </c>
      <c r="CZ72" s="1">
        <v>8</v>
      </c>
      <c r="DA72" s="1">
        <v>9</v>
      </c>
      <c r="DC72" s="4">
        <f t="shared" ca="1" si="57"/>
        <v>0.32550846001779998</v>
      </c>
      <c r="DD72" s="3">
        <f t="shared" ca="1" si="58"/>
        <v>64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>
        <f t="shared" ca="1" si="53"/>
        <v>0.66857231937284844</v>
      </c>
      <c r="CP73" s="3">
        <f t="shared" ca="1" si="54"/>
        <v>19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55"/>
        <v>0.54629514228595766</v>
      </c>
      <c r="CW73" s="3">
        <f t="shared" ca="1" si="56"/>
        <v>28</v>
      </c>
      <c r="CX73" s="1"/>
      <c r="CY73" s="1">
        <v>73</v>
      </c>
      <c r="CZ73" s="1">
        <v>9</v>
      </c>
      <c r="DA73" s="1">
        <v>1</v>
      </c>
      <c r="DC73" s="4">
        <f t="shared" ca="1" si="57"/>
        <v>0.88525178415067385</v>
      </c>
      <c r="DD73" s="3">
        <f t="shared" ca="1" si="58"/>
        <v>10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>
        <f t="shared" ca="1" si="53"/>
        <v>0.34512783141240932</v>
      </c>
      <c r="CP74" s="3">
        <f t="shared" ca="1" si="54"/>
        <v>51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55"/>
        <v>0.82899866569163949</v>
      </c>
      <c r="CW74" s="3">
        <f t="shared" ca="1" si="56"/>
        <v>13</v>
      </c>
      <c r="CX74" s="1"/>
      <c r="CY74" s="1">
        <v>74</v>
      </c>
      <c r="CZ74" s="1">
        <v>9</v>
      </c>
      <c r="DA74" s="1">
        <v>2</v>
      </c>
      <c r="DC74" s="4">
        <f t="shared" ca="1" si="57"/>
        <v>8.4776447744851269E-2</v>
      </c>
      <c r="DD74" s="3">
        <f t="shared" ca="1" si="58"/>
        <v>78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>
        <f t="shared" ca="1" si="53"/>
        <v>0.53216711136535166</v>
      </c>
      <c r="CP75" s="3">
        <f t="shared" ca="1" si="54"/>
        <v>39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55"/>
        <v>3.3708505460578242E-2</v>
      </c>
      <c r="CW75" s="3">
        <f t="shared" ca="1" si="56"/>
        <v>78</v>
      </c>
      <c r="CX75" s="1"/>
      <c r="CY75" s="1">
        <v>75</v>
      </c>
      <c r="CZ75" s="1">
        <v>9</v>
      </c>
      <c r="DA75" s="1">
        <v>3</v>
      </c>
      <c r="DC75" s="4">
        <f t="shared" ca="1" si="57"/>
        <v>0.63324610374163004</v>
      </c>
      <c r="DD75" s="3">
        <f t="shared" ca="1" si="58"/>
        <v>35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>
        <f t="shared" ca="1" si="53"/>
        <v>0.87708568275109688</v>
      </c>
      <c r="CP76" s="3">
        <f t="shared" ca="1" si="54"/>
        <v>7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55"/>
        <v>0.35724835248176789</v>
      </c>
      <c r="CW76" s="3">
        <f t="shared" ca="1" si="56"/>
        <v>48</v>
      </c>
      <c r="CX76" s="1"/>
      <c r="CY76" s="1">
        <v>76</v>
      </c>
      <c r="CZ76" s="1">
        <v>9</v>
      </c>
      <c r="DA76" s="1">
        <v>4</v>
      </c>
      <c r="DC76" s="4">
        <f t="shared" ca="1" si="57"/>
        <v>0.76251201212062314</v>
      </c>
      <c r="DD76" s="3">
        <f t="shared" ca="1" si="58"/>
        <v>25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>
        <f t="shared" ca="1" si="53"/>
        <v>0.30808432843381217</v>
      </c>
      <c r="CP77" s="3">
        <f t="shared" ca="1" si="54"/>
        <v>53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55"/>
        <v>0.98435403413614675</v>
      </c>
      <c r="CW77" s="3">
        <f t="shared" ca="1" si="56"/>
        <v>1</v>
      </c>
      <c r="CX77" s="1"/>
      <c r="CY77" s="1">
        <v>77</v>
      </c>
      <c r="CZ77" s="1">
        <v>9</v>
      </c>
      <c r="DA77" s="1">
        <v>5</v>
      </c>
      <c r="DC77" s="4">
        <f t="shared" ca="1" si="57"/>
        <v>0.87125713316119269</v>
      </c>
      <c r="DD77" s="3">
        <f t="shared" ca="1" si="58"/>
        <v>13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>
        <f t="shared" ca="1" si="53"/>
        <v>0.90204634051806576</v>
      </c>
      <c r="CP78" s="3">
        <f t="shared" ca="1" si="54"/>
        <v>3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55"/>
        <v>0.38858776701713837</v>
      </c>
      <c r="CW78" s="3">
        <f t="shared" ca="1" si="56"/>
        <v>43</v>
      </c>
      <c r="CX78" s="1"/>
      <c r="CY78" s="1">
        <v>78</v>
      </c>
      <c r="CZ78" s="1">
        <v>9</v>
      </c>
      <c r="DA78" s="1">
        <v>6</v>
      </c>
      <c r="DC78" s="4">
        <f t="shared" ca="1" si="57"/>
        <v>0.83134325010776466</v>
      </c>
      <c r="DD78" s="3">
        <f t="shared" ca="1" si="58"/>
        <v>18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>
        <f t="shared" ca="1" si="53"/>
        <v>0.67962278531559472</v>
      </c>
      <c r="CP79" s="3">
        <f t="shared" ca="1" si="54"/>
        <v>18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55"/>
        <v>0.80668731739759314</v>
      </c>
      <c r="CW79" s="3">
        <f t="shared" ca="1" si="56"/>
        <v>14</v>
      </c>
      <c r="CX79" s="1"/>
      <c r="CY79" s="1">
        <v>79</v>
      </c>
      <c r="CZ79" s="1">
        <v>9</v>
      </c>
      <c r="DA79" s="1">
        <v>7</v>
      </c>
      <c r="DC79" s="4">
        <f t="shared" ca="1" si="57"/>
        <v>0.97037970366790471</v>
      </c>
      <c r="DD79" s="3">
        <f t="shared" ca="1" si="58"/>
        <v>3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>
        <f t="shared" ca="1" si="53"/>
        <v>0.60630395829295003</v>
      </c>
      <c r="CP80" s="3">
        <f t="shared" ca="1" si="54"/>
        <v>26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55"/>
        <v>0.35947711805175153</v>
      </c>
      <c r="CW80" s="3">
        <f t="shared" ca="1" si="56"/>
        <v>47</v>
      </c>
      <c r="CX80" s="1"/>
      <c r="CY80" s="1">
        <v>80</v>
      </c>
      <c r="CZ80" s="1">
        <v>9</v>
      </c>
      <c r="DA80" s="1">
        <v>8</v>
      </c>
      <c r="DC80" s="4">
        <f t="shared" ca="1" si="57"/>
        <v>0.47106866411771953</v>
      </c>
      <c r="DD80" s="3">
        <f t="shared" ca="1" si="58"/>
        <v>52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>
        <f t="shared" ca="1" si="53"/>
        <v>0.85993929618435749</v>
      </c>
      <c r="CP81" s="3">
        <f t="shared" ca="1" si="54"/>
        <v>11</v>
      </c>
      <c r="CQ81" s="1"/>
      <c r="CR81" s="1">
        <v>81</v>
      </c>
      <c r="CS81" s="1">
        <v>9</v>
      </c>
      <c r="CT81" s="1">
        <v>9</v>
      </c>
      <c r="CU81" s="1"/>
      <c r="CV81" s="4">
        <f t="shared" ca="1" si="55"/>
        <v>0.23877469833517218</v>
      </c>
      <c r="CW81" s="3">
        <f t="shared" ca="1" si="56"/>
        <v>62</v>
      </c>
      <c r="CX81" s="1"/>
      <c r="CY81" s="1">
        <v>81</v>
      </c>
      <c r="CZ81" s="1">
        <v>9</v>
      </c>
      <c r="DA81" s="1">
        <v>9</v>
      </c>
      <c r="DC81" s="4">
        <f t="shared" ca="1" si="57"/>
        <v>0.25608519843654565</v>
      </c>
      <c r="DD81" s="3">
        <f t="shared" ca="1" si="58"/>
        <v>71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V82" s="4"/>
      <c r="CW82" s="3"/>
      <c r="CY82" s="1"/>
      <c r="DC82" s="4"/>
      <c r="DD82" s="3"/>
      <c r="DF82" s="1"/>
    </row>
    <row r="83" spans="93:112" ht="18.75" x14ac:dyDescent="0.25">
      <c r="CO83" s="4"/>
      <c r="CP83" s="3"/>
      <c r="CR83" s="1"/>
      <c r="CV83" s="4"/>
      <c r="CW83" s="3"/>
      <c r="CY83" s="1"/>
      <c r="DC83" s="4"/>
      <c r="DD83" s="3"/>
      <c r="DF83" s="1"/>
    </row>
    <row r="84" spans="93:112" ht="18.75" x14ac:dyDescent="0.25">
      <c r="CO84" s="4"/>
      <c r="CP84" s="3"/>
      <c r="CR84" s="1"/>
      <c r="CV84" s="4"/>
      <c r="CW84" s="3"/>
      <c r="CY84" s="1"/>
      <c r="DC84" s="4"/>
      <c r="DD84" s="3"/>
      <c r="DF84" s="1"/>
    </row>
    <row r="85" spans="93:112" ht="18.75" x14ac:dyDescent="0.25">
      <c r="CO85" s="4"/>
      <c r="CP85" s="3"/>
      <c r="CR85" s="1"/>
      <c r="CV85" s="4"/>
      <c r="CW85" s="3"/>
      <c r="CY85" s="1"/>
      <c r="DC85" s="4"/>
      <c r="DD85" s="3"/>
      <c r="DF85" s="1"/>
    </row>
    <row r="86" spans="93:112" ht="18.75" x14ac:dyDescent="0.25">
      <c r="CO86" s="4"/>
      <c r="CP86" s="3"/>
      <c r="CR86" s="1"/>
      <c r="CV86" s="4"/>
      <c r="CW86" s="3"/>
      <c r="CY86" s="1"/>
      <c r="DC86" s="4"/>
      <c r="DD86" s="3"/>
      <c r="DF86" s="1"/>
    </row>
    <row r="87" spans="93:112" ht="18.75" x14ac:dyDescent="0.25">
      <c r="CO87" s="4"/>
      <c r="CP87" s="3"/>
      <c r="CR87" s="1"/>
      <c r="CV87" s="4"/>
      <c r="CW87" s="3"/>
      <c r="CY87" s="1"/>
      <c r="DC87" s="4"/>
      <c r="DD87" s="3"/>
      <c r="DF87" s="1"/>
    </row>
    <row r="88" spans="93:112" ht="18.75" x14ac:dyDescent="0.25">
      <c r="CO88" s="4"/>
      <c r="CP88" s="3"/>
      <c r="CR88" s="1"/>
      <c r="CV88" s="4"/>
      <c r="CW88" s="3"/>
      <c r="CY88" s="1"/>
      <c r="DC88" s="4"/>
      <c r="DD88" s="3"/>
      <c r="DF88" s="1"/>
    </row>
    <row r="89" spans="93:112" ht="18.75" x14ac:dyDescent="0.25">
      <c r="CO89" s="4"/>
      <c r="CP89" s="3"/>
      <c r="CR89" s="1"/>
      <c r="CV89" s="4"/>
      <c r="CW89" s="3"/>
      <c r="CY89" s="1"/>
      <c r="DC89" s="4"/>
      <c r="DD89" s="3"/>
      <c r="DF89" s="1"/>
    </row>
    <row r="90" spans="93:112" ht="18.75" x14ac:dyDescent="0.25">
      <c r="CO90" s="4"/>
      <c r="CP90" s="3"/>
      <c r="CR90" s="1"/>
      <c r="CV90" s="4"/>
      <c r="CW90" s="3"/>
      <c r="CY90" s="1"/>
      <c r="DC90" s="4"/>
      <c r="DD90" s="3"/>
      <c r="DF90" s="1"/>
    </row>
    <row r="91" spans="93:112" ht="18.75" x14ac:dyDescent="0.25">
      <c r="CO91" s="4"/>
      <c r="CP91" s="3"/>
      <c r="CR91" s="1"/>
      <c r="CV91" s="4"/>
      <c r="CW91" s="3"/>
      <c r="CY91" s="1"/>
      <c r="DC91" s="4"/>
      <c r="DD91" s="3"/>
      <c r="DF91" s="1"/>
    </row>
    <row r="92" spans="93:112" ht="18.75" x14ac:dyDescent="0.25">
      <c r="CO92" s="4"/>
      <c r="CP92" s="3"/>
      <c r="CR92" s="1"/>
      <c r="CV92" s="4"/>
      <c r="CW92" s="3"/>
      <c r="CY92" s="1"/>
      <c r="DC92" s="4"/>
      <c r="DD92" s="3"/>
      <c r="DF92" s="1"/>
    </row>
    <row r="93" spans="93:112" ht="18.75" x14ac:dyDescent="0.25">
      <c r="CO93" s="4"/>
      <c r="CP93" s="3"/>
      <c r="CR93" s="1"/>
      <c r="CV93" s="4"/>
      <c r="CW93" s="3"/>
      <c r="CY93" s="1"/>
      <c r="DC93" s="4"/>
      <c r="DD93" s="3"/>
      <c r="DF93" s="1"/>
    </row>
    <row r="94" spans="93:112" ht="18.75" x14ac:dyDescent="0.25">
      <c r="CO94" s="4"/>
      <c r="CP94" s="3"/>
      <c r="CR94" s="1"/>
      <c r="CV94" s="4"/>
      <c r="CW94" s="3"/>
      <c r="CY94" s="1"/>
      <c r="DC94" s="4"/>
      <c r="DD94" s="3"/>
      <c r="DF94" s="1"/>
    </row>
    <row r="95" spans="93:112" ht="18.75" x14ac:dyDescent="0.25">
      <c r="CO95" s="4"/>
      <c r="CP95" s="3"/>
      <c r="CR95" s="1"/>
      <c r="CV95" s="4"/>
      <c r="CW95" s="3"/>
      <c r="CY95" s="1"/>
      <c r="DC95" s="4"/>
      <c r="DD95" s="3"/>
      <c r="DF95" s="1"/>
    </row>
    <row r="96" spans="93:112" ht="18.75" x14ac:dyDescent="0.25">
      <c r="CO96" s="4"/>
      <c r="CP96" s="3"/>
      <c r="CR96" s="1"/>
      <c r="CV96" s="4"/>
      <c r="CW96" s="3"/>
      <c r="CY96" s="1"/>
      <c r="DC96" s="4"/>
      <c r="DD96" s="3"/>
      <c r="DF96" s="1"/>
    </row>
    <row r="97" spans="93:110" ht="18.75" x14ac:dyDescent="0.25">
      <c r="CO97" s="4"/>
      <c r="CP97" s="3"/>
      <c r="CR97" s="1"/>
      <c r="CV97" s="4"/>
      <c r="CW97" s="3"/>
      <c r="CY97" s="1"/>
      <c r="DC97" s="4"/>
      <c r="DD97" s="3"/>
      <c r="DF97" s="1"/>
    </row>
    <row r="98" spans="93:110" ht="18.75" x14ac:dyDescent="0.25">
      <c r="CO98" s="4"/>
      <c r="CP98" s="3"/>
      <c r="CR98" s="1"/>
      <c r="CV98" s="4"/>
      <c r="CW98" s="3"/>
      <c r="CY98" s="1"/>
      <c r="DC98" s="4"/>
      <c r="DD98" s="3"/>
      <c r="DF98" s="1"/>
    </row>
    <row r="99" spans="93:110" ht="18.75" x14ac:dyDescent="0.25">
      <c r="CO99" s="4"/>
      <c r="CP99" s="3"/>
      <c r="CR99" s="1"/>
      <c r="CV99" s="4"/>
      <c r="CW99" s="3"/>
      <c r="CY99" s="1"/>
      <c r="DC99" s="4"/>
      <c r="DD99" s="3"/>
      <c r="DF99" s="1"/>
    </row>
  </sheetData>
  <sheetProtection algorithmName="SHA-512" hashValue="9EreQ7Pj5PxIPKYEFRaauO9G0BuNJpTBy3vV9K7y2o9/fb62nqfaHBHMR89icGYfdFqtsM1h3uZklIKY8ufO/g==" saltValue="t2wRCS0zl0tBTPF2LZ6Dp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5"/>
  <conditionalFormatting sqref="AL1">
    <cfRule type="expression" dxfId="7754" priority="1551">
      <formula>AND(AY1=0,AZ1=0,BA1=0)</formula>
    </cfRule>
  </conditionalFormatting>
  <conditionalFormatting sqref="AL2:AL9">
    <cfRule type="expression" dxfId="7753" priority="1550">
      <formula>AND(AY2=0,AZ2=0,BA2=0)</formula>
    </cfRule>
  </conditionalFormatting>
  <conditionalFormatting sqref="AP1:AP9">
    <cfRule type="expression" dxfId="7752" priority="1549">
      <formula>AND(BC1=0,BD1=0,BE1=0)</formula>
    </cfRule>
  </conditionalFormatting>
  <conditionalFormatting sqref="D8">
    <cfRule type="expression" dxfId="7751" priority="1500">
      <formula>AND(OR(A4="B",A4="C"),B8=0,C8=0,D8=0)</formula>
    </cfRule>
    <cfRule type="expression" dxfId="7750" priority="1507">
      <formula>AND(OR(A4="A",A4="D"),C8=0,D8=0)</formula>
    </cfRule>
    <cfRule type="expression" dxfId="7749" priority="1511">
      <formula>A4="D"</formula>
    </cfRule>
    <cfRule type="expression" dxfId="7748" priority="1524">
      <formula>OR(A4="B",A4="C")</formula>
    </cfRule>
    <cfRule type="expression" dxfId="7747" priority="1528">
      <formula>AND(B8=0,C8=0,D8=0)</formula>
    </cfRule>
    <cfRule type="expression" dxfId="7746" priority="1547">
      <formula>A4="A"</formula>
    </cfRule>
  </conditionalFormatting>
  <conditionalFormatting sqref="E8">
    <cfRule type="expression" dxfId="7745" priority="1506">
      <formula>AND(OR(A4="A",A4="D"),C8=0,D8=0,E8=0)</formula>
    </cfRule>
    <cfRule type="expression" dxfId="7744" priority="1512">
      <formula>A4="D"</formula>
    </cfRule>
    <cfRule type="expression" dxfId="7743" priority="1523">
      <formula>OR(A4="B",A4="C")</formula>
    </cfRule>
    <cfRule type="expression" dxfId="7742" priority="1527">
      <formula>AND(B8=0,C8=0,D8=0,E8=0)</formula>
    </cfRule>
    <cfRule type="expression" dxfId="7741" priority="1546">
      <formula>A4="A"</formula>
    </cfRule>
  </conditionalFormatting>
  <conditionalFormatting sqref="F8">
    <cfRule type="expression" dxfId="7740" priority="1498">
      <formula>A4="C"</formula>
    </cfRule>
    <cfRule type="expression" dxfId="7739" priority="1514">
      <formula>A4="D"</formula>
    </cfRule>
    <cfRule type="expression" dxfId="7738" priority="1516">
      <formula>OR(A4="B",A4="C")</formula>
    </cfRule>
    <cfRule type="expression" dxfId="7737" priority="1526">
      <formula>AND(B8=0,C8=0,D8=0,E8=0,F8=0)</formula>
    </cfRule>
    <cfRule type="expression" dxfId="7736" priority="1545">
      <formula>A4="A"</formula>
    </cfRule>
  </conditionalFormatting>
  <conditionalFormatting sqref="B9">
    <cfRule type="expression" dxfId="7735" priority="1505">
      <formula>AND(A4="A",B9=0)</formula>
    </cfRule>
    <cfRule type="expression" dxfId="7734" priority="1522">
      <formula>A4="A"</formula>
    </cfRule>
    <cfRule type="expression" dxfId="7733" priority="1544">
      <formula>B9=0</formula>
    </cfRule>
  </conditionalFormatting>
  <conditionalFormatting sqref="C9">
    <cfRule type="expression" dxfId="7732" priority="1504">
      <formula>AND(A4="A",B9=0,C9=0)</formula>
    </cfRule>
    <cfRule type="expression" dxfId="7731" priority="1521">
      <formula>A4="A"</formula>
    </cfRule>
    <cfRule type="expression" dxfId="7730" priority="1543">
      <formula>AND(B9=0,C9=0)</formula>
    </cfRule>
  </conditionalFormatting>
  <conditionalFormatting sqref="D9">
    <cfRule type="expression" dxfId="7729" priority="1503">
      <formula>AND(A4="A",B9=0,C9=0,D9=0)</formula>
    </cfRule>
    <cfRule type="expression" dxfId="7728" priority="1520">
      <formula>A4="A"</formula>
    </cfRule>
    <cfRule type="expression" dxfId="7727" priority="1542">
      <formula>AND(B9=0,C9=0,D9=0)</formula>
    </cfRule>
  </conditionalFormatting>
  <conditionalFormatting sqref="E9">
    <cfRule type="expression" dxfId="7726" priority="1519">
      <formula>A4="A"</formula>
    </cfRule>
    <cfRule type="expression" dxfId="7725" priority="1541">
      <formula>AND(B9=0,C9=0,D9=0,E9=0)</formula>
    </cfRule>
  </conditionalFormatting>
  <conditionalFormatting sqref="F9">
    <cfRule type="expression" dxfId="7724" priority="1518">
      <formula>A4="A"</formula>
    </cfRule>
    <cfRule type="expression" dxfId="7723" priority="1540">
      <formula>AND(B9=0,C9=0,D9=0,E9=0,F9=0)</formula>
    </cfRule>
  </conditionalFormatting>
  <conditionalFormatting sqref="B10">
    <cfRule type="expression" dxfId="7722" priority="1539">
      <formula>B10=0</formula>
    </cfRule>
  </conditionalFormatting>
  <conditionalFormatting sqref="C10">
    <cfRule type="expression" dxfId="7721" priority="1538">
      <formula>AND(B10=0,C10=0)</formula>
    </cfRule>
  </conditionalFormatting>
  <conditionalFormatting sqref="D10">
    <cfRule type="expression" dxfId="7720" priority="1537">
      <formula>AND(B10=0,C10=0,D10=0)</formula>
    </cfRule>
  </conditionalFormatting>
  <conditionalFormatting sqref="E10">
    <cfRule type="expression" dxfId="7719" priority="1536">
      <formula>AND(B10=0,C10=0,D10=0,E10=0)</formula>
    </cfRule>
  </conditionalFormatting>
  <conditionalFormatting sqref="F10">
    <cfRule type="expression" dxfId="7718" priority="1535">
      <formula>AND(B10=0,C10=0,D10=0,E10=0,F10=0)</formula>
    </cfRule>
  </conditionalFormatting>
  <conditionalFormatting sqref="E5">
    <cfRule type="expression" dxfId="7717" priority="1534">
      <formula>E5=0</formula>
    </cfRule>
  </conditionalFormatting>
  <conditionalFormatting sqref="F5">
    <cfRule type="expression" dxfId="7716" priority="1533">
      <formula>AND(E5=0,F5=0)</formula>
    </cfRule>
  </conditionalFormatting>
  <conditionalFormatting sqref="E6">
    <cfRule type="expression" dxfId="7715" priority="1532">
      <formula>E6=0</formula>
    </cfRule>
  </conditionalFormatting>
  <conditionalFormatting sqref="F6">
    <cfRule type="expression" dxfId="7714" priority="1531">
      <formula>AND(E6=0,F6=0)</formula>
    </cfRule>
  </conditionalFormatting>
  <conditionalFormatting sqref="B8">
    <cfRule type="expression" dxfId="7713" priority="1502">
      <formula>AND(OR(A4="B",A4="C"),B8=0)</formula>
    </cfRule>
    <cfRule type="expression" dxfId="7712" priority="1509">
      <formula>A4="D"</formula>
    </cfRule>
    <cfRule type="expression" dxfId="7711" priority="1529">
      <formula>OR(A4="B",A4="C")</formula>
    </cfRule>
    <cfRule type="expression" dxfId="7710" priority="1548">
      <formula>B8=0</formula>
    </cfRule>
  </conditionalFormatting>
  <conditionalFormatting sqref="C8">
    <cfRule type="expression" dxfId="7709" priority="1499">
      <formula>AND(OR(A4="B",A4="C"),B8=0,C8=0)</formula>
    </cfRule>
    <cfRule type="expression" dxfId="7708" priority="1501">
      <formula>AND(OR(A4="A",A4="D"),B8=0,C8=0)</formula>
    </cfRule>
    <cfRule type="expression" dxfId="7707" priority="1508">
      <formula>A4="D"</formula>
    </cfRule>
    <cfRule type="expression" dxfId="7706" priority="1510">
      <formula>OR(A4="B",A4="C")</formula>
    </cfRule>
    <cfRule type="expression" dxfId="7705" priority="1525">
      <formula>A4="A"</formula>
    </cfRule>
    <cfRule type="expression" dxfId="7704" priority="1530">
      <formula>AND(B8=0,C8=0)</formula>
    </cfRule>
  </conditionalFormatting>
  <conditionalFormatting sqref="G9">
    <cfRule type="expression" dxfId="7703" priority="1517">
      <formula>A4="A"</formula>
    </cfRule>
  </conditionalFormatting>
  <conditionalFormatting sqref="G8">
    <cfRule type="expression" dxfId="7702" priority="1513">
      <formula>A4="D"</formula>
    </cfRule>
    <cfRule type="expression" dxfId="7701" priority="1515">
      <formula>OR(A4="B",A4="C")</formula>
    </cfRule>
  </conditionalFormatting>
  <conditionalFormatting sqref="B34">
    <cfRule type="expression" dxfId="7700" priority="1415">
      <formula>A31="E"</formula>
    </cfRule>
    <cfRule type="expression" dxfId="7699" priority="1419">
      <formula>AND(A31="G",B34=0)</formula>
    </cfRule>
    <cfRule type="expression" dxfId="7698" priority="1441">
      <formula>AND(A31="F",B34=0)</formula>
    </cfRule>
    <cfRule type="expression" dxfId="7697" priority="1460">
      <formula>A31="F"</formula>
    </cfRule>
    <cfRule type="expression" dxfId="7696" priority="1497">
      <formula>B34=0</formula>
    </cfRule>
  </conditionalFormatting>
  <conditionalFormatting sqref="C34">
    <cfRule type="expression" dxfId="7695" priority="1418">
      <formula>AND(A31="G",C34=0)</formula>
    </cfRule>
    <cfRule type="expression" dxfId="7694" priority="1420">
      <formula>A31="G"</formula>
    </cfRule>
    <cfRule type="expression" dxfId="7693" priority="1438">
      <formula>AND(A31="B",C34=0)</formula>
    </cfRule>
    <cfRule type="expression" dxfId="7692" priority="1440">
      <formula>AND(A31="F",B34=0,C34=0)</formula>
    </cfRule>
    <cfRule type="expression" dxfId="7691" priority="1459">
      <formula>AND(B34=0,C34=0)</formula>
    </cfRule>
    <cfRule type="expression" dxfId="7690" priority="1472">
      <formula>A31="B"</formula>
    </cfRule>
    <cfRule type="expression" dxfId="7689" priority="1496">
      <formula>A31="F"</formula>
    </cfRule>
  </conditionalFormatting>
  <conditionalFormatting sqref="D34">
    <cfRule type="expression" dxfId="7688" priority="1414">
      <formula>AND(A31="E",B34=0,C34=0,D34=0)</formula>
    </cfRule>
    <cfRule type="expression" dxfId="7687" priority="1417">
      <formula>AND(A31="G",C34=0,D34=0)</formula>
    </cfRule>
    <cfRule type="expression" dxfId="7686" priority="1421">
      <formula>A31="G"</formula>
    </cfRule>
    <cfRule type="expression" dxfId="7685" priority="1435">
      <formula>AND(OR(A31="A",A31="C",A31="D"),D34=0)</formula>
    </cfRule>
    <cfRule type="expression" dxfId="7684" priority="1437">
      <formula>AND(A31="B",C34=0,D34=0)</formula>
    </cfRule>
    <cfRule type="expression" dxfId="7683" priority="1439">
      <formula>AND(A31="F",B34=0,C34=0,D34=0)</formula>
    </cfRule>
    <cfRule type="expression" dxfId="7682" priority="1458">
      <formula>AND(B34=0,C34=0,D34=0)</formula>
    </cfRule>
    <cfRule type="expression" dxfId="7681" priority="1471">
      <formula>OR(A31="A",A31="C",A31="D",A31="E")</formula>
    </cfRule>
    <cfRule type="expression" dxfId="7680" priority="1475">
      <formula>A31="B"</formula>
    </cfRule>
    <cfRule type="expression" dxfId="7679" priority="1495">
      <formula>A31="F"</formula>
    </cfRule>
  </conditionalFormatting>
  <conditionalFormatting sqref="E34">
    <cfRule type="expression" dxfId="7678" priority="596">
      <formula>AND(A31="E",B34=0,C34=0,D34=0,E34=0)</formula>
    </cfRule>
    <cfRule type="expression" dxfId="7677" priority="1416">
      <formula>AND(A31="G",C34=0,D34=0,E34=0)</formula>
    </cfRule>
    <cfRule type="expression" dxfId="7676" priority="1422">
      <formula>A31="G"</formula>
    </cfRule>
    <cfRule type="expression" dxfId="7675" priority="1434">
      <formula>AND(OR(A31="A",A31="C",A31="D"),D34=0,E34=0)</formula>
    </cfRule>
    <cfRule type="expression" dxfId="7674" priority="1436">
      <formula>AND(A31="B",C34=0,D34=0,E34=0)</formula>
    </cfRule>
    <cfRule type="expression" dxfId="7673" priority="1457">
      <formula>AND(B34=0,C34=0,D34=0,E34=0)</formula>
    </cfRule>
    <cfRule type="expression" dxfId="7672" priority="1470">
      <formula>OR(A31="A",A31="C",A31="D",A31="E")</formula>
    </cfRule>
    <cfRule type="expression" dxfId="7671" priority="1474">
      <formula>A31="B"</formula>
    </cfRule>
    <cfRule type="expression" dxfId="7670" priority="1494">
      <formula>A31="F"</formula>
    </cfRule>
  </conditionalFormatting>
  <conditionalFormatting sqref="F34">
    <cfRule type="expression" dxfId="7669" priority="1433">
      <formula>AND(OR(A31="A",A31="C",A31="D"),D34=0,E34=0,F34=0)</formula>
    </cfRule>
    <cfRule type="expression" dxfId="7668" priority="1456">
      <formula>AND(B34=0,C34=0,D34=0,E34=0,F34=0)</formula>
    </cfRule>
    <cfRule type="expression" dxfId="7667" priority="1469">
      <formula>OR(A31="A",A31="C",A31="D",A31="E")</formula>
    </cfRule>
    <cfRule type="expression" dxfId="7666" priority="1473">
      <formula>OR(A31="B",A31="F",A31="G")</formula>
    </cfRule>
  </conditionalFormatting>
  <conditionalFormatting sqref="D35">
    <cfRule type="expression" dxfId="7665" priority="1424">
      <formula>AND(OR(A31="B",A31="C"),B35=0,C35=0,D35=0)</formula>
    </cfRule>
    <cfRule type="expression" dxfId="7664" priority="1431">
      <formula>AND(OR(A31="A",A31="D"),C35=0,D35=0)</formula>
    </cfRule>
    <cfRule type="expression" dxfId="7663" priority="1444">
      <formula>A31="D"</formula>
    </cfRule>
    <cfRule type="expression" dxfId="7662" priority="1462">
      <formula>OR(A31="B",A31="C")</formula>
    </cfRule>
    <cfRule type="expression" dxfId="7661" priority="1466">
      <formula>AND(B35=0,C35=0,D35=0)</formula>
    </cfRule>
    <cfRule type="expression" dxfId="7660" priority="1492">
      <formula>A31="A"</formula>
    </cfRule>
  </conditionalFormatting>
  <conditionalFormatting sqref="E35">
    <cfRule type="expression" dxfId="7659" priority="1430">
      <formula>AND(OR(A31="A",A31="D"),C35=0,D35=0,E35=0)</formula>
    </cfRule>
    <cfRule type="expression" dxfId="7658" priority="1445">
      <formula>A31="D"</formula>
    </cfRule>
    <cfRule type="expression" dxfId="7657" priority="1461">
      <formula>OR(A31="B",A31="C")</formula>
    </cfRule>
    <cfRule type="expression" dxfId="7656" priority="1465">
      <formula>AND(B35=0,C35=0,D35=0,E35=0)</formula>
    </cfRule>
    <cfRule type="expression" dxfId="7655" priority="1491">
      <formula>A31="A"</formula>
    </cfRule>
  </conditionalFormatting>
  <conditionalFormatting sqref="F35">
    <cfRule type="expression" dxfId="7654" priority="1413">
      <formula>A31="C"</formula>
    </cfRule>
    <cfRule type="expression" dxfId="7653" priority="1447">
      <formula>A31="D"</formula>
    </cfRule>
    <cfRule type="expression" dxfId="7652" priority="1449">
      <formula>OR(A31="B",A31="C")</formula>
    </cfRule>
    <cfRule type="expression" dxfId="7651" priority="1464">
      <formula>AND(B35=0,C35=0,D35=0,E35=0,F35=0)</formula>
    </cfRule>
    <cfRule type="expression" dxfId="7650" priority="1490">
      <formula>A31="A"</formula>
    </cfRule>
  </conditionalFormatting>
  <conditionalFormatting sqref="B36">
    <cfRule type="expression" dxfId="7649" priority="1429">
      <formula>AND(A31="A",B36=0)</formula>
    </cfRule>
    <cfRule type="expression" dxfId="7648" priority="1455">
      <formula>A31="A"</formula>
    </cfRule>
    <cfRule type="expression" dxfId="7647" priority="1489">
      <formula>B36=0</formula>
    </cfRule>
  </conditionalFormatting>
  <conditionalFormatting sqref="C36">
    <cfRule type="expression" dxfId="7646" priority="1428">
      <formula>AND(A31="A",B36=0,C36=0)</formula>
    </cfRule>
    <cfRule type="expression" dxfId="7645" priority="1454">
      <formula>A31="A"</formula>
    </cfRule>
    <cfRule type="expression" dxfId="7644" priority="1488">
      <formula>AND(B36=0,C36=0)</formula>
    </cfRule>
  </conditionalFormatting>
  <conditionalFormatting sqref="D36">
    <cfRule type="expression" dxfId="7643" priority="1427">
      <formula>AND(A31="A",B36=0,C36=0,D36=0)</formula>
    </cfRule>
    <cfRule type="expression" dxfId="7642" priority="1453">
      <formula>A31="A"</formula>
    </cfRule>
    <cfRule type="expression" dxfId="7641" priority="1487">
      <formula>AND(B36=0,C36=0,D36=0)</formula>
    </cfRule>
  </conditionalFormatting>
  <conditionalFormatting sqref="E36">
    <cfRule type="expression" dxfId="7640" priority="1452">
      <formula>A31="A"</formula>
    </cfRule>
    <cfRule type="expression" dxfId="7639" priority="1486">
      <formula>AND(B36=0,C36=0,D36=0,E36=0)</formula>
    </cfRule>
  </conditionalFormatting>
  <conditionalFormatting sqref="F36">
    <cfRule type="expression" dxfId="7638" priority="1451">
      <formula>A31="A"</formula>
    </cfRule>
    <cfRule type="expression" dxfId="7637" priority="1485">
      <formula>AND(B36=0,C36=0,D36=0,E36=0,F36=0)</formula>
    </cfRule>
  </conditionalFormatting>
  <conditionalFormatting sqref="B37">
    <cfRule type="expression" dxfId="7636" priority="1484">
      <formula>B37=0</formula>
    </cfRule>
  </conditionalFormatting>
  <conditionalFormatting sqref="C37">
    <cfRule type="expression" dxfId="7635" priority="1483">
      <formula>AND(B37=0,C37=0)</formula>
    </cfRule>
  </conditionalFormatting>
  <conditionalFormatting sqref="D37">
    <cfRule type="expression" dxfId="7634" priority="1482">
      <formula>AND(B37=0,C37=0,D37=0)</formula>
    </cfRule>
  </conditionalFormatting>
  <conditionalFormatting sqref="E37">
    <cfRule type="expression" dxfId="7633" priority="1481">
      <formula>AND(B37=0,C37=0,D37=0,E37=0)</formula>
    </cfRule>
  </conditionalFormatting>
  <conditionalFormatting sqref="F37">
    <cfRule type="expression" dxfId="7632" priority="1480">
      <formula>AND(B37=0,C37=0,D37=0,E37=0,F37=0)</formula>
    </cfRule>
  </conditionalFormatting>
  <conditionalFormatting sqref="E32">
    <cfRule type="expression" dxfId="7631" priority="1479">
      <formula>E32=0</formula>
    </cfRule>
  </conditionalFormatting>
  <conditionalFormatting sqref="F32">
    <cfRule type="expression" dxfId="7630" priority="1478">
      <formula>AND(E32=0,F32=0)</formula>
    </cfRule>
  </conditionalFormatting>
  <conditionalFormatting sqref="E33">
    <cfRule type="expression" dxfId="7629" priority="1477">
      <formula>E33=0</formula>
    </cfRule>
  </conditionalFormatting>
  <conditionalFormatting sqref="F33">
    <cfRule type="expression" dxfId="7628" priority="1476">
      <formula>AND(E33=0,F33=0)</formula>
    </cfRule>
  </conditionalFormatting>
  <conditionalFormatting sqref="B35">
    <cfRule type="expression" dxfId="7627" priority="1426">
      <formula>AND(OR(A31="B",A31="C"),B35=0)</formula>
    </cfRule>
    <cfRule type="expression" dxfId="7626" priority="1442">
      <formula>A31="D"</formula>
    </cfRule>
    <cfRule type="expression" dxfId="7625" priority="1467">
      <formula>OR(A31="B",A31="C")</formula>
    </cfRule>
    <cfRule type="expression" dxfId="7624" priority="1493">
      <formula>B35=0</formula>
    </cfRule>
  </conditionalFormatting>
  <conditionalFormatting sqref="C35">
    <cfRule type="expression" dxfId="7623" priority="1423">
      <formula>AND(OR(A31="B",A31="C"),B35=0,C35=0)</formula>
    </cfRule>
    <cfRule type="expression" dxfId="7622" priority="1425">
      <formula>AND(OR(A31="A",A31="D"),B35=0,C35=0)</formula>
    </cfRule>
    <cfRule type="expression" dxfId="7621" priority="1432">
      <formula>A31="D"</formula>
    </cfRule>
    <cfRule type="expression" dxfId="7620" priority="1443">
      <formula>OR(A31="B",A31="C")</formula>
    </cfRule>
    <cfRule type="expression" dxfId="7619" priority="1463">
      <formula>A31="A"</formula>
    </cfRule>
    <cfRule type="expression" dxfId="7618" priority="1468">
      <formula>AND(B35=0,C35=0)</formula>
    </cfRule>
  </conditionalFormatting>
  <conditionalFormatting sqref="G36">
    <cfRule type="expression" dxfId="7617" priority="1450">
      <formula>A31="A"</formula>
    </cfRule>
  </conditionalFormatting>
  <conditionalFormatting sqref="G35">
    <cfRule type="expression" dxfId="7616" priority="1446">
      <formula>A31="D"</formula>
    </cfRule>
    <cfRule type="expression" dxfId="7615" priority="1448">
      <formula>OR(A31="B",A31="C")</formula>
    </cfRule>
  </conditionalFormatting>
  <conditionalFormatting sqref="L35">
    <cfRule type="expression" dxfId="7614" priority="1364">
      <formula>AND(OR(I31="B",I31="C"),J35=0,K35=0,L35=0)</formula>
    </cfRule>
    <cfRule type="expression" dxfId="7613" priority="1371">
      <formula>AND(OR(I31="A",I31="D"),K35=0,L35=0)</formula>
    </cfRule>
    <cfRule type="expression" dxfId="7612" priority="1375">
      <formula>I31="D"</formula>
    </cfRule>
    <cfRule type="expression" dxfId="7611" priority="1388">
      <formula>OR(I31="B",I31="C")</formula>
    </cfRule>
    <cfRule type="expression" dxfId="7610" priority="1392">
      <formula>AND(J35=0,K35=0,L35=0)</formula>
    </cfRule>
    <cfRule type="expression" dxfId="7609" priority="1411">
      <formula>I31="A"</formula>
    </cfRule>
  </conditionalFormatting>
  <conditionalFormatting sqref="M35">
    <cfRule type="expression" dxfId="7608" priority="1370">
      <formula>AND(OR(I31="A",I31="D"),K35=0,L35=0,M35=0)</formula>
    </cfRule>
    <cfRule type="expression" dxfId="7607" priority="1376">
      <formula>I31="D"</formula>
    </cfRule>
    <cfRule type="expression" dxfId="7606" priority="1387">
      <formula>OR(I31="B",I31="C")</formula>
    </cfRule>
    <cfRule type="expression" dxfId="7605" priority="1391">
      <formula>AND(J35=0,K35=0,L35=0,M35=0)</formula>
    </cfRule>
    <cfRule type="expression" dxfId="7604" priority="1410">
      <formula>I31="A"</formula>
    </cfRule>
  </conditionalFormatting>
  <conditionalFormatting sqref="N35">
    <cfRule type="expression" dxfId="7603" priority="1362">
      <formula>I31="C"</formula>
    </cfRule>
    <cfRule type="expression" dxfId="7602" priority="1378">
      <formula>I31="D"</formula>
    </cfRule>
    <cfRule type="expression" dxfId="7601" priority="1380">
      <formula>OR(I31="B",I31="C")</formula>
    </cfRule>
    <cfRule type="expression" dxfId="7600" priority="1390">
      <formula>AND(J35=0,K35=0,L35=0,M35=0,N35=0)</formula>
    </cfRule>
    <cfRule type="expression" dxfId="7599" priority="1409">
      <formula>I31="A"</formula>
    </cfRule>
  </conditionalFormatting>
  <conditionalFormatting sqref="J36">
    <cfRule type="expression" dxfId="7598" priority="1369">
      <formula>AND(I31="A",J36=0)</formula>
    </cfRule>
    <cfRule type="expression" dxfId="7597" priority="1386">
      <formula>I31="A"</formula>
    </cfRule>
    <cfRule type="expression" dxfId="7596" priority="1408">
      <formula>J36=0</formula>
    </cfRule>
  </conditionalFormatting>
  <conditionalFormatting sqref="K36">
    <cfRule type="expression" dxfId="7595" priority="1368">
      <formula>AND(I31="A",J36=0,K36=0)</formula>
    </cfRule>
    <cfRule type="expression" dxfId="7594" priority="1385">
      <formula>I31="A"</formula>
    </cfRule>
    <cfRule type="expression" dxfId="7593" priority="1407">
      <formula>AND(J36=0,K36=0)</formula>
    </cfRule>
  </conditionalFormatting>
  <conditionalFormatting sqref="L36">
    <cfRule type="expression" dxfId="7592" priority="1367">
      <formula>AND(I31="A",J36=0,K36=0,L36=0)</formula>
    </cfRule>
    <cfRule type="expression" dxfId="7591" priority="1384">
      <formula>I31="A"</formula>
    </cfRule>
    <cfRule type="expression" dxfId="7590" priority="1406">
      <formula>AND(J36=0,K36=0,L36=0)</formula>
    </cfRule>
  </conditionalFormatting>
  <conditionalFormatting sqref="M36">
    <cfRule type="expression" dxfId="7589" priority="1383">
      <formula>I31="A"</formula>
    </cfRule>
    <cfRule type="expression" dxfId="7588" priority="1405">
      <formula>AND(J36=0,K36=0,L36=0,M36=0)</formula>
    </cfRule>
  </conditionalFormatting>
  <conditionalFormatting sqref="N36">
    <cfRule type="expression" dxfId="7587" priority="1382">
      <formula>I31="A"</formula>
    </cfRule>
    <cfRule type="expression" dxfId="7586" priority="1404">
      <formula>AND(J36=0,K36=0,L36=0,M36=0,N36=0)</formula>
    </cfRule>
  </conditionalFormatting>
  <conditionalFormatting sqref="J37">
    <cfRule type="expression" dxfId="7585" priority="1403">
      <formula>J37=0</formula>
    </cfRule>
  </conditionalFormatting>
  <conditionalFormatting sqref="K37">
    <cfRule type="expression" dxfId="7584" priority="1402">
      <formula>AND(J37=0,K37=0)</formula>
    </cfRule>
  </conditionalFormatting>
  <conditionalFormatting sqref="L37">
    <cfRule type="expression" dxfId="7583" priority="1401">
      <formula>AND(J37=0,K37=0,L37=0)</formula>
    </cfRule>
  </conditionalFormatting>
  <conditionalFormatting sqref="M37">
    <cfRule type="expression" dxfId="7582" priority="1400">
      <formula>AND(J37=0,K37=0,L37=0,M37=0)</formula>
    </cfRule>
  </conditionalFormatting>
  <conditionalFormatting sqref="N37">
    <cfRule type="expression" dxfId="7581" priority="1399">
      <formula>AND(J37=0,K37=0,L37=0,M37=0,N37=0)</formula>
    </cfRule>
  </conditionalFormatting>
  <conditionalFormatting sqref="M32">
    <cfRule type="expression" dxfId="7580" priority="1398">
      <formula>M32=0</formula>
    </cfRule>
  </conditionalFormatting>
  <conditionalFormatting sqref="N32">
    <cfRule type="expression" dxfId="7579" priority="1397">
      <formula>AND(M32=0,N32=0)</formula>
    </cfRule>
  </conditionalFormatting>
  <conditionalFormatting sqref="M33">
    <cfRule type="expression" dxfId="7578" priority="1396">
      <formula>M33=0</formula>
    </cfRule>
  </conditionalFormatting>
  <conditionalFormatting sqref="N33">
    <cfRule type="expression" dxfId="7577" priority="1395">
      <formula>AND(M33=0,N33=0)</formula>
    </cfRule>
  </conditionalFormatting>
  <conditionalFormatting sqref="J35">
    <cfRule type="expression" dxfId="7576" priority="1366">
      <formula>AND(OR(I31="B",I31="C"),J35=0)</formula>
    </cfRule>
    <cfRule type="expression" dxfId="7575" priority="1373">
      <formula>I31="D"</formula>
    </cfRule>
    <cfRule type="expression" dxfId="7574" priority="1393">
      <formula>OR(I31="B",I31="C")</formula>
    </cfRule>
    <cfRule type="expression" dxfId="7573" priority="1412">
      <formula>J35=0</formula>
    </cfRule>
  </conditionalFormatting>
  <conditionalFormatting sqref="K35">
    <cfRule type="expression" dxfId="7572" priority="1363">
      <formula>AND(OR(I31="B",I31="C"),J35=0,K35=0)</formula>
    </cfRule>
    <cfRule type="expression" dxfId="7571" priority="1365">
      <formula>AND(OR(I31="A",I31="D"),J35=0,K35=0)</formula>
    </cfRule>
    <cfRule type="expression" dxfId="7570" priority="1372">
      <formula>I31="D"</formula>
    </cfRule>
    <cfRule type="expression" dxfId="7569" priority="1374">
      <formula>OR(I31="B",I31="C")</formula>
    </cfRule>
    <cfRule type="expression" dxfId="7568" priority="1389">
      <formula>I31="A"</formula>
    </cfRule>
    <cfRule type="expression" dxfId="7567" priority="1394">
      <formula>AND(J35=0,K35=0)</formula>
    </cfRule>
  </conditionalFormatting>
  <conditionalFormatting sqref="O36">
    <cfRule type="expression" dxfId="7566" priority="1381">
      <formula>I31="A"</formula>
    </cfRule>
  </conditionalFormatting>
  <conditionalFormatting sqref="O35">
    <cfRule type="expression" dxfId="7565" priority="1377">
      <formula>I31="D"</formula>
    </cfRule>
    <cfRule type="expression" dxfId="7564" priority="1379">
      <formula>OR(I31="B",I31="C")</formula>
    </cfRule>
  </conditionalFormatting>
  <conditionalFormatting sqref="T35">
    <cfRule type="expression" dxfId="7563" priority="1313">
      <formula>AND(OR(Q31="B",Q31="C"),R35=0,S35=0,T35=0)</formula>
    </cfRule>
    <cfRule type="expression" dxfId="7562" priority="1320">
      <formula>AND(OR(Q31="A",Q31="D"),S35=0,T35=0)</formula>
    </cfRule>
    <cfRule type="expression" dxfId="7561" priority="1324">
      <formula>Q31="D"</formula>
    </cfRule>
    <cfRule type="expression" dxfId="7560" priority="1337">
      <formula>OR(Q31="B",Q31="C")</formula>
    </cfRule>
    <cfRule type="expression" dxfId="7559" priority="1341">
      <formula>AND(R35=0,S35=0,T35=0)</formula>
    </cfRule>
    <cfRule type="expression" dxfId="7558" priority="1360">
      <formula>Q31="A"</formula>
    </cfRule>
  </conditionalFormatting>
  <conditionalFormatting sqref="U35">
    <cfRule type="expression" dxfId="7557" priority="1319">
      <formula>AND(OR(Q31="A",Q31="D"),S35=0,T35=0,U35=0)</formula>
    </cfRule>
    <cfRule type="expression" dxfId="7556" priority="1325">
      <formula>Q31="D"</formula>
    </cfRule>
    <cfRule type="expression" dxfId="7555" priority="1336">
      <formula>OR(Q31="B",Q31="C")</formula>
    </cfRule>
    <cfRule type="expression" dxfId="7554" priority="1340">
      <formula>AND(R35=0,S35=0,T35=0,U35=0)</formula>
    </cfRule>
    <cfRule type="expression" dxfId="7553" priority="1359">
      <formula>Q31="A"</formula>
    </cfRule>
  </conditionalFormatting>
  <conditionalFormatting sqref="V35">
    <cfRule type="expression" dxfId="7552" priority="1311">
      <formula>Q31="C"</formula>
    </cfRule>
    <cfRule type="expression" dxfId="7551" priority="1327">
      <formula>Q31="D"</formula>
    </cfRule>
    <cfRule type="expression" dxfId="7550" priority="1329">
      <formula>OR(Q31="B",Q31="C")</formula>
    </cfRule>
    <cfRule type="expression" dxfId="7549" priority="1339">
      <formula>AND(R35=0,S35=0,T35=0,U35=0,V35=0)</formula>
    </cfRule>
    <cfRule type="expression" dxfId="7548" priority="1358">
      <formula>Q31="A"</formula>
    </cfRule>
  </conditionalFormatting>
  <conditionalFormatting sqref="R36">
    <cfRule type="expression" dxfId="7547" priority="1318">
      <formula>AND(Q31="A",R36=0)</formula>
    </cfRule>
    <cfRule type="expression" dxfId="7546" priority="1335">
      <formula>Q31="A"</formula>
    </cfRule>
    <cfRule type="expression" dxfId="7545" priority="1357">
      <formula>R36=0</formula>
    </cfRule>
  </conditionalFormatting>
  <conditionalFormatting sqref="S36">
    <cfRule type="expression" dxfId="7544" priority="1317">
      <formula>AND(Q31="A",R36=0,S36=0)</formula>
    </cfRule>
    <cfRule type="expression" dxfId="7543" priority="1334">
      <formula>Q31="A"</formula>
    </cfRule>
    <cfRule type="expression" dxfId="7542" priority="1356">
      <formula>AND(R36=0,S36=0)</formula>
    </cfRule>
  </conditionalFormatting>
  <conditionalFormatting sqref="T36">
    <cfRule type="expression" dxfId="7541" priority="1316">
      <formula>AND(Q31="A",R36=0,S36=0,T36=0)</formula>
    </cfRule>
    <cfRule type="expression" dxfId="7540" priority="1333">
      <formula>Q31="A"</formula>
    </cfRule>
    <cfRule type="expression" dxfId="7539" priority="1355">
      <formula>AND(R36=0,S36=0,T36=0)</formula>
    </cfRule>
  </conditionalFormatting>
  <conditionalFormatting sqref="U36">
    <cfRule type="expression" dxfId="7538" priority="1332">
      <formula>Q31="A"</formula>
    </cfRule>
    <cfRule type="expression" dxfId="7537" priority="1354">
      <formula>AND(R36=0,S36=0,T36=0,U36=0)</formula>
    </cfRule>
  </conditionalFormatting>
  <conditionalFormatting sqref="V36">
    <cfRule type="expression" dxfId="7536" priority="1331">
      <formula>Q31="A"</formula>
    </cfRule>
    <cfRule type="expression" dxfId="7535" priority="1353">
      <formula>AND(R36=0,S36=0,T36=0,U36=0,V36=0)</formula>
    </cfRule>
  </conditionalFormatting>
  <conditionalFormatting sqref="R37">
    <cfRule type="expression" dxfId="7534" priority="1352">
      <formula>R37=0</formula>
    </cfRule>
  </conditionalFormatting>
  <conditionalFormatting sqref="S37">
    <cfRule type="expression" dxfId="7533" priority="1351">
      <formula>AND(R37=0,S37=0)</formula>
    </cfRule>
  </conditionalFormatting>
  <conditionalFormatting sqref="T37">
    <cfRule type="expression" dxfId="7532" priority="1350">
      <formula>AND(R37=0,S37=0,T37=0)</formula>
    </cfRule>
  </conditionalFormatting>
  <conditionalFormatting sqref="U37">
    <cfRule type="expression" dxfId="7531" priority="1349">
      <formula>AND(R37=0,S37=0,T37=0,U37=0)</formula>
    </cfRule>
  </conditionalFormatting>
  <conditionalFormatting sqref="V37">
    <cfRule type="expression" dxfId="7530" priority="1348">
      <formula>AND(R37=0,S37=0,T37=0,U37=0,V37=0)</formula>
    </cfRule>
  </conditionalFormatting>
  <conditionalFormatting sqref="U32">
    <cfRule type="expression" dxfId="7529" priority="1347">
      <formula>U32=0</formula>
    </cfRule>
  </conditionalFormatting>
  <conditionalFormatting sqref="V32">
    <cfRule type="expression" dxfId="7528" priority="1346">
      <formula>AND(U32=0,V32=0)</formula>
    </cfRule>
  </conditionalFormatting>
  <conditionalFormatting sqref="U33">
    <cfRule type="expression" dxfId="7527" priority="1345">
      <formula>U33=0</formula>
    </cfRule>
  </conditionalFormatting>
  <conditionalFormatting sqref="V33">
    <cfRule type="expression" dxfId="7526" priority="1344">
      <formula>AND(U33=0,V33=0)</formula>
    </cfRule>
  </conditionalFormatting>
  <conditionalFormatting sqref="R35">
    <cfRule type="expression" dxfId="7525" priority="1315">
      <formula>AND(OR(Q31="B",Q31="C"),R35=0)</formula>
    </cfRule>
    <cfRule type="expression" dxfId="7524" priority="1322">
      <formula>Q31="D"</formula>
    </cfRule>
    <cfRule type="expression" dxfId="7523" priority="1342">
      <formula>OR(Q31="B",Q31="C")</formula>
    </cfRule>
    <cfRule type="expression" dxfId="7522" priority="1361">
      <formula>R35=0</formula>
    </cfRule>
  </conditionalFormatting>
  <conditionalFormatting sqref="S35">
    <cfRule type="expression" dxfId="7521" priority="1312">
      <formula>AND(OR(Q31="B",Q31="C"),R35=0,S35=0)</formula>
    </cfRule>
    <cfRule type="expression" dxfId="7520" priority="1314">
      <formula>AND(OR(Q31="A",Q31="D"),R35=0,S35=0)</formula>
    </cfRule>
    <cfRule type="expression" dxfId="7519" priority="1321">
      <formula>Q31="D"</formula>
    </cfRule>
    <cfRule type="expression" dxfId="7518" priority="1323">
      <formula>OR(Q31="B",Q31="C")</formula>
    </cfRule>
    <cfRule type="expression" dxfId="7517" priority="1338">
      <formula>Q31="A"</formula>
    </cfRule>
    <cfRule type="expression" dxfId="7516" priority="1343">
      <formula>AND(R35=0,S35=0)</formula>
    </cfRule>
  </conditionalFormatting>
  <conditionalFormatting sqref="W36">
    <cfRule type="expression" dxfId="7515" priority="1330">
      <formula>Q31="A"</formula>
    </cfRule>
  </conditionalFormatting>
  <conditionalFormatting sqref="W35">
    <cfRule type="expression" dxfId="7514" priority="1326">
      <formula>Q31="D"</formula>
    </cfRule>
    <cfRule type="expression" dxfId="7513" priority="1328">
      <formula>OR(Q31="B",Q31="C")</formula>
    </cfRule>
  </conditionalFormatting>
  <conditionalFormatting sqref="D43">
    <cfRule type="expression" dxfId="7512" priority="1262">
      <formula>AND(OR(A39="B",A39="C"),B43=0,C43=0,D43=0)</formula>
    </cfRule>
    <cfRule type="expression" dxfId="7511" priority="1269">
      <formula>AND(OR(A39="A",A39="D"),C43=0,D43=0)</formula>
    </cfRule>
    <cfRule type="expression" dxfId="7510" priority="1273">
      <formula>A39="D"</formula>
    </cfRule>
    <cfRule type="expression" dxfId="7509" priority="1286">
      <formula>OR(A39="B",A39="C")</formula>
    </cfRule>
    <cfRule type="expression" dxfId="7508" priority="1290">
      <formula>AND(B43=0,C43=0,D43=0)</formula>
    </cfRule>
    <cfRule type="expression" dxfId="7507" priority="1309">
      <formula>A39="A"</formula>
    </cfRule>
  </conditionalFormatting>
  <conditionalFormatting sqref="E43">
    <cfRule type="expression" dxfId="7506" priority="1268">
      <formula>AND(OR(A39="A",A39="D"),C43=0,D43=0,E43=0)</formula>
    </cfRule>
    <cfRule type="expression" dxfId="7505" priority="1274">
      <formula>A39="D"</formula>
    </cfRule>
    <cfRule type="expression" dxfId="7504" priority="1285">
      <formula>OR(A39="B",A39="C")</formula>
    </cfRule>
    <cfRule type="expression" dxfId="7503" priority="1289">
      <formula>AND(B43=0,C43=0,D43=0,E43=0)</formula>
    </cfRule>
    <cfRule type="expression" dxfId="7502" priority="1308">
      <formula>A39="A"</formula>
    </cfRule>
  </conditionalFormatting>
  <conditionalFormatting sqref="F43">
    <cfRule type="expression" dxfId="7501" priority="1260">
      <formula>A39="C"</formula>
    </cfRule>
    <cfRule type="expression" dxfId="7500" priority="1276">
      <formula>A39="D"</formula>
    </cfRule>
    <cfRule type="expression" dxfId="7499" priority="1278">
      <formula>OR(A39="B",A39="C")</formula>
    </cfRule>
    <cfRule type="expression" dxfId="7498" priority="1288">
      <formula>AND(B43=0,C43=0,D43=0,E43=0,F43=0)</formula>
    </cfRule>
    <cfRule type="expression" dxfId="7497" priority="1307">
      <formula>A39="A"</formula>
    </cfRule>
  </conditionalFormatting>
  <conditionalFormatting sqref="B44">
    <cfRule type="expression" dxfId="7496" priority="1267">
      <formula>AND(A39="A",B44=0)</formula>
    </cfRule>
    <cfRule type="expression" dxfId="7495" priority="1284">
      <formula>A39="A"</formula>
    </cfRule>
    <cfRule type="expression" dxfId="7494" priority="1306">
      <formula>B44=0</formula>
    </cfRule>
  </conditionalFormatting>
  <conditionalFormatting sqref="C44">
    <cfRule type="expression" dxfId="7493" priority="1266">
      <formula>AND(A39="A",B44=0,C44=0)</formula>
    </cfRule>
    <cfRule type="expression" dxfId="7492" priority="1283">
      <formula>A39="A"</formula>
    </cfRule>
    <cfRule type="expression" dxfId="7491" priority="1305">
      <formula>AND(B44=0,C44=0)</formula>
    </cfRule>
  </conditionalFormatting>
  <conditionalFormatting sqref="D44">
    <cfRule type="expression" dxfId="7490" priority="1265">
      <formula>AND(A39="A",B44=0,C44=0,D44=0)</formula>
    </cfRule>
    <cfRule type="expression" dxfId="7489" priority="1282">
      <formula>A39="A"</formula>
    </cfRule>
    <cfRule type="expression" dxfId="7488" priority="1304">
      <formula>AND(B44=0,C44=0,D44=0)</formula>
    </cfRule>
  </conditionalFormatting>
  <conditionalFormatting sqref="E44">
    <cfRule type="expression" dxfId="7487" priority="1281">
      <formula>A39="A"</formula>
    </cfRule>
    <cfRule type="expression" dxfId="7486" priority="1303">
      <formula>AND(B44=0,C44=0,D44=0,E44=0)</formula>
    </cfRule>
  </conditionalFormatting>
  <conditionalFormatting sqref="F44">
    <cfRule type="expression" dxfId="7485" priority="1280">
      <formula>A39="A"</formula>
    </cfRule>
    <cfRule type="expression" dxfId="7484" priority="1302">
      <formula>AND(B44=0,C44=0,D44=0,E44=0,F44=0)</formula>
    </cfRule>
  </conditionalFormatting>
  <conditionalFormatting sqref="B45">
    <cfRule type="expression" dxfId="7483" priority="1301">
      <formula>B45=0</formula>
    </cfRule>
  </conditionalFormatting>
  <conditionalFormatting sqref="C45">
    <cfRule type="expression" dxfId="7482" priority="1300">
      <formula>AND(B45=0,C45=0)</formula>
    </cfRule>
  </conditionalFormatting>
  <conditionalFormatting sqref="D45">
    <cfRule type="expression" dxfId="7481" priority="1299">
      <formula>AND(B45=0,C45=0,D45=0)</formula>
    </cfRule>
  </conditionalFormatting>
  <conditionalFormatting sqref="E45">
    <cfRule type="expression" dxfId="7480" priority="1298">
      <formula>AND(B45=0,C45=0,D45=0,E45=0)</formula>
    </cfRule>
  </conditionalFormatting>
  <conditionalFormatting sqref="F45">
    <cfRule type="expression" dxfId="7479" priority="1297">
      <formula>AND(B45=0,C45=0,D45=0,E45=0,F45=0)</formula>
    </cfRule>
  </conditionalFormatting>
  <conditionalFormatting sqref="E40">
    <cfRule type="expression" dxfId="7478" priority="1296">
      <formula>E40=0</formula>
    </cfRule>
  </conditionalFormatting>
  <conditionalFormatting sqref="F40">
    <cfRule type="expression" dxfId="7477" priority="1295">
      <formula>AND(E40=0,F40=0)</formula>
    </cfRule>
  </conditionalFormatting>
  <conditionalFormatting sqref="E41">
    <cfRule type="expression" dxfId="7476" priority="1294">
      <formula>E41=0</formula>
    </cfRule>
  </conditionalFormatting>
  <conditionalFormatting sqref="F41">
    <cfRule type="expression" dxfId="7475" priority="1293">
      <formula>AND(E41=0,F41=0)</formula>
    </cfRule>
  </conditionalFormatting>
  <conditionalFormatting sqref="B43">
    <cfRule type="expression" dxfId="7474" priority="1264">
      <formula>AND(OR(A39="B",A39="C"),B43=0)</formula>
    </cfRule>
    <cfRule type="expression" dxfId="7473" priority="1271">
      <formula>A39="D"</formula>
    </cfRule>
    <cfRule type="expression" dxfId="7472" priority="1291">
      <formula>OR(A39="B",A39="C")</formula>
    </cfRule>
    <cfRule type="expression" dxfId="7471" priority="1310">
      <formula>B43=0</formula>
    </cfRule>
  </conditionalFormatting>
  <conditionalFormatting sqref="C43">
    <cfRule type="expression" dxfId="7470" priority="1261">
      <formula>AND(OR(A39="B",A39="C"),B43=0,C43=0)</formula>
    </cfRule>
    <cfRule type="expression" dxfId="7469" priority="1263">
      <formula>AND(OR(A39="A",A39="D"),B43=0,C43=0)</formula>
    </cfRule>
    <cfRule type="expression" dxfId="7468" priority="1270">
      <formula>A39="D"</formula>
    </cfRule>
    <cfRule type="expression" dxfId="7467" priority="1272">
      <formula>OR(A39="B",A39="C")</formula>
    </cfRule>
    <cfRule type="expression" dxfId="7466" priority="1287">
      <formula>A39="A"</formula>
    </cfRule>
    <cfRule type="expression" dxfId="7465" priority="1292">
      <formula>AND(B43=0,C43=0)</formula>
    </cfRule>
  </conditionalFormatting>
  <conditionalFormatting sqref="G44">
    <cfRule type="expression" dxfId="7464" priority="1279">
      <formula>A39="A"</formula>
    </cfRule>
  </conditionalFormatting>
  <conditionalFormatting sqref="G43">
    <cfRule type="expression" dxfId="7463" priority="1275">
      <formula>A39="D"</formula>
    </cfRule>
    <cfRule type="expression" dxfId="7462" priority="1277">
      <formula>OR(A39="B",A39="C")</formula>
    </cfRule>
  </conditionalFormatting>
  <conditionalFormatting sqref="L43">
    <cfRule type="expression" dxfId="7461" priority="1211">
      <formula>AND(OR(I39="B",I39="C"),J43=0,K43=0,L43=0)</formula>
    </cfRule>
    <cfRule type="expression" dxfId="7460" priority="1218">
      <formula>AND(OR(I39="A",I39="D"),K43=0,L43=0)</formula>
    </cfRule>
    <cfRule type="expression" dxfId="7459" priority="1222">
      <formula>I39="D"</formula>
    </cfRule>
    <cfRule type="expression" dxfId="7458" priority="1235">
      <formula>OR(I39="B",I39="C")</formula>
    </cfRule>
    <cfRule type="expression" dxfId="7457" priority="1239">
      <formula>AND(J43=0,K43=0,L43=0)</formula>
    </cfRule>
    <cfRule type="expression" dxfId="7456" priority="1258">
      <formula>I39="A"</formula>
    </cfRule>
  </conditionalFormatting>
  <conditionalFormatting sqref="M43">
    <cfRule type="expression" dxfId="7455" priority="1217">
      <formula>AND(OR(I39="A",I39="D"),K43=0,L43=0,M43=0)</formula>
    </cfRule>
    <cfRule type="expression" dxfId="7454" priority="1223">
      <formula>I39="D"</formula>
    </cfRule>
    <cfRule type="expression" dxfId="7453" priority="1234">
      <formula>OR(I39="B",I39="C")</formula>
    </cfRule>
    <cfRule type="expression" dxfId="7452" priority="1238">
      <formula>AND(J43=0,K43=0,L43=0,M43=0)</formula>
    </cfRule>
    <cfRule type="expression" dxfId="7451" priority="1257">
      <formula>I39="A"</formula>
    </cfRule>
  </conditionalFormatting>
  <conditionalFormatting sqref="N43">
    <cfRule type="expression" dxfId="7450" priority="1209">
      <formula>I39="C"</formula>
    </cfRule>
    <cfRule type="expression" dxfId="7449" priority="1225">
      <formula>I39="D"</formula>
    </cfRule>
    <cfRule type="expression" dxfId="7448" priority="1227">
      <formula>OR(I39="B",I39="C")</formula>
    </cfRule>
    <cfRule type="expression" dxfId="7447" priority="1237">
      <formula>AND(J43=0,K43=0,L43=0,M43=0,N43=0)</formula>
    </cfRule>
    <cfRule type="expression" dxfId="7446" priority="1256">
      <formula>I39="A"</formula>
    </cfRule>
  </conditionalFormatting>
  <conditionalFormatting sqref="J44">
    <cfRule type="expression" dxfId="7445" priority="1216">
      <formula>AND(I39="A",J44=0)</formula>
    </cfRule>
    <cfRule type="expression" dxfId="7444" priority="1233">
      <formula>I39="A"</formula>
    </cfRule>
    <cfRule type="expression" dxfId="7443" priority="1255">
      <formula>J44=0</formula>
    </cfRule>
  </conditionalFormatting>
  <conditionalFormatting sqref="K44">
    <cfRule type="expression" dxfId="7442" priority="1215">
      <formula>AND(I39="A",J44=0,K44=0)</formula>
    </cfRule>
    <cfRule type="expression" dxfId="7441" priority="1232">
      <formula>I39="A"</formula>
    </cfRule>
    <cfRule type="expression" dxfId="7440" priority="1254">
      <formula>AND(J44=0,K44=0)</formula>
    </cfRule>
  </conditionalFormatting>
  <conditionalFormatting sqref="L44">
    <cfRule type="expression" dxfId="7439" priority="1214">
      <formula>AND(I39="A",J44=0,K44=0,L44=0)</formula>
    </cfRule>
    <cfRule type="expression" dxfId="7438" priority="1231">
      <formula>I39="A"</formula>
    </cfRule>
    <cfRule type="expression" dxfId="7437" priority="1253">
      <formula>AND(J44=0,K44=0,L44=0)</formula>
    </cfRule>
  </conditionalFormatting>
  <conditionalFormatting sqref="M44">
    <cfRule type="expression" dxfId="7436" priority="1230">
      <formula>I39="A"</formula>
    </cfRule>
    <cfRule type="expression" dxfId="7435" priority="1252">
      <formula>AND(J44=0,K44=0,L44=0,M44=0)</formula>
    </cfRule>
  </conditionalFormatting>
  <conditionalFormatting sqref="N44">
    <cfRule type="expression" dxfId="7434" priority="1229">
      <formula>I39="A"</formula>
    </cfRule>
    <cfRule type="expression" dxfId="7433" priority="1251">
      <formula>AND(J44=0,K44=0,L44=0,M44=0,N44=0)</formula>
    </cfRule>
  </conditionalFormatting>
  <conditionalFormatting sqref="J45">
    <cfRule type="expression" dxfId="7432" priority="1250">
      <formula>J45=0</formula>
    </cfRule>
  </conditionalFormatting>
  <conditionalFormatting sqref="K45">
    <cfRule type="expression" dxfId="7431" priority="1249">
      <formula>AND(J45=0,K45=0)</formula>
    </cfRule>
  </conditionalFormatting>
  <conditionalFormatting sqref="L45">
    <cfRule type="expression" dxfId="7430" priority="1248">
      <formula>AND(J45=0,K45=0,L45=0)</formula>
    </cfRule>
  </conditionalFormatting>
  <conditionalFormatting sqref="M45">
    <cfRule type="expression" dxfId="7429" priority="1247">
      <formula>AND(J45=0,K45=0,L45=0,M45=0)</formula>
    </cfRule>
  </conditionalFormatting>
  <conditionalFormatting sqref="N45">
    <cfRule type="expression" dxfId="7428" priority="1246">
      <formula>AND(J45=0,K45=0,L45=0,M45=0,N45=0)</formula>
    </cfRule>
  </conditionalFormatting>
  <conditionalFormatting sqref="M40">
    <cfRule type="expression" dxfId="7427" priority="1245">
      <formula>M40=0</formula>
    </cfRule>
  </conditionalFormatting>
  <conditionalFormatting sqref="N40">
    <cfRule type="expression" dxfId="7426" priority="1244">
      <formula>AND(M40=0,N40=0)</formula>
    </cfRule>
  </conditionalFormatting>
  <conditionalFormatting sqref="M41">
    <cfRule type="expression" dxfId="7425" priority="1243">
      <formula>M41=0</formula>
    </cfRule>
  </conditionalFormatting>
  <conditionalFormatting sqref="N41">
    <cfRule type="expression" dxfId="7424" priority="1242">
      <formula>AND(M41=0,N41=0)</formula>
    </cfRule>
  </conditionalFormatting>
  <conditionalFormatting sqref="J43">
    <cfRule type="expression" dxfId="7423" priority="1213">
      <formula>AND(OR(I39="B",I39="C"),J43=0)</formula>
    </cfRule>
    <cfRule type="expression" dxfId="7422" priority="1220">
      <formula>I39="D"</formula>
    </cfRule>
    <cfRule type="expression" dxfId="7421" priority="1240">
      <formula>OR(I39="B",I39="C")</formula>
    </cfRule>
    <cfRule type="expression" dxfId="7420" priority="1259">
      <formula>J43=0</formula>
    </cfRule>
  </conditionalFormatting>
  <conditionalFormatting sqref="K43">
    <cfRule type="expression" dxfId="7419" priority="1210">
      <formula>AND(OR(I39="B",I39="C"),J43=0,K43=0)</formula>
    </cfRule>
    <cfRule type="expression" dxfId="7418" priority="1212">
      <formula>AND(OR(I39="A",I39="D"),J43=0,K43=0)</formula>
    </cfRule>
    <cfRule type="expression" dxfId="7417" priority="1219">
      <formula>I39="D"</formula>
    </cfRule>
    <cfRule type="expression" dxfId="7416" priority="1221">
      <formula>OR(I39="B",I39="C")</formula>
    </cfRule>
    <cfRule type="expression" dxfId="7415" priority="1236">
      <formula>I39="A"</formula>
    </cfRule>
    <cfRule type="expression" dxfId="7414" priority="1241">
      <formula>AND(J43=0,K43=0)</formula>
    </cfRule>
  </conditionalFormatting>
  <conditionalFormatting sqref="O44">
    <cfRule type="expression" dxfId="7413" priority="1228">
      <formula>I39="A"</formula>
    </cfRule>
  </conditionalFormatting>
  <conditionalFormatting sqref="O43">
    <cfRule type="expression" dxfId="7412" priority="1224">
      <formula>I39="D"</formula>
    </cfRule>
    <cfRule type="expression" dxfId="7411" priority="1226">
      <formula>OR(I39="B",I39="C")</formula>
    </cfRule>
  </conditionalFormatting>
  <conditionalFormatting sqref="T43">
    <cfRule type="expression" dxfId="7410" priority="1160">
      <formula>AND(OR(Q39="B",Q39="C"),R43=0,S43=0,T43=0)</formula>
    </cfRule>
    <cfRule type="expression" dxfId="7409" priority="1167">
      <formula>AND(OR(Q39="A",Q39="D"),S43=0,T43=0)</formula>
    </cfRule>
    <cfRule type="expression" dxfId="7408" priority="1171">
      <formula>Q39="D"</formula>
    </cfRule>
    <cfRule type="expression" dxfId="7407" priority="1184">
      <formula>OR(Q39="B",Q39="C")</formula>
    </cfRule>
    <cfRule type="expression" dxfId="7406" priority="1188">
      <formula>AND(R43=0,S43=0,T43=0)</formula>
    </cfRule>
    <cfRule type="expression" dxfId="7405" priority="1207">
      <formula>Q39="A"</formula>
    </cfRule>
  </conditionalFormatting>
  <conditionalFormatting sqref="U43">
    <cfRule type="expression" dxfId="7404" priority="1166">
      <formula>AND(OR(Q39="A",Q39="D"),S43=0,T43=0,U43=0)</formula>
    </cfRule>
    <cfRule type="expression" dxfId="7403" priority="1172">
      <formula>Q39="D"</formula>
    </cfRule>
    <cfRule type="expression" dxfId="7402" priority="1183">
      <formula>OR(Q39="B",Q39="C")</formula>
    </cfRule>
    <cfRule type="expression" dxfId="7401" priority="1187">
      <formula>AND(R43=0,S43=0,T43=0,U43=0)</formula>
    </cfRule>
    <cfRule type="expression" dxfId="7400" priority="1206">
      <formula>Q39="A"</formula>
    </cfRule>
  </conditionalFormatting>
  <conditionalFormatting sqref="V43">
    <cfRule type="expression" dxfId="7399" priority="1158">
      <formula>Q39="C"</formula>
    </cfRule>
    <cfRule type="expression" dxfId="7398" priority="1174">
      <formula>Q39="D"</formula>
    </cfRule>
    <cfRule type="expression" dxfId="7397" priority="1176">
      <formula>OR(Q39="B",Q39="C")</formula>
    </cfRule>
    <cfRule type="expression" dxfId="7396" priority="1186">
      <formula>AND(R43=0,S43=0,T43=0,U43=0,V43=0)</formula>
    </cfRule>
    <cfRule type="expression" dxfId="7395" priority="1205">
      <formula>Q39="A"</formula>
    </cfRule>
  </conditionalFormatting>
  <conditionalFormatting sqref="R44">
    <cfRule type="expression" dxfId="7394" priority="1165">
      <formula>AND(Q39="A",R44=0)</formula>
    </cfRule>
    <cfRule type="expression" dxfId="7393" priority="1182">
      <formula>Q39="A"</formula>
    </cfRule>
    <cfRule type="expression" dxfId="7392" priority="1204">
      <formula>R44=0</formula>
    </cfRule>
  </conditionalFormatting>
  <conditionalFormatting sqref="S44">
    <cfRule type="expression" dxfId="7391" priority="1164">
      <formula>AND(Q39="A",R44=0,S44=0)</formula>
    </cfRule>
    <cfRule type="expression" dxfId="7390" priority="1181">
      <formula>Q39="A"</formula>
    </cfRule>
    <cfRule type="expression" dxfId="7389" priority="1203">
      <formula>AND(R44=0,S44=0)</formula>
    </cfRule>
  </conditionalFormatting>
  <conditionalFormatting sqref="T44">
    <cfRule type="expression" dxfId="7388" priority="1163">
      <formula>AND(Q39="A",R44=0,S44=0,T44=0)</formula>
    </cfRule>
    <cfRule type="expression" dxfId="7387" priority="1180">
      <formula>Q39="A"</formula>
    </cfRule>
    <cfRule type="expression" dxfId="7386" priority="1202">
      <formula>AND(R44=0,S44=0,T44=0)</formula>
    </cfRule>
  </conditionalFormatting>
  <conditionalFormatting sqref="U44">
    <cfRule type="expression" dxfId="7385" priority="1179">
      <formula>Q39="A"</formula>
    </cfRule>
    <cfRule type="expression" dxfId="7384" priority="1201">
      <formula>AND(R44=0,S44=0,T44=0,U44=0)</formula>
    </cfRule>
  </conditionalFormatting>
  <conditionalFormatting sqref="V44">
    <cfRule type="expression" dxfId="7383" priority="1178">
      <formula>Q39="A"</formula>
    </cfRule>
    <cfRule type="expression" dxfId="7382" priority="1200">
      <formula>AND(R44=0,S44=0,T44=0,U44=0,V44=0)</formula>
    </cfRule>
  </conditionalFormatting>
  <conditionalFormatting sqref="R45">
    <cfRule type="expression" dxfId="7381" priority="1199">
      <formula>R45=0</formula>
    </cfRule>
  </conditionalFormatting>
  <conditionalFormatting sqref="S45">
    <cfRule type="expression" dxfId="7380" priority="1198">
      <formula>AND(R45=0,S45=0)</formula>
    </cfRule>
  </conditionalFormatting>
  <conditionalFormatting sqref="T45">
    <cfRule type="expression" dxfId="7379" priority="1197">
      <formula>AND(R45=0,S45=0,T45=0)</formula>
    </cfRule>
  </conditionalFormatting>
  <conditionalFormatting sqref="U45">
    <cfRule type="expression" dxfId="7378" priority="1196">
      <formula>AND(R45=0,S45=0,T45=0,U45=0)</formula>
    </cfRule>
  </conditionalFormatting>
  <conditionalFormatting sqref="V45">
    <cfRule type="expression" dxfId="7377" priority="1195">
      <formula>AND(R45=0,S45=0,T45=0,U45=0,V45=0)</formula>
    </cfRule>
  </conditionalFormatting>
  <conditionalFormatting sqref="U40">
    <cfRule type="expression" dxfId="7376" priority="1194">
      <formula>U40=0</formula>
    </cfRule>
  </conditionalFormatting>
  <conditionalFormatting sqref="V40">
    <cfRule type="expression" dxfId="7375" priority="1193">
      <formula>AND(U40=0,V40=0)</formula>
    </cfRule>
  </conditionalFormatting>
  <conditionalFormatting sqref="U41">
    <cfRule type="expression" dxfId="7374" priority="1192">
      <formula>U41=0</formula>
    </cfRule>
  </conditionalFormatting>
  <conditionalFormatting sqref="V41">
    <cfRule type="expression" dxfId="7373" priority="1191">
      <formula>AND(U41=0,V41=0)</formula>
    </cfRule>
  </conditionalFormatting>
  <conditionalFormatting sqref="R43">
    <cfRule type="expression" dxfId="7372" priority="1162">
      <formula>AND(OR(Q39="B",Q39="C"),R43=0)</formula>
    </cfRule>
    <cfRule type="expression" dxfId="7371" priority="1169">
      <formula>Q39="D"</formula>
    </cfRule>
    <cfRule type="expression" dxfId="7370" priority="1189">
      <formula>OR(Q39="B",Q39="C")</formula>
    </cfRule>
    <cfRule type="expression" dxfId="7369" priority="1208">
      <formula>R43=0</formula>
    </cfRule>
  </conditionalFormatting>
  <conditionalFormatting sqref="S43">
    <cfRule type="expression" dxfId="7368" priority="1159">
      <formula>AND(OR(Q39="B",Q39="C"),R43=0,S43=0)</formula>
    </cfRule>
    <cfRule type="expression" dxfId="7367" priority="1161">
      <formula>AND(OR(Q39="A",Q39="D"),R43=0,S43=0)</formula>
    </cfRule>
    <cfRule type="expression" dxfId="7366" priority="1168">
      <formula>Q39="D"</formula>
    </cfRule>
    <cfRule type="expression" dxfId="7365" priority="1170">
      <formula>OR(Q39="B",Q39="C")</formula>
    </cfRule>
    <cfRule type="expression" dxfId="7364" priority="1185">
      <formula>Q39="A"</formula>
    </cfRule>
    <cfRule type="expression" dxfId="7363" priority="1190">
      <formula>AND(R43=0,S43=0)</formula>
    </cfRule>
  </conditionalFormatting>
  <conditionalFormatting sqref="W44">
    <cfRule type="expression" dxfId="7362" priority="1177">
      <formula>Q39="A"</formula>
    </cfRule>
  </conditionalFormatting>
  <conditionalFormatting sqref="W43">
    <cfRule type="expression" dxfId="7361" priority="1173">
      <formula>Q39="D"</formula>
    </cfRule>
    <cfRule type="expression" dxfId="7360" priority="1175">
      <formula>OR(Q39="B",Q39="C")</formula>
    </cfRule>
  </conditionalFormatting>
  <conditionalFormatting sqref="D51">
    <cfRule type="expression" dxfId="7359" priority="1109">
      <formula>AND(OR(A47="B",A47="C"),B51=0,C51=0,D51=0)</formula>
    </cfRule>
    <cfRule type="expression" dxfId="7358" priority="1116">
      <formula>AND(OR(A47="A",A47="D"),C51=0,D51=0)</formula>
    </cfRule>
    <cfRule type="expression" dxfId="7357" priority="1120">
      <formula>A47="D"</formula>
    </cfRule>
    <cfRule type="expression" dxfId="7356" priority="1133">
      <formula>OR(A47="B",A47="C")</formula>
    </cfRule>
    <cfRule type="expression" dxfId="7355" priority="1137">
      <formula>AND(B51=0,C51=0,D51=0)</formula>
    </cfRule>
    <cfRule type="expression" dxfId="7354" priority="1156">
      <formula>A47="A"</formula>
    </cfRule>
  </conditionalFormatting>
  <conditionalFormatting sqref="E51">
    <cfRule type="expression" dxfId="7353" priority="1115">
      <formula>AND(OR(A47="A",A47="D"),C51=0,D51=0,E51=0)</formula>
    </cfRule>
    <cfRule type="expression" dxfId="7352" priority="1121">
      <formula>A47="D"</formula>
    </cfRule>
    <cfRule type="expression" dxfId="7351" priority="1132">
      <formula>OR(A47="B",A47="C")</formula>
    </cfRule>
    <cfRule type="expression" dxfId="7350" priority="1136">
      <formula>AND(B51=0,C51=0,D51=0,E51=0)</formula>
    </cfRule>
    <cfRule type="expression" dxfId="7349" priority="1155">
      <formula>A47="A"</formula>
    </cfRule>
  </conditionalFormatting>
  <conditionalFormatting sqref="F51">
    <cfRule type="expression" dxfId="7348" priority="1107">
      <formula>A47="C"</formula>
    </cfRule>
    <cfRule type="expression" dxfId="7347" priority="1123">
      <formula>A47="D"</formula>
    </cfRule>
    <cfRule type="expression" dxfId="7346" priority="1125">
      <formula>OR(A47="B",A47="C")</formula>
    </cfRule>
    <cfRule type="expression" dxfId="7345" priority="1135">
      <formula>AND(B51=0,C51=0,D51=0,E51=0,F51=0)</formula>
    </cfRule>
    <cfRule type="expression" dxfId="7344" priority="1154">
      <formula>A47="A"</formula>
    </cfRule>
  </conditionalFormatting>
  <conditionalFormatting sqref="B52">
    <cfRule type="expression" dxfId="7343" priority="1114">
      <formula>AND(A47="A",B52=0)</formula>
    </cfRule>
    <cfRule type="expression" dxfId="7342" priority="1131">
      <formula>A47="A"</formula>
    </cfRule>
    <cfRule type="expression" dxfId="7341" priority="1153">
      <formula>B52=0</formula>
    </cfRule>
  </conditionalFormatting>
  <conditionalFormatting sqref="C52">
    <cfRule type="expression" dxfId="7340" priority="1113">
      <formula>AND(A47="A",B52=0,C52=0)</formula>
    </cfRule>
    <cfRule type="expression" dxfId="7339" priority="1130">
      <formula>A47="A"</formula>
    </cfRule>
    <cfRule type="expression" dxfId="7338" priority="1152">
      <formula>AND(B52=0,C52=0)</formula>
    </cfRule>
  </conditionalFormatting>
  <conditionalFormatting sqref="D52">
    <cfRule type="expression" dxfId="7337" priority="1112">
      <formula>AND(A47="A",B52=0,C52=0,D52=0)</formula>
    </cfRule>
    <cfRule type="expression" dxfId="7336" priority="1129">
      <formula>A47="A"</formula>
    </cfRule>
    <cfRule type="expression" dxfId="7335" priority="1151">
      <formula>AND(B52=0,C52=0,D52=0)</formula>
    </cfRule>
  </conditionalFormatting>
  <conditionalFormatting sqref="E52">
    <cfRule type="expression" dxfId="7334" priority="1128">
      <formula>A47="A"</formula>
    </cfRule>
    <cfRule type="expression" dxfId="7333" priority="1150">
      <formula>AND(B52=0,C52=0,D52=0,E52=0)</formula>
    </cfRule>
  </conditionalFormatting>
  <conditionalFormatting sqref="F52">
    <cfRule type="expression" dxfId="7332" priority="1127">
      <formula>A47="A"</formula>
    </cfRule>
    <cfRule type="expression" dxfId="7331" priority="1149">
      <formula>AND(B52=0,C52=0,D52=0,E52=0,F52=0)</formula>
    </cfRule>
  </conditionalFormatting>
  <conditionalFormatting sqref="B53">
    <cfRule type="expression" dxfId="7330" priority="1148">
      <formula>B53=0</formula>
    </cfRule>
  </conditionalFormatting>
  <conditionalFormatting sqref="C53">
    <cfRule type="expression" dxfId="7329" priority="1147">
      <formula>AND(B53=0,C53=0)</formula>
    </cfRule>
  </conditionalFormatting>
  <conditionalFormatting sqref="D53">
    <cfRule type="expression" dxfId="7328" priority="1146">
      <formula>AND(B53=0,C53=0,D53=0)</formula>
    </cfRule>
  </conditionalFormatting>
  <conditionalFormatting sqref="E53">
    <cfRule type="expression" dxfId="7327" priority="1145">
      <formula>AND(B53=0,C53=0,D53=0,E53=0)</formula>
    </cfRule>
  </conditionalFormatting>
  <conditionalFormatting sqref="F53">
    <cfRule type="expression" dxfId="7326" priority="1144">
      <formula>AND(B53=0,C53=0,D53=0,E53=0,F53=0)</formula>
    </cfRule>
  </conditionalFormatting>
  <conditionalFormatting sqref="E48">
    <cfRule type="expression" dxfId="7325" priority="1143">
      <formula>E48=0</formula>
    </cfRule>
  </conditionalFormatting>
  <conditionalFormatting sqref="F48">
    <cfRule type="expression" dxfId="7324" priority="1142">
      <formula>AND(E48=0,F48=0)</formula>
    </cfRule>
  </conditionalFormatting>
  <conditionalFormatting sqref="E49">
    <cfRule type="expression" dxfId="7323" priority="1141">
      <formula>E49=0</formula>
    </cfRule>
  </conditionalFormatting>
  <conditionalFormatting sqref="F49">
    <cfRule type="expression" dxfId="7322" priority="1140">
      <formula>AND(E49=0,F49=0)</formula>
    </cfRule>
  </conditionalFormatting>
  <conditionalFormatting sqref="B51">
    <cfRule type="expression" dxfId="7321" priority="1111">
      <formula>AND(OR(A47="B",A47="C"),B51=0)</formula>
    </cfRule>
    <cfRule type="expression" dxfId="7320" priority="1118">
      <formula>A47="D"</formula>
    </cfRule>
    <cfRule type="expression" dxfId="7319" priority="1138">
      <formula>OR(A47="B",A47="C")</formula>
    </cfRule>
    <cfRule type="expression" dxfId="7318" priority="1157">
      <formula>B51=0</formula>
    </cfRule>
  </conditionalFormatting>
  <conditionalFormatting sqref="C51">
    <cfRule type="expression" dxfId="7317" priority="1108">
      <formula>AND(OR(A47="B",A47="C"),B51=0,C51=0)</formula>
    </cfRule>
    <cfRule type="expression" dxfId="7316" priority="1110">
      <formula>AND(OR(A47="A",A47="D"),B51=0,C51=0)</formula>
    </cfRule>
    <cfRule type="expression" dxfId="7315" priority="1117">
      <formula>A47="D"</formula>
    </cfRule>
    <cfRule type="expression" dxfId="7314" priority="1119">
      <formula>OR(A47="B",A47="C")</formula>
    </cfRule>
    <cfRule type="expression" dxfId="7313" priority="1134">
      <formula>A47="A"</formula>
    </cfRule>
    <cfRule type="expression" dxfId="7312" priority="1139">
      <formula>AND(B51=0,C51=0)</formula>
    </cfRule>
  </conditionalFormatting>
  <conditionalFormatting sqref="G52">
    <cfRule type="expression" dxfId="7311" priority="1126">
      <formula>A47="A"</formula>
    </cfRule>
  </conditionalFormatting>
  <conditionalFormatting sqref="G51">
    <cfRule type="expression" dxfId="7310" priority="1122">
      <formula>A47="D"</formula>
    </cfRule>
    <cfRule type="expression" dxfId="7309" priority="1124">
      <formula>OR(A47="B",A47="C")</formula>
    </cfRule>
  </conditionalFormatting>
  <conditionalFormatting sqref="L51">
    <cfRule type="expression" dxfId="7308" priority="1058">
      <formula>AND(OR(I47="B",I47="C"),J51=0,K51=0,L51=0)</formula>
    </cfRule>
    <cfRule type="expression" dxfId="7307" priority="1065">
      <formula>AND(OR(I47="A",I47="D"),K51=0,L51=0)</formula>
    </cfRule>
    <cfRule type="expression" dxfId="7306" priority="1069">
      <formula>I47="D"</formula>
    </cfRule>
    <cfRule type="expression" dxfId="7305" priority="1082">
      <formula>OR(I47="B",I47="C")</formula>
    </cfRule>
    <cfRule type="expression" dxfId="7304" priority="1086">
      <formula>AND(J51=0,K51=0,L51=0)</formula>
    </cfRule>
    <cfRule type="expression" dxfId="7303" priority="1105">
      <formula>I47="A"</formula>
    </cfRule>
  </conditionalFormatting>
  <conditionalFormatting sqref="M51">
    <cfRule type="expression" dxfId="7302" priority="1064">
      <formula>AND(OR(I47="A",I47="D"),K51=0,L51=0,M51=0)</formula>
    </cfRule>
    <cfRule type="expression" dxfId="7301" priority="1070">
      <formula>I47="D"</formula>
    </cfRule>
    <cfRule type="expression" dxfId="7300" priority="1081">
      <formula>OR(I47="B",I47="C")</formula>
    </cfRule>
    <cfRule type="expression" dxfId="7299" priority="1085">
      <formula>AND(J51=0,K51=0,L51=0,M51=0)</formula>
    </cfRule>
    <cfRule type="expression" dxfId="7298" priority="1104">
      <formula>I47="A"</formula>
    </cfRule>
  </conditionalFormatting>
  <conditionalFormatting sqref="N51">
    <cfRule type="expression" dxfId="7297" priority="1056">
      <formula>I47="C"</formula>
    </cfRule>
    <cfRule type="expression" dxfId="7296" priority="1072">
      <formula>I47="D"</formula>
    </cfRule>
    <cfRule type="expression" dxfId="7295" priority="1074">
      <formula>OR(I47="B",I47="C")</formula>
    </cfRule>
    <cfRule type="expression" dxfId="7294" priority="1084">
      <formula>AND(J51=0,K51=0,L51=0,M51=0,N51=0)</formula>
    </cfRule>
    <cfRule type="expression" dxfId="7293" priority="1103">
      <formula>I47="A"</formula>
    </cfRule>
  </conditionalFormatting>
  <conditionalFormatting sqref="J52">
    <cfRule type="expression" dxfId="7292" priority="1063">
      <formula>AND(I47="A",J52=0)</formula>
    </cfRule>
    <cfRule type="expression" dxfId="7291" priority="1080">
      <formula>I47="A"</formula>
    </cfRule>
    <cfRule type="expression" dxfId="7290" priority="1102">
      <formula>J52=0</formula>
    </cfRule>
  </conditionalFormatting>
  <conditionalFormatting sqref="K52">
    <cfRule type="expression" dxfId="7289" priority="1062">
      <formula>AND(I47="A",J52=0,K52=0)</formula>
    </cfRule>
    <cfRule type="expression" dxfId="7288" priority="1079">
      <formula>I47="A"</formula>
    </cfRule>
    <cfRule type="expression" dxfId="7287" priority="1101">
      <formula>AND(J52=0,K52=0)</formula>
    </cfRule>
  </conditionalFormatting>
  <conditionalFormatting sqref="L52">
    <cfRule type="expression" dxfId="7286" priority="1061">
      <formula>AND(I47="A",J52=0,K52=0,L52=0)</formula>
    </cfRule>
    <cfRule type="expression" dxfId="7285" priority="1078">
      <formula>I47="A"</formula>
    </cfRule>
    <cfRule type="expression" dxfId="7284" priority="1100">
      <formula>AND(J52=0,K52=0,L52=0)</formula>
    </cfRule>
  </conditionalFormatting>
  <conditionalFormatting sqref="M52">
    <cfRule type="expression" dxfId="7283" priority="1077">
      <formula>I47="A"</formula>
    </cfRule>
    <cfRule type="expression" dxfId="7282" priority="1099">
      <formula>AND(J52=0,K52=0,L52=0,M52=0)</formula>
    </cfRule>
  </conditionalFormatting>
  <conditionalFormatting sqref="N52">
    <cfRule type="expression" dxfId="7281" priority="1076">
      <formula>I47="A"</formula>
    </cfRule>
    <cfRule type="expression" dxfId="7280" priority="1098">
      <formula>AND(J52=0,K52=0,L52=0,M52=0,N52=0)</formula>
    </cfRule>
  </conditionalFormatting>
  <conditionalFormatting sqref="J53">
    <cfRule type="expression" dxfId="7279" priority="1097">
      <formula>J53=0</formula>
    </cfRule>
  </conditionalFormatting>
  <conditionalFormatting sqref="K53">
    <cfRule type="expression" dxfId="7278" priority="1096">
      <formula>AND(J53=0,K53=0)</formula>
    </cfRule>
  </conditionalFormatting>
  <conditionalFormatting sqref="L53">
    <cfRule type="expression" dxfId="7277" priority="1095">
      <formula>AND(J53=0,K53=0,L53=0)</formula>
    </cfRule>
  </conditionalFormatting>
  <conditionalFormatting sqref="M53">
    <cfRule type="expression" dxfId="7276" priority="1094">
      <formula>AND(J53=0,K53=0,L53=0,M53=0)</formula>
    </cfRule>
  </conditionalFormatting>
  <conditionalFormatting sqref="N53">
    <cfRule type="expression" dxfId="7275" priority="1093">
      <formula>AND(J53=0,K53=0,L53=0,M53=0,N53=0)</formula>
    </cfRule>
  </conditionalFormatting>
  <conditionalFormatting sqref="M48">
    <cfRule type="expression" dxfId="7274" priority="1092">
      <formula>M48=0</formula>
    </cfRule>
  </conditionalFormatting>
  <conditionalFormatting sqref="N48">
    <cfRule type="expression" dxfId="7273" priority="1091">
      <formula>AND(M48=0,N48=0)</formula>
    </cfRule>
  </conditionalFormatting>
  <conditionalFormatting sqref="M49">
    <cfRule type="expression" dxfId="7272" priority="1090">
      <formula>M49=0</formula>
    </cfRule>
  </conditionalFormatting>
  <conditionalFormatting sqref="N49">
    <cfRule type="expression" dxfId="7271" priority="1089">
      <formula>AND(M49=0,N49=0)</formula>
    </cfRule>
  </conditionalFormatting>
  <conditionalFormatting sqref="J51">
    <cfRule type="expression" dxfId="7270" priority="1060">
      <formula>AND(OR(I47="B",I47="C"),J51=0)</formula>
    </cfRule>
    <cfRule type="expression" dxfId="7269" priority="1067">
      <formula>I47="D"</formula>
    </cfRule>
    <cfRule type="expression" dxfId="7268" priority="1087">
      <formula>OR(I47="B",I47="C")</formula>
    </cfRule>
    <cfRule type="expression" dxfId="7267" priority="1106">
      <formula>J51=0</formula>
    </cfRule>
  </conditionalFormatting>
  <conditionalFormatting sqref="K51">
    <cfRule type="expression" dxfId="7266" priority="1057">
      <formula>AND(OR(I47="B",I47="C"),J51=0,K51=0)</formula>
    </cfRule>
    <cfRule type="expression" dxfId="7265" priority="1059">
      <formula>AND(OR(I47="A",I47="D"),J51=0,K51=0)</formula>
    </cfRule>
    <cfRule type="expression" dxfId="7264" priority="1066">
      <formula>I47="D"</formula>
    </cfRule>
    <cfRule type="expression" dxfId="7263" priority="1068">
      <formula>OR(I47="B",I47="C")</formula>
    </cfRule>
    <cfRule type="expression" dxfId="7262" priority="1083">
      <formula>I47="A"</formula>
    </cfRule>
    <cfRule type="expression" dxfId="7261" priority="1088">
      <formula>AND(J51=0,K51=0)</formula>
    </cfRule>
  </conditionalFormatting>
  <conditionalFormatting sqref="O52">
    <cfRule type="expression" dxfId="7260" priority="1075">
      <formula>I47="A"</formula>
    </cfRule>
  </conditionalFormatting>
  <conditionalFormatting sqref="O51">
    <cfRule type="expression" dxfId="7259" priority="1071">
      <formula>I47="D"</formula>
    </cfRule>
    <cfRule type="expression" dxfId="7258" priority="1073">
      <formula>OR(I47="B",I47="C")</formula>
    </cfRule>
  </conditionalFormatting>
  <conditionalFormatting sqref="T51">
    <cfRule type="expression" dxfId="7257" priority="1007">
      <formula>AND(OR(Q47="B",Q47="C"),R51=0,S51=0,T51=0)</formula>
    </cfRule>
    <cfRule type="expression" dxfId="7256" priority="1014">
      <formula>AND(OR(Q47="A",Q47="D"),S51=0,T51=0)</formula>
    </cfRule>
    <cfRule type="expression" dxfId="7255" priority="1018">
      <formula>Q47="D"</formula>
    </cfRule>
    <cfRule type="expression" dxfId="7254" priority="1031">
      <formula>OR(Q47="B",Q47="C")</formula>
    </cfRule>
    <cfRule type="expression" dxfId="7253" priority="1035">
      <formula>AND(R51=0,S51=0,T51=0)</formula>
    </cfRule>
    <cfRule type="expression" dxfId="7252" priority="1054">
      <formula>Q47="A"</formula>
    </cfRule>
  </conditionalFormatting>
  <conditionalFormatting sqref="U51">
    <cfRule type="expression" dxfId="7251" priority="1013">
      <formula>AND(OR(Q47="A",Q47="D"),S51=0,T51=0,U51=0)</formula>
    </cfRule>
    <cfRule type="expression" dxfId="7250" priority="1019">
      <formula>Q47="D"</formula>
    </cfRule>
    <cfRule type="expression" dxfId="7249" priority="1030">
      <formula>OR(Q47="B",Q47="C")</formula>
    </cfRule>
    <cfRule type="expression" dxfId="7248" priority="1034">
      <formula>AND(R51=0,S51=0,T51=0,U51=0)</formula>
    </cfRule>
    <cfRule type="expression" dxfId="7247" priority="1053">
      <formula>Q47="A"</formula>
    </cfRule>
  </conditionalFormatting>
  <conditionalFormatting sqref="V51">
    <cfRule type="expression" dxfId="7246" priority="1005">
      <formula>Q47="C"</formula>
    </cfRule>
    <cfRule type="expression" dxfId="7245" priority="1021">
      <formula>Q47="D"</formula>
    </cfRule>
    <cfRule type="expression" dxfId="7244" priority="1023">
      <formula>OR(Q47="B",Q47="C")</formula>
    </cfRule>
    <cfRule type="expression" dxfId="7243" priority="1033">
      <formula>AND(R51=0,S51=0,T51=0,U51=0,V51=0)</formula>
    </cfRule>
    <cfRule type="expression" dxfId="7242" priority="1052">
      <formula>Q47="A"</formula>
    </cfRule>
  </conditionalFormatting>
  <conditionalFormatting sqref="R52">
    <cfRule type="expression" dxfId="7241" priority="1012">
      <formula>AND(Q47="A",R52=0)</formula>
    </cfRule>
    <cfRule type="expression" dxfId="7240" priority="1029">
      <formula>Q47="A"</formula>
    </cfRule>
    <cfRule type="expression" dxfId="7239" priority="1051">
      <formula>R52=0</formula>
    </cfRule>
  </conditionalFormatting>
  <conditionalFormatting sqref="S52">
    <cfRule type="expression" dxfId="7238" priority="1011">
      <formula>AND(Q47="A",R52=0,S52=0)</formula>
    </cfRule>
    <cfRule type="expression" dxfId="7237" priority="1028">
      <formula>Q47="A"</formula>
    </cfRule>
    <cfRule type="expression" dxfId="7236" priority="1050">
      <formula>AND(R52=0,S52=0)</formula>
    </cfRule>
  </conditionalFormatting>
  <conditionalFormatting sqref="T52">
    <cfRule type="expression" dxfId="7235" priority="1010">
      <formula>AND(Q47="A",R52=0,S52=0,T52=0)</formula>
    </cfRule>
    <cfRule type="expression" dxfId="7234" priority="1027">
      <formula>Q47="A"</formula>
    </cfRule>
    <cfRule type="expression" dxfId="7233" priority="1049">
      <formula>AND(R52=0,S52=0,T52=0)</formula>
    </cfRule>
  </conditionalFormatting>
  <conditionalFormatting sqref="U52">
    <cfRule type="expression" dxfId="7232" priority="1026">
      <formula>Q47="A"</formula>
    </cfRule>
    <cfRule type="expression" dxfId="7231" priority="1048">
      <formula>AND(R52=0,S52=0,T52=0,U52=0)</formula>
    </cfRule>
  </conditionalFormatting>
  <conditionalFormatting sqref="V52">
    <cfRule type="expression" dxfId="7230" priority="1025">
      <formula>Q47="A"</formula>
    </cfRule>
    <cfRule type="expression" dxfId="7229" priority="1047">
      <formula>AND(R52=0,S52=0,T52=0,U52=0,V52=0)</formula>
    </cfRule>
  </conditionalFormatting>
  <conditionalFormatting sqref="R53">
    <cfRule type="expression" dxfId="7228" priority="1046">
      <formula>R53=0</formula>
    </cfRule>
  </conditionalFormatting>
  <conditionalFormatting sqref="S53">
    <cfRule type="expression" dxfId="7227" priority="1045">
      <formula>AND(R53=0,S53=0)</formula>
    </cfRule>
  </conditionalFormatting>
  <conditionalFormatting sqref="T53">
    <cfRule type="expression" dxfId="7226" priority="1044">
      <formula>AND(R53=0,S53=0,T53=0)</formula>
    </cfRule>
  </conditionalFormatting>
  <conditionalFormatting sqref="U53">
    <cfRule type="expression" dxfId="7225" priority="1043">
      <formula>AND(R53=0,S53=0,T53=0,U53=0)</formula>
    </cfRule>
  </conditionalFormatting>
  <conditionalFormatting sqref="V53">
    <cfRule type="expression" dxfId="7224" priority="1042">
      <formula>AND(R53=0,S53=0,T53=0,U53=0,V53=0)</formula>
    </cfRule>
  </conditionalFormatting>
  <conditionalFormatting sqref="U48">
    <cfRule type="expression" dxfId="7223" priority="1041">
      <formula>U48=0</formula>
    </cfRule>
  </conditionalFormatting>
  <conditionalFormatting sqref="V48">
    <cfRule type="expression" dxfId="7222" priority="1040">
      <formula>AND(U48=0,V48=0)</formula>
    </cfRule>
  </conditionalFormatting>
  <conditionalFormatting sqref="U49">
    <cfRule type="expression" dxfId="7221" priority="1039">
      <formula>U49=0</formula>
    </cfRule>
  </conditionalFormatting>
  <conditionalFormatting sqref="V49">
    <cfRule type="expression" dxfId="7220" priority="1038">
      <formula>AND(U49=0,V49=0)</formula>
    </cfRule>
  </conditionalFormatting>
  <conditionalFormatting sqref="R51">
    <cfRule type="expression" dxfId="7219" priority="1009">
      <formula>AND(OR(Q47="B",Q47="C"),R51=0)</formula>
    </cfRule>
    <cfRule type="expression" dxfId="7218" priority="1016">
      <formula>Q47="D"</formula>
    </cfRule>
    <cfRule type="expression" dxfId="7217" priority="1036">
      <formula>OR(Q47="B",Q47="C")</formula>
    </cfRule>
    <cfRule type="expression" dxfId="7216" priority="1055">
      <formula>R51=0</formula>
    </cfRule>
  </conditionalFormatting>
  <conditionalFormatting sqref="S51">
    <cfRule type="expression" dxfId="7215" priority="1006">
      <formula>AND(OR(Q47="B",Q47="C"),R51=0,S51=0)</formula>
    </cfRule>
    <cfRule type="expression" dxfId="7214" priority="1008">
      <formula>AND(OR(Q47="A",Q47="D"),R51=0,S51=0)</formula>
    </cfRule>
    <cfRule type="expression" dxfId="7213" priority="1015">
      <formula>Q47="D"</formula>
    </cfRule>
    <cfRule type="expression" dxfId="7212" priority="1017">
      <formula>OR(Q47="B",Q47="C")</formula>
    </cfRule>
    <cfRule type="expression" dxfId="7211" priority="1032">
      <formula>Q47="A"</formula>
    </cfRule>
    <cfRule type="expression" dxfId="7210" priority="1037">
      <formula>AND(R51=0,S51=0)</formula>
    </cfRule>
  </conditionalFormatting>
  <conditionalFormatting sqref="W52">
    <cfRule type="expression" dxfId="7209" priority="1024">
      <formula>Q47="A"</formula>
    </cfRule>
  </conditionalFormatting>
  <conditionalFormatting sqref="W51">
    <cfRule type="expression" dxfId="7208" priority="1020">
      <formula>Q47="D"</formula>
    </cfRule>
    <cfRule type="expression" dxfId="7207" priority="1022">
      <formula>OR(Q47="B",Q47="C")</formula>
    </cfRule>
  </conditionalFormatting>
  <conditionalFormatting sqref="L8">
    <cfRule type="expression" dxfId="7206" priority="956">
      <formula>AND(OR(I4="B",I4="C"),J8=0,K8=0,L8=0)</formula>
    </cfRule>
    <cfRule type="expression" dxfId="7205" priority="963">
      <formula>AND(OR(I4="A",I4="D"),K8=0,L8=0)</formula>
    </cfRule>
    <cfRule type="expression" dxfId="7204" priority="967">
      <formula>I4="D"</formula>
    </cfRule>
    <cfRule type="expression" dxfId="7203" priority="980">
      <formula>OR(I4="B",I4="C")</formula>
    </cfRule>
    <cfRule type="expression" dxfId="7202" priority="984">
      <formula>AND(J8=0,K8=0,L8=0)</formula>
    </cfRule>
    <cfRule type="expression" dxfId="7201" priority="1003">
      <formula>I4="A"</formula>
    </cfRule>
  </conditionalFormatting>
  <conditionalFormatting sqref="M8">
    <cfRule type="expression" dxfId="7200" priority="962">
      <formula>AND(OR(I4="A",I4="D"),K8=0,L8=0,M8=0)</formula>
    </cfRule>
    <cfRule type="expression" dxfId="7199" priority="968">
      <formula>I4="D"</formula>
    </cfRule>
    <cfRule type="expression" dxfId="7198" priority="979">
      <formula>OR(I4="B",I4="C")</formula>
    </cfRule>
    <cfRule type="expression" dxfId="7197" priority="983">
      <formula>AND(J8=0,K8=0,L8=0,M8=0)</formula>
    </cfRule>
    <cfRule type="expression" dxfId="7196" priority="1002">
      <formula>I4="A"</formula>
    </cfRule>
  </conditionalFormatting>
  <conditionalFormatting sqref="N8">
    <cfRule type="expression" dxfId="7195" priority="954">
      <formula>I4="C"</formula>
    </cfRule>
    <cfRule type="expression" dxfId="7194" priority="970">
      <formula>I4="D"</formula>
    </cfRule>
    <cfRule type="expression" dxfId="7193" priority="972">
      <formula>OR(I4="B",I4="C")</formula>
    </cfRule>
    <cfRule type="expression" dxfId="7192" priority="982">
      <formula>AND(J8=0,K8=0,L8=0,M8=0,N8=0)</formula>
    </cfRule>
    <cfRule type="expression" dxfId="7191" priority="1001">
      <formula>I4="A"</formula>
    </cfRule>
  </conditionalFormatting>
  <conditionalFormatting sqref="J9">
    <cfRule type="expression" dxfId="7190" priority="961">
      <formula>AND(I4="A",J9=0)</formula>
    </cfRule>
    <cfRule type="expression" dxfId="7189" priority="978">
      <formula>I4="A"</formula>
    </cfRule>
    <cfRule type="expression" dxfId="7188" priority="1000">
      <formula>J9=0</formula>
    </cfRule>
  </conditionalFormatting>
  <conditionalFormatting sqref="K9">
    <cfRule type="expression" dxfId="7187" priority="960">
      <formula>AND(I4="A",J9=0,K9=0)</formula>
    </cfRule>
    <cfRule type="expression" dxfId="7186" priority="977">
      <formula>I4="A"</formula>
    </cfRule>
    <cfRule type="expression" dxfId="7185" priority="999">
      <formula>AND(J9=0,K9=0)</formula>
    </cfRule>
  </conditionalFormatting>
  <conditionalFormatting sqref="L9">
    <cfRule type="expression" dxfId="7184" priority="959">
      <formula>AND(I4="A",J9=0,K9=0,L9=0)</formula>
    </cfRule>
    <cfRule type="expression" dxfId="7183" priority="976">
      <formula>I4="A"</formula>
    </cfRule>
    <cfRule type="expression" dxfId="7182" priority="998">
      <formula>AND(J9=0,K9=0,L9=0)</formula>
    </cfRule>
  </conditionalFormatting>
  <conditionalFormatting sqref="M9">
    <cfRule type="expression" dxfId="7181" priority="975">
      <formula>I4="A"</formula>
    </cfRule>
    <cfRule type="expression" dxfId="7180" priority="997">
      <formula>AND(J9=0,K9=0,L9=0,M9=0)</formula>
    </cfRule>
  </conditionalFormatting>
  <conditionalFormatting sqref="N9">
    <cfRule type="expression" dxfId="7179" priority="974">
      <formula>I4="A"</formula>
    </cfRule>
    <cfRule type="expression" dxfId="7178" priority="996">
      <formula>AND(J9=0,K9=0,L9=0,M9=0,N9=0)</formula>
    </cfRule>
  </conditionalFormatting>
  <conditionalFormatting sqref="J10">
    <cfRule type="expression" dxfId="7177" priority="995">
      <formula>J10=0</formula>
    </cfRule>
  </conditionalFormatting>
  <conditionalFormatting sqref="K10">
    <cfRule type="expression" dxfId="7176" priority="994">
      <formula>AND(J10=0,K10=0)</formula>
    </cfRule>
  </conditionalFormatting>
  <conditionalFormatting sqref="L10">
    <cfRule type="expression" dxfId="7175" priority="993">
      <formula>AND(J10=0,K10=0,L10=0)</formula>
    </cfRule>
  </conditionalFormatting>
  <conditionalFormatting sqref="M10">
    <cfRule type="expression" dxfId="7174" priority="992">
      <formula>AND(J10=0,K10=0,L10=0,M10=0)</formula>
    </cfRule>
  </conditionalFormatting>
  <conditionalFormatting sqref="N10">
    <cfRule type="expression" dxfId="7173" priority="991">
      <formula>AND(J10=0,K10=0,L10=0,M10=0,N10=0)</formula>
    </cfRule>
  </conditionalFormatting>
  <conditionalFormatting sqref="M5">
    <cfRule type="expression" dxfId="7172" priority="990">
      <formula>M5=0</formula>
    </cfRule>
  </conditionalFormatting>
  <conditionalFormatting sqref="N5">
    <cfRule type="expression" dxfId="7171" priority="989">
      <formula>AND(M5=0,N5=0)</formula>
    </cfRule>
  </conditionalFormatting>
  <conditionalFormatting sqref="M6">
    <cfRule type="expression" dxfId="7170" priority="988">
      <formula>M6=0</formula>
    </cfRule>
  </conditionalFormatting>
  <conditionalFormatting sqref="N6">
    <cfRule type="expression" dxfId="7169" priority="987">
      <formula>AND(M6=0,N6=0)</formula>
    </cfRule>
  </conditionalFormatting>
  <conditionalFormatting sqref="J8">
    <cfRule type="expression" dxfId="7168" priority="958">
      <formula>AND(OR(I4="B",I4="C"),J8=0)</formula>
    </cfRule>
    <cfRule type="expression" dxfId="7167" priority="965">
      <formula>I4="D"</formula>
    </cfRule>
    <cfRule type="expression" dxfId="7166" priority="985">
      <formula>OR(I4="B",I4="C")</formula>
    </cfRule>
    <cfRule type="expression" dxfId="7165" priority="1004">
      <formula>J8=0</formula>
    </cfRule>
  </conditionalFormatting>
  <conditionalFormatting sqref="K8">
    <cfRule type="expression" dxfId="7164" priority="955">
      <formula>AND(OR(I4="B",I4="C"),J8=0,K8=0)</formula>
    </cfRule>
    <cfRule type="expression" dxfId="7163" priority="957">
      <formula>AND(OR(I4="A",I4="D"),J8=0,K8=0)</formula>
    </cfRule>
    <cfRule type="expression" dxfId="7162" priority="964">
      <formula>I4="D"</formula>
    </cfRule>
    <cfRule type="expression" dxfId="7161" priority="966">
      <formula>OR(I4="B",I4="C")</formula>
    </cfRule>
    <cfRule type="expression" dxfId="7160" priority="981">
      <formula>I4="A"</formula>
    </cfRule>
    <cfRule type="expression" dxfId="7159" priority="986">
      <formula>AND(J8=0,K8=0)</formula>
    </cfRule>
  </conditionalFormatting>
  <conditionalFormatting sqref="O9">
    <cfRule type="expression" dxfId="7158" priority="973">
      <formula>I4="A"</formula>
    </cfRule>
  </conditionalFormatting>
  <conditionalFormatting sqref="O8">
    <cfRule type="expression" dxfId="7157" priority="969">
      <formula>I4="D"</formula>
    </cfRule>
    <cfRule type="expression" dxfId="7156" priority="971">
      <formula>OR(I4="B",I4="C")</formula>
    </cfRule>
  </conditionalFormatting>
  <conditionalFormatting sqref="T8">
    <cfRule type="expression" dxfId="7155" priority="905">
      <formula>AND(OR(Q4="B",Q4="C"),R8=0,S8=0,T8=0)</formula>
    </cfRule>
    <cfRule type="expression" dxfId="7154" priority="912">
      <formula>AND(OR(Q4="A",Q4="D"),S8=0,T8=0)</formula>
    </cfRule>
    <cfRule type="expression" dxfId="7153" priority="916">
      <formula>Q4="D"</formula>
    </cfRule>
    <cfRule type="expression" dxfId="7152" priority="929">
      <formula>OR(Q4="B",Q4="C")</formula>
    </cfRule>
    <cfRule type="expression" dxfId="7151" priority="933">
      <formula>AND(R8=0,S8=0,T8=0)</formula>
    </cfRule>
    <cfRule type="expression" dxfId="7150" priority="952">
      <formula>Q4="A"</formula>
    </cfRule>
  </conditionalFormatting>
  <conditionalFormatting sqref="U8">
    <cfRule type="expression" dxfId="7149" priority="911">
      <formula>AND(OR(Q4="A",Q4="D"),S8=0,T8=0,U8=0)</formula>
    </cfRule>
    <cfRule type="expression" dxfId="7148" priority="917">
      <formula>Q4="D"</formula>
    </cfRule>
    <cfRule type="expression" dxfId="7147" priority="928">
      <formula>OR(Q4="B",Q4="C")</formula>
    </cfRule>
    <cfRule type="expression" dxfId="7146" priority="932">
      <formula>AND(R8=0,S8=0,T8=0,U8=0)</formula>
    </cfRule>
    <cfRule type="expression" dxfId="7145" priority="951">
      <formula>Q4="A"</formula>
    </cfRule>
  </conditionalFormatting>
  <conditionalFormatting sqref="V8">
    <cfRule type="expression" dxfId="7144" priority="903">
      <formula>Q4="C"</formula>
    </cfRule>
    <cfRule type="expression" dxfId="7143" priority="919">
      <formula>Q4="D"</formula>
    </cfRule>
    <cfRule type="expression" dxfId="7142" priority="921">
      <formula>OR(Q4="B",Q4="C")</formula>
    </cfRule>
    <cfRule type="expression" dxfId="7141" priority="931">
      <formula>AND(R8=0,S8=0,T8=0,U8=0,V8=0)</formula>
    </cfRule>
    <cfRule type="expression" dxfId="7140" priority="950">
      <formula>Q4="A"</formula>
    </cfRule>
  </conditionalFormatting>
  <conditionalFormatting sqref="R9">
    <cfRule type="expression" dxfId="7139" priority="910">
      <formula>AND(Q4="A",R9=0)</formula>
    </cfRule>
    <cfRule type="expression" dxfId="7138" priority="927">
      <formula>Q4="A"</formula>
    </cfRule>
    <cfRule type="expression" dxfId="7137" priority="949">
      <formula>R9=0</formula>
    </cfRule>
  </conditionalFormatting>
  <conditionalFormatting sqref="S9">
    <cfRule type="expression" dxfId="7136" priority="909">
      <formula>AND(Q4="A",R9=0,S9=0)</formula>
    </cfRule>
    <cfRule type="expression" dxfId="7135" priority="926">
      <formula>Q4="A"</formula>
    </cfRule>
    <cfRule type="expression" dxfId="7134" priority="948">
      <formula>AND(R9=0,S9=0)</formula>
    </cfRule>
  </conditionalFormatting>
  <conditionalFormatting sqref="T9">
    <cfRule type="expression" dxfId="7133" priority="908">
      <formula>AND(Q4="A",R9=0,S9=0,T9=0)</formula>
    </cfRule>
    <cfRule type="expression" dxfId="7132" priority="925">
      <formula>Q4="A"</formula>
    </cfRule>
    <cfRule type="expression" dxfId="7131" priority="947">
      <formula>AND(R9=0,S9=0,T9=0)</formula>
    </cfRule>
  </conditionalFormatting>
  <conditionalFormatting sqref="U9">
    <cfRule type="expression" dxfId="7130" priority="924">
      <formula>Q4="A"</formula>
    </cfRule>
    <cfRule type="expression" dxfId="7129" priority="946">
      <formula>AND(R9=0,S9=0,T9=0,U9=0)</formula>
    </cfRule>
  </conditionalFormatting>
  <conditionalFormatting sqref="V9">
    <cfRule type="expression" dxfId="7128" priority="923">
      <formula>Q4="A"</formula>
    </cfRule>
    <cfRule type="expression" dxfId="7127" priority="945">
      <formula>AND(R9=0,S9=0,T9=0,U9=0,V9=0)</formula>
    </cfRule>
  </conditionalFormatting>
  <conditionalFormatting sqref="R10">
    <cfRule type="expression" dxfId="7126" priority="944">
      <formula>R10=0</formula>
    </cfRule>
  </conditionalFormatting>
  <conditionalFormatting sqref="S10">
    <cfRule type="expression" dxfId="7125" priority="943">
      <formula>AND(R10=0,S10=0)</formula>
    </cfRule>
  </conditionalFormatting>
  <conditionalFormatting sqref="T10">
    <cfRule type="expression" dxfId="7124" priority="942">
      <formula>AND(R10=0,S10=0,T10=0)</formula>
    </cfRule>
  </conditionalFormatting>
  <conditionalFormatting sqref="U10">
    <cfRule type="expression" dxfId="7123" priority="941">
      <formula>AND(R10=0,S10=0,T10=0,U10=0)</formula>
    </cfRule>
  </conditionalFormatting>
  <conditionalFormatting sqref="V10">
    <cfRule type="expression" dxfId="7122" priority="940">
      <formula>AND(R10=0,S10=0,T10=0,U10=0,V10=0)</formula>
    </cfRule>
  </conditionalFormatting>
  <conditionalFormatting sqref="U5">
    <cfRule type="expression" dxfId="7121" priority="939">
      <formula>U5=0</formula>
    </cfRule>
  </conditionalFormatting>
  <conditionalFormatting sqref="V5">
    <cfRule type="expression" dxfId="7120" priority="938">
      <formula>AND(U5=0,V5=0)</formula>
    </cfRule>
  </conditionalFormatting>
  <conditionalFormatting sqref="U6">
    <cfRule type="expression" dxfId="7119" priority="937">
      <formula>U6=0</formula>
    </cfRule>
  </conditionalFormatting>
  <conditionalFormatting sqref="V6">
    <cfRule type="expression" dxfId="7118" priority="936">
      <formula>AND(U6=0,V6=0)</formula>
    </cfRule>
  </conditionalFormatting>
  <conditionalFormatting sqref="R8">
    <cfRule type="expression" dxfId="7117" priority="907">
      <formula>AND(OR(Q4="B",Q4="C"),R8=0)</formula>
    </cfRule>
    <cfRule type="expression" dxfId="7116" priority="914">
      <formula>Q4="D"</formula>
    </cfRule>
    <cfRule type="expression" dxfId="7115" priority="934">
      <formula>OR(Q4="B",Q4="C")</formula>
    </cfRule>
    <cfRule type="expression" dxfId="7114" priority="953">
      <formula>R8=0</formula>
    </cfRule>
  </conditionalFormatting>
  <conditionalFormatting sqref="S8">
    <cfRule type="expression" dxfId="7113" priority="904">
      <formula>AND(OR(Q4="B",Q4="C"),R8=0,S8=0)</formula>
    </cfRule>
    <cfRule type="expression" dxfId="7112" priority="906">
      <formula>AND(OR(Q4="A",Q4="D"),R8=0,S8=0)</formula>
    </cfRule>
    <cfRule type="expression" dxfId="7111" priority="913">
      <formula>Q4="D"</formula>
    </cfRule>
    <cfRule type="expression" dxfId="7110" priority="915">
      <formula>OR(Q4="B",Q4="C")</formula>
    </cfRule>
    <cfRule type="expression" dxfId="7109" priority="930">
      <formula>Q4="A"</formula>
    </cfRule>
    <cfRule type="expression" dxfId="7108" priority="935">
      <formula>AND(R8=0,S8=0)</formula>
    </cfRule>
  </conditionalFormatting>
  <conditionalFormatting sqref="W9">
    <cfRule type="expression" dxfId="7107" priority="922">
      <formula>Q4="A"</formula>
    </cfRule>
  </conditionalFormatting>
  <conditionalFormatting sqref="W8">
    <cfRule type="expression" dxfId="7106" priority="918">
      <formula>Q4="D"</formula>
    </cfRule>
    <cfRule type="expression" dxfId="7105" priority="920">
      <formula>OR(Q4="B",Q4="C")</formula>
    </cfRule>
  </conditionalFormatting>
  <conditionalFormatting sqref="T16">
    <cfRule type="expression" dxfId="7104" priority="854">
      <formula>AND(OR(Q12="B",Q12="C"),R16=0,S16=0,T16=0)</formula>
    </cfRule>
    <cfRule type="expression" dxfId="7103" priority="861">
      <formula>AND(OR(Q12="A",Q12="D"),S16=0,T16=0)</formula>
    </cfRule>
    <cfRule type="expression" dxfId="7102" priority="865">
      <formula>Q12="D"</formula>
    </cfRule>
    <cfRule type="expression" dxfId="7101" priority="878">
      <formula>OR(Q12="B",Q12="C")</formula>
    </cfRule>
    <cfRule type="expression" dxfId="7100" priority="882">
      <formula>AND(R16=0,S16=0,T16=0)</formula>
    </cfRule>
    <cfRule type="expression" dxfId="7099" priority="901">
      <formula>Q12="A"</formula>
    </cfRule>
  </conditionalFormatting>
  <conditionalFormatting sqref="U16">
    <cfRule type="expression" dxfId="7098" priority="860">
      <formula>AND(OR(Q12="A",Q12="D"),S16=0,T16=0,U16=0)</formula>
    </cfRule>
    <cfRule type="expression" dxfId="7097" priority="866">
      <formula>Q12="D"</formula>
    </cfRule>
    <cfRule type="expression" dxfId="7096" priority="877">
      <formula>OR(Q12="B",Q12="C")</formula>
    </cfRule>
    <cfRule type="expression" dxfId="7095" priority="881">
      <formula>AND(R16=0,S16=0,T16=0,U16=0)</formula>
    </cfRule>
    <cfRule type="expression" dxfId="7094" priority="900">
      <formula>Q12="A"</formula>
    </cfRule>
  </conditionalFormatting>
  <conditionalFormatting sqref="V16">
    <cfRule type="expression" dxfId="7093" priority="852">
      <formula>Q12="C"</formula>
    </cfRule>
    <cfRule type="expression" dxfId="7092" priority="868">
      <formula>Q12="D"</formula>
    </cfRule>
    <cfRule type="expression" dxfId="7091" priority="870">
      <formula>OR(Q12="B",Q12="C")</formula>
    </cfRule>
    <cfRule type="expression" dxfId="7090" priority="880">
      <formula>AND(R16=0,S16=0,T16=0,U16=0,V16=0)</formula>
    </cfRule>
    <cfRule type="expression" dxfId="7089" priority="899">
      <formula>Q12="A"</formula>
    </cfRule>
  </conditionalFormatting>
  <conditionalFormatting sqref="R17">
    <cfRule type="expression" dxfId="7088" priority="859">
      <formula>AND(Q12="A",R17=0)</formula>
    </cfRule>
    <cfRule type="expression" dxfId="7087" priority="876">
      <formula>Q12="A"</formula>
    </cfRule>
    <cfRule type="expression" dxfId="7086" priority="898">
      <formula>R17=0</formula>
    </cfRule>
  </conditionalFormatting>
  <conditionalFormatting sqref="S17">
    <cfRule type="expression" dxfId="7085" priority="858">
      <formula>AND(Q12="A",R17=0,S17=0)</formula>
    </cfRule>
    <cfRule type="expression" dxfId="7084" priority="875">
      <formula>Q12="A"</formula>
    </cfRule>
    <cfRule type="expression" dxfId="7083" priority="897">
      <formula>AND(R17=0,S17=0)</formula>
    </cfRule>
  </conditionalFormatting>
  <conditionalFormatting sqref="T17">
    <cfRule type="expression" dxfId="7082" priority="857">
      <formula>AND(Q12="A",R17=0,S17=0,T17=0)</formula>
    </cfRule>
    <cfRule type="expression" dxfId="7081" priority="874">
      <formula>Q12="A"</formula>
    </cfRule>
    <cfRule type="expression" dxfId="7080" priority="896">
      <formula>AND(R17=0,S17=0,T17=0)</formula>
    </cfRule>
  </conditionalFormatting>
  <conditionalFormatting sqref="U17">
    <cfRule type="expression" dxfId="7079" priority="873">
      <formula>Q12="A"</formula>
    </cfRule>
    <cfRule type="expression" dxfId="7078" priority="895">
      <formula>AND(R17=0,S17=0,T17=0,U17=0)</formula>
    </cfRule>
  </conditionalFormatting>
  <conditionalFormatting sqref="V17">
    <cfRule type="expression" dxfId="7077" priority="872">
      <formula>Q12="A"</formula>
    </cfRule>
    <cfRule type="expression" dxfId="7076" priority="894">
      <formula>AND(R17=0,S17=0,T17=0,U17=0,V17=0)</formula>
    </cfRule>
  </conditionalFormatting>
  <conditionalFormatting sqref="R18">
    <cfRule type="expression" dxfId="7075" priority="893">
      <formula>R18=0</formula>
    </cfRule>
  </conditionalFormatting>
  <conditionalFormatting sqref="S18">
    <cfRule type="expression" dxfId="7074" priority="892">
      <formula>AND(R18=0,S18=0)</formula>
    </cfRule>
  </conditionalFormatting>
  <conditionalFormatting sqref="T18">
    <cfRule type="expression" dxfId="7073" priority="891">
      <formula>AND(R18=0,S18=0,T18=0)</formula>
    </cfRule>
  </conditionalFormatting>
  <conditionalFormatting sqref="U18">
    <cfRule type="expression" dxfId="7072" priority="890">
      <formula>AND(R18=0,S18=0,T18=0,U18=0)</formula>
    </cfRule>
  </conditionalFormatting>
  <conditionalFormatting sqref="V18">
    <cfRule type="expression" dxfId="7071" priority="889">
      <formula>AND(R18=0,S18=0,T18=0,U18=0,V18=0)</formula>
    </cfRule>
  </conditionalFormatting>
  <conditionalFormatting sqref="U13">
    <cfRule type="expression" dxfId="7070" priority="888">
      <formula>U13=0</formula>
    </cfRule>
  </conditionalFormatting>
  <conditionalFormatting sqref="V13">
    <cfRule type="expression" dxfId="7069" priority="887">
      <formula>AND(U13=0,V13=0)</formula>
    </cfRule>
  </conditionalFormatting>
  <conditionalFormatting sqref="U14">
    <cfRule type="expression" dxfId="7068" priority="886">
      <formula>U14=0</formula>
    </cfRule>
  </conditionalFormatting>
  <conditionalFormatting sqref="V14">
    <cfRule type="expression" dxfId="7067" priority="885">
      <formula>AND(U14=0,V14=0)</formula>
    </cfRule>
  </conditionalFormatting>
  <conditionalFormatting sqref="R16">
    <cfRule type="expression" dxfId="7066" priority="856">
      <formula>AND(OR(Q12="B",Q12="C"),R16=0)</formula>
    </cfRule>
    <cfRule type="expression" dxfId="7065" priority="863">
      <formula>Q12="D"</formula>
    </cfRule>
    <cfRule type="expression" dxfId="7064" priority="883">
      <formula>OR(Q12="B",Q12="C")</formula>
    </cfRule>
    <cfRule type="expression" dxfId="7063" priority="902">
      <formula>R16=0</formula>
    </cfRule>
  </conditionalFormatting>
  <conditionalFormatting sqref="S16">
    <cfRule type="expression" dxfId="7062" priority="853">
      <formula>AND(OR(Q12="B",Q12="C"),R16=0,S16=0)</formula>
    </cfRule>
    <cfRule type="expression" dxfId="7061" priority="855">
      <formula>AND(OR(Q12="A",Q12="D"),R16=0,S16=0)</formula>
    </cfRule>
    <cfRule type="expression" dxfId="7060" priority="862">
      <formula>Q12="D"</formula>
    </cfRule>
    <cfRule type="expression" dxfId="7059" priority="864">
      <formula>OR(Q12="B",Q12="C")</formula>
    </cfRule>
    <cfRule type="expression" dxfId="7058" priority="879">
      <formula>Q12="A"</formula>
    </cfRule>
    <cfRule type="expression" dxfId="7057" priority="884">
      <formula>AND(R16=0,S16=0)</formula>
    </cfRule>
  </conditionalFormatting>
  <conditionalFormatting sqref="W17">
    <cfRule type="expression" dxfId="7056" priority="871">
      <formula>Q12="A"</formula>
    </cfRule>
  </conditionalFormatting>
  <conditionalFormatting sqref="W16">
    <cfRule type="expression" dxfId="7055" priority="867">
      <formula>Q12="D"</formula>
    </cfRule>
    <cfRule type="expression" dxfId="7054" priority="869">
      <formula>OR(Q12="B",Q12="C")</formula>
    </cfRule>
  </conditionalFormatting>
  <conditionalFormatting sqref="L16">
    <cfRule type="expression" dxfId="7053" priority="803">
      <formula>AND(OR(I12="B",I12="C"),J16=0,K16=0,L16=0)</formula>
    </cfRule>
    <cfRule type="expression" dxfId="7052" priority="810">
      <formula>AND(OR(I12="A",I12="D"),K16=0,L16=0)</formula>
    </cfRule>
    <cfRule type="expression" dxfId="7051" priority="814">
      <formula>I12="D"</formula>
    </cfRule>
    <cfRule type="expression" dxfId="7050" priority="827">
      <formula>OR(I12="B",I12="C")</formula>
    </cfRule>
    <cfRule type="expression" dxfId="7049" priority="831">
      <formula>AND(J16=0,K16=0,L16=0)</formula>
    </cfRule>
    <cfRule type="expression" dxfId="7048" priority="850">
      <formula>I12="A"</formula>
    </cfRule>
  </conditionalFormatting>
  <conditionalFormatting sqref="M16">
    <cfRule type="expression" dxfId="7047" priority="809">
      <formula>AND(OR(I12="A",I12="D"),K16=0,L16=0,M16=0)</formula>
    </cfRule>
    <cfRule type="expression" dxfId="7046" priority="815">
      <formula>I12="D"</formula>
    </cfRule>
    <cfRule type="expression" dxfId="7045" priority="826">
      <formula>OR(I12="B",I12="C")</formula>
    </cfRule>
    <cfRule type="expression" dxfId="7044" priority="830">
      <formula>AND(J16=0,K16=0,L16=0,M16=0)</formula>
    </cfRule>
    <cfRule type="expression" dxfId="7043" priority="849">
      <formula>I12="A"</formula>
    </cfRule>
  </conditionalFormatting>
  <conditionalFormatting sqref="N16">
    <cfRule type="expression" dxfId="7042" priority="801">
      <formula>I12="C"</formula>
    </cfRule>
    <cfRule type="expression" dxfId="7041" priority="817">
      <formula>I12="D"</formula>
    </cfRule>
    <cfRule type="expression" dxfId="7040" priority="819">
      <formula>OR(I12="B",I12="C")</formula>
    </cfRule>
    <cfRule type="expression" dxfId="7039" priority="829">
      <formula>AND(J16=0,K16=0,L16=0,M16=0,N16=0)</formula>
    </cfRule>
    <cfRule type="expression" dxfId="7038" priority="848">
      <formula>I12="A"</formula>
    </cfRule>
  </conditionalFormatting>
  <conditionalFormatting sqref="J17">
    <cfRule type="expression" dxfId="7037" priority="808">
      <formula>AND(I12="A",J17=0)</formula>
    </cfRule>
    <cfRule type="expression" dxfId="7036" priority="825">
      <formula>I12="A"</formula>
    </cfRule>
    <cfRule type="expression" dxfId="7035" priority="847">
      <formula>J17=0</formula>
    </cfRule>
  </conditionalFormatting>
  <conditionalFormatting sqref="K17">
    <cfRule type="expression" dxfId="7034" priority="807">
      <formula>AND(I12="A",J17=0,K17=0)</formula>
    </cfRule>
    <cfRule type="expression" dxfId="7033" priority="824">
      <formula>I12="A"</formula>
    </cfRule>
    <cfRule type="expression" dxfId="7032" priority="846">
      <formula>AND(J17=0,K17=0)</formula>
    </cfRule>
  </conditionalFormatting>
  <conditionalFormatting sqref="L17">
    <cfRule type="expression" dxfId="7031" priority="806">
      <formula>AND(I12="A",J17=0,K17=0,L17=0)</formula>
    </cfRule>
    <cfRule type="expression" dxfId="7030" priority="823">
      <formula>I12="A"</formula>
    </cfRule>
    <cfRule type="expression" dxfId="7029" priority="845">
      <formula>AND(J17=0,K17=0,L17=0)</formula>
    </cfRule>
  </conditionalFormatting>
  <conditionalFormatting sqref="M17">
    <cfRule type="expression" dxfId="7028" priority="822">
      <formula>I12="A"</formula>
    </cfRule>
    <cfRule type="expression" dxfId="7027" priority="844">
      <formula>AND(J17=0,K17=0,L17=0,M17=0)</formula>
    </cfRule>
  </conditionalFormatting>
  <conditionalFormatting sqref="N17">
    <cfRule type="expression" dxfId="7026" priority="821">
      <formula>I12="A"</formula>
    </cfRule>
    <cfRule type="expression" dxfId="7025" priority="843">
      <formula>AND(J17=0,K17=0,L17=0,M17=0,N17=0)</formula>
    </cfRule>
  </conditionalFormatting>
  <conditionalFormatting sqref="J18">
    <cfRule type="expression" dxfId="7024" priority="842">
      <formula>J18=0</formula>
    </cfRule>
  </conditionalFormatting>
  <conditionalFormatting sqref="K18">
    <cfRule type="expression" dxfId="7023" priority="841">
      <formula>AND(J18=0,K18=0)</formula>
    </cfRule>
  </conditionalFormatting>
  <conditionalFormatting sqref="L18">
    <cfRule type="expression" dxfId="7022" priority="840">
      <formula>AND(J18=0,K18=0,L18=0)</formula>
    </cfRule>
  </conditionalFormatting>
  <conditionalFormatting sqref="M18">
    <cfRule type="expression" dxfId="7021" priority="839">
      <formula>AND(J18=0,K18=0,L18=0,M18=0)</formula>
    </cfRule>
  </conditionalFormatting>
  <conditionalFormatting sqref="N18">
    <cfRule type="expression" dxfId="7020" priority="838">
      <formula>AND(J18=0,K18=0,L18=0,M18=0,N18=0)</formula>
    </cfRule>
  </conditionalFormatting>
  <conditionalFormatting sqref="M13">
    <cfRule type="expression" dxfId="7019" priority="837">
      <formula>M13=0</formula>
    </cfRule>
  </conditionalFormatting>
  <conditionalFormatting sqref="N13">
    <cfRule type="expression" dxfId="7018" priority="836">
      <formula>AND(M13=0,N13=0)</formula>
    </cfRule>
  </conditionalFormatting>
  <conditionalFormatting sqref="M14">
    <cfRule type="expression" dxfId="7017" priority="835">
      <formula>M14=0</formula>
    </cfRule>
  </conditionalFormatting>
  <conditionalFormatting sqref="N14">
    <cfRule type="expression" dxfId="7016" priority="834">
      <formula>AND(M14=0,N14=0)</formula>
    </cfRule>
  </conditionalFormatting>
  <conditionalFormatting sqref="J16">
    <cfRule type="expression" dxfId="7015" priority="805">
      <formula>AND(OR(I12="B",I12="C"),J16=0)</formula>
    </cfRule>
    <cfRule type="expression" dxfId="7014" priority="812">
      <formula>I12="D"</formula>
    </cfRule>
    <cfRule type="expression" dxfId="7013" priority="832">
      <formula>OR(I12="B",I12="C")</formula>
    </cfRule>
    <cfRule type="expression" dxfId="7012" priority="851">
      <formula>J16=0</formula>
    </cfRule>
  </conditionalFormatting>
  <conditionalFormatting sqref="K16">
    <cfRule type="expression" dxfId="7011" priority="802">
      <formula>AND(OR(I12="B",I12="C"),J16=0,K16=0)</formula>
    </cfRule>
    <cfRule type="expression" dxfId="7010" priority="804">
      <formula>AND(OR(I12="A",I12="D"),J16=0,K16=0)</formula>
    </cfRule>
    <cfRule type="expression" dxfId="7009" priority="811">
      <formula>I12="D"</formula>
    </cfRule>
    <cfRule type="expression" dxfId="7008" priority="813">
      <formula>OR(I12="B",I12="C")</formula>
    </cfRule>
    <cfRule type="expression" dxfId="7007" priority="828">
      <formula>I12="A"</formula>
    </cfRule>
    <cfRule type="expression" dxfId="7006" priority="833">
      <formula>AND(J16=0,K16=0)</formula>
    </cfRule>
  </conditionalFormatting>
  <conditionalFormatting sqref="O17">
    <cfRule type="expression" dxfId="7005" priority="820">
      <formula>I12="A"</formula>
    </cfRule>
  </conditionalFormatting>
  <conditionalFormatting sqref="O16">
    <cfRule type="expression" dxfId="7004" priority="816">
      <formula>I12="D"</formula>
    </cfRule>
    <cfRule type="expression" dxfId="7003" priority="818">
      <formula>OR(I12="B",I12="C")</formula>
    </cfRule>
  </conditionalFormatting>
  <conditionalFormatting sqref="D16">
    <cfRule type="expression" dxfId="7002" priority="752">
      <formula>AND(OR(A12="B",A12="C"),B16=0,C16=0,D16=0)</formula>
    </cfRule>
    <cfRule type="expression" dxfId="7001" priority="759">
      <formula>AND(OR(A12="A",A12="D"),C16=0,D16=0)</formula>
    </cfRule>
    <cfRule type="expression" dxfId="7000" priority="763">
      <formula>A12="D"</formula>
    </cfRule>
    <cfRule type="expression" dxfId="6999" priority="776">
      <formula>OR(A12="B",A12="C")</formula>
    </cfRule>
    <cfRule type="expression" dxfId="6998" priority="780">
      <formula>AND(B16=0,C16=0,D16=0)</formula>
    </cfRule>
    <cfRule type="expression" dxfId="6997" priority="799">
      <formula>A12="A"</formula>
    </cfRule>
  </conditionalFormatting>
  <conditionalFormatting sqref="E16">
    <cfRule type="expression" dxfId="6996" priority="758">
      <formula>AND(OR(A12="A",A12="D"),C16=0,D16=0,E16=0)</formula>
    </cfRule>
    <cfRule type="expression" dxfId="6995" priority="764">
      <formula>A12="D"</formula>
    </cfRule>
    <cfRule type="expression" dxfId="6994" priority="775">
      <formula>OR(A12="B",A12="C")</formula>
    </cfRule>
    <cfRule type="expression" dxfId="6993" priority="779">
      <formula>AND(B16=0,C16=0,D16=0,E16=0)</formula>
    </cfRule>
    <cfRule type="expression" dxfId="6992" priority="798">
      <formula>A12="A"</formula>
    </cfRule>
  </conditionalFormatting>
  <conditionalFormatting sqref="F16">
    <cfRule type="expression" dxfId="6991" priority="750">
      <formula>A12="C"</formula>
    </cfRule>
    <cfRule type="expression" dxfId="6990" priority="766">
      <formula>A12="D"</formula>
    </cfRule>
    <cfRule type="expression" dxfId="6989" priority="768">
      <formula>OR(A12="B",A12="C")</formula>
    </cfRule>
    <cfRule type="expression" dxfId="6988" priority="778">
      <formula>AND(B16=0,C16=0,D16=0,E16=0,F16=0)</formula>
    </cfRule>
    <cfRule type="expression" dxfId="6987" priority="797">
      <formula>A12="A"</formula>
    </cfRule>
  </conditionalFormatting>
  <conditionalFormatting sqref="B17">
    <cfRule type="expression" dxfId="6986" priority="757">
      <formula>AND(A12="A",B17=0)</formula>
    </cfRule>
    <cfRule type="expression" dxfId="6985" priority="774">
      <formula>A12="A"</formula>
    </cfRule>
    <cfRule type="expression" dxfId="6984" priority="796">
      <formula>B17=0</formula>
    </cfRule>
  </conditionalFormatting>
  <conditionalFormatting sqref="C17">
    <cfRule type="expression" dxfId="6983" priority="756">
      <formula>AND(A12="A",B17=0,C17=0)</formula>
    </cfRule>
    <cfRule type="expression" dxfId="6982" priority="773">
      <formula>A12="A"</formula>
    </cfRule>
    <cfRule type="expression" dxfId="6981" priority="795">
      <formula>AND(B17=0,C17=0)</formula>
    </cfRule>
  </conditionalFormatting>
  <conditionalFormatting sqref="D17">
    <cfRule type="expression" dxfId="6980" priority="755">
      <formula>AND(A12="A",B17=0,C17=0,D17=0)</formula>
    </cfRule>
    <cfRule type="expression" dxfId="6979" priority="772">
      <formula>A12="A"</formula>
    </cfRule>
    <cfRule type="expression" dxfId="6978" priority="794">
      <formula>AND(B17=0,C17=0,D17=0)</formula>
    </cfRule>
  </conditionalFormatting>
  <conditionalFormatting sqref="E17">
    <cfRule type="expression" dxfId="6977" priority="771">
      <formula>A12="A"</formula>
    </cfRule>
    <cfRule type="expression" dxfId="6976" priority="793">
      <formula>AND(B17=0,C17=0,D17=0,E17=0)</formula>
    </cfRule>
  </conditionalFormatting>
  <conditionalFormatting sqref="F17">
    <cfRule type="expression" dxfId="6975" priority="770">
      <formula>A12="A"</formula>
    </cfRule>
    <cfRule type="expression" dxfId="6974" priority="792">
      <formula>AND(B17=0,C17=0,D17=0,E17=0,F17=0)</formula>
    </cfRule>
  </conditionalFormatting>
  <conditionalFormatting sqref="B18">
    <cfRule type="expression" dxfId="6973" priority="791">
      <formula>B18=0</formula>
    </cfRule>
  </conditionalFormatting>
  <conditionalFormatting sqref="C18">
    <cfRule type="expression" dxfId="6972" priority="790">
      <formula>AND(B18=0,C18=0)</formula>
    </cfRule>
  </conditionalFormatting>
  <conditionalFormatting sqref="D18">
    <cfRule type="expression" dxfId="6971" priority="789">
      <formula>AND(B18=0,C18=0,D18=0)</formula>
    </cfRule>
  </conditionalFormatting>
  <conditionalFormatting sqref="E18">
    <cfRule type="expression" dxfId="6970" priority="788">
      <formula>AND(B18=0,C18=0,D18=0,E18=0)</formula>
    </cfRule>
  </conditionalFormatting>
  <conditionalFormatting sqref="F18">
    <cfRule type="expression" dxfId="6969" priority="787">
      <formula>AND(B18=0,C18=0,D18=0,E18=0,F18=0)</formula>
    </cfRule>
  </conditionalFormatting>
  <conditionalFormatting sqref="E13">
    <cfRule type="expression" dxfId="6968" priority="786">
      <formula>E13=0</formula>
    </cfRule>
  </conditionalFormatting>
  <conditionalFormatting sqref="F13">
    <cfRule type="expression" dxfId="6967" priority="785">
      <formula>AND(E13=0,F13=0)</formula>
    </cfRule>
  </conditionalFormatting>
  <conditionalFormatting sqref="E14">
    <cfRule type="expression" dxfId="6966" priority="784">
      <formula>E14=0</formula>
    </cfRule>
  </conditionalFormatting>
  <conditionalFormatting sqref="F14">
    <cfRule type="expression" dxfId="6965" priority="783">
      <formula>AND(E14=0,F14=0)</formula>
    </cfRule>
  </conditionalFormatting>
  <conditionalFormatting sqref="B16">
    <cfRule type="expression" dxfId="6964" priority="754">
      <formula>AND(OR(A12="B",A12="C"),B16=0)</formula>
    </cfRule>
    <cfRule type="expression" dxfId="6963" priority="761">
      <formula>A12="D"</formula>
    </cfRule>
    <cfRule type="expression" dxfId="6962" priority="781">
      <formula>OR(A12="B",A12="C")</formula>
    </cfRule>
    <cfRule type="expression" dxfId="6961" priority="800">
      <formula>B16=0</formula>
    </cfRule>
  </conditionalFormatting>
  <conditionalFormatting sqref="C16">
    <cfRule type="expression" dxfId="6960" priority="751">
      <formula>AND(OR(A12="B",A12="C"),B16=0,C16=0)</formula>
    </cfRule>
    <cfRule type="expression" dxfId="6959" priority="753">
      <formula>AND(OR(A12="A",A12="D"),B16=0,C16=0)</formula>
    </cfRule>
    <cfRule type="expression" dxfId="6958" priority="760">
      <formula>A12="D"</formula>
    </cfRule>
    <cfRule type="expression" dxfId="6957" priority="762">
      <formula>OR(A12="B",A12="C")</formula>
    </cfRule>
    <cfRule type="expression" dxfId="6956" priority="777">
      <formula>A12="A"</formula>
    </cfRule>
    <cfRule type="expression" dxfId="6955" priority="782">
      <formula>AND(B16=0,C16=0)</formula>
    </cfRule>
  </conditionalFormatting>
  <conditionalFormatting sqref="G17">
    <cfRule type="expression" dxfId="6954" priority="769">
      <formula>A12="A"</formula>
    </cfRule>
  </conditionalFormatting>
  <conditionalFormatting sqref="G16">
    <cfRule type="expression" dxfId="6953" priority="765">
      <formula>A12="D"</formula>
    </cfRule>
    <cfRule type="expression" dxfId="6952" priority="767">
      <formula>OR(A12="B",A12="C")</formula>
    </cfRule>
  </conditionalFormatting>
  <conditionalFormatting sqref="D24">
    <cfRule type="expression" dxfId="6951" priority="701">
      <formula>AND(OR(A20="B",A20="C"),B24=0,C24=0,D24=0)</formula>
    </cfRule>
    <cfRule type="expression" dxfId="6950" priority="708">
      <formula>AND(OR(A20="A",A20="D"),C24=0,D24=0)</formula>
    </cfRule>
    <cfRule type="expression" dxfId="6949" priority="712">
      <formula>A20="D"</formula>
    </cfRule>
    <cfRule type="expression" dxfId="6948" priority="725">
      <formula>OR(A20="B",A20="C")</formula>
    </cfRule>
    <cfRule type="expression" dxfId="6947" priority="729">
      <formula>AND(B24=0,C24=0,D24=0)</formula>
    </cfRule>
    <cfRule type="expression" dxfId="6946" priority="748">
      <formula>A20="A"</formula>
    </cfRule>
  </conditionalFormatting>
  <conditionalFormatting sqref="E24">
    <cfRule type="expression" dxfId="6945" priority="707">
      <formula>AND(OR(A20="A",A20="D"),C24=0,D24=0,E24=0)</formula>
    </cfRule>
    <cfRule type="expression" dxfId="6944" priority="713">
      <formula>A20="D"</formula>
    </cfRule>
    <cfRule type="expression" dxfId="6943" priority="724">
      <formula>OR(A20="B",A20="C")</formula>
    </cfRule>
    <cfRule type="expression" dxfId="6942" priority="728">
      <formula>AND(B24=0,C24=0,D24=0,E24=0)</formula>
    </cfRule>
    <cfRule type="expression" dxfId="6941" priority="747">
      <formula>A20="A"</formula>
    </cfRule>
  </conditionalFormatting>
  <conditionalFormatting sqref="F24">
    <cfRule type="expression" dxfId="6940" priority="699">
      <formula>A20="C"</formula>
    </cfRule>
    <cfRule type="expression" dxfId="6939" priority="715">
      <formula>A20="D"</formula>
    </cfRule>
    <cfRule type="expression" dxfId="6938" priority="717">
      <formula>OR(A20="B",A20="C")</formula>
    </cfRule>
    <cfRule type="expression" dxfId="6937" priority="727">
      <formula>AND(B24=0,C24=0,D24=0,E24=0,F24=0)</formula>
    </cfRule>
    <cfRule type="expression" dxfId="6936" priority="746">
      <formula>A20="A"</formula>
    </cfRule>
  </conditionalFormatting>
  <conditionalFormatting sqref="B25">
    <cfRule type="expression" dxfId="6935" priority="706">
      <formula>AND(A20="A",B25=0)</formula>
    </cfRule>
    <cfRule type="expression" dxfId="6934" priority="723">
      <formula>A20="A"</formula>
    </cfRule>
    <cfRule type="expression" dxfId="6933" priority="745">
      <formula>B25=0</formula>
    </cfRule>
  </conditionalFormatting>
  <conditionalFormatting sqref="C25">
    <cfRule type="expression" dxfId="6932" priority="705">
      <formula>AND(A20="A",B25=0,C25=0)</formula>
    </cfRule>
    <cfRule type="expression" dxfId="6931" priority="722">
      <formula>A20="A"</formula>
    </cfRule>
    <cfRule type="expression" dxfId="6930" priority="744">
      <formula>AND(B25=0,C25=0)</formula>
    </cfRule>
  </conditionalFormatting>
  <conditionalFormatting sqref="D25">
    <cfRule type="expression" dxfId="6929" priority="704">
      <formula>AND(A20="A",B25=0,C25=0,D25=0)</formula>
    </cfRule>
    <cfRule type="expression" dxfId="6928" priority="721">
      <formula>A20="A"</formula>
    </cfRule>
    <cfRule type="expression" dxfId="6927" priority="743">
      <formula>AND(B25=0,C25=0,D25=0)</formula>
    </cfRule>
  </conditionalFormatting>
  <conditionalFormatting sqref="E25">
    <cfRule type="expression" dxfId="6926" priority="720">
      <formula>A20="A"</formula>
    </cfRule>
    <cfRule type="expression" dxfId="6925" priority="742">
      <formula>AND(B25=0,C25=0,D25=0,E25=0)</formula>
    </cfRule>
  </conditionalFormatting>
  <conditionalFormatting sqref="F25">
    <cfRule type="expression" dxfId="6924" priority="719">
      <formula>A20="A"</formula>
    </cfRule>
    <cfRule type="expression" dxfId="6923" priority="741">
      <formula>AND(B25=0,C25=0,D25=0,E25=0,F25=0)</formula>
    </cfRule>
  </conditionalFormatting>
  <conditionalFormatting sqref="B26">
    <cfRule type="expression" dxfId="6922" priority="740">
      <formula>B26=0</formula>
    </cfRule>
  </conditionalFormatting>
  <conditionalFormatting sqref="C26">
    <cfRule type="expression" dxfId="6921" priority="739">
      <formula>AND(B26=0,C26=0)</formula>
    </cfRule>
  </conditionalFormatting>
  <conditionalFormatting sqref="D26">
    <cfRule type="expression" dxfId="6920" priority="738">
      <formula>AND(B26=0,C26=0,D26=0)</formula>
    </cfRule>
  </conditionalFormatting>
  <conditionalFormatting sqref="E26">
    <cfRule type="expression" dxfId="6919" priority="737">
      <formula>AND(B26=0,C26=0,D26=0,E26=0)</formula>
    </cfRule>
  </conditionalFormatting>
  <conditionalFormatting sqref="F26">
    <cfRule type="expression" dxfId="6918" priority="736">
      <formula>AND(B26=0,C26=0,D26=0,E26=0,F26=0)</formula>
    </cfRule>
  </conditionalFormatting>
  <conditionalFormatting sqref="E21">
    <cfRule type="expression" dxfId="6917" priority="735">
      <formula>E21=0</formula>
    </cfRule>
  </conditionalFormatting>
  <conditionalFormatting sqref="F21">
    <cfRule type="expression" dxfId="6916" priority="734">
      <formula>AND(E21=0,F21=0)</formula>
    </cfRule>
  </conditionalFormatting>
  <conditionalFormatting sqref="E22">
    <cfRule type="expression" dxfId="6915" priority="733">
      <formula>E22=0</formula>
    </cfRule>
  </conditionalFormatting>
  <conditionalFormatting sqref="F22">
    <cfRule type="expression" dxfId="6914" priority="732">
      <formula>AND(E22=0,F22=0)</formula>
    </cfRule>
  </conditionalFormatting>
  <conditionalFormatting sqref="B24">
    <cfRule type="expression" dxfId="6913" priority="703">
      <formula>AND(OR(A20="B",A20="C"),B24=0)</formula>
    </cfRule>
    <cfRule type="expression" dxfId="6912" priority="710">
      <formula>A20="D"</formula>
    </cfRule>
    <cfRule type="expression" dxfId="6911" priority="730">
      <formula>OR(A20="B",A20="C")</formula>
    </cfRule>
    <cfRule type="expression" dxfId="6910" priority="749">
      <formula>B24=0</formula>
    </cfRule>
  </conditionalFormatting>
  <conditionalFormatting sqref="C24">
    <cfRule type="expression" dxfId="6909" priority="700">
      <formula>AND(OR(A20="B",A20="C"),B24=0,C24=0)</formula>
    </cfRule>
    <cfRule type="expression" dxfId="6908" priority="702">
      <formula>AND(OR(A20="A",A20="D"),B24=0,C24=0)</formula>
    </cfRule>
    <cfRule type="expression" dxfId="6907" priority="709">
      <formula>A20="D"</formula>
    </cfRule>
    <cfRule type="expression" dxfId="6906" priority="711">
      <formula>OR(A20="B",A20="C")</formula>
    </cfRule>
    <cfRule type="expression" dxfId="6905" priority="726">
      <formula>A20="A"</formula>
    </cfRule>
    <cfRule type="expression" dxfId="6904" priority="731">
      <formula>AND(B24=0,C24=0)</formula>
    </cfRule>
  </conditionalFormatting>
  <conditionalFormatting sqref="G25">
    <cfRule type="expression" dxfId="6903" priority="718">
      <formula>A20="A"</formula>
    </cfRule>
  </conditionalFormatting>
  <conditionalFormatting sqref="G24">
    <cfRule type="expression" dxfId="6902" priority="714">
      <formula>A20="D"</formula>
    </cfRule>
    <cfRule type="expression" dxfId="6901" priority="716">
      <formula>OR(A20="B",A20="C")</formula>
    </cfRule>
  </conditionalFormatting>
  <conditionalFormatting sqref="L24">
    <cfRule type="expression" dxfId="6900" priority="650">
      <formula>AND(OR(I20="B",I20="C"),J24=0,K24=0,L24=0)</formula>
    </cfRule>
    <cfRule type="expression" dxfId="6899" priority="657">
      <formula>AND(OR(I20="A",I20="D"),K24=0,L24=0)</formula>
    </cfRule>
    <cfRule type="expression" dxfId="6898" priority="661">
      <formula>I20="D"</formula>
    </cfRule>
    <cfRule type="expression" dxfId="6897" priority="674">
      <formula>OR(I20="B",I20="C")</formula>
    </cfRule>
    <cfRule type="expression" dxfId="6896" priority="678">
      <formula>AND(J24=0,K24=0,L24=0)</formula>
    </cfRule>
    <cfRule type="expression" dxfId="6895" priority="697">
      <formula>I20="A"</formula>
    </cfRule>
  </conditionalFormatting>
  <conditionalFormatting sqref="M24">
    <cfRule type="expression" dxfId="6894" priority="656">
      <formula>AND(OR(I20="A",I20="D"),K24=0,L24=0,M24=0)</formula>
    </cfRule>
    <cfRule type="expression" dxfId="6893" priority="662">
      <formula>I20="D"</formula>
    </cfRule>
    <cfRule type="expression" dxfId="6892" priority="673">
      <formula>OR(I20="B",I20="C")</formula>
    </cfRule>
    <cfRule type="expression" dxfId="6891" priority="677">
      <formula>AND(J24=0,K24=0,L24=0,M24=0)</formula>
    </cfRule>
    <cfRule type="expression" dxfId="6890" priority="696">
      <formula>I20="A"</formula>
    </cfRule>
  </conditionalFormatting>
  <conditionalFormatting sqref="N24">
    <cfRule type="expression" dxfId="6889" priority="648">
      <formula>I20="C"</formula>
    </cfRule>
    <cfRule type="expression" dxfId="6888" priority="664">
      <formula>I20="D"</formula>
    </cfRule>
    <cfRule type="expression" dxfId="6887" priority="666">
      <formula>OR(I20="B",I20="C")</formula>
    </cfRule>
    <cfRule type="expression" dxfId="6886" priority="676">
      <formula>AND(J24=0,K24=0,L24=0,M24=0,N24=0)</formula>
    </cfRule>
    <cfRule type="expression" dxfId="6885" priority="695">
      <formula>I20="A"</formula>
    </cfRule>
  </conditionalFormatting>
  <conditionalFormatting sqref="J25">
    <cfRule type="expression" dxfId="6884" priority="655">
      <formula>AND(I20="A",J25=0)</formula>
    </cfRule>
    <cfRule type="expression" dxfId="6883" priority="672">
      <formula>I20="A"</formula>
    </cfRule>
    <cfRule type="expression" dxfId="6882" priority="694">
      <formula>J25=0</formula>
    </cfRule>
  </conditionalFormatting>
  <conditionalFormatting sqref="K25">
    <cfRule type="expression" dxfId="6881" priority="654">
      <formula>AND(I20="A",J25=0,K25=0)</formula>
    </cfRule>
    <cfRule type="expression" dxfId="6880" priority="671">
      <formula>I20="A"</formula>
    </cfRule>
    <cfRule type="expression" dxfId="6879" priority="693">
      <formula>AND(J25=0,K25=0)</formula>
    </cfRule>
  </conditionalFormatting>
  <conditionalFormatting sqref="L25">
    <cfRule type="expression" dxfId="6878" priority="653">
      <formula>AND(I20="A",J25=0,K25=0,L25=0)</formula>
    </cfRule>
    <cfRule type="expression" dxfId="6877" priority="670">
      <formula>I20="A"</formula>
    </cfRule>
    <cfRule type="expression" dxfId="6876" priority="692">
      <formula>AND(J25=0,K25=0,L25=0)</formula>
    </cfRule>
  </conditionalFormatting>
  <conditionalFormatting sqref="M25">
    <cfRule type="expression" dxfId="6875" priority="669">
      <formula>I20="A"</formula>
    </cfRule>
    <cfRule type="expression" dxfId="6874" priority="691">
      <formula>AND(J25=0,K25=0,L25=0,M25=0)</formula>
    </cfRule>
  </conditionalFormatting>
  <conditionalFormatting sqref="N25">
    <cfRule type="expression" dxfId="6873" priority="668">
      <formula>I20="A"</formula>
    </cfRule>
    <cfRule type="expression" dxfId="6872" priority="690">
      <formula>AND(J25=0,K25=0,L25=0,M25=0,N25=0)</formula>
    </cfRule>
  </conditionalFormatting>
  <conditionalFormatting sqref="J26">
    <cfRule type="expression" dxfId="6871" priority="689">
      <formula>J26=0</formula>
    </cfRule>
  </conditionalFormatting>
  <conditionalFormatting sqref="K26">
    <cfRule type="expression" dxfId="6870" priority="688">
      <formula>AND(J26=0,K26=0)</formula>
    </cfRule>
  </conditionalFormatting>
  <conditionalFormatting sqref="L26">
    <cfRule type="expression" dxfId="6869" priority="687">
      <formula>AND(J26=0,K26=0,L26=0)</formula>
    </cfRule>
  </conditionalFormatting>
  <conditionalFormatting sqref="M26">
    <cfRule type="expression" dxfId="6868" priority="686">
      <formula>AND(J26=0,K26=0,L26=0,M26=0)</formula>
    </cfRule>
  </conditionalFormatting>
  <conditionalFormatting sqref="N26">
    <cfRule type="expression" dxfId="6867" priority="685">
      <formula>AND(J26=0,K26=0,L26=0,M26=0,N26=0)</formula>
    </cfRule>
  </conditionalFormatting>
  <conditionalFormatting sqref="M21">
    <cfRule type="expression" dxfId="6866" priority="684">
      <formula>M21=0</formula>
    </cfRule>
  </conditionalFormatting>
  <conditionalFormatting sqref="N21">
    <cfRule type="expression" dxfId="6865" priority="683">
      <formula>AND(M21=0,N21=0)</formula>
    </cfRule>
  </conditionalFormatting>
  <conditionalFormatting sqref="M22">
    <cfRule type="expression" dxfId="6864" priority="682">
      <formula>M22=0</formula>
    </cfRule>
  </conditionalFormatting>
  <conditionalFormatting sqref="N22">
    <cfRule type="expression" dxfId="6863" priority="681">
      <formula>AND(M22=0,N22=0)</formula>
    </cfRule>
  </conditionalFormatting>
  <conditionalFormatting sqref="J24">
    <cfRule type="expression" dxfId="6862" priority="652">
      <formula>AND(OR(I20="B",I20="C"),J24=0)</formula>
    </cfRule>
    <cfRule type="expression" dxfId="6861" priority="659">
      <formula>I20="D"</formula>
    </cfRule>
    <cfRule type="expression" dxfId="6860" priority="679">
      <formula>OR(I20="B",I20="C")</formula>
    </cfRule>
    <cfRule type="expression" dxfId="6859" priority="698">
      <formula>J24=0</formula>
    </cfRule>
  </conditionalFormatting>
  <conditionalFormatting sqref="K24">
    <cfRule type="expression" dxfId="6858" priority="649">
      <formula>AND(OR(I20="B",I20="C"),J24=0,K24=0)</formula>
    </cfRule>
    <cfRule type="expression" dxfId="6857" priority="651">
      <formula>AND(OR(I20="A",I20="D"),J24=0,K24=0)</formula>
    </cfRule>
    <cfRule type="expression" dxfId="6856" priority="658">
      <formula>I20="D"</formula>
    </cfRule>
    <cfRule type="expression" dxfId="6855" priority="660">
      <formula>OR(I20="B",I20="C")</formula>
    </cfRule>
    <cfRule type="expression" dxfId="6854" priority="675">
      <formula>I20="A"</formula>
    </cfRule>
    <cfRule type="expression" dxfId="6853" priority="680">
      <formula>AND(J24=0,K24=0)</formula>
    </cfRule>
  </conditionalFormatting>
  <conditionalFormatting sqref="O25">
    <cfRule type="expression" dxfId="6852" priority="667">
      <formula>I20="A"</formula>
    </cfRule>
  </conditionalFormatting>
  <conditionalFormatting sqref="O24">
    <cfRule type="expression" dxfId="6851" priority="663">
      <formula>I20="D"</formula>
    </cfRule>
    <cfRule type="expression" dxfId="6850" priority="665">
      <formula>OR(I20="B",I20="C")</formula>
    </cfRule>
  </conditionalFormatting>
  <conditionalFormatting sqref="T24">
    <cfRule type="expression" dxfId="6849" priority="599">
      <formula>AND(OR(Q20="B",Q20="C"),R24=0,S24=0,T24=0)</formula>
    </cfRule>
    <cfRule type="expression" dxfId="6848" priority="606">
      <formula>AND(OR(Q20="A",Q20="D"),S24=0,T24=0)</formula>
    </cfRule>
    <cfRule type="expression" dxfId="6847" priority="610">
      <formula>Q20="D"</formula>
    </cfRule>
    <cfRule type="expression" dxfId="6846" priority="623">
      <formula>OR(Q20="B",Q20="C")</formula>
    </cfRule>
    <cfRule type="expression" dxfId="6845" priority="627">
      <formula>AND(R24=0,S24=0,T24=0)</formula>
    </cfRule>
    <cfRule type="expression" dxfId="6844" priority="646">
      <formula>Q20="A"</formula>
    </cfRule>
  </conditionalFormatting>
  <conditionalFormatting sqref="U24">
    <cfRule type="expression" dxfId="6843" priority="605">
      <formula>AND(OR(Q20="A",Q20="D"),S24=0,T24=0,U24=0)</formula>
    </cfRule>
    <cfRule type="expression" dxfId="6842" priority="611">
      <formula>Q20="D"</formula>
    </cfRule>
    <cfRule type="expression" dxfId="6841" priority="622">
      <formula>OR(Q20="B",Q20="C")</formula>
    </cfRule>
    <cfRule type="expression" dxfId="6840" priority="626">
      <formula>AND(R24=0,S24=0,T24=0,U24=0)</formula>
    </cfRule>
    <cfRule type="expression" dxfId="6839" priority="645">
      <formula>Q20="A"</formula>
    </cfRule>
  </conditionalFormatting>
  <conditionalFormatting sqref="V24">
    <cfRule type="expression" dxfId="6838" priority="597">
      <formula>Q20="C"</formula>
    </cfRule>
    <cfRule type="expression" dxfId="6837" priority="613">
      <formula>Q20="D"</formula>
    </cfRule>
    <cfRule type="expression" dxfId="6836" priority="615">
      <formula>OR(Q20="B",Q20="C")</formula>
    </cfRule>
    <cfRule type="expression" dxfId="6835" priority="625">
      <formula>AND(R24=0,S24=0,T24=0,U24=0,V24=0)</formula>
    </cfRule>
    <cfRule type="expression" dxfId="6834" priority="644">
      <formula>Q20="A"</formula>
    </cfRule>
  </conditionalFormatting>
  <conditionalFormatting sqref="R25">
    <cfRule type="expression" dxfId="6833" priority="604">
      <formula>AND(Q20="A",R25=0)</formula>
    </cfRule>
    <cfRule type="expression" dxfId="6832" priority="621">
      <formula>Q20="A"</formula>
    </cfRule>
    <cfRule type="expression" dxfId="6831" priority="643">
      <formula>R25=0</formula>
    </cfRule>
  </conditionalFormatting>
  <conditionalFormatting sqref="S25">
    <cfRule type="expression" dxfId="6830" priority="603">
      <formula>AND(Q20="A",R25=0,S25=0)</formula>
    </cfRule>
    <cfRule type="expression" dxfId="6829" priority="620">
      <formula>Q20="A"</formula>
    </cfRule>
    <cfRule type="expression" dxfId="6828" priority="642">
      <formula>AND(R25=0,S25=0)</formula>
    </cfRule>
  </conditionalFormatting>
  <conditionalFormatting sqref="T25">
    <cfRule type="expression" dxfId="6827" priority="602">
      <formula>AND(Q20="A",R25=0,S25=0,T25=0)</formula>
    </cfRule>
    <cfRule type="expression" dxfId="6826" priority="619">
      <formula>Q20="A"</formula>
    </cfRule>
    <cfRule type="expression" dxfId="6825" priority="641">
      <formula>AND(R25=0,S25=0,T25=0)</formula>
    </cfRule>
  </conditionalFormatting>
  <conditionalFormatting sqref="U25">
    <cfRule type="expression" dxfId="6824" priority="618">
      <formula>Q20="A"</formula>
    </cfRule>
    <cfRule type="expression" dxfId="6823" priority="640">
      <formula>AND(R25=0,S25=0,T25=0,U25=0)</formula>
    </cfRule>
  </conditionalFormatting>
  <conditionalFormatting sqref="V25">
    <cfRule type="expression" dxfId="6822" priority="617">
      <formula>Q20="A"</formula>
    </cfRule>
    <cfRule type="expression" dxfId="6821" priority="639">
      <formula>AND(R25=0,S25=0,T25=0,U25=0,V25=0)</formula>
    </cfRule>
  </conditionalFormatting>
  <conditionalFormatting sqref="R26">
    <cfRule type="expression" dxfId="6820" priority="638">
      <formula>R26=0</formula>
    </cfRule>
  </conditionalFormatting>
  <conditionalFormatting sqref="S26">
    <cfRule type="expression" dxfId="6819" priority="637">
      <formula>AND(R26=0,S26=0)</formula>
    </cfRule>
  </conditionalFormatting>
  <conditionalFormatting sqref="T26">
    <cfRule type="expression" dxfId="6818" priority="636">
      <formula>AND(R26=0,S26=0,T26=0)</formula>
    </cfRule>
  </conditionalFormatting>
  <conditionalFormatting sqref="U26">
    <cfRule type="expression" dxfId="6817" priority="635">
      <formula>AND(R26=0,S26=0,T26=0,U26=0)</formula>
    </cfRule>
  </conditionalFormatting>
  <conditionalFormatting sqref="V26">
    <cfRule type="expression" dxfId="6816" priority="634">
      <formula>AND(R26=0,S26=0,T26=0,U26=0,V26=0)</formula>
    </cfRule>
  </conditionalFormatting>
  <conditionalFormatting sqref="U21">
    <cfRule type="expression" dxfId="6815" priority="633">
      <formula>U21=0</formula>
    </cfRule>
  </conditionalFormatting>
  <conditionalFormatting sqref="V21">
    <cfRule type="expression" dxfId="6814" priority="632">
      <formula>AND(U21=0,V21=0)</formula>
    </cfRule>
  </conditionalFormatting>
  <conditionalFormatting sqref="U22">
    <cfRule type="expression" dxfId="6813" priority="631">
      <formula>U22=0</formula>
    </cfRule>
  </conditionalFormatting>
  <conditionalFormatting sqref="V22">
    <cfRule type="expression" dxfId="6812" priority="630">
      <formula>AND(U22=0,V22=0)</formula>
    </cfRule>
  </conditionalFormatting>
  <conditionalFormatting sqref="R24">
    <cfRule type="expression" dxfId="6811" priority="601">
      <formula>AND(OR(Q20="B",Q20="C"),R24=0)</formula>
    </cfRule>
    <cfRule type="expression" dxfId="6810" priority="608">
      <formula>Q20="D"</formula>
    </cfRule>
    <cfRule type="expression" dxfId="6809" priority="628">
      <formula>OR(Q20="B",Q20="C")</formula>
    </cfRule>
    <cfRule type="expression" dxfId="6808" priority="647">
      <formula>R24=0</formula>
    </cfRule>
  </conditionalFormatting>
  <conditionalFormatting sqref="S24">
    <cfRule type="expression" dxfId="6807" priority="598">
      <formula>AND(OR(Q20="B",Q20="C"),R24=0,S24=0)</formula>
    </cfRule>
    <cfRule type="expression" dxfId="6806" priority="600">
      <formula>AND(OR(Q20="A",Q20="D"),R24=0,S24=0)</formula>
    </cfRule>
    <cfRule type="expression" dxfId="6805" priority="607">
      <formula>Q20="D"</formula>
    </cfRule>
    <cfRule type="expression" dxfId="6804" priority="609">
      <formula>OR(Q20="B",Q20="C")</formula>
    </cfRule>
    <cfRule type="expression" dxfId="6803" priority="624">
      <formula>Q20="A"</formula>
    </cfRule>
    <cfRule type="expression" dxfId="6802" priority="629">
      <formula>AND(R24=0,S24=0)</formula>
    </cfRule>
  </conditionalFormatting>
  <conditionalFormatting sqref="W25">
    <cfRule type="expression" dxfId="6801" priority="616">
      <formula>Q20="A"</formula>
    </cfRule>
  </conditionalFormatting>
  <conditionalFormatting sqref="W24">
    <cfRule type="expression" dxfId="6800" priority="612">
      <formula>Q20="D"</formula>
    </cfRule>
    <cfRule type="expression" dxfId="6799" priority="614">
      <formula>OR(Q20="B",Q20="C")</formula>
    </cfRule>
  </conditionalFormatting>
  <conditionalFormatting sqref="J34">
    <cfRule type="expression" dxfId="6798" priority="563">
      <formula>I31="E"</formula>
    </cfRule>
    <cfRule type="expression" dxfId="6797" priority="567">
      <formula>AND(I31="G",J34=0)</formula>
    </cfRule>
    <cfRule type="expression" dxfId="6796" priority="579">
      <formula>AND(I31="F",J34=0)</formula>
    </cfRule>
    <cfRule type="expression" dxfId="6795" priority="584">
      <formula>I31="F"</formula>
    </cfRule>
    <cfRule type="expression" dxfId="6794" priority="595">
      <formula>J34=0</formula>
    </cfRule>
  </conditionalFormatting>
  <conditionalFormatting sqref="K34">
    <cfRule type="expression" dxfId="6793" priority="566">
      <formula>AND(I31="G",K34=0)</formula>
    </cfRule>
    <cfRule type="expression" dxfId="6792" priority="568">
      <formula>I31="G"</formula>
    </cfRule>
    <cfRule type="expression" dxfId="6791" priority="576">
      <formula>AND(I31="B",K34=0)</formula>
    </cfRule>
    <cfRule type="expression" dxfId="6790" priority="578">
      <formula>AND(I31="F",J34=0,K34=0)</formula>
    </cfRule>
    <cfRule type="expression" dxfId="6789" priority="583">
      <formula>AND(J34=0,K34=0)</formula>
    </cfRule>
    <cfRule type="expression" dxfId="6788" priority="588">
      <formula>I31="B"</formula>
    </cfRule>
    <cfRule type="expression" dxfId="6787" priority="594">
      <formula>I31="F"</formula>
    </cfRule>
  </conditionalFormatting>
  <conditionalFormatting sqref="L34">
    <cfRule type="expression" dxfId="6786" priority="562">
      <formula>AND(I31="E",J34=0,K34=0,L34=0)</formula>
    </cfRule>
    <cfRule type="expression" dxfId="6785" priority="565">
      <formula>AND(I31="G",K34=0,L34=0)</formula>
    </cfRule>
    <cfRule type="expression" dxfId="6784" priority="569">
      <formula>I31="G"</formula>
    </cfRule>
    <cfRule type="expression" dxfId="6783" priority="573">
      <formula>AND(OR(I31="A",I31="C",I31="D"),L34=0)</formula>
    </cfRule>
    <cfRule type="expression" dxfId="6782" priority="575">
      <formula>AND(I31="B",K34=0,L34=0)</formula>
    </cfRule>
    <cfRule type="expression" dxfId="6781" priority="577">
      <formula>AND(I31="F",J34=0,K34=0,L34=0)</formula>
    </cfRule>
    <cfRule type="expression" dxfId="6780" priority="582">
      <formula>AND(J34=0,K34=0,L34=0)</formula>
    </cfRule>
    <cfRule type="expression" dxfId="6779" priority="587">
      <formula>OR(I31="A",I31="C",I31="D",I31="E")</formula>
    </cfRule>
    <cfRule type="expression" dxfId="6778" priority="591">
      <formula>I31="B"</formula>
    </cfRule>
    <cfRule type="expression" dxfId="6777" priority="593">
      <formula>I31="F"</formula>
    </cfRule>
  </conditionalFormatting>
  <conditionalFormatting sqref="M34">
    <cfRule type="expression" dxfId="6776" priority="561">
      <formula>AND(I31="E",J34=0,K34=0,L34=0,M34=0)</formula>
    </cfRule>
    <cfRule type="expression" dxfId="6775" priority="564">
      <formula>AND(I31="G",K34=0,L34=0,M34=0)</formula>
    </cfRule>
    <cfRule type="expression" dxfId="6774" priority="570">
      <formula>I31="G"</formula>
    </cfRule>
    <cfRule type="expression" dxfId="6773" priority="572">
      <formula>AND(OR(I31="A",I31="C",I31="D"),L34=0,M34=0)</formula>
    </cfRule>
    <cfRule type="expression" dxfId="6772" priority="574">
      <formula>AND(I31="B",K34=0,L34=0,M34=0)</formula>
    </cfRule>
    <cfRule type="expression" dxfId="6771" priority="581">
      <formula>AND(J34=0,K34=0,L34=0,M34=0)</formula>
    </cfRule>
    <cfRule type="expression" dxfId="6770" priority="586">
      <formula>OR(I31="A",I31="C",I31="D",I31="E")</formula>
    </cfRule>
    <cfRule type="expression" dxfId="6769" priority="590">
      <formula>I31="B"</formula>
    </cfRule>
    <cfRule type="expression" dxfId="6768" priority="592">
      <formula>I31="F"</formula>
    </cfRule>
  </conditionalFormatting>
  <conditionalFormatting sqref="N34">
    <cfRule type="expression" dxfId="6767" priority="571">
      <formula>AND(OR(I31="A",I31="C",I31="D"),L34=0,M34=0,N34=0)</formula>
    </cfRule>
    <cfRule type="expression" dxfId="6766" priority="580">
      <formula>AND(J34=0,K34=0,L34=0,M34=0,N34=0)</formula>
    </cfRule>
    <cfRule type="expression" dxfId="6765" priority="585">
      <formula>OR(I31="A",I31="C",I31="D",I31="E")</formula>
    </cfRule>
    <cfRule type="expression" dxfId="6764" priority="589">
      <formula>OR(I31="B",I31="F",I31="G")</formula>
    </cfRule>
  </conditionalFormatting>
  <conditionalFormatting sqref="R34">
    <cfRule type="expression" dxfId="6763" priority="528">
      <formula>Q31="E"</formula>
    </cfRule>
    <cfRule type="expression" dxfId="6762" priority="532">
      <formula>AND(Q31="G",R34=0)</formula>
    </cfRule>
    <cfRule type="expression" dxfId="6761" priority="544">
      <formula>AND(Q31="F",R34=0)</formula>
    </cfRule>
    <cfRule type="expression" dxfId="6760" priority="549">
      <formula>Q31="F"</formula>
    </cfRule>
    <cfRule type="expression" dxfId="6759" priority="560">
      <formula>R34=0</formula>
    </cfRule>
  </conditionalFormatting>
  <conditionalFormatting sqref="S34">
    <cfRule type="expression" dxfId="6758" priority="531">
      <formula>AND(Q31="G",S34=0)</formula>
    </cfRule>
    <cfRule type="expression" dxfId="6757" priority="533">
      <formula>Q31="G"</formula>
    </cfRule>
    <cfRule type="expression" dxfId="6756" priority="541">
      <formula>AND(Q31="B",S34=0)</formula>
    </cfRule>
    <cfRule type="expression" dxfId="6755" priority="543">
      <formula>AND(Q31="F",R34=0,S34=0)</formula>
    </cfRule>
    <cfRule type="expression" dxfId="6754" priority="548">
      <formula>AND(R34=0,S34=0)</formula>
    </cfRule>
    <cfRule type="expression" dxfId="6753" priority="553">
      <formula>Q31="B"</formula>
    </cfRule>
    <cfRule type="expression" dxfId="6752" priority="559">
      <formula>Q31="F"</formula>
    </cfRule>
  </conditionalFormatting>
  <conditionalFormatting sqref="T34">
    <cfRule type="expression" dxfId="6751" priority="527">
      <formula>AND(Q31="E",R34=0,S34=0,T34=0)</formula>
    </cfRule>
    <cfRule type="expression" dxfId="6750" priority="530">
      <formula>AND(Q31="G",S34=0,T34=0)</formula>
    </cfRule>
    <cfRule type="expression" dxfId="6749" priority="534">
      <formula>Q31="G"</formula>
    </cfRule>
    <cfRule type="expression" dxfId="6748" priority="538">
      <formula>AND(OR(Q31="A",Q31="C",Q31="D"),T34=0)</formula>
    </cfRule>
    <cfRule type="expression" dxfId="6747" priority="540">
      <formula>AND(Q31="B",S34=0,T34=0)</formula>
    </cfRule>
    <cfRule type="expression" dxfId="6746" priority="542">
      <formula>AND(Q31="F",R34=0,S34=0,T34=0)</formula>
    </cfRule>
    <cfRule type="expression" dxfId="6745" priority="547">
      <formula>AND(R34=0,S34=0,T34=0)</formula>
    </cfRule>
    <cfRule type="expression" dxfId="6744" priority="552">
      <formula>OR(Q31="A",Q31="C",Q31="D",Q31="E")</formula>
    </cfRule>
    <cfRule type="expression" dxfId="6743" priority="556">
      <formula>Q31="B"</formula>
    </cfRule>
    <cfRule type="expression" dxfId="6742" priority="558">
      <formula>Q31="F"</formula>
    </cfRule>
  </conditionalFormatting>
  <conditionalFormatting sqref="U34">
    <cfRule type="expression" dxfId="6741" priority="526">
      <formula>AND(Q31="E",R34=0,S34=0,T34=0,U34=0)</formula>
    </cfRule>
    <cfRule type="expression" dxfId="6740" priority="529">
      <formula>AND(Q31="G",S34=0,T34=0,U34=0)</formula>
    </cfRule>
    <cfRule type="expression" dxfId="6739" priority="535">
      <formula>Q31="G"</formula>
    </cfRule>
    <cfRule type="expression" dxfId="6738" priority="537">
      <formula>AND(OR(Q31="A",Q31="C",Q31="D"),T34=0,U34=0)</formula>
    </cfRule>
    <cfRule type="expression" dxfId="6737" priority="539">
      <formula>AND(Q31="B",S34=0,T34=0,U34=0)</formula>
    </cfRule>
    <cfRule type="expression" dxfId="6736" priority="546">
      <formula>AND(R34=0,S34=0,T34=0,U34=0)</formula>
    </cfRule>
    <cfRule type="expression" dxfId="6735" priority="551">
      <formula>OR(Q31="A",Q31="C",Q31="D",Q31="E")</formula>
    </cfRule>
    <cfRule type="expression" dxfId="6734" priority="555">
      <formula>Q31="B"</formula>
    </cfRule>
    <cfRule type="expression" dxfId="6733" priority="557">
      <formula>Q31="F"</formula>
    </cfRule>
  </conditionalFormatting>
  <conditionalFormatting sqref="V34">
    <cfRule type="expression" dxfId="6732" priority="536">
      <formula>AND(OR(Q31="A",Q31="C",Q31="D"),T34=0,U34=0,V34=0)</formula>
    </cfRule>
    <cfRule type="expression" dxfId="6731" priority="545">
      <formula>AND(R34=0,S34=0,T34=0,U34=0,V34=0)</formula>
    </cfRule>
    <cfRule type="expression" dxfId="6730" priority="550">
      <formula>OR(Q31="A",Q31="C",Q31="D",Q31="E")</formula>
    </cfRule>
    <cfRule type="expression" dxfId="6729" priority="554">
      <formula>OR(Q31="B",Q31="F",Q31="G")</formula>
    </cfRule>
  </conditionalFormatting>
  <conditionalFormatting sqref="B42">
    <cfRule type="expression" dxfId="6728" priority="493">
      <formula>A39="E"</formula>
    </cfRule>
    <cfRule type="expression" dxfId="6727" priority="497">
      <formula>AND(A39="G",B42=0)</formula>
    </cfRule>
    <cfRule type="expression" dxfId="6726" priority="509">
      <formula>AND(A39="F",B42=0)</formula>
    </cfRule>
    <cfRule type="expression" dxfId="6725" priority="514">
      <formula>A39="F"</formula>
    </cfRule>
    <cfRule type="expression" dxfId="6724" priority="525">
      <formula>B42=0</formula>
    </cfRule>
  </conditionalFormatting>
  <conditionalFormatting sqref="C42">
    <cfRule type="expression" dxfId="6723" priority="496">
      <formula>AND(A39="G",C42=0)</formula>
    </cfRule>
    <cfRule type="expression" dxfId="6722" priority="498">
      <formula>A39="G"</formula>
    </cfRule>
    <cfRule type="expression" dxfId="6721" priority="506">
      <formula>AND(A39="B",C42=0)</formula>
    </cfRule>
    <cfRule type="expression" dxfId="6720" priority="508">
      <formula>AND(A39="F",B42=0,C42=0)</formula>
    </cfRule>
    <cfRule type="expression" dxfId="6719" priority="513">
      <formula>AND(B42=0,C42=0)</formula>
    </cfRule>
    <cfRule type="expression" dxfId="6718" priority="518">
      <formula>A39="B"</formula>
    </cfRule>
    <cfRule type="expression" dxfId="6717" priority="524">
      <formula>A39="F"</formula>
    </cfRule>
  </conditionalFormatting>
  <conditionalFormatting sqref="D42">
    <cfRule type="expression" dxfId="6716" priority="492">
      <formula>AND(A39="E",B42=0,C42=0,D42=0)</formula>
    </cfRule>
    <cfRule type="expression" dxfId="6715" priority="495">
      <formula>AND(A39="G",C42=0,D42=0)</formula>
    </cfRule>
    <cfRule type="expression" dxfId="6714" priority="499">
      <formula>A39="G"</formula>
    </cfRule>
    <cfRule type="expression" dxfId="6713" priority="503">
      <formula>AND(OR(A39="A",A39="C",A39="D"),D42=0)</formula>
    </cfRule>
    <cfRule type="expression" dxfId="6712" priority="505">
      <formula>AND(A39="B",C42=0,D42=0)</formula>
    </cfRule>
    <cfRule type="expression" dxfId="6711" priority="507">
      <formula>AND(A39="F",B42=0,C42=0,D42=0)</formula>
    </cfRule>
    <cfRule type="expression" dxfId="6710" priority="512">
      <formula>AND(B42=0,C42=0,D42=0)</formula>
    </cfRule>
    <cfRule type="expression" dxfId="6709" priority="517">
      <formula>OR(A39="A",A39="C",A39="D",A39="E")</formula>
    </cfRule>
    <cfRule type="expression" dxfId="6708" priority="521">
      <formula>A39="B"</formula>
    </cfRule>
    <cfRule type="expression" dxfId="6707" priority="523">
      <formula>A39="F"</formula>
    </cfRule>
  </conditionalFormatting>
  <conditionalFormatting sqref="E42">
    <cfRule type="expression" dxfId="6706" priority="491">
      <formula>AND(A39="E",B42=0,C42=0,D42=0,E42=0)</formula>
    </cfRule>
    <cfRule type="expression" dxfId="6705" priority="494">
      <formula>AND(A39="G",C42=0,D42=0,E42=0)</formula>
    </cfRule>
    <cfRule type="expression" dxfId="6704" priority="500">
      <formula>A39="G"</formula>
    </cfRule>
    <cfRule type="expression" dxfId="6703" priority="502">
      <formula>AND(OR(A39="A",A39="C",A39="D"),D42=0,E42=0)</formula>
    </cfRule>
    <cfRule type="expression" dxfId="6702" priority="504">
      <formula>AND(A39="B",C42=0,D42=0,E42=0)</formula>
    </cfRule>
    <cfRule type="expression" dxfId="6701" priority="511">
      <formula>AND(B42=0,C42=0,D42=0,E42=0)</formula>
    </cfRule>
    <cfRule type="expression" dxfId="6700" priority="516">
      <formula>OR(A39="A",A39="C",A39="D",A39="E")</formula>
    </cfRule>
    <cfRule type="expression" dxfId="6699" priority="520">
      <formula>A39="B"</formula>
    </cfRule>
    <cfRule type="expression" dxfId="6698" priority="522">
      <formula>A39="F"</formula>
    </cfRule>
  </conditionalFormatting>
  <conditionalFormatting sqref="F42">
    <cfRule type="expression" dxfId="6697" priority="501">
      <formula>AND(OR(A39="A",A39="C",A39="D"),D42=0,E42=0,F42=0)</formula>
    </cfRule>
    <cfRule type="expression" dxfId="6696" priority="510">
      <formula>AND(B42=0,C42=0,D42=0,E42=0,F42=0)</formula>
    </cfRule>
    <cfRule type="expression" dxfId="6695" priority="515">
      <formula>OR(A39="A",A39="C",A39="D",A39="E")</formula>
    </cfRule>
    <cfRule type="expression" dxfId="6694" priority="519">
      <formula>OR(A39="B",A39="F",A39="G")</formula>
    </cfRule>
  </conditionalFormatting>
  <conditionalFormatting sqref="J42">
    <cfRule type="expression" dxfId="6693" priority="458">
      <formula>I39="E"</formula>
    </cfRule>
    <cfRule type="expression" dxfId="6692" priority="462">
      <formula>AND(I39="G",J42=0)</formula>
    </cfRule>
    <cfRule type="expression" dxfId="6691" priority="474">
      <formula>AND(I39="F",J42=0)</formula>
    </cfRule>
    <cfRule type="expression" dxfId="6690" priority="479">
      <formula>I39="F"</formula>
    </cfRule>
    <cfRule type="expression" dxfId="6689" priority="490">
      <formula>J42=0</formula>
    </cfRule>
  </conditionalFormatting>
  <conditionalFormatting sqref="K42">
    <cfRule type="expression" dxfId="6688" priority="461">
      <formula>AND(I39="G",K42=0)</formula>
    </cfRule>
    <cfRule type="expression" dxfId="6687" priority="463">
      <formula>I39="G"</formula>
    </cfRule>
    <cfRule type="expression" dxfId="6686" priority="471">
      <formula>AND(I39="B",K42=0)</formula>
    </cfRule>
    <cfRule type="expression" dxfId="6685" priority="473">
      <formula>AND(I39="F",J42=0,K42=0)</formula>
    </cfRule>
    <cfRule type="expression" dxfId="6684" priority="478">
      <formula>AND(J42=0,K42=0)</formula>
    </cfRule>
    <cfRule type="expression" dxfId="6683" priority="483">
      <formula>I39="B"</formula>
    </cfRule>
    <cfRule type="expression" dxfId="6682" priority="489">
      <formula>I39="F"</formula>
    </cfRule>
  </conditionalFormatting>
  <conditionalFormatting sqref="L42">
    <cfRule type="expression" dxfId="6681" priority="457">
      <formula>AND(I39="E",J42=0,K42=0,L42=0)</formula>
    </cfRule>
    <cfRule type="expression" dxfId="6680" priority="460">
      <formula>AND(I39="G",K42=0,L42=0)</formula>
    </cfRule>
    <cfRule type="expression" dxfId="6679" priority="464">
      <formula>I39="G"</formula>
    </cfRule>
    <cfRule type="expression" dxfId="6678" priority="468">
      <formula>AND(OR(I39="A",I39="C",I39="D"),L42=0)</formula>
    </cfRule>
    <cfRule type="expression" dxfId="6677" priority="470">
      <formula>AND(I39="B",K42=0,L42=0)</formula>
    </cfRule>
    <cfRule type="expression" dxfId="6676" priority="472">
      <formula>AND(I39="F",J42=0,K42=0,L42=0)</formula>
    </cfRule>
    <cfRule type="expression" dxfId="6675" priority="477">
      <formula>AND(J42=0,K42=0,L42=0)</formula>
    </cfRule>
    <cfRule type="expression" dxfId="6674" priority="482">
      <formula>OR(I39="A",I39="C",I39="D",I39="E")</formula>
    </cfRule>
    <cfRule type="expression" dxfId="6673" priority="486">
      <formula>I39="B"</formula>
    </cfRule>
    <cfRule type="expression" dxfId="6672" priority="488">
      <formula>I39="F"</formula>
    </cfRule>
  </conditionalFormatting>
  <conditionalFormatting sqref="M42">
    <cfRule type="expression" dxfId="6671" priority="456">
      <formula>AND(I39="E",J42=0,K42=0,L42=0,M42=0)</formula>
    </cfRule>
    <cfRule type="expression" dxfId="6670" priority="459">
      <formula>AND(I39="G",K42=0,L42=0,M42=0)</formula>
    </cfRule>
    <cfRule type="expression" dxfId="6669" priority="465">
      <formula>I39="G"</formula>
    </cfRule>
    <cfRule type="expression" dxfId="6668" priority="467">
      <formula>AND(OR(I39="A",I39="C",I39="D"),L42=0,M42=0)</formula>
    </cfRule>
    <cfRule type="expression" dxfId="6667" priority="469">
      <formula>AND(I39="B",K42=0,L42=0,M42=0)</formula>
    </cfRule>
    <cfRule type="expression" dxfId="6666" priority="476">
      <formula>AND(J42=0,K42=0,L42=0,M42=0)</formula>
    </cfRule>
    <cfRule type="expression" dxfId="6665" priority="481">
      <formula>OR(I39="A",I39="C",I39="D",I39="E")</formula>
    </cfRule>
    <cfRule type="expression" dxfId="6664" priority="485">
      <formula>I39="B"</formula>
    </cfRule>
    <cfRule type="expression" dxfId="6663" priority="487">
      <formula>I39="F"</formula>
    </cfRule>
  </conditionalFormatting>
  <conditionalFormatting sqref="N42">
    <cfRule type="expression" dxfId="6662" priority="466">
      <formula>AND(OR(I39="A",I39="C",I39="D"),L42=0,M42=0,N42=0)</formula>
    </cfRule>
    <cfRule type="expression" dxfId="6661" priority="475">
      <formula>AND(J42=0,K42=0,L42=0,M42=0,N42=0)</formula>
    </cfRule>
    <cfRule type="expression" dxfId="6660" priority="480">
      <formula>OR(I39="A",I39="C",I39="D",I39="E")</formula>
    </cfRule>
    <cfRule type="expression" dxfId="6659" priority="484">
      <formula>OR(I39="B",I39="F",I39="G")</formula>
    </cfRule>
  </conditionalFormatting>
  <conditionalFormatting sqref="R42">
    <cfRule type="expression" dxfId="6658" priority="423">
      <formula>Q39="E"</formula>
    </cfRule>
    <cfRule type="expression" dxfId="6657" priority="427">
      <formula>AND(Q39="G",R42=0)</formula>
    </cfRule>
    <cfRule type="expression" dxfId="6656" priority="439">
      <formula>AND(Q39="F",R42=0)</formula>
    </cfRule>
    <cfRule type="expression" dxfId="6655" priority="444">
      <formula>Q39="F"</formula>
    </cfRule>
    <cfRule type="expression" dxfId="6654" priority="455">
      <formula>R42=0</formula>
    </cfRule>
  </conditionalFormatting>
  <conditionalFormatting sqref="S42">
    <cfRule type="expression" dxfId="6653" priority="426">
      <formula>AND(Q39="G",S42=0)</formula>
    </cfRule>
    <cfRule type="expression" dxfId="6652" priority="428">
      <formula>Q39="G"</formula>
    </cfRule>
    <cfRule type="expression" dxfId="6651" priority="436">
      <formula>AND(Q39="B",S42=0)</formula>
    </cfRule>
    <cfRule type="expression" dxfId="6650" priority="438">
      <formula>AND(Q39="F",R42=0,S42=0)</formula>
    </cfRule>
    <cfRule type="expression" dxfId="6649" priority="443">
      <formula>AND(R42=0,S42=0)</formula>
    </cfRule>
    <cfRule type="expression" dxfId="6648" priority="448">
      <formula>Q39="B"</formula>
    </cfRule>
    <cfRule type="expression" dxfId="6647" priority="454">
      <formula>Q39="F"</formula>
    </cfRule>
  </conditionalFormatting>
  <conditionalFormatting sqref="T42">
    <cfRule type="expression" dxfId="6646" priority="422">
      <formula>AND(Q39="E",R42=0,S42=0,T42=0)</formula>
    </cfRule>
    <cfRule type="expression" dxfId="6645" priority="425">
      <formula>AND(Q39="G",S42=0,T42=0)</formula>
    </cfRule>
    <cfRule type="expression" dxfId="6644" priority="429">
      <formula>Q39="G"</formula>
    </cfRule>
    <cfRule type="expression" dxfId="6643" priority="433">
      <formula>AND(OR(Q39="A",Q39="C",Q39="D"),T42=0)</formula>
    </cfRule>
    <cfRule type="expression" dxfId="6642" priority="435">
      <formula>AND(Q39="B",S42=0,T42=0)</formula>
    </cfRule>
    <cfRule type="expression" dxfId="6641" priority="437">
      <formula>AND(Q39="F",R42=0,S42=0,T42=0)</formula>
    </cfRule>
    <cfRule type="expression" dxfId="6640" priority="442">
      <formula>AND(R42=0,S42=0,T42=0)</formula>
    </cfRule>
    <cfRule type="expression" dxfId="6639" priority="447">
      <formula>OR(Q39="A",Q39="C",Q39="D",Q39="E")</formula>
    </cfRule>
    <cfRule type="expression" dxfId="6638" priority="451">
      <formula>Q39="B"</formula>
    </cfRule>
    <cfRule type="expression" dxfId="6637" priority="453">
      <formula>Q39="F"</formula>
    </cfRule>
  </conditionalFormatting>
  <conditionalFormatting sqref="U42">
    <cfRule type="expression" dxfId="6636" priority="421">
      <formula>AND(Q39="E",R42=0,S42=0,T42=0,U42=0)</formula>
    </cfRule>
    <cfRule type="expression" dxfId="6635" priority="424">
      <formula>AND(Q39="G",S42=0,T42=0,U42=0)</formula>
    </cfRule>
    <cfRule type="expression" dxfId="6634" priority="430">
      <formula>Q39="G"</formula>
    </cfRule>
    <cfRule type="expression" dxfId="6633" priority="432">
      <formula>AND(OR(Q39="A",Q39="C",Q39="D"),T42=0,U42=0)</formula>
    </cfRule>
    <cfRule type="expression" dxfId="6632" priority="434">
      <formula>AND(Q39="B",S42=0,T42=0,U42=0)</formula>
    </cfRule>
    <cfRule type="expression" dxfId="6631" priority="441">
      <formula>AND(R42=0,S42=0,T42=0,U42=0)</formula>
    </cfRule>
    <cfRule type="expression" dxfId="6630" priority="446">
      <formula>OR(Q39="A",Q39="C",Q39="D",Q39="E")</formula>
    </cfRule>
    <cfRule type="expression" dxfId="6629" priority="450">
      <formula>Q39="B"</formula>
    </cfRule>
    <cfRule type="expression" dxfId="6628" priority="452">
      <formula>Q39="F"</formula>
    </cfRule>
  </conditionalFormatting>
  <conditionalFormatting sqref="V42">
    <cfRule type="expression" dxfId="6627" priority="431">
      <formula>AND(OR(Q39="A",Q39="C",Q39="D"),T42=0,U42=0,V42=0)</formula>
    </cfRule>
    <cfRule type="expression" dxfId="6626" priority="440">
      <formula>AND(R42=0,S42=0,T42=0,U42=0,V42=0)</formula>
    </cfRule>
    <cfRule type="expression" dxfId="6625" priority="445">
      <formula>OR(Q39="A",Q39="C",Q39="D",Q39="E")</formula>
    </cfRule>
    <cfRule type="expression" dxfId="6624" priority="449">
      <formula>OR(Q39="B",Q39="F",Q39="G")</formula>
    </cfRule>
  </conditionalFormatting>
  <conditionalFormatting sqref="B50">
    <cfRule type="expression" dxfId="6623" priority="388">
      <formula>A47="E"</formula>
    </cfRule>
    <cfRule type="expression" dxfId="6622" priority="392">
      <formula>AND(A47="G",B50=0)</formula>
    </cfRule>
    <cfRule type="expression" dxfId="6621" priority="404">
      <formula>AND(A47="F",B50=0)</formula>
    </cfRule>
    <cfRule type="expression" dxfId="6620" priority="409">
      <formula>A47="F"</formula>
    </cfRule>
    <cfRule type="expression" dxfId="6619" priority="420">
      <formula>B50=0</formula>
    </cfRule>
  </conditionalFormatting>
  <conditionalFormatting sqref="C50">
    <cfRule type="expression" dxfId="6618" priority="391">
      <formula>AND(A47="G",C50=0)</formula>
    </cfRule>
    <cfRule type="expression" dxfId="6617" priority="393">
      <formula>A47="G"</formula>
    </cfRule>
    <cfRule type="expression" dxfId="6616" priority="401">
      <formula>AND(A47="B",C50=0)</formula>
    </cfRule>
    <cfRule type="expression" dxfId="6615" priority="403">
      <formula>AND(A47="F",B50=0,C50=0)</formula>
    </cfRule>
    <cfRule type="expression" dxfId="6614" priority="408">
      <formula>AND(B50=0,C50=0)</formula>
    </cfRule>
    <cfRule type="expression" dxfId="6613" priority="413">
      <formula>A47="B"</formula>
    </cfRule>
    <cfRule type="expression" dxfId="6612" priority="419">
      <formula>A47="F"</formula>
    </cfRule>
  </conditionalFormatting>
  <conditionalFormatting sqref="D50">
    <cfRule type="expression" dxfId="6611" priority="387">
      <formula>AND(A47="E",B50=0,C50=0,D50=0)</formula>
    </cfRule>
    <cfRule type="expression" dxfId="6610" priority="390">
      <formula>AND(A47="G",C50=0,D50=0)</formula>
    </cfRule>
    <cfRule type="expression" dxfId="6609" priority="394">
      <formula>A47="G"</formula>
    </cfRule>
    <cfRule type="expression" dxfId="6608" priority="398">
      <formula>AND(OR(A47="A",A47="C",A47="D"),D50=0)</formula>
    </cfRule>
    <cfRule type="expression" dxfId="6607" priority="400">
      <formula>AND(A47="B",C50=0,D50=0)</formula>
    </cfRule>
    <cfRule type="expression" dxfId="6606" priority="402">
      <formula>AND(A47="F",B50=0,C50=0,D50=0)</formula>
    </cfRule>
    <cfRule type="expression" dxfId="6605" priority="407">
      <formula>AND(B50=0,C50=0,D50=0)</formula>
    </cfRule>
    <cfRule type="expression" dxfId="6604" priority="412">
      <formula>OR(A47="A",A47="C",A47="D",A47="E")</formula>
    </cfRule>
    <cfRule type="expression" dxfId="6603" priority="416">
      <formula>A47="B"</formula>
    </cfRule>
    <cfRule type="expression" dxfId="6602" priority="418">
      <formula>A47="F"</formula>
    </cfRule>
  </conditionalFormatting>
  <conditionalFormatting sqref="E50">
    <cfRule type="expression" dxfId="6601" priority="386">
      <formula>AND(A47="E",B50=0,C50=0,D50=0,E50=0)</formula>
    </cfRule>
    <cfRule type="expression" dxfId="6600" priority="389">
      <formula>AND(A47="G",C50=0,D50=0,E50=0)</formula>
    </cfRule>
    <cfRule type="expression" dxfId="6599" priority="395">
      <formula>A47="G"</formula>
    </cfRule>
    <cfRule type="expression" dxfId="6598" priority="397">
      <formula>AND(OR(A47="A",A47="C",A47="D"),D50=0,E50=0)</formula>
    </cfRule>
    <cfRule type="expression" dxfId="6597" priority="399">
      <formula>AND(A47="B",C50=0,D50=0,E50=0)</formula>
    </cfRule>
    <cfRule type="expression" dxfId="6596" priority="406">
      <formula>AND(B50=0,C50=0,D50=0,E50=0)</formula>
    </cfRule>
    <cfRule type="expression" dxfId="6595" priority="411">
      <formula>OR(A47="A",A47="C",A47="D",A47="E")</formula>
    </cfRule>
    <cfRule type="expression" dxfId="6594" priority="415">
      <formula>A47="B"</formula>
    </cfRule>
    <cfRule type="expression" dxfId="6593" priority="417">
      <formula>A47="F"</formula>
    </cfRule>
  </conditionalFormatting>
  <conditionalFormatting sqref="F50">
    <cfRule type="expression" dxfId="6592" priority="396">
      <formula>AND(OR(A47="A",A47="C",A47="D"),D50=0,E50=0,F50=0)</formula>
    </cfRule>
    <cfRule type="expression" dxfId="6591" priority="405">
      <formula>AND(B50=0,C50=0,D50=0,E50=0,F50=0)</formula>
    </cfRule>
    <cfRule type="expression" dxfId="6590" priority="410">
      <formula>OR(A47="A",A47="C",A47="D",A47="E")</formula>
    </cfRule>
    <cfRule type="expression" dxfId="6589" priority="414">
      <formula>OR(A47="B",A47="F",A47="G")</formula>
    </cfRule>
  </conditionalFormatting>
  <conditionalFormatting sqref="J50">
    <cfRule type="expression" dxfId="6588" priority="353">
      <formula>I47="E"</formula>
    </cfRule>
    <cfRule type="expression" dxfId="6587" priority="357">
      <formula>AND(I47="G",J50=0)</formula>
    </cfRule>
    <cfRule type="expression" dxfId="6586" priority="369">
      <formula>AND(I47="F",J50=0)</formula>
    </cfRule>
    <cfRule type="expression" dxfId="6585" priority="374">
      <formula>I47="F"</formula>
    </cfRule>
    <cfRule type="expression" dxfId="6584" priority="385">
      <formula>J50=0</formula>
    </cfRule>
  </conditionalFormatting>
  <conditionalFormatting sqref="K50">
    <cfRule type="expression" dxfId="6583" priority="356">
      <formula>AND(I47="G",K50=0)</formula>
    </cfRule>
    <cfRule type="expression" dxfId="6582" priority="358">
      <formula>I47="G"</formula>
    </cfRule>
    <cfRule type="expression" dxfId="6581" priority="366">
      <formula>AND(I47="B",K50=0)</formula>
    </cfRule>
    <cfRule type="expression" dxfId="6580" priority="368">
      <formula>AND(I47="F",J50=0,K50=0)</formula>
    </cfRule>
    <cfRule type="expression" dxfId="6579" priority="373">
      <formula>AND(J50=0,K50=0)</formula>
    </cfRule>
    <cfRule type="expression" dxfId="6578" priority="378">
      <formula>I47="B"</formula>
    </cfRule>
    <cfRule type="expression" dxfId="6577" priority="384">
      <formula>I47="F"</formula>
    </cfRule>
  </conditionalFormatting>
  <conditionalFormatting sqref="L50">
    <cfRule type="expression" dxfId="6576" priority="352">
      <formula>AND(I47="E",J50=0,K50=0,L50=0)</formula>
    </cfRule>
    <cfRule type="expression" dxfId="6575" priority="355">
      <formula>AND(I47="G",K50=0,L50=0)</formula>
    </cfRule>
    <cfRule type="expression" dxfId="6574" priority="359">
      <formula>I47="G"</formula>
    </cfRule>
    <cfRule type="expression" dxfId="6573" priority="363">
      <formula>AND(OR(I47="A",I47="C",I47="D"),L50=0)</formula>
    </cfRule>
    <cfRule type="expression" dxfId="6572" priority="365">
      <formula>AND(I47="B",K50=0,L50=0)</formula>
    </cfRule>
    <cfRule type="expression" dxfId="6571" priority="367">
      <formula>AND(I47="F",J50=0,K50=0,L50=0)</formula>
    </cfRule>
    <cfRule type="expression" dxfId="6570" priority="372">
      <formula>AND(J50=0,K50=0,L50=0)</formula>
    </cfRule>
    <cfRule type="expression" dxfId="6569" priority="377">
      <formula>OR(I47="A",I47="C",I47="D",I47="E")</formula>
    </cfRule>
    <cfRule type="expression" dxfId="6568" priority="381">
      <formula>I47="B"</formula>
    </cfRule>
    <cfRule type="expression" dxfId="6567" priority="383">
      <formula>I47="F"</formula>
    </cfRule>
  </conditionalFormatting>
  <conditionalFormatting sqref="M50">
    <cfRule type="expression" dxfId="6566" priority="351">
      <formula>AND(I47="E",J50=0,K50=0,L50=0,M50=0)</formula>
    </cfRule>
    <cfRule type="expression" dxfId="6565" priority="354">
      <formula>AND(I47="G",K50=0,L50=0,M50=0)</formula>
    </cfRule>
    <cfRule type="expression" dxfId="6564" priority="360">
      <formula>I47="G"</formula>
    </cfRule>
    <cfRule type="expression" dxfId="6563" priority="362">
      <formula>AND(OR(I47="A",I47="C",I47="D"),L50=0,M50=0)</formula>
    </cfRule>
    <cfRule type="expression" dxfId="6562" priority="364">
      <formula>AND(I47="B",K50=0,L50=0,M50=0)</formula>
    </cfRule>
    <cfRule type="expression" dxfId="6561" priority="371">
      <formula>AND(J50=0,K50=0,L50=0,M50=0)</formula>
    </cfRule>
    <cfRule type="expression" dxfId="6560" priority="376">
      <formula>OR(I47="A",I47="C",I47="D",I47="E")</formula>
    </cfRule>
    <cfRule type="expression" dxfId="6559" priority="380">
      <formula>I47="B"</formula>
    </cfRule>
    <cfRule type="expression" dxfId="6558" priority="382">
      <formula>I47="F"</formula>
    </cfRule>
  </conditionalFormatting>
  <conditionalFormatting sqref="N50">
    <cfRule type="expression" dxfId="6557" priority="361">
      <formula>AND(OR(I47="A",I47="C",I47="D"),L50=0,M50=0,N50=0)</formula>
    </cfRule>
    <cfRule type="expression" dxfId="6556" priority="370">
      <formula>AND(J50=0,K50=0,L50=0,M50=0,N50=0)</formula>
    </cfRule>
    <cfRule type="expression" dxfId="6555" priority="375">
      <formula>OR(I47="A",I47="C",I47="D",I47="E")</formula>
    </cfRule>
    <cfRule type="expression" dxfId="6554" priority="379">
      <formula>OR(I47="B",I47="F",I47="G")</formula>
    </cfRule>
  </conditionalFormatting>
  <conditionalFormatting sqref="R50">
    <cfRule type="expression" dxfId="6553" priority="318">
      <formula>Q47="E"</formula>
    </cfRule>
    <cfRule type="expression" dxfId="6552" priority="322">
      <formula>AND(Q47="G",R50=0)</formula>
    </cfRule>
    <cfRule type="expression" dxfId="6551" priority="334">
      <formula>AND(Q47="F",R50=0)</formula>
    </cfRule>
    <cfRule type="expression" dxfId="6550" priority="339">
      <formula>Q47="F"</formula>
    </cfRule>
    <cfRule type="expression" dxfId="6549" priority="350">
      <formula>R50=0</formula>
    </cfRule>
  </conditionalFormatting>
  <conditionalFormatting sqref="S50">
    <cfRule type="expression" dxfId="6548" priority="321">
      <formula>AND(Q47="G",S50=0)</formula>
    </cfRule>
    <cfRule type="expression" dxfId="6547" priority="323">
      <formula>Q47="G"</formula>
    </cfRule>
    <cfRule type="expression" dxfId="6546" priority="331">
      <formula>AND(Q47="B",S50=0)</formula>
    </cfRule>
    <cfRule type="expression" dxfId="6545" priority="333">
      <formula>AND(Q47="F",R50=0,S50=0)</formula>
    </cfRule>
    <cfRule type="expression" dxfId="6544" priority="338">
      <formula>AND(R50=0,S50=0)</formula>
    </cfRule>
    <cfRule type="expression" dxfId="6543" priority="343">
      <formula>Q47="B"</formula>
    </cfRule>
    <cfRule type="expression" dxfId="6542" priority="349">
      <formula>Q47="F"</formula>
    </cfRule>
  </conditionalFormatting>
  <conditionalFormatting sqref="T50">
    <cfRule type="expression" dxfId="6541" priority="317">
      <formula>AND(Q47="E",R50=0,S50=0,T50=0)</formula>
    </cfRule>
    <cfRule type="expression" dxfId="6540" priority="320">
      <formula>AND(Q47="G",S50=0,T50=0)</formula>
    </cfRule>
    <cfRule type="expression" dxfId="6539" priority="324">
      <formula>Q47="G"</formula>
    </cfRule>
    <cfRule type="expression" dxfId="6538" priority="328">
      <formula>AND(OR(Q47="A",Q47="C",Q47="D"),T50=0)</formula>
    </cfRule>
    <cfRule type="expression" dxfId="6537" priority="330">
      <formula>AND(Q47="B",S50=0,T50=0)</formula>
    </cfRule>
    <cfRule type="expression" dxfId="6536" priority="332">
      <formula>AND(Q47="F",R50=0,S50=0,T50=0)</formula>
    </cfRule>
    <cfRule type="expression" dxfId="6535" priority="337">
      <formula>AND(R50=0,S50=0,T50=0)</formula>
    </cfRule>
    <cfRule type="expression" dxfId="6534" priority="342">
      <formula>OR(Q47="A",Q47="C",Q47="D",Q47="E")</formula>
    </cfRule>
    <cfRule type="expression" dxfId="6533" priority="346">
      <formula>Q47="B"</formula>
    </cfRule>
    <cfRule type="expression" dxfId="6532" priority="348">
      <formula>Q47="F"</formula>
    </cfRule>
  </conditionalFormatting>
  <conditionalFormatting sqref="U50">
    <cfRule type="expression" dxfId="6531" priority="316">
      <formula>AND(Q47="E",R50=0,S50=0,T50=0,U50=0)</formula>
    </cfRule>
    <cfRule type="expression" dxfId="6530" priority="319">
      <formula>AND(Q47="G",S50=0,T50=0,U50=0)</formula>
    </cfRule>
    <cfRule type="expression" dxfId="6529" priority="325">
      <formula>Q47="G"</formula>
    </cfRule>
    <cfRule type="expression" dxfId="6528" priority="327">
      <formula>AND(OR(Q47="A",Q47="C",Q47="D"),T50=0,U50=0)</formula>
    </cfRule>
    <cfRule type="expression" dxfId="6527" priority="329">
      <formula>AND(Q47="B",S50=0,T50=0,U50=0)</formula>
    </cfRule>
    <cfRule type="expression" dxfId="6526" priority="336">
      <formula>AND(R50=0,S50=0,T50=0,U50=0)</formula>
    </cfRule>
    <cfRule type="expression" dxfId="6525" priority="341">
      <formula>OR(Q47="A",Q47="C",Q47="D",Q47="E")</formula>
    </cfRule>
    <cfRule type="expression" dxfId="6524" priority="345">
      <formula>Q47="B"</formula>
    </cfRule>
    <cfRule type="expression" dxfId="6523" priority="347">
      <formula>Q47="F"</formula>
    </cfRule>
  </conditionalFormatting>
  <conditionalFormatting sqref="V50">
    <cfRule type="expression" dxfId="6522" priority="326">
      <formula>AND(OR(Q47="A",Q47="C",Q47="D"),T50=0,U50=0,V50=0)</formula>
    </cfRule>
    <cfRule type="expression" dxfId="6521" priority="335">
      <formula>AND(R50=0,S50=0,T50=0,U50=0,V50=0)</formula>
    </cfRule>
    <cfRule type="expression" dxfId="6520" priority="340">
      <formula>OR(Q47="A",Q47="C",Q47="D",Q47="E")</formula>
    </cfRule>
    <cfRule type="expression" dxfId="6519" priority="344">
      <formula>OR(Q47="B",Q47="F",Q47="G")</formula>
    </cfRule>
  </conditionalFormatting>
  <conditionalFormatting sqref="B7">
    <cfRule type="expression" dxfId="6518" priority="283">
      <formula>A4="E"</formula>
    </cfRule>
    <cfRule type="expression" dxfId="6517" priority="287">
      <formula>AND(A4="G",B7=0)</formula>
    </cfRule>
    <cfRule type="expression" dxfId="6516" priority="299">
      <formula>AND(A4="F",B7=0)</formula>
    </cfRule>
    <cfRule type="expression" dxfId="6515" priority="304">
      <formula>A4="F"</formula>
    </cfRule>
    <cfRule type="expression" dxfId="6514" priority="315">
      <formula>B7=0</formula>
    </cfRule>
  </conditionalFormatting>
  <conditionalFormatting sqref="C7">
    <cfRule type="expression" dxfId="6513" priority="286">
      <formula>AND(A4="G",C7=0)</formula>
    </cfRule>
    <cfRule type="expression" dxfId="6512" priority="288">
      <formula>A4="G"</formula>
    </cfRule>
    <cfRule type="expression" dxfId="6511" priority="296">
      <formula>AND(A4="B",C7=0)</formula>
    </cfRule>
    <cfRule type="expression" dxfId="6510" priority="298">
      <formula>AND(A4="F",B7=0,C7=0)</formula>
    </cfRule>
    <cfRule type="expression" dxfId="6509" priority="303">
      <formula>AND(B7=0,C7=0)</formula>
    </cfRule>
    <cfRule type="expression" dxfId="6508" priority="308">
      <formula>A4="B"</formula>
    </cfRule>
    <cfRule type="expression" dxfId="6507" priority="314">
      <formula>A4="F"</formula>
    </cfRule>
  </conditionalFormatting>
  <conditionalFormatting sqref="D7">
    <cfRule type="expression" dxfId="6506" priority="282">
      <formula>AND(A4="E",B7=0,C7=0,D7=0)</formula>
    </cfRule>
    <cfRule type="expression" dxfId="6505" priority="285">
      <formula>AND(A4="G",C7=0,D7=0)</formula>
    </cfRule>
    <cfRule type="expression" dxfId="6504" priority="289">
      <formula>A4="G"</formula>
    </cfRule>
    <cfRule type="expression" dxfId="6503" priority="293">
      <formula>AND(OR(A4="A",A4="C",A4="D"),D7=0)</formula>
    </cfRule>
    <cfRule type="expression" dxfId="6502" priority="295">
      <formula>AND(A4="B",C7=0,D7=0)</formula>
    </cfRule>
    <cfRule type="expression" dxfId="6501" priority="297">
      <formula>AND(A4="F",B7=0,C7=0,D7=0)</formula>
    </cfRule>
    <cfRule type="expression" dxfId="6500" priority="302">
      <formula>AND(B7=0,C7=0,D7=0)</formula>
    </cfRule>
    <cfRule type="expression" dxfId="6499" priority="307">
      <formula>OR(A4="A",A4="C",A4="D",A4="E")</formula>
    </cfRule>
    <cfRule type="expression" dxfId="6498" priority="311">
      <formula>A4="B"</formula>
    </cfRule>
    <cfRule type="expression" dxfId="6497" priority="313">
      <formula>A4="F"</formula>
    </cfRule>
  </conditionalFormatting>
  <conditionalFormatting sqref="E7">
    <cfRule type="expression" dxfId="6496" priority="281">
      <formula>AND(A4="E",B7=0,C7=0,D7=0,E7=0)</formula>
    </cfRule>
    <cfRule type="expression" dxfId="6495" priority="284">
      <formula>AND(A4="G",C7=0,D7=0,E7=0)</formula>
    </cfRule>
    <cfRule type="expression" dxfId="6494" priority="290">
      <formula>A4="G"</formula>
    </cfRule>
    <cfRule type="expression" dxfId="6493" priority="292">
      <formula>AND(OR(A4="A",A4="C",A4="D"),D7=0,E7=0)</formula>
    </cfRule>
    <cfRule type="expression" dxfId="6492" priority="294">
      <formula>AND(A4="B",C7=0,D7=0,E7=0)</formula>
    </cfRule>
    <cfRule type="expression" dxfId="6491" priority="301">
      <formula>AND(B7=0,C7=0,D7=0,E7=0)</formula>
    </cfRule>
    <cfRule type="expression" dxfId="6490" priority="306">
      <formula>OR(A4="A",A4="C",A4="D",A4="E")</formula>
    </cfRule>
    <cfRule type="expression" dxfId="6489" priority="310">
      <formula>A4="B"</formula>
    </cfRule>
    <cfRule type="expression" dxfId="6488" priority="312">
      <formula>A4="F"</formula>
    </cfRule>
  </conditionalFormatting>
  <conditionalFormatting sqref="F7">
    <cfRule type="expression" dxfId="6487" priority="291">
      <formula>AND(OR(A4="A",A4="C",A4="D"),D7=0,E7=0,F7=0)</formula>
    </cfRule>
    <cfRule type="expression" dxfId="6486" priority="300">
      <formula>AND(B7=0,C7=0,D7=0,E7=0,F7=0)</formula>
    </cfRule>
    <cfRule type="expression" dxfId="6485" priority="305">
      <formula>OR(A4="A",A4="C",A4="D",A4="E")</formula>
    </cfRule>
    <cfRule type="expression" dxfId="6484" priority="309">
      <formula>OR(A4="B",A4="F",A4="G")</formula>
    </cfRule>
  </conditionalFormatting>
  <conditionalFormatting sqref="J7">
    <cfRule type="expression" dxfId="6483" priority="248">
      <formula>I4="E"</formula>
    </cfRule>
    <cfRule type="expression" dxfId="6482" priority="252">
      <formula>AND(I4="G",J7=0)</formula>
    </cfRule>
    <cfRule type="expression" dxfId="6481" priority="264">
      <formula>AND(I4="F",J7=0)</formula>
    </cfRule>
    <cfRule type="expression" dxfId="6480" priority="269">
      <formula>I4="F"</formula>
    </cfRule>
    <cfRule type="expression" dxfId="6479" priority="280">
      <formula>J7=0</formula>
    </cfRule>
  </conditionalFormatting>
  <conditionalFormatting sqref="K7">
    <cfRule type="expression" dxfId="6478" priority="251">
      <formula>AND(I4="G",K7=0)</formula>
    </cfRule>
    <cfRule type="expression" dxfId="6477" priority="253">
      <formula>I4="G"</formula>
    </cfRule>
    <cfRule type="expression" dxfId="6476" priority="261">
      <formula>AND(I4="B",K7=0)</formula>
    </cfRule>
    <cfRule type="expression" dxfId="6475" priority="263">
      <formula>AND(I4="F",J7=0,K7=0)</formula>
    </cfRule>
    <cfRule type="expression" dxfId="6474" priority="268">
      <formula>AND(J7=0,K7=0)</formula>
    </cfRule>
    <cfRule type="expression" dxfId="6473" priority="273">
      <formula>I4="B"</formula>
    </cfRule>
    <cfRule type="expression" dxfId="6472" priority="279">
      <formula>I4="F"</formula>
    </cfRule>
  </conditionalFormatting>
  <conditionalFormatting sqref="L7">
    <cfRule type="expression" dxfId="6471" priority="247">
      <formula>AND(I4="E",J7=0,K7=0,L7=0)</formula>
    </cfRule>
    <cfRule type="expression" dxfId="6470" priority="250">
      <formula>AND(I4="G",K7=0,L7=0)</formula>
    </cfRule>
    <cfRule type="expression" dxfId="6469" priority="254">
      <formula>I4="G"</formula>
    </cfRule>
    <cfRule type="expression" dxfId="6468" priority="258">
      <formula>AND(OR(I4="A",I4="C",I4="D"),L7=0)</formula>
    </cfRule>
    <cfRule type="expression" dxfId="6467" priority="260">
      <formula>AND(I4="B",K7=0,L7=0)</formula>
    </cfRule>
    <cfRule type="expression" dxfId="6466" priority="262">
      <formula>AND(I4="F",J7=0,K7=0,L7=0)</formula>
    </cfRule>
    <cfRule type="expression" dxfId="6465" priority="267">
      <formula>AND(J7=0,K7=0,L7=0)</formula>
    </cfRule>
    <cfRule type="expression" dxfId="6464" priority="272">
      <formula>OR(I4="A",I4="C",I4="D",I4="E")</formula>
    </cfRule>
    <cfRule type="expression" dxfId="6463" priority="276">
      <formula>I4="B"</formula>
    </cfRule>
    <cfRule type="expression" dxfId="6462" priority="278">
      <formula>I4="F"</formula>
    </cfRule>
  </conditionalFormatting>
  <conditionalFormatting sqref="M7">
    <cfRule type="expression" dxfId="6461" priority="246">
      <formula>AND(I4="E",J7=0,K7=0,L7=0,M7=0)</formula>
    </cfRule>
    <cfRule type="expression" dxfId="6460" priority="249">
      <formula>AND(I4="G",K7=0,L7=0,M7=0)</formula>
    </cfRule>
    <cfRule type="expression" dxfId="6459" priority="255">
      <formula>I4="G"</formula>
    </cfRule>
    <cfRule type="expression" dxfId="6458" priority="257">
      <formula>AND(OR(I4="A",I4="C",I4="D"),L7=0,M7=0)</formula>
    </cfRule>
    <cfRule type="expression" dxfId="6457" priority="259">
      <formula>AND(I4="B",K7=0,L7=0,M7=0)</formula>
    </cfRule>
    <cfRule type="expression" dxfId="6456" priority="266">
      <formula>AND(J7=0,K7=0,L7=0,M7=0)</formula>
    </cfRule>
    <cfRule type="expression" dxfId="6455" priority="271">
      <formula>OR(I4="A",I4="C",I4="D",I4="E")</formula>
    </cfRule>
    <cfRule type="expression" dxfId="6454" priority="275">
      <formula>I4="B"</formula>
    </cfRule>
    <cfRule type="expression" dxfId="6453" priority="277">
      <formula>I4="F"</formula>
    </cfRule>
  </conditionalFormatting>
  <conditionalFormatting sqref="N7">
    <cfRule type="expression" dxfId="6452" priority="256">
      <formula>AND(OR(I4="A",I4="C",I4="D"),L7=0,M7=0,N7=0)</formula>
    </cfRule>
    <cfRule type="expression" dxfId="6451" priority="265">
      <formula>AND(J7=0,K7=0,L7=0,M7=0,N7=0)</formula>
    </cfRule>
    <cfRule type="expression" dxfId="6450" priority="270">
      <formula>OR(I4="A",I4="C",I4="D",I4="E")</formula>
    </cfRule>
    <cfRule type="expression" dxfId="6449" priority="274">
      <formula>OR(I4="B",I4="F",I4="G")</formula>
    </cfRule>
  </conditionalFormatting>
  <conditionalFormatting sqref="R7">
    <cfRule type="expression" dxfId="6448" priority="213">
      <formula>Q4="E"</formula>
    </cfRule>
    <cfRule type="expression" dxfId="6447" priority="217">
      <formula>AND(Q4="G",R7=0)</formula>
    </cfRule>
    <cfRule type="expression" dxfId="6446" priority="229">
      <formula>AND(Q4="F",R7=0)</formula>
    </cfRule>
    <cfRule type="expression" dxfId="6445" priority="234">
      <formula>Q4="F"</formula>
    </cfRule>
    <cfRule type="expression" dxfId="6444" priority="245">
      <formula>R7=0</formula>
    </cfRule>
  </conditionalFormatting>
  <conditionalFormatting sqref="S7">
    <cfRule type="expression" dxfId="6443" priority="216">
      <formula>AND(Q4="G",S7=0)</formula>
    </cfRule>
    <cfRule type="expression" dxfId="6442" priority="218">
      <formula>Q4="G"</formula>
    </cfRule>
    <cfRule type="expression" dxfId="6441" priority="226">
      <formula>AND(Q4="B",S7=0)</formula>
    </cfRule>
    <cfRule type="expression" dxfId="6440" priority="228">
      <formula>AND(Q4="F",R7=0,S7=0)</formula>
    </cfRule>
    <cfRule type="expression" dxfId="6439" priority="233">
      <formula>AND(R7=0,S7=0)</formula>
    </cfRule>
    <cfRule type="expression" dxfId="6438" priority="238">
      <formula>Q4="B"</formula>
    </cfRule>
    <cfRule type="expression" dxfId="6437" priority="244">
      <formula>Q4="F"</formula>
    </cfRule>
  </conditionalFormatting>
  <conditionalFormatting sqref="T7">
    <cfRule type="expression" dxfId="6436" priority="212">
      <formula>AND(Q4="E",R7=0,S7=0,T7=0)</formula>
    </cfRule>
    <cfRule type="expression" dxfId="6435" priority="215">
      <formula>AND(Q4="G",S7=0,T7=0)</formula>
    </cfRule>
    <cfRule type="expression" dxfId="6434" priority="219">
      <formula>Q4="G"</formula>
    </cfRule>
    <cfRule type="expression" dxfId="6433" priority="223">
      <formula>AND(OR(Q4="A",Q4="C",Q4="D"),T7=0)</formula>
    </cfRule>
    <cfRule type="expression" dxfId="6432" priority="225">
      <formula>AND(Q4="B",S7=0,T7=0)</formula>
    </cfRule>
    <cfRule type="expression" dxfId="6431" priority="227">
      <formula>AND(Q4="F",R7=0,S7=0,T7=0)</formula>
    </cfRule>
    <cfRule type="expression" dxfId="6430" priority="232">
      <formula>AND(R7=0,S7=0,T7=0)</formula>
    </cfRule>
    <cfRule type="expression" dxfId="6429" priority="237">
      <formula>OR(Q4="A",Q4="C",Q4="D",Q4="E")</formula>
    </cfRule>
    <cfRule type="expression" dxfId="6428" priority="241">
      <formula>Q4="B"</formula>
    </cfRule>
    <cfRule type="expression" dxfId="6427" priority="243">
      <formula>Q4="F"</formula>
    </cfRule>
  </conditionalFormatting>
  <conditionalFormatting sqref="U7">
    <cfRule type="expression" dxfId="6426" priority="211">
      <formula>AND(Q4="E",R7=0,S7=0,T7=0,U7=0)</formula>
    </cfRule>
    <cfRule type="expression" dxfId="6425" priority="214">
      <formula>AND(Q4="G",S7=0,T7=0,U7=0)</formula>
    </cfRule>
    <cfRule type="expression" dxfId="6424" priority="220">
      <formula>Q4="G"</formula>
    </cfRule>
    <cfRule type="expression" dxfId="6423" priority="222">
      <formula>AND(OR(Q4="A",Q4="C",Q4="D"),T7=0,U7=0)</formula>
    </cfRule>
    <cfRule type="expression" dxfId="6422" priority="224">
      <formula>AND(Q4="B",S7=0,T7=0,U7=0)</formula>
    </cfRule>
    <cfRule type="expression" dxfId="6421" priority="231">
      <formula>AND(R7=0,S7=0,T7=0,U7=0)</formula>
    </cfRule>
    <cfRule type="expression" dxfId="6420" priority="236">
      <formula>OR(Q4="A",Q4="C",Q4="D",Q4="E")</formula>
    </cfRule>
    <cfRule type="expression" dxfId="6419" priority="240">
      <formula>Q4="B"</formula>
    </cfRule>
    <cfRule type="expression" dxfId="6418" priority="242">
      <formula>Q4="F"</formula>
    </cfRule>
  </conditionalFormatting>
  <conditionalFormatting sqref="V7">
    <cfRule type="expression" dxfId="6417" priority="221">
      <formula>AND(OR(Q4="A",Q4="C",Q4="D"),T7=0,U7=0,V7=0)</formula>
    </cfRule>
    <cfRule type="expression" dxfId="6416" priority="230">
      <formula>AND(R7=0,S7=0,T7=0,U7=0,V7=0)</formula>
    </cfRule>
    <cfRule type="expression" dxfId="6415" priority="235">
      <formula>OR(Q4="A",Q4="C",Q4="D",Q4="E")</formula>
    </cfRule>
    <cfRule type="expression" dxfId="6414" priority="239">
      <formula>OR(Q4="B",Q4="F",Q4="G")</formula>
    </cfRule>
  </conditionalFormatting>
  <conditionalFormatting sqref="B15">
    <cfRule type="expression" dxfId="6413" priority="178">
      <formula>A12="E"</formula>
    </cfRule>
    <cfRule type="expression" dxfId="6412" priority="182">
      <formula>AND(A12="G",B15=0)</formula>
    </cfRule>
    <cfRule type="expression" dxfId="6411" priority="194">
      <formula>AND(A12="F",B15=0)</formula>
    </cfRule>
    <cfRule type="expression" dxfId="6410" priority="199">
      <formula>A12="F"</formula>
    </cfRule>
    <cfRule type="expression" dxfId="6409" priority="210">
      <formula>B15=0</formula>
    </cfRule>
  </conditionalFormatting>
  <conditionalFormatting sqref="C15">
    <cfRule type="expression" dxfId="6408" priority="181">
      <formula>AND(A12="G",C15=0)</formula>
    </cfRule>
    <cfRule type="expression" dxfId="6407" priority="183">
      <formula>A12="G"</formula>
    </cfRule>
    <cfRule type="expression" dxfId="6406" priority="191">
      <formula>AND(A12="B",C15=0)</formula>
    </cfRule>
    <cfRule type="expression" dxfId="6405" priority="193">
      <formula>AND(A12="F",B15=0,C15=0)</formula>
    </cfRule>
    <cfRule type="expression" dxfId="6404" priority="198">
      <formula>AND(B15=0,C15=0)</formula>
    </cfRule>
    <cfRule type="expression" dxfId="6403" priority="203">
      <formula>A12="B"</formula>
    </cfRule>
    <cfRule type="expression" dxfId="6402" priority="209">
      <formula>A12="F"</formula>
    </cfRule>
  </conditionalFormatting>
  <conditionalFormatting sqref="D15">
    <cfRule type="expression" dxfId="6401" priority="177">
      <formula>AND(A12="E",B15=0,C15=0,D15=0)</formula>
    </cfRule>
    <cfRule type="expression" dxfId="6400" priority="180">
      <formula>AND(A12="G",C15=0,D15=0)</formula>
    </cfRule>
    <cfRule type="expression" dxfId="6399" priority="184">
      <formula>A12="G"</formula>
    </cfRule>
    <cfRule type="expression" dxfId="6398" priority="188">
      <formula>AND(OR(A12="A",A12="C",A12="D"),D15=0)</formula>
    </cfRule>
    <cfRule type="expression" dxfId="6397" priority="190">
      <formula>AND(A12="B",C15=0,D15=0)</formula>
    </cfRule>
    <cfRule type="expression" dxfId="6396" priority="192">
      <formula>AND(A12="F",B15=0,C15=0,D15=0)</formula>
    </cfRule>
    <cfRule type="expression" dxfId="6395" priority="197">
      <formula>AND(B15=0,C15=0,D15=0)</formula>
    </cfRule>
    <cfRule type="expression" dxfId="6394" priority="202">
      <formula>OR(A12="A",A12="C",A12="D",A12="E")</formula>
    </cfRule>
    <cfRule type="expression" dxfId="6393" priority="206">
      <formula>A12="B"</formula>
    </cfRule>
    <cfRule type="expression" dxfId="6392" priority="208">
      <formula>A12="F"</formula>
    </cfRule>
  </conditionalFormatting>
  <conditionalFormatting sqref="E15">
    <cfRule type="expression" dxfId="6391" priority="176">
      <formula>AND(A12="E",B15=0,C15=0,D15=0,E15=0)</formula>
    </cfRule>
    <cfRule type="expression" dxfId="6390" priority="179">
      <formula>AND(A12="G",C15=0,D15=0,E15=0)</formula>
    </cfRule>
    <cfRule type="expression" dxfId="6389" priority="185">
      <formula>A12="G"</formula>
    </cfRule>
    <cfRule type="expression" dxfId="6388" priority="187">
      <formula>AND(OR(A12="A",A12="C",A12="D"),D15=0,E15=0)</formula>
    </cfRule>
    <cfRule type="expression" dxfId="6387" priority="189">
      <formula>AND(A12="B",C15=0,D15=0,E15=0)</formula>
    </cfRule>
    <cfRule type="expression" dxfId="6386" priority="196">
      <formula>AND(B15=0,C15=0,D15=0,E15=0)</formula>
    </cfRule>
    <cfRule type="expression" dxfId="6385" priority="201">
      <formula>OR(A12="A",A12="C",A12="D",A12="E")</formula>
    </cfRule>
    <cfRule type="expression" dxfId="6384" priority="205">
      <formula>A12="B"</formula>
    </cfRule>
    <cfRule type="expression" dxfId="6383" priority="207">
      <formula>A12="F"</formula>
    </cfRule>
  </conditionalFormatting>
  <conditionalFormatting sqref="F15">
    <cfRule type="expression" dxfId="6382" priority="186">
      <formula>AND(OR(A12="A",A12="C",A12="D"),D15=0,E15=0,F15=0)</formula>
    </cfRule>
    <cfRule type="expression" dxfId="6381" priority="195">
      <formula>AND(B15=0,C15=0,D15=0,E15=0,F15=0)</formula>
    </cfRule>
    <cfRule type="expression" dxfId="6380" priority="200">
      <formula>OR(A12="A",A12="C",A12="D",A12="E")</formula>
    </cfRule>
    <cfRule type="expression" dxfId="6379" priority="204">
      <formula>OR(A12="B",A12="F",A12="G")</formula>
    </cfRule>
  </conditionalFormatting>
  <conditionalFormatting sqref="J15">
    <cfRule type="expression" dxfId="6378" priority="143">
      <formula>I12="E"</formula>
    </cfRule>
    <cfRule type="expression" dxfId="6377" priority="147">
      <formula>AND(I12="G",J15=0)</formula>
    </cfRule>
    <cfRule type="expression" dxfId="6376" priority="159">
      <formula>AND(I12="F",J15=0)</formula>
    </cfRule>
    <cfRule type="expression" dxfId="6375" priority="164">
      <formula>I12="F"</formula>
    </cfRule>
    <cfRule type="expression" dxfId="6374" priority="175">
      <formula>J15=0</formula>
    </cfRule>
  </conditionalFormatting>
  <conditionalFormatting sqref="K15">
    <cfRule type="expression" dxfId="6373" priority="146">
      <formula>AND(I12="G",K15=0)</formula>
    </cfRule>
    <cfRule type="expression" dxfId="6372" priority="148">
      <formula>I12="G"</formula>
    </cfRule>
    <cfRule type="expression" dxfId="6371" priority="156">
      <formula>AND(I12="B",K15=0)</formula>
    </cfRule>
    <cfRule type="expression" dxfId="6370" priority="158">
      <formula>AND(I12="F",J15=0,K15=0)</formula>
    </cfRule>
    <cfRule type="expression" dxfId="6369" priority="163">
      <formula>AND(J15=0,K15=0)</formula>
    </cfRule>
    <cfRule type="expression" dxfId="6368" priority="168">
      <formula>I12="B"</formula>
    </cfRule>
    <cfRule type="expression" dxfId="6367" priority="174">
      <formula>I12="F"</formula>
    </cfRule>
  </conditionalFormatting>
  <conditionalFormatting sqref="L15">
    <cfRule type="expression" dxfId="6366" priority="142">
      <formula>AND(I12="E",J15=0,K15=0,L15=0)</formula>
    </cfRule>
    <cfRule type="expression" dxfId="6365" priority="145">
      <formula>AND(I12="G",K15=0,L15=0)</formula>
    </cfRule>
    <cfRule type="expression" dxfId="6364" priority="149">
      <formula>I12="G"</formula>
    </cfRule>
    <cfRule type="expression" dxfId="6363" priority="153">
      <formula>AND(OR(I12="A",I12="C",I12="D"),L15=0)</formula>
    </cfRule>
    <cfRule type="expression" dxfId="6362" priority="155">
      <formula>AND(I12="B",K15=0,L15=0)</formula>
    </cfRule>
    <cfRule type="expression" dxfId="6361" priority="157">
      <formula>AND(I12="F",J15=0,K15=0,L15=0)</formula>
    </cfRule>
    <cfRule type="expression" dxfId="6360" priority="162">
      <formula>AND(J15=0,K15=0,L15=0)</formula>
    </cfRule>
    <cfRule type="expression" dxfId="6359" priority="167">
      <formula>OR(I12="A",I12="C",I12="D",I12="E")</formula>
    </cfRule>
    <cfRule type="expression" dxfId="6358" priority="171">
      <formula>I12="B"</formula>
    </cfRule>
    <cfRule type="expression" dxfId="6357" priority="173">
      <formula>I12="F"</formula>
    </cfRule>
  </conditionalFormatting>
  <conditionalFormatting sqref="M15">
    <cfRule type="expression" dxfId="6356" priority="141">
      <formula>AND(I12="E",J15=0,K15=0,L15=0,M15=0)</formula>
    </cfRule>
    <cfRule type="expression" dxfId="6355" priority="144">
      <formula>AND(I12="G",K15=0,L15=0,M15=0)</formula>
    </cfRule>
    <cfRule type="expression" dxfId="6354" priority="150">
      <formula>I12="G"</formula>
    </cfRule>
    <cfRule type="expression" dxfId="6353" priority="152">
      <formula>AND(OR(I12="A",I12="C",I12="D"),L15=0,M15=0)</formula>
    </cfRule>
    <cfRule type="expression" dxfId="6352" priority="154">
      <formula>AND(I12="B",K15=0,L15=0,M15=0)</formula>
    </cfRule>
    <cfRule type="expression" dxfId="6351" priority="161">
      <formula>AND(J15=0,K15=0,L15=0,M15=0)</formula>
    </cfRule>
    <cfRule type="expression" dxfId="6350" priority="166">
      <formula>OR(I12="A",I12="C",I12="D",I12="E")</formula>
    </cfRule>
    <cfRule type="expression" dxfId="6349" priority="170">
      <formula>I12="B"</formula>
    </cfRule>
    <cfRule type="expression" dxfId="6348" priority="172">
      <formula>I12="F"</formula>
    </cfRule>
  </conditionalFormatting>
  <conditionalFormatting sqref="N15">
    <cfRule type="expression" dxfId="6347" priority="151">
      <formula>AND(OR(I12="A",I12="C",I12="D"),L15=0,M15=0,N15=0)</formula>
    </cfRule>
    <cfRule type="expression" dxfId="6346" priority="160">
      <formula>AND(J15=0,K15=0,L15=0,M15=0,N15=0)</formula>
    </cfRule>
    <cfRule type="expression" dxfId="6345" priority="165">
      <formula>OR(I12="A",I12="C",I12="D",I12="E")</formula>
    </cfRule>
    <cfRule type="expression" dxfId="6344" priority="169">
      <formula>OR(I12="B",I12="F",I12="G")</formula>
    </cfRule>
  </conditionalFormatting>
  <conditionalFormatting sqref="R15">
    <cfRule type="expression" dxfId="6343" priority="108">
      <formula>Q12="E"</formula>
    </cfRule>
    <cfRule type="expression" dxfId="6342" priority="112">
      <formula>AND(Q12="G",R15=0)</formula>
    </cfRule>
    <cfRule type="expression" dxfId="6341" priority="124">
      <formula>AND(Q12="F",R15=0)</formula>
    </cfRule>
    <cfRule type="expression" dxfId="6340" priority="129">
      <formula>Q12="F"</formula>
    </cfRule>
    <cfRule type="expression" dxfId="6339" priority="140">
      <formula>R15=0</formula>
    </cfRule>
  </conditionalFormatting>
  <conditionalFormatting sqref="S15">
    <cfRule type="expression" dxfId="6338" priority="111">
      <formula>AND(Q12="G",S15=0)</formula>
    </cfRule>
    <cfRule type="expression" dxfId="6337" priority="113">
      <formula>Q12="G"</formula>
    </cfRule>
    <cfRule type="expression" dxfId="6336" priority="121">
      <formula>AND(Q12="B",S15=0)</formula>
    </cfRule>
    <cfRule type="expression" dxfId="6335" priority="123">
      <formula>AND(Q12="F",R15=0,S15=0)</formula>
    </cfRule>
    <cfRule type="expression" dxfId="6334" priority="128">
      <formula>AND(R15=0,S15=0)</formula>
    </cfRule>
    <cfRule type="expression" dxfId="6333" priority="133">
      <formula>Q12="B"</formula>
    </cfRule>
    <cfRule type="expression" dxfId="6332" priority="139">
      <formula>Q12="F"</formula>
    </cfRule>
  </conditionalFormatting>
  <conditionalFormatting sqref="T15">
    <cfRule type="expression" dxfId="6331" priority="107">
      <formula>AND(Q12="E",R15=0,S15=0,T15=0)</formula>
    </cfRule>
    <cfRule type="expression" dxfId="6330" priority="110">
      <formula>AND(Q12="G",S15=0,T15=0)</formula>
    </cfRule>
    <cfRule type="expression" dxfId="6329" priority="114">
      <formula>Q12="G"</formula>
    </cfRule>
    <cfRule type="expression" dxfId="6328" priority="118">
      <formula>AND(OR(Q12="A",Q12="C",Q12="D"),T15=0)</formula>
    </cfRule>
    <cfRule type="expression" dxfId="6327" priority="120">
      <formula>AND(Q12="B",S15=0,T15=0)</formula>
    </cfRule>
    <cfRule type="expression" dxfId="6326" priority="122">
      <formula>AND(Q12="F",R15=0,S15=0,T15=0)</formula>
    </cfRule>
    <cfRule type="expression" dxfId="6325" priority="127">
      <formula>AND(R15=0,S15=0,T15=0)</formula>
    </cfRule>
    <cfRule type="expression" dxfId="6324" priority="132">
      <formula>OR(Q12="A",Q12="C",Q12="D",Q12="E")</formula>
    </cfRule>
    <cfRule type="expression" dxfId="6323" priority="136">
      <formula>Q12="B"</formula>
    </cfRule>
    <cfRule type="expression" dxfId="6322" priority="138">
      <formula>Q12="F"</formula>
    </cfRule>
  </conditionalFormatting>
  <conditionalFormatting sqref="U15">
    <cfRule type="expression" dxfId="6321" priority="106">
      <formula>AND(Q12="E",R15=0,S15=0,T15=0,U15=0)</formula>
    </cfRule>
    <cfRule type="expression" dxfId="6320" priority="109">
      <formula>AND(Q12="G",S15=0,T15=0,U15=0)</formula>
    </cfRule>
    <cfRule type="expression" dxfId="6319" priority="115">
      <formula>Q12="G"</formula>
    </cfRule>
    <cfRule type="expression" dxfId="6318" priority="117">
      <formula>AND(OR(Q12="A",Q12="C",Q12="D"),T15=0,U15=0)</formula>
    </cfRule>
    <cfRule type="expression" dxfId="6317" priority="119">
      <formula>AND(Q12="B",S15=0,T15=0,U15=0)</formula>
    </cfRule>
    <cfRule type="expression" dxfId="6316" priority="126">
      <formula>AND(R15=0,S15=0,T15=0,U15=0)</formula>
    </cfRule>
    <cfRule type="expression" dxfId="6315" priority="131">
      <formula>OR(Q12="A",Q12="C",Q12="D",Q12="E")</formula>
    </cfRule>
    <cfRule type="expression" dxfId="6314" priority="135">
      <formula>Q12="B"</formula>
    </cfRule>
    <cfRule type="expression" dxfId="6313" priority="137">
      <formula>Q12="F"</formula>
    </cfRule>
  </conditionalFormatting>
  <conditionalFormatting sqref="V15">
    <cfRule type="expression" dxfId="6312" priority="116">
      <formula>AND(OR(Q12="A",Q12="C",Q12="D"),T15=0,U15=0,V15=0)</formula>
    </cfRule>
    <cfRule type="expression" dxfId="6311" priority="125">
      <formula>AND(R15=0,S15=0,T15=0,U15=0,V15=0)</formula>
    </cfRule>
    <cfRule type="expression" dxfId="6310" priority="130">
      <formula>OR(Q12="A",Q12="C",Q12="D",Q12="E")</formula>
    </cfRule>
    <cfRule type="expression" dxfId="6309" priority="134">
      <formula>OR(Q12="B",Q12="F",Q12="G")</formula>
    </cfRule>
  </conditionalFormatting>
  <conditionalFormatting sqref="R23">
    <cfRule type="expression" dxfId="6308" priority="73">
      <formula>Q20="E"</formula>
    </cfRule>
    <cfRule type="expression" dxfId="6307" priority="77">
      <formula>AND(Q20="G",R23=0)</formula>
    </cfRule>
    <cfRule type="expression" dxfId="6306" priority="89">
      <formula>AND(Q20="F",R23=0)</formula>
    </cfRule>
    <cfRule type="expression" dxfId="6305" priority="94">
      <formula>Q20="F"</formula>
    </cfRule>
    <cfRule type="expression" dxfId="6304" priority="105">
      <formula>R23=0</formula>
    </cfRule>
  </conditionalFormatting>
  <conditionalFormatting sqref="S23">
    <cfRule type="expression" dxfId="6303" priority="76">
      <formula>AND(Q20="G",S23=0)</formula>
    </cfRule>
    <cfRule type="expression" dxfId="6302" priority="78">
      <formula>Q20="G"</formula>
    </cfRule>
    <cfRule type="expression" dxfId="6301" priority="86">
      <formula>AND(Q20="B",S23=0)</formula>
    </cfRule>
    <cfRule type="expression" dxfId="6300" priority="88">
      <formula>AND(Q20="F",R23=0,S23=0)</formula>
    </cfRule>
    <cfRule type="expression" dxfId="6299" priority="93">
      <formula>AND(R23=0,S23=0)</formula>
    </cfRule>
    <cfRule type="expression" dxfId="6298" priority="98">
      <formula>Q20="B"</formula>
    </cfRule>
    <cfRule type="expression" dxfId="6297" priority="104">
      <formula>Q20="F"</formula>
    </cfRule>
  </conditionalFormatting>
  <conditionalFormatting sqref="T23">
    <cfRule type="expression" dxfId="6296" priority="72">
      <formula>AND(Q20="E",R23=0,S23=0,T23=0)</formula>
    </cfRule>
    <cfRule type="expression" dxfId="6295" priority="75">
      <formula>AND(Q20="G",S23=0,T23=0)</formula>
    </cfRule>
    <cfRule type="expression" dxfId="6294" priority="79">
      <formula>Q20="G"</formula>
    </cfRule>
    <cfRule type="expression" dxfId="6293" priority="83">
      <formula>AND(OR(Q20="A",Q20="C",Q20="D"),T23=0)</formula>
    </cfRule>
    <cfRule type="expression" dxfId="6292" priority="85">
      <formula>AND(Q20="B",S23=0,T23=0)</formula>
    </cfRule>
    <cfRule type="expression" dxfId="6291" priority="87">
      <formula>AND(Q20="F",R23=0,S23=0,T23=0)</formula>
    </cfRule>
    <cfRule type="expression" dxfId="6290" priority="92">
      <formula>AND(R23=0,S23=0,T23=0)</formula>
    </cfRule>
    <cfRule type="expression" dxfId="6289" priority="97">
      <formula>OR(Q20="A",Q20="C",Q20="D",Q20="E")</formula>
    </cfRule>
    <cfRule type="expression" dxfId="6288" priority="101">
      <formula>Q20="B"</formula>
    </cfRule>
    <cfRule type="expression" dxfId="6287" priority="103">
      <formula>Q20="F"</formula>
    </cfRule>
  </conditionalFormatting>
  <conditionalFormatting sqref="U23">
    <cfRule type="expression" dxfId="6286" priority="71">
      <formula>AND(Q20="E",R23=0,S23=0,T23=0,U23=0)</formula>
    </cfRule>
    <cfRule type="expression" dxfId="6285" priority="74">
      <formula>AND(Q20="G",S23=0,T23=0,U23=0)</formula>
    </cfRule>
    <cfRule type="expression" dxfId="6284" priority="80">
      <formula>Q20="G"</formula>
    </cfRule>
    <cfRule type="expression" dxfId="6283" priority="82">
      <formula>AND(OR(Q20="A",Q20="C",Q20="D"),T23=0,U23=0)</formula>
    </cfRule>
    <cfRule type="expression" dxfId="6282" priority="84">
      <formula>AND(Q20="B",S23=0,T23=0,U23=0)</formula>
    </cfRule>
    <cfRule type="expression" dxfId="6281" priority="91">
      <formula>AND(R23=0,S23=0,T23=0,U23=0)</formula>
    </cfRule>
    <cfRule type="expression" dxfId="6280" priority="96">
      <formula>OR(Q20="A",Q20="C",Q20="D",Q20="E")</formula>
    </cfRule>
    <cfRule type="expression" dxfId="6279" priority="100">
      <formula>Q20="B"</formula>
    </cfRule>
    <cfRule type="expression" dxfId="6278" priority="102">
      <formula>Q20="F"</formula>
    </cfRule>
  </conditionalFormatting>
  <conditionalFormatting sqref="V23">
    <cfRule type="expression" dxfId="6277" priority="81">
      <formula>AND(OR(Q20="A",Q20="C",Q20="D"),T23=0,U23=0,V23=0)</formula>
    </cfRule>
    <cfRule type="expression" dxfId="6276" priority="90">
      <formula>AND(R23=0,S23=0,T23=0,U23=0,V23=0)</formula>
    </cfRule>
    <cfRule type="expression" dxfId="6275" priority="95">
      <formula>OR(Q20="A",Q20="C",Q20="D",Q20="E")</formula>
    </cfRule>
    <cfRule type="expression" dxfId="6274" priority="99">
      <formula>OR(Q20="B",Q20="F",Q20="G")</formula>
    </cfRule>
  </conditionalFormatting>
  <conditionalFormatting sqref="J23">
    <cfRule type="expression" dxfId="6273" priority="38">
      <formula>I20="E"</formula>
    </cfRule>
    <cfRule type="expression" dxfId="6272" priority="42">
      <formula>AND(I20="G",J23=0)</formula>
    </cfRule>
    <cfRule type="expression" dxfId="6271" priority="54">
      <formula>AND(I20="F",J23=0)</formula>
    </cfRule>
    <cfRule type="expression" dxfId="6270" priority="59">
      <formula>I20="F"</formula>
    </cfRule>
    <cfRule type="expression" dxfId="6269" priority="70">
      <formula>J23=0</formula>
    </cfRule>
  </conditionalFormatting>
  <conditionalFormatting sqref="K23">
    <cfRule type="expression" dxfId="6268" priority="41">
      <formula>AND(I20="G",K23=0)</formula>
    </cfRule>
    <cfRule type="expression" dxfId="6267" priority="43">
      <formula>I20="G"</formula>
    </cfRule>
    <cfRule type="expression" dxfId="6266" priority="51">
      <formula>AND(I20="B",K23=0)</formula>
    </cfRule>
    <cfRule type="expression" dxfId="6265" priority="53">
      <formula>AND(I20="F",J23=0,K23=0)</formula>
    </cfRule>
    <cfRule type="expression" dxfId="6264" priority="58">
      <formula>AND(J23=0,K23=0)</formula>
    </cfRule>
    <cfRule type="expression" dxfId="6263" priority="63">
      <formula>I20="B"</formula>
    </cfRule>
    <cfRule type="expression" dxfId="6262" priority="69">
      <formula>I20="F"</formula>
    </cfRule>
  </conditionalFormatting>
  <conditionalFormatting sqref="L23">
    <cfRule type="expression" dxfId="6261" priority="37">
      <formula>AND(I20="E",J23=0,K23=0,L23=0)</formula>
    </cfRule>
    <cfRule type="expression" dxfId="6260" priority="40">
      <formula>AND(I20="G",K23=0,L23=0)</formula>
    </cfRule>
    <cfRule type="expression" dxfId="6259" priority="44">
      <formula>I20="G"</formula>
    </cfRule>
    <cfRule type="expression" dxfId="6258" priority="48">
      <formula>AND(OR(I20="A",I20="C",I20="D"),L23=0)</formula>
    </cfRule>
    <cfRule type="expression" dxfId="6257" priority="50">
      <formula>AND(I20="B",K23=0,L23=0)</formula>
    </cfRule>
    <cfRule type="expression" dxfId="6256" priority="52">
      <formula>AND(I20="F",J23=0,K23=0,L23=0)</formula>
    </cfRule>
    <cfRule type="expression" dxfId="6255" priority="57">
      <formula>AND(J23=0,K23=0,L23=0)</formula>
    </cfRule>
    <cfRule type="expression" dxfId="6254" priority="62">
      <formula>OR(I20="A",I20="C",I20="D",I20="E")</formula>
    </cfRule>
    <cfRule type="expression" dxfId="6253" priority="66">
      <formula>I20="B"</formula>
    </cfRule>
    <cfRule type="expression" dxfId="6252" priority="68">
      <formula>I20="F"</formula>
    </cfRule>
  </conditionalFormatting>
  <conditionalFormatting sqref="M23">
    <cfRule type="expression" dxfId="6251" priority="36">
      <formula>AND(I20="E",J23=0,K23=0,L23=0,M23=0)</formula>
    </cfRule>
    <cfRule type="expression" dxfId="6250" priority="39">
      <formula>AND(I20="G",K23=0,L23=0,M23=0)</formula>
    </cfRule>
    <cfRule type="expression" dxfId="6249" priority="45">
      <formula>I20="G"</formula>
    </cfRule>
    <cfRule type="expression" dxfId="6248" priority="47">
      <formula>AND(OR(I20="A",I20="C",I20="D"),L23=0,M23=0)</formula>
    </cfRule>
    <cfRule type="expression" dxfId="6247" priority="49">
      <formula>AND(I20="B",K23=0,L23=0,M23=0)</formula>
    </cfRule>
    <cfRule type="expression" dxfId="6246" priority="56">
      <formula>AND(J23=0,K23=0,L23=0,M23=0)</formula>
    </cfRule>
    <cfRule type="expression" dxfId="6245" priority="61">
      <formula>OR(I20="A",I20="C",I20="D",I20="E")</formula>
    </cfRule>
    <cfRule type="expression" dxfId="6244" priority="65">
      <formula>I20="B"</formula>
    </cfRule>
    <cfRule type="expression" dxfId="6243" priority="67">
      <formula>I20="F"</formula>
    </cfRule>
  </conditionalFormatting>
  <conditionalFormatting sqref="N23">
    <cfRule type="expression" dxfId="6242" priority="46">
      <formula>AND(OR(I20="A",I20="C",I20="D"),L23=0,M23=0,N23=0)</formula>
    </cfRule>
    <cfRule type="expression" dxfId="6241" priority="55">
      <formula>AND(J23=0,K23=0,L23=0,M23=0,N23=0)</formula>
    </cfRule>
    <cfRule type="expression" dxfId="6240" priority="60">
      <formula>OR(I20="A",I20="C",I20="D",I20="E")</formula>
    </cfRule>
    <cfRule type="expression" dxfId="6239" priority="64">
      <formula>OR(I20="B",I20="F",I20="G")</formula>
    </cfRule>
  </conditionalFormatting>
  <conditionalFormatting sqref="B23">
    <cfRule type="expression" dxfId="6238" priority="3">
      <formula>A20="E"</formula>
    </cfRule>
    <cfRule type="expression" dxfId="6237" priority="7">
      <formula>AND(A20="G",B23=0)</formula>
    </cfRule>
    <cfRule type="expression" dxfId="6236" priority="19">
      <formula>AND(A20="F",B23=0)</formula>
    </cfRule>
    <cfRule type="expression" dxfId="6235" priority="24">
      <formula>A20="F"</formula>
    </cfRule>
    <cfRule type="expression" dxfId="6234" priority="35">
      <formula>B23=0</formula>
    </cfRule>
  </conditionalFormatting>
  <conditionalFormatting sqref="C23">
    <cfRule type="expression" dxfId="6233" priority="6">
      <formula>AND(A20="G",C23=0)</formula>
    </cfRule>
    <cfRule type="expression" dxfId="6232" priority="8">
      <formula>A20="G"</formula>
    </cfRule>
    <cfRule type="expression" dxfId="6231" priority="16">
      <formula>AND(A20="B",C23=0)</formula>
    </cfRule>
    <cfRule type="expression" dxfId="6230" priority="18">
      <formula>AND(A20="F",B23=0,C23=0)</formula>
    </cfRule>
    <cfRule type="expression" dxfId="6229" priority="23">
      <formula>AND(B23=0,C23=0)</formula>
    </cfRule>
    <cfRule type="expression" dxfId="6228" priority="28">
      <formula>A20="B"</formula>
    </cfRule>
    <cfRule type="expression" dxfId="6227" priority="34">
      <formula>A20="F"</formula>
    </cfRule>
  </conditionalFormatting>
  <conditionalFormatting sqref="D23">
    <cfRule type="expression" dxfId="6226" priority="2">
      <formula>AND(A20="E",B23=0,C23=0,D23=0)</formula>
    </cfRule>
    <cfRule type="expression" dxfId="6225" priority="5">
      <formula>AND(A20="G",C23=0,D23=0)</formula>
    </cfRule>
    <cfRule type="expression" dxfId="6224" priority="9">
      <formula>A20="G"</formula>
    </cfRule>
    <cfRule type="expression" dxfId="6223" priority="13">
      <formula>AND(OR(A20="A",A20="C",A20="D"),D23=0)</formula>
    </cfRule>
    <cfRule type="expression" dxfId="6222" priority="15">
      <formula>AND(A20="B",C23=0,D23=0)</formula>
    </cfRule>
    <cfRule type="expression" dxfId="6221" priority="17">
      <formula>AND(A20="F",B23=0,C23=0,D23=0)</formula>
    </cfRule>
    <cfRule type="expression" dxfId="6220" priority="22">
      <formula>AND(B23=0,C23=0,D23=0)</formula>
    </cfRule>
    <cfRule type="expression" dxfId="6219" priority="27">
      <formula>OR(A20="A",A20="C",A20="D",A20="E")</formula>
    </cfRule>
    <cfRule type="expression" dxfId="6218" priority="31">
      <formula>A20="B"</formula>
    </cfRule>
    <cfRule type="expression" dxfId="6217" priority="33">
      <formula>A20="F"</formula>
    </cfRule>
  </conditionalFormatting>
  <conditionalFormatting sqref="E23">
    <cfRule type="expression" dxfId="6216" priority="1">
      <formula>AND(A20="E",B23=0,C23=0,D23=0,E23=0)</formula>
    </cfRule>
    <cfRule type="expression" dxfId="6215" priority="4">
      <formula>AND(A20="G",C23=0,D23=0,E23=0)</formula>
    </cfRule>
    <cfRule type="expression" dxfId="6214" priority="10">
      <formula>A20="G"</formula>
    </cfRule>
    <cfRule type="expression" dxfId="6213" priority="12">
      <formula>AND(OR(A20="A",A20="C",A20="D"),D23=0,E23=0)</formula>
    </cfRule>
    <cfRule type="expression" dxfId="6212" priority="14">
      <formula>AND(A20="B",C23=0,D23=0,E23=0)</formula>
    </cfRule>
    <cfRule type="expression" dxfId="6211" priority="21">
      <formula>AND(B23=0,C23=0,D23=0,E23=0)</formula>
    </cfRule>
    <cfRule type="expression" dxfId="6210" priority="26">
      <formula>OR(A20="A",A20="C",A20="D",A20="E")</formula>
    </cfRule>
    <cfRule type="expression" dxfId="6209" priority="30">
      <formula>A20="B"</formula>
    </cfRule>
    <cfRule type="expression" dxfId="6208" priority="32">
      <formula>A20="F"</formula>
    </cfRule>
  </conditionalFormatting>
  <conditionalFormatting sqref="F23">
    <cfRule type="expression" dxfId="6207" priority="11">
      <formula>AND(OR(A20="A",A20="C",A20="D"),D23=0,E23=0,F23=0)</formula>
    </cfRule>
    <cfRule type="expression" dxfId="6206" priority="20">
      <formula>AND(B23=0,C23=0,D23=0,E23=0,F23=0)</formula>
    </cfRule>
    <cfRule type="expression" dxfId="6205" priority="25">
      <formula>OR(A20="A",A20="C",A20="D",A20="E")</formula>
    </cfRule>
    <cfRule type="expression" dxfId="6204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1" t="s">
        <v>50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2">
        <v>1</v>
      </c>
      <c r="W1" s="102"/>
      <c r="X1" s="102"/>
      <c r="AA1" s="38" t="str">
        <f t="shared" ref="AA1:AA9" ca="1" si="0">IF(AND(AN1=0,AO1=0),"E",IF(AND(AO1=0,AP1=0),"F",IF(AND(AN1=0,AP1=0),"G",IF(AP1=0,"B",IF(AO1=0,"C",IF(AN1=0,"D","A"))))))</f>
        <v>C</v>
      </c>
      <c r="AB1" s="21"/>
      <c r="AC1" s="1" t="s">
        <v>3</v>
      </c>
      <c r="AD1" s="16">
        <f t="shared" ref="AD1:AD9" ca="1" si="1">AJ1*100+AK1*10+AL1</f>
        <v>445</v>
      </c>
      <c r="AE1" s="16" t="s">
        <v>2</v>
      </c>
      <c r="AF1" s="16">
        <f t="shared" ref="AF1:AF9" ca="1" si="2">AN1*100+AO1*10+AP1</f>
        <v>709</v>
      </c>
      <c r="AG1" s="16" t="s">
        <v>5</v>
      </c>
      <c r="AH1" s="16">
        <f ca="1">AD1*AF1</f>
        <v>315505</v>
      </c>
      <c r="AI1" s="1"/>
      <c r="AJ1" s="16">
        <f ca="1">AY1</f>
        <v>4</v>
      </c>
      <c r="AK1" s="87">
        <f t="shared" ref="AK1:AK9" ca="1" si="3">AZ1</f>
        <v>4</v>
      </c>
      <c r="AL1" s="88">
        <f ca="1">IF(AND(AY1=0,AZ1=0,BA1=0),RANDBETWEEN(2,9),BA1)</f>
        <v>5</v>
      </c>
      <c r="AM1" s="1"/>
      <c r="AN1" s="16">
        <f t="shared" ref="AN1:AO9" ca="1" si="4">BC1</f>
        <v>7</v>
      </c>
      <c r="AO1" s="87">
        <f t="shared" ca="1" si="4"/>
        <v>0</v>
      </c>
      <c r="AP1" s="88">
        <f ca="1">IF(AND(BC1=0,BD1=0,BE1=0),RANDBETWEEN(2,9),BE1)</f>
        <v>9</v>
      </c>
      <c r="AR1" s="16">
        <f ca="1">MOD(ROUNDDOWN($AH1/100000,0),10)</f>
        <v>3</v>
      </c>
      <c r="AS1" s="16">
        <f ca="1">MOD(ROUNDDOWN($AH1/10000,0),10)</f>
        <v>1</v>
      </c>
      <c r="AT1" s="16">
        <f ca="1">MOD(ROUNDDOWN($AH1/1000,0),10)</f>
        <v>5</v>
      </c>
      <c r="AU1" s="16">
        <f ca="1">MOD(ROUNDDOWN($AH1/100,0),10)</f>
        <v>5</v>
      </c>
      <c r="AV1" s="16">
        <f ca="1">MOD(ROUNDDOWN($AH1/10,0),10)</f>
        <v>0</v>
      </c>
      <c r="AW1" s="16">
        <f ca="1">MOD(ROUNDDOWN($AH1/1,0),10)</f>
        <v>5</v>
      </c>
      <c r="AY1" s="16">
        <f t="shared" ref="AY1:AY9" ca="1" si="5">VLOOKUP($CP1,$CR$1:$CT$100,2,FALSE)</f>
        <v>4</v>
      </c>
      <c r="AZ1" s="16">
        <f t="shared" ref="AZ1:AZ9" ca="1" si="6">VLOOKUP($CW1,$CY$1:$DA$100,2,FALSE)</f>
        <v>4</v>
      </c>
      <c r="BA1" s="16">
        <f t="shared" ref="BA1:BA9" ca="1" si="7">VLOOKUP($DD1,$DF$1:$DH$100,2,FALSE)</f>
        <v>5</v>
      </c>
      <c r="BB1" s="1"/>
      <c r="BC1" s="16">
        <f t="shared" ref="BC1:BC9" ca="1" si="8">VLOOKUP($CP1,$CR$1:$CT$100,3,FALSE)</f>
        <v>7</v>
      </c>
      <c r="BD1" s="16">
        <f t="shared" ref="BD1:BD9" ca="1" si="9">VLOOKUP($CW1,$CY$1:$DA$100,3,FALSE)</f>
        <v>0</v>
      </c>
      <c r="BE1" s="16">
        <f t="shared" ref="BE1:BE9" ca="1" si="10">VLOOKUP($DD1,$DF$1:$DH$100,3,FALSE)</f>
        <v>9</v>
      </c>
      <c r="CN1" s="37" t="s">
        <v>14</v>
      </c>
      <c r="CO1" s="4">
        <f ca="1">RAND()</f>
        <v>0.54368317520915854</v>
      </c>
      <c r="CP1" s="3">
        <f ca="1">RANK(CO1,$CO$1:$CO$100,)</f>
        <v>34</v>
      </c>
      <c r="CQ1" s="1"/>
      <c r="CR1" s="1">
        <v>1</v>
      </c>
      <c r="CS1" s="1">
        <v>1</v>
      </c>
      <c r="CT1" s="1">
        <v>1</v>
      </c>
      <c r="CU1" s="36" t="s">
        <v>15</v>
      </c>
      <c r="CV1" s="4">
        <f ca="1">RAND()</f>
        <v>0.68716708443015939</v>
      </c>
      <c r="CW1" s="3">
        <f ca="1">RANK(CV1,$CV$1:$CV$100,)</f>
        <v>4</v>
      </c>
      <c r="CX1" s="1"/>
      <c r="CY1" s="1">
        <v>1</v>
      </c>
      <c r="CZ1" s="1">
        <v>1</v>
      </c>
      <c r="DA1" s="1">
        <v>0</v>
      </c>
      <c r="DB1" s="35" t="s">
        <v>16</v>
      </c>
      <c r="DC1" s="4">
        <f ca="1">RAND()</f>
        <v>0.40421744652699998</v>
      </c>
      <c r="DD1" s="3">
        <f ca="1">RANK(DC1,$DC$1:$DC$100,)</f>
        <v>45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97" t="s">
        <v>0</v>
      </c>
      <c r="C2" s="98"/>
      <c r="D2" s="98"/>
      <c r="E2" s="98"/>
      <c r="F2" s="98"/>
      <c r="G2" s="99"/>
      <c r="H2" s="97" t="s">
        <v>1</v>
      </c>
      <c r="I2" s="98"/>
      <c r="J2" s="98"/>
      <c r="K2" s="98"/>
      <c r="L2" s="103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2"/>
      <c r="AA2" s="38" t="str">
        <f t="shared" ca="1" si="0"/>
        <v>C</v>
      </c>
      <c r="AB2" s="6"/>
      <c r="AC2" s="1" t="s">
        <v>6</v>
      </c>
      <c r="AD2" s="16">
        <f t="shared" ca="1" si="1"/>
        <v>853</v>
      </c>
      <c r="AE2" s="16" t="s">
        <v>2</v>
      </c>
      <c r="AF2" s="16">
        <f t="shared" ca="1" si="2"/>
        <v>406</v>
      </c>
      <c r="AG2" s="16" t="s">
        <v>5</v>
      </c>
      <c r="AH2" s="16">
        <f t="shared" ref="AH2:AH9" ca="1" si="11">AD2*AF2</f>
        <v>346318</v>
      </c>
      <c r="AI2" s="1"/>
      <c r="AJ2" s="16">
        <f t="shared" ref="AJ2:AJ9" ca="1" si="12">AY2</f>
        <v>8</v>
      </c>
      <c r="AK2" s="87">
        <f t="shared" ca="1" si="3"/>
        <v>5</v>
      </c>
      <c r="AL2" s="88">
        <f t="shared" ref="AL2:AL9" ca="1" si="13">IF(AND(AY2=0,AZ2=0,BA2=0),RANDBETWEEN(2,9),BA2)</f>
        <v>3</v>
      </c>
      <c r="AM2" s="1"/>
      <c r="AN2" s="16">
        <f t="shared" ca="1" si="4"/>
        <v>4</v>
      </c>
      <c r="AO2" s="87">
        <f t="shared" ca="1" si="4"/>
        <v>0</v>
      </c>
      <c r="AP2" s="88">
        <f t="shared" ref="AP2:AP9" ca="1" si="14">IF(AND(BC2=0,BD2=0,BE2=0),RANDBETWEEN(2,9),BE2)</f>
        <v>6</v>
      </c>
      <c r="AR2" s="16">
        <f t="shared" ref="AR2:AR9" ca="1" si="15">MOD(ROUNDDOWN($AH2/100000,0),10)</f>
        <v>3</v>
      </c>
      <c r="AS2" s="16">
        <f t="shared" ref="AS2:AS9" ca="1" si="16">MOD(ROUNDDOWN($AH2/10000,0),10)</f>
        <v>4</v>
      </c>
      <c r="AT2" s="16">
        <f t="shared" ref="AT2:AT9" ca="1" si="17">MOD(ROUNDDOWN($AH2/1000,0),10)</f>
        <v>6</v>
      </c>
      <c r="AU2" s="16">
        <f t="shared" ref="AU2:AU9" ca="1" si="18">MOD(ROUNDDOWN($AH2/100,0),10)</f>
        <v>3</v>
      </c>
      <c r="AV2" s="16">
        <f t="shared" ref="AV2:AV9" ca="1" si="19">MOD(ROUNDDOWN($AH2/10,0),10)</f>
        <v>1</v>
      </c>
      <c r="AW2" s="16">
        <f t="shared" ref="AW2:AW9" ca="1" si="20">MOD(ROUNDDOWN($AH2/1,0),10)</f>
        <v>8</v>
      </c>
      <c r="AY2" s="16">
        <f t="shared" ca="1" si="5"/>
        <v>8</v>
      </c>
      <c r="AZ2" s="16">
        <f t="shared" ca="1" si="6"/>
        <v>5</v>
      </c>
      <c r="BA2" s="16">
        <f t="shared" ca="1" si="7"/>
        <v>3</v>
      </c>
      <c r="BB2" s="1"/>
      <c r="BC2" s="16">
        <f t="shared" ca="1" si="8"/>
        <v>4</v>
      </c>
      <c r="BD2" s="16">
        <f t="shared" ca="1" si="9"/>
        <v>0</v>
      </c>
      <c r="BE2" s="16">
        <f t="shared" ca="1" si="10"/>
        <v>6</v>
      </c>
      <c r="CO2" s="4">
        <f t="shared" ref="CO2:CO65" ca="1" si="21">RAND()</f>
        <v>0.19719773190272449</v>
      </c>
      <c r="CP2" s="3">
        <f t="shared" ref="CP2:CP65" ca="1" si="22">RANK(CO2,$CO$1:$CO$100,)</f>
        <v>67</v>
      </c>
      <c r="CQ2" s="1"/>
      <c r="CR2" s="1">
        <v>2</v>
      </c>
      <c r="CS2" s="1">
        <v>1</v>
      </c>
      <c r="CT2" s="1">
        <v>2</v>
      </c>
      <c r="CU2" s="1"/>
      <c r="CV2" s="4">
        <f t="shared" ref="CV2:CV9" ca="1" si="23">RAND()</f>
        <v>0.57818199140243653</v>
      </c>
      <c r="CW2" s="3">
        <f t="shared" ref="CW2:CW9" ca="1" si="24">RANK(CV2,$CV$1:$CV$100,)</f>
        <v>5</v>
      </c>
      <c r="CX2" s="1"/>
      <c r="CY2" s="1">
        <v>2</v>
      </c>
      <c r="CZ2" s="1">
        <v>2</v>
      </c>
      <c r="DA2" s="1">
        <v>0</v>
      </c>
      <c r="DC2" s="4">
        <f t="shared" ref="DC2:DC65" ca="1" si="25">RAND()</f>
        <v>0.65779698665368125</v>
      </c>
      <c r="DD2" s="3">
        <f t="shared" ref="DD2:DD65" ca="1" si="26">RANK(DC2,$DC$1:$DC$100,)</f>
        <v>24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C</v>
      </c>
      <c r="AC3" s="1" t="s">
        <v>7</v>
      </c>
      <c r="AD3" s="16">
        <f t="shared" ca="1" si="1"/>
        <v>575</v>
      </c>
      <c r="AE3" s="16" t="s">
        <v>2</v>
      </c>
      <c r="AF3" s="16">
        <f t="shared" ca="1" si="2"/>
        <v>106</v>
      </c>
      <c r="AG3" s="16" t="s">
        <v>5</v>
      </c>
      <c r="AH3" s="16">
        <f t="shared" ca="1" si="11"/>
        <v>60950</v>
      </c>
      <c r="AI3" s="1"/>
      <c r="AJ3" s="16">
        <f t="shared" ca="1" si="12"/>
        <v>5</v>
      </c>
      <c r="AK3" s="87">
        <f t="shared" ca="1" si="3"/>
        <v>7</v>
      </c>
      <c r="AL3" s="88">
        <f t="shared" ca="1" si="13"/>
        <v>5</v>
      </c>
      <c r="AM3" s="1"/>
      <c r="AN3" s="16">
        <f t="shared" ca="1" si="4"/>
        <v>1</v>
      </c>
      <c r="AO3" s="87">
        <f t="shared" ca="1" si="4"/>
        <v>0</v>
      </c>
      <c r="AP3" s="88">
        <f t="shared" ca="1" si="14"/>
        <v>6</v>
      </c>
      <c r="AR3" s="16">
        <f t="shared" ca="1" si="15"/>
        <v>0</v>
      </c>
      <c r="AS3" s="16">
        <f t="shared" ca="1" si="16"/>
        <v>6</v>
      </c>
      <c r="AT3" s="16">
        <f t="shared" ca="1" si="17"/>
        <v>0</v>
      </c>
      <c r="AU3" s="16">
        <f t="shared" ca="1" si="18"/>
        <v>9</v>
      </c>
      <c r="AV3" s="16">
        <f t="shared" ca="1" si="19"/>
        <v>5</v>
      </c>
      <c r="AW3" s="16">
        <f t="shared" ca="1" si="20"/>
        <v>0</v>
      </c>
      <c r="AY3" s="16">
        <f t="shared" ca="1" si="5"/>
        <v>5</v>
      </c>
      <c r="AZ3" s="16">
        <f t="shared" ca="1" si="6"/>
        <v>7</v>
      </c>
      <c r="BA3" s="16">
        <f t="shared" ca="1" si="7"/>
        <v>5</v>
      </c>
      <c r="BB3" s="1"/>
      <c r="BC3" s="16">
        <f t="shared" ca="1" si="8"/>
        <v>1</v>
      </c>
      <c r="BD3" s="16">
        <f t="shared" ca="1" si="9"/>
        <v>0</v>
      </c>
      <c r="BE3" s="16">
        <f t="shared" ca="1" si="10"/>
        <v>6</v>
      </c>
      <c r="CO3" s="4">
        <f t="shared" ca="1" si="21"/>
        <v>0.4996040649608231</v>
      </c>
      <c r="CP3" s="3">
        <f t="shared" ca="1" si="22"/>
        <v>37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0.36576583399976437</v>
      </c>
      <c r="CW3" s="3">
        <f t="shared" ca="1" si="24"/>
        <v>7</v>
      </c>
      <c r="CX3" s="1"/>
      <c r="CY3" s="1">
        <v>3</v>
      </c>
      <c r="CZ3" s="1">
        <v>3</v>
      </c>
      <c r="DA3" s="1">
        <v>0</v>
      </c>
      <c r="DC3" s="4">
        <f t="shared" ca="1" si="25"/>
        <v>0.45078691201583698</v>
      </c>
      <c r="DD3" s="3">
        <f t="shared" ca="1" si="26"/>
        <v>42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90" t="str">
        <f ca="1">$AA1</f>
        <v>C</v>
      </c>
      <c r="B4" s="91"/>
      <c r="C4" s="91"/>
      <c r="D4" s="91"/>
      <c r="E4" s="91"/>
      <c r="F4" s="91"/>
      <c r="G4" s="91"/>
      <c r="H4" s="92"/>
      <c r="I4" s="90" t="str">
        <f ca="1">$AA2</f>
        <v>C</v>
      </c>
      <c r="J4" s="91"/>
      <c r="K4" s="91"/>
      <c r="L4" s="91"/>
      <c r="M4" s="91"/>
      <c r="N4" s="91"/>
      <c r="O4" s="91"/>
      <c r="P4" s="92"/>
      <c r="Q4" s="90" t="str">
        <f ca="1">$AA3</f>
        <v>C</v>
      </c>
      <c r="R4" s="91"/>
      <c r="S4" s="91"/>
      <c r="T4" s="7"/>
      <c r="U4" s="8"/>
      <c r="V4" s="8"/>
      <c r="W4" s="8"/>
      <c r="X4" s="9"/>
      <c r="AA4" s="38" t="str">
        <f t="shared" ca="1" si="0"/>
        <v>C</v>
      </c>
      <c r="AB4" s="6"/>
      <c r="AC4" s="1" t="s">
        <v>8</v>
      </c>
      <c r="AD4" s="16">
        <f t="shared" ca="1" si="1"/>
        <v>731</v>
      </c>
      <c r="AE4" s="16" t="s">
        <v>2</v>
      </c>
      <c r="AF4" s="16">
        <f t="shared" ca="1" si="2"/>
        <v>707</v>
      </c>
      <c r="AG4" s="16" t="s">
        <v>5</v>
      </c>
      <c r="AH4" s="16">
        <f t="shared" ca="1" si="11"/>
        <v>516817</v>
      </c>
      <c r="AI4" s="1"/>
      <c r="AJ4" s="16">
        <f t="shared" ca="1" si="12"/>
        <v>7</v>
      </c>
      <c r="AK4" s="87">
        <f t="shared" ca="1" si="3"/>
        <v>3</v>
      </c>
      <c r="AL4" s="88">
        <f t="shared" ca="1" si="13"/>
        <v>1</v>
      </c>
      <c r="AM4" s="1"/>
      <c r="AN4" s="16">
        <f t="shared" ca="1" si="4"/>
        <v>7</v>
      </c>
      <c r="AO4" s="87">
        <f t="shared" ca="1" si="4"/>
        <v>0</v>
      </c>
      <c r="AP4" s="88">
        <f t="shared" ca="1" si="14"/>
        <v>7</v>
      </c>
      <c r="AR4" s="16">
        <f t="shared" ca="1" si="15"/>
        <v>5</v>
      </c>
      <c r="AS4" s="16">
        <f t="shared" ca="1" si="16"/>
        <v>1</v>
      </c>
      <c r="AT4" s="16">
        <f t="shared" ca="1" si="17"/>
        <v>6</v>
      </c>
      <c r="AU4" s="16">
        <f t="shared" ca="1" si="18"/>
        <v>8</v>
      </c>
      <c r="AV4" s="16">
        <f t="shared" ca="1" si="19"/>
        <v>1</v>
      </c>
      <c r="AW4" s="16">
        <f t="shared" ca="1" si="20"/>
        <v>7</v>
      </c>
      <c r="AY4" s="16">
        <f t="shared" ca="1" si="5"/>
        <v>7</v>
      </c>
      <c r="AZ4" s="16">
        <f t="shared" ca="1" si="6"/>
        <v>3</v>
      </c>
      <c r="BA4" s="16">
        <f t="shared" ca="1" si="7"/>
        <v>1</v>
      </c>
      <c r="BB4" s="1"/>
      <c r="BC4" s="16">
        <f t="shared" ca="1" si="8"/>
        <v>7</v>
      </c>
      <c r="BD4" s="16">
        <f t="shared" ca="1" si="9"/>
        <v>0</v>
      </c>
      <c r="BE4" s="16">
        <f t="shared" ca="1" si="10"/>
        <v>7</v>
      </c>
      <c r="CO4" s="4">
        <f t="shared" ca="1" si="21"/>
        <v>0.2140283157602868</v>
      </c>
      <c r="CP4" s="3">
        <f t="shared" ca="1" si="22"/>
        <v>61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0.78016114960777516</v>
      </c>
      <c r="CW4" s="3">
        <f t="shared" ca="1" si="24"/>
        <v>3</v>
      </c>
      <c r="CX4" s="1"/>
      <c r="CY4" s="1">
        <v>4</v>
      </c>
      <c r="CZ4" s="1">
        <v>4</v>
      </c>
      <c r="DA4" s="1">
        <v>0</v>
      </c>
      <c r="DC4" s="4">
        <f t="shared" ca="1" si="25"/>
        <v>0.9405042753989129</v>
      </c>
      <c r="DD4" s="3">
        <f t="shared" ca="1" si="26"/>
        <v>7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4</v>
      </c>
      <c r="F5" s="31">
        <f ca="1">$AK1</f>
        <v>4</v>
      </c>
      <c r="G5" s="31">
        <f ca="1">$AL1</f>
        <v>5</v>
      </c>
      <c r="H5" s="11"/>
      <c r="I5" s="20"/>
      <c r="J5" s="10"/>
      <c r="K5" s="10"/>
      <c r="L5" s="30"/>
      <c r="M5" s="51">
        <f ca="1">$AJ2</f>
        <v>8</v>
      </c>
      <c r="N5" s="31">
        <f ca="1">$AK2</f>
        <v>5</v>
      </c>
      <c r="O5" s="31">
        <f ca="1">$AL2</f>
        <v>3</v>
      </c>
      <c r="P5" s="11"/>
      <c r="Q5" s="20"/>
      <c r="R5" s="10"/>
      <c r="S5" s="10"/>
      <c r="T5" s="30"/>
      <c r="U5" s="51">
        <f ca="1">$AJ3</f>
        <v>5</v>
      </c>
      <c r="V5" s="31">
        <f ca="1">$AK3</f>
        <v>7</v>
      </c>
      <c r="W5" s="31">
        <f ca="1">$AL3</f>
        <v>5</v>
      </c>
      <c r="X5" s="11"/>
      <c r="AA5" s="38" t="str">
        <f t="shared" ca="1" si="0"/>
        <v>C</v>
      </c>
      <c r="AB5" s="6"/>
      <c r="AC5" s="1" t="s">
        <v>9</v>
      </c>
      <c r="AD5" s="16">
        <f t="shared" ca="1" si="1"/>
        <v>614</v>
      </c>
      <c r="AE5" s="16" t="s">
        <v>2</v>
      </c>
      <c r="AF5" s="16">
        <f t="shared" ca="1" si="2"/>
        <v>504</v>
      </c>
      <c r="AG5" s="16" t="s">
        <v>5</v>
      </c>
      <c r="AH5" s="16">
        <f t="shared" ca="1" si="11"/>
        <v>309456</v>
      </c>
      <c r="AI5" s="1"/>
      <c r="AJ5" s="16">
        <f t="shared" ca="1" si="12"/>
        <v>6</v>
      </c>
      <c r="AK5" s="87">
        <f t="shared" ca="1" si="3"/>
        <v>1</v>
      </c>
      <c r="AL5" s="88">
        <f t="shared" ca="1" si="13"/>
        <v>4</v>
      </c>
      <c r="AM5" s="1"/>
      <c r="AN5" s="16">
        <f t="shared" ca="1" si="4"/>
        <v>5</v>
      </c>
      <c r="AO5" s="87">
        <f t="shared" ca="1" si="4"/>
        <v>0</v>
      </c>
      <c r="AP5" s="88">
        <f t="shared" ca="1" si="14"/>
        <v>4</v>
      </c>
      <c r="AR5" s="16">
        <f t="shared" ca="1" si="15"/>
        <v>3</v>
      </c>
      <c r="AS5" s="16">
        <f t="shared" ca="1" si="16"/>
        <v>0</v>
      </c>
      <c r="AT5" s="16">
        <f t="shared" ca="1" si="17"/>
        <v>9</v>
      </c>
      <c r="AU5" s="16">
        <f t="shared" ca="1" si="18"/>
        <v>4</v>
      </c>
      <c r="AV5" s="16">
        <f t="shared" ca="1" si="19"/>
        <v>5</v>
      </c>
      <c r="AW5" s="16">
        <f t="shared" ca="1" si="20"/>
        <v>6</v>
      </c>
      <c r="AY5" s="16">
        <f t="shared" ca="1" si="5"/>
        <v>6</v>
      </c>
      <c r="AZ5" s="16">
        <f t="shared" ca="1" si="6"/>
        <v>1</v>
      </c>
      <c r="BA5" s="16">
        <f t="shared" ca="1" si="7"/>
        <v>4</v>
      </c>
      <c r="BB5" s="1"/>
      <c r="BC5" s="16">
        <f t="shared" ca="1" si="8"/>
        <v>5</v>
      </c>
      <c r="BD5" s="16">
        <f t="shared" ca="1" si="9"/>
        <v>0</v>
      </c>
      <c r="BE5" s="16">
        <f t="shared" ca="1" si="10"/>
        <v>4</v>
      </c>
      <c r="CO5" s="4">
        <f t="shared" ca="1" si="21"/>
        <v>0.31466078821797017</v>
      </c>
      <c r="CP5" s="3">
        <f t="shared" ca="1" si="22"/>
        <v>50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0.93618091691034289</v>
      </c>
      <c r="CW5" s="3">
        <f t="shared" ca="1" si="24"/>
        <v>1</v>
      </c>
      <c r="CX5" s="1"/>
      <c r="CY5" s="1">
        <v>5</v>
      </c>
      <c r="CZ5" s="1">
        <v>5</v>
      </c>
      <c r="DA5" s="1">
        <v>0</v>
      </c>
      <c r="DC5" s="4">
        <f t="shared" ca="1" si="25"/>
        <v>0.56130958523388541</v>
      </c>
      <c r="DD5" s="3">
        <f t="shared" ca="1" si="26"/>
        <v>31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7</v>
      </c>
      <c r="F6" s="52">
        <f ca="1">$AO1</f>
        <v>0</v>
      </c>
      <c r="G6" s="53">
        <f ca="1">$AP1</f>
        <v>9</v>
      </c>
      <c r="H6" s="22"/>
      <c r="I6" s="23"/>
      <c r="J6" s="32"/>
      <c r="K6" s="32"/>
      <c r="L6" s="84" t="s">
        <v>46</v>
      </c>
      <c r="M6" s="89">
        <f ca="1">$AN2</f>
        <v>4</v>
      </c>
      <c r="N6" s="52">
        <f ca="1">$AO2</f>
        <v>0</v>
      </c>
      <c r="O6" s="53">
        <f ca="1">$AP2</f>
        <v>6</v>
      </c>
      <c r="P6" s="22"/>
      <c r="Q6" s="23"/>
      <c r="R6" s="32"/>
      <c r="S6" s="32"/>
      <c r="T6" s="84" t="s">
        <v>46</v>
      </c>
      <c r="U6" s="89">
        <f ca="1">$AN3</f>
        <v>1</v>
      </c>
      <c r="V6" s="52">
        <f ca="1">$AO3</f>
        <v>0</v>
      </c>
      <c r="W6" s="53">
        <f ca="1">$AP3</f>
        <v>6</v>
      </c>
      <c r="X6" s="11"/>
      <c r="AA6" s="38" t="str">
        <f t="shared" ca="1" si="0"/>
        <v>C</v>
      </c>
      <c r="AB6" s="6"/>
      <c r="AC6" s="1" t="s">
        <v>10</v>
      </c>
      <c r="AD6" s="16">
        <f t="shared" ca="1" si="1"/>
        <v>193</v>
      </c>
      <c r="AE6" s="16" t="s">
        <v>2</v>
      </c>
      <c r="AF6" s="16">
        <f t="shared" ca="1" si="2"/>
        <v>905</v>
      </c>
      <c r="AG6" s="16" t="s">
        <v>5</v>
      </c>
      <c r="AH6" s="16">
        <f t="shared" ca="1" si="11"/>
        <v>174665</v>
      </c>
      <c r="AI6" s="1"/>
      <c r="AJ6" s="16">
        <f t="shared" ca="1" si="12"/>
        <v>1</v>
      </c>
      <c r="AK6" s="87">
        <f t="shared" ca="1" si="3"/>
        <v>9</v>
      </c>
      <c r="AL6" s="88">
        <f t="shared" ca="1" si="13"/>
        <v>3</v>
      </c>
      <c r="AM6" s="1"/>
      <c r="AN6" s="16">
        <f t="shared" ca="1" si="4"/>
        <v>9</v>
      </c>
      <c r="AO6" s="87">
        <f t="shared" ca="1" si="4"/>
        <v>0</v>
      </c>
      <c r="AP6" s="88">
        <f t="shared" ca="1" si="14"/>
        <v>5</v>
      </c>
      <c r="AR6" s="16">
        <f t="shared" ca="1" si="15"/>
        <v>1</v>
      </c>
      <c r="AS6" s="16">
        <f t="shared" ca="1" si="16"/>
        <v>7</v>
      </c>
      <c r="AT6" s="16">
        <f t="shared" ca="1" si="17"/>
        <v>4</v>
      </c>
      <c r="AU6" s="16">
        <f t="shared" ca="1" si="18"/>
        <v>6</v>
      </c>
      <c r="AV6" s="16">
        <f t="shared" ca="1" si="19"/>
        <v>6</v>
      </c>
      <c r="AW6" s="16">
        <f t="shared" ca="1" si="20"/>
        <v>5</v>
      </c>
      <c r="AY6" s="16">
        <f t="shared" ca="1" si="5"/>
        <v>1</v>
      </c>
      <c r="AZ6" s="16">
        <f t="shared" ca="1" si="6"/>
        <v>9</v>
      </c>
      <c r="BA6" s="16">
        <f t="shared" ca="1" si="7"/>
        <v>3</v>
      </c>
      <c r="BB6" s="1"/>
      <c r="BC6" s="16">
        <f t="shared" ca="1" si="8"/>
        <v>9</v>
      </c>
      <c r="BD6" s="16">
        <f t="shared" ca="1" si="9"/>
        <v>0</v>
      </c>
      <c r="BE6" s="16">
        <f t="shared" ca="1" si="10"/>
        <v>5</v>
      </c>
      <c r="CO6" s="4">
        <f t="shared" ca="1" si="21"/>
        <v>0.90250636476746338</v>
      </c>
      <c r="CP6" s="3">
        <f t="shared" ca="1" si="22"/>
        <v>9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0.16009143131196046</v>
      </c>
      <c r="CW6" s="3">
        <f t="shared" ca="1" si="24"/>
        <v>9</v>
      </c>
      <c r="CX6" s="1"/>
      <c r="CY6" s="1">
        <v>6</v>
      </c>
      <c r="CZ6" s="1">
        <v>6</v>
      </c>
      <c r="DA6" s="1">
        <v>0</v>
      </c>
      <c r="DC6" s="4">
        <f t="shared" ca="1" si="25"/>
        <v>0.67879846484836193</v>
      </c>
      <c r="DD6" s="3">
        <f t="shared" ca="1" si="26"/>
        <v>23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C</v>
      </c>
      <c r="AB7" s="6"/>
      <c r="AC7" s="1" t="s">
        <v>11</v>
      </c>
      <c r="AD7" s="16">
        <f t="shared" ca="1" si="1"/>
        <v>323</v>
      </c>
      <c r="AE7" s="16" t="s">
        <v>2</v>
      </c>
      <c r="AF7" s="16">
        <f t="shared" ca="1" si="2"/>
        <v>701</v>
      </c>
      <c r="AG7" s="16" t="s">
        <v>5</v>
      </c>
      <c r="AH7" s="16">
        <f t="shared" ca="1" si="11"/>
        <v>226423</v>
      </c>
      <c r="AI7" s="1"/>
      <c r="AJ7" s="16">
        <f t="shared" ca="1" si="12"/>
        <v>3</v>
      </c>
      <c r="AK7" s="87">
        <f t="shared" ca="1" si="3"/>
        <v>2</v>
      </c>
      <c r="AL7" s="88">
        <f t="shared" ca="1" si="13"/>
        <v>3</v>
      </c>
      <c r="AM7" s="1"/>
      <c r="AN7" s="16">
        <f t="shared" ca="1" si="4"/>
        <v>7</v>
      </c>
      <c r="AO7" s="87">
        <f t="shared" ca="1" si="4"/>
        <v>0</v>
      </c>
      <c r="AP7" s="88">
        <f t="shared" ca="1" si="14"/>
        <v>1</v>
      </c>
      <c r="AR7" s="16">
        <f t="shared" ca="1" si="15"/>
        <v>2</v>
      </c>
      <c r="AS7" s="16">
        <f t="shared" ca="1" si="16"/>
        <v>2</v>
      </c>
      <c r="AT7" s="16">
        <f t="shared" ca="1" si="17"/>
        <v>6</v>
      </c>
      <c r="AU7" s="16">
        <f t="shared" ca="1" si="18"/>
        <v>4</v>
      </c>
      <c r="AV7" s="16">
        <f t="shared" ca="1" si="19"/>
        <v>2</v>
      </c>
      <c r="AW7" s="16">
        <f t="shared" ca="1" si="20"/>
        <v>3</v>
      </c>
      <c r="AY7" s="16">
        <f t="shared" ca="1" si="5"/>
        <v>3</v>
      </c>
      <c r="AZ7" s="16">
        <f t="shared" ca="1" si="6"/>
        <v>2</v>
      </c>
      <c r="BA7" s="16">
        <f t="shared" ca="1" si="7"/>
        <v>3</v>
      </c>
      <c r="BB7" s="1"/>
      <c r="BC7" s="16">
        <f t="shared" ca="1" si="8"/>
        <v>7</v>
      </c>
      <c r="BD7" s="16">
        <f t="shared" ca="1" si="9"/>
        <v>0</v>
      </c>
      <c r="BE7" s="16">
        <f t="shared" ca="1" si="10"/>
        <v>1</v>
      </c>
      <c r="CO7" s="4">
        <f t="shared" ca="1" si="21"/>
        <v>0.60569309635465796</v>
      </c>
      <c r="CP7" s="3">
        <f t="shared" ca="1" si="22"/>
        <v>25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0.91353357211446895</v>
      </c>
      <c r="CW7" s="3">
        <f t="shared" ca="1" si="24"/>
        <v>2</v>
      </c>
      <c r="CX7" s="1"/>
      <c r="CY7" s="1">
        <v>7</v>
      </c>
      <c r="CZ7" s="1">
        <v>7</v>
      </c>
      <c r="DA7" s="1">
        <v>0</v>
      </c>
      <c r="DC7" s="4">
        <f t="shared" ca="1" si="25"/>
        <v>0.73968390696083908</v>
      </c>
      <c r="DD7" s="3">
        <f t="shared" ca="1" si="26"/>
        <v>19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C</v>
      </c>
      <c r="AB8" s="6"/>
      <c r="AC8" s="1" t="s">
        <v>12</v>
      </c>
      <c r="AD8" s="16">
        <f t="shared" ca="1" si="1"/>
        <v>388</v>
      </c>
      <c r="AE8" s="16" t="s">
        <v>2</v>
      </c>
      <c r="AF8" s="16">
        <f t="shared" ca="1" si="2"/>
        <v>902</v>
      </c>
      <c r="AG8" s="16" t="s">
        <v>5</v>
      </c>
      <c r="AH8" s="16">
        <f t="shared" ca="1" si="11"/>
        <v>349976</v>
      </c>
      <c r="AI8" s="1"/>
      <c r="AJ8" s="16">
        <f t="shared" ca="1" si="12"/>
        <v>3</v>
      </c>
      <c r="AK8" s="87">
        <f t="shared" ca="1" si="3"/>
        <v>8</v>
      </c>
      <c r="AL8" s="88">
        <f t="shared" ca="1" si="13"/>
        <v>8</v>
      </c>
      <c r="AM8" s="1"/>
      <c r="AN8" s="16">
        <f t="shared" ca="1" si="4"/>
        <v>9</v>
      </c>
      <c r="AO8" s="87">
        <f t="shared" ca="1" si="4"/>
        <v>0</v>
      </c>
      <c r="AP8" s="88">
        <f t="shared" ca="1" si="14"/>
        <v>2</v>
      </c>
      <c r="AR8" s="16">
        <f t="shared" ca="1" si="15"/>
        <v>3</v>
      </c>
      <c r="AS8" s="16">
        <f t="shared" ca="1" si="16"/>
        <v>4</v>
      </c>
      <c r="AT8" s="16">
        <f t="shared" ca="1" si="17"/>
        <v>9</v>
      </c>
      <c r="AU8" s="16">
        <f t="shared" ca="1" si="18"/>
        <v>9</v>
      </c>
      <c r="AV8" s="16">
        <f t="shared" ca="1" si="19"/>
        <v>7</v>
      </c>
      <c r="AW8" s="16">
        <f t="shared" ca="1" si="20"/>
        <v>6</v>
      </c>
      <c r="AY8" s="16">
        <f t="shared" ca="1" si="5"/>
        <v>3</v>
      </c>
      <c r="AZ8" s="16">
        <f t="shared" ca="1" si="6"/>
        <v>8</v>
      </c>
      <c r="BA8" s="16">
        <f t="shared" ca="1" si="7"/>
        <v>8</v>
      </c>
      <c r="BB8" s="1"/>
      <c r="BC8" s="16">
        <f t="shared" ca="1" si="8"/>
        <v>9</v>
      </c>
      <c r="BD8" s="16">
        <f t="shared" ca="1" si="9"/>
        <v>0</v>
      </c>
      <c r="BE8" s="16">
        <f t="shared" ca="1" si="10"/>
        <v>2</v>
      </c>
      <c r="CO8" s="4">
        <f t="shared" ca="1" si="21"/>
        <v>0.59648985201753402</v>
      </c>
      <c r="CP8" s="3">
        <f t="shared" ca="1" si="22"/>
        <v>27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0.24758750318900946</v>
      </c>
      <c r="CW8" s="3">
        <f t="shared" ca="1" si="24"/>
        <v>8</v>
      </c>
      <c r="CX8" s="1"/>
      <c r="CY8" s="1">
        <v>8</v>
      </c>
      <c r="CZ8" s="1">
        <v>8</v>
      </c>
      <c r="DA8" s="1">
        <v>0</v>
      </c>
      <c r="DC8" s="4">
        <f t="shared" ca="1" si="25"/>
        <v>0.18161081113397748</v>
      </c>
      <c r="DD8" s="3">
        <f t="shared" ca="1" si="26"/>
        <v>65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C</v>
      </c>
      <c r="AB9" s="6"/>
      <c r="AC9" s="1" t="s">
        <v>13</v>
      </c>
      <c r="AD9" s="16">
        <f t="shared" ca="1" si="1"/>
        <v>367</v>
      </c>
      <c r="AE9" s="16" t="s">
        <v>2</v>
      </c>
      <c r="AF9" s="16">
        <f t="shared" ca="1" si="2"/>
        <v>301</v>
      </c>
      <c r="AG9" s="16" t="s">
        <v>5</v>
      </c>
      <c r="AH9" s="16">
        <f t="shared" ca="1" si="11"/>
        <v>110467</v>
      </c>
      <c r="AI9" s="1"/>
      <c r="AJ9" s="16">
        <f t="shared" ca="1" si="12"/>
        <v>3</v>
      </c>
      <c r="AK9" s="87">
        <f t="shared" ca="1" si="3"/>
        <v>6</v>
      </c>
      <c r="AL9" s="88">
        <f t="shared" ca="1" si="13"/>
        <v>7</v>
      </c>
      <c r="AM9" s="1"/>
      <c r="AN9" s="16">
        <f t="shared" ca="1" si="4"/>
        <v>3</v>
      </c>
      <c r="AO9" s="87">
        <f t="shared" ca="1" si="4"/>
        <v>0</v>
      </c>
      <c r="AP9" s="88">
        <f t="shared" ca="1" si="14"/>
        <v>1</v>
      </c>
      <c r="AR9" s="16">
        <f t="shared" ca="1" si="15"/>
        <v>1</v>
      </c>
      <c r="AS9" s="16">
        <f t="shared" ca="1" si="16"/>
        <v>1</v>
      </c>
      <c r="AT9" s="16">
        <f t="shared" ca="1" si="17"/>
        <v>0</v>
      </c>
      <c r="AU9" s="16">
        <f t="shared" ca="1" si="18"/>
        <v>4</v>
      </c>
      <c r="AV9" s="16">
        <f t="shared" ca="1" si="19"/>
        <v>6</v>
      </c>
      <c r="AW9" s="16">
        <f t="shared" ca="1" si="20"/>
        <v>7</v>
      </c>
      <c r="AY9" s="16">
        <f t="shared" ca="1" si="5"/>
        <v>3</v>
      </c>
      <c r="AZ9" s="16">
        <f t="shared" ca="1" si="6"/>
        <v>6</v>
      </c>
      <c r="BA9" s="16">
        <f t="shared" ca="1" si="7"/>
        <v>7</v>
      </c>
      <c r="BB9" s="1"/>
      <c r="BC9" s="16">
        <f t="shared" ca="1" si="8"/>
        <v>3</v>
      </c>
      <c r="BD9" s="16">
        <f t="shared" ca="1" si="9"/>
        <v>0</v>
      </c>
      <c r="BE9" s="16">
        <f t="shared" ca="1" si="10"/>
        <v>1</v>
      </c>
      <c r="CO9" s="4">
        <f t="shared" ca="1" si="21"/>
        <v>0.69105320128349645</v>
      </c>
      <c r="CP9" s="3">
        <f t="shared" ca="1" si="22"/>
        <v>21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0.52743107847345228</v>
      </c>
      <c r="CW9" s="3">
        <f t="shared" ca="1" si="24"/>
        <v>6</v>
      </c>
      <c r="CX9" s="1"/>
      <c r="CY9" s="1">
        <v>9</v>
      </c>
      <c r="CZ9" s="1">
        <v>9</v>
      </c>
      <c r="DA9" s="1">
        <v>0</v>
      </c>
      <c r="DC9" s="4">
        <f t="shared" ca="1" si="25"/>
        <v>0.31403978989190473</v>
      </c>
      <c r="DD9" s="3">
        <f t="shared" ca="1" si="26"/>
        <v>55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1"/>
        <v>0.59900609783584768</v>
      </c>
      <c r="CP10" s="3">
        <f t="shared" ca="1" si="22"/>
        <v>26</v>
      </c>
      <c r="CQ10" s="1"/>
      <c r="CR10" s="1">
        <v>10</v>
      </c>
      <c r="CS10" s="1">
        <v>2</v>
      </c>
      <c r="CT10" s="1">
        <v>1</v>
      </c>
      <c r="CU10" s="1"/>
      <c r="CV10" s="4"/>
      <c r="CW10" s="3"/>
      <c r="CX10" s="1"/>
      <c r="CY10" s="1"/>
      <c r="CZ10" s="1"/>
      <c r="DA10" s="1"/>
      <c r="DC10" s="4">
        <f t="shared" ca="1" si="25"/>
        <v>0.15138110008112349</v>
      </c>
      <c r="DD10" s="3">
        <f t="shared" ca="1" si="26"/>
        <v>69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1"/>
        <v>0.54333499458652113</v>
      </c>
      <c r="CP11" s="3">
        <f t="shared" ca="1" si="22"/>
        <v>35</v>
      </c>
      <c r="CQ11" s="1"/>
      <c r="CR11" s="1">
        <v>11</v>
      </c>
      <c r="CS11" s="1">
        <v>2</v>
      </c>
      <c r="CT11" s="1">
        <v>2</v>
      </c>
      <c r="CU11" s="1"/>
      <c r="CV11" s="4"/>
      <c r="CW11" s="3"/>
      <c r="CX11" s="1"/>
      <c r="CY11" s="1"/>
      <c r="CZ11" s="1"/>
      <c r="DA11" s="1"/>
      <c r="DC11" s="4">
        <f t="shared" ca="1" si="25"/>
        <v>0.35583844395751485</v>
      </c>
      <c r="DD11" s="3">
        <f t="shared" ca="1" si="26"/>
        <v>51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90" t="str">
        <f ca="1">$AA4</f>
        <v>C</v>
      </c>
      <c r="B12" s="93"/>
      <c r="C12" s="93"/>
      <c r="D12" s="93"/>
      <c r="E12" s="93"/>
      <c r="F12" s="93"/>
      <c r="G12" s="93"/>
      <c r="H12" s="94"/>
      <c r="I12" s="90" t="str">
        <f ca="1">$AA5</f>
        <v>C</v>
      </c>
      <c r="J12" s="93"/>
      <c r="K12" s="93"/>
      <c r="L12" s="93"/>
      <c r="M12" s="93"/>
      <c r="N12" s="93"/>
      <c r="O12" s="93"/>
      <c r="P12" s="94"/>
      <c r="Q12" s="90" t="str">
        <f ca="1">$AA6</f>
        <v>C</v>
      </c>
      <c r="R12" s="28"/>
      <c r="S12" s="28"/>
      <c r="T12" s="28"/>
      <c r="U12" s="29"/>
      <c r="V12" s="29"/>
      <c r="W12" s="29"/>
      <c r="X12" s="9"/>
      <c r="AA12" s="6"/>
      <c r="AB12" s="6"/>
      <c r="CO12" s="4">
        <f t="shared" ca="1" si="21"/>
        <v>0.11989376263682705</v>
      </c>
      <c r="CP12" s="3">
        <f t="shared" ca="1" si="22"/>
        <v>74</v>
      </c>
      <c r="CQ12" s="1"/>
      <c r="CR12" s="1">
        <v>12</v>
      </c>
      <c r="CS12" s="1">
        <v>2</v>
      </c>
      <c r="CT12" s="1">
        <v>3</v>
      </c>
      <c r="CU12" s="1"/>
      <c r="CV12" s="4"/>
      <c r="CW12" s="3"/>
      <c r="CX12" s="1"/>
      <c r="CY12" s="1"/>
      <c r="CZ12" s="1"/>
      <c r="DA12" s="1"/>
      <c r="DC12" s="4">
        <f t="shared" ca="1" si="25"/>
        <v>0.2481063818573056</v>
      </c>
      <c r="DD12" s="3">
        <f t="shared" ca="1" si="26"/>
        <v>59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0"/>
      <c r="B13" s="10"/>
      <c r="C13" s="10"/>
      <c r="D13" s="30"/>
      <c r="E13" s="51">
        <f ca="1">$AJ4</f>
        <v>7</v>
      </c>
      <c r="F13" s="31">
        <f ca="1">$AK4</f>
        <v>3</v>
      </c>
      <c r="G13" s="31">
        <f ca="1">$AL4</f>
        <v>1</v>
      </c>
      <c r="H13" s="22"/>
      <c r="I13" s="23"/>
      <c r="J13" s="10"/>
      <c r="K13" s="10"/>
      <c r="L13" s="30"/>
      <c r="M13" s="51">
        <f ca="1">$AJ5</f>
        <v>6</v>
      </c>
      <c r="N13" s="31">
        <f ca="1">$AK5</f>
        <v>1</v>
      </c>
      <c r="O13" s="31">
        <f ca="1">$AL5</f>
        <v>4</v>
      </c>
      <c r="P13" s="22"/>
      <c r="Q13" s="23"/>
      <c r="R13" s="10"/>
      <c r="S13" s="10"/>
      <c r="T13" s="30"/>
      <c r="U13" s="51">
        <f ca="1">$AJ6</f>
        <v>1</v>
      </c>
      <c r="V13" s="31">
        <f ca="1">$AK6</f>
        <v>9</v>
      </c>
      <c r="W13" s="31">
        <f ca="1">$AL6</f>
        <v>3</v>
      </c>
      <c r="X13" s="11"/>
      <c r="AA13" s="6"/>
      <c r="AB13" s="6"/>
      <c r="CO13" s="4">
        <f t="shared" ca="1" si="21"/>
        <v>0.45204306572801667</v>
      </c>
      <c r="CP13" s="3">
        <f t="shared" ca="1" si="22"/>
        <v>38</v>
      </c>
      <c r="CQ13" s="1"/>
      <c r="CR13" s="1">
        <v>13</v>
      </c>
      <c r="CS13" s="1">
        <v>2</v>
      </c>
      <c r="CT13" s="1">
        <v>4</v>
      </c>
      <c r="CU13" s="1"/>
      <c r="CV13" s="4"/>
      <c r="CW13" s="3"/>
      <c r="CX13" s="1"/>
      <c r="CY13" s="1"/>
      <c r="CZ13" s="1"/>
      <c r="DA13" s="1"/>
      <c r="DC13" s="4">
        <f t="shared" ca="1" si="25"/>
        <v>0.64305772784656046</v>
      </c>
      <c r="DD13" s="3">
        <f t="shared" ca="1" si="26"/>
        <v>26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7</v>
      </c>
      <c r="F14" s="52">
        <f ca="1">$AO4</f>
        <v>0</v>
      </c>
      <c r="G14" s="53">
        <f ca="1">$AP4</f>
        <v>7</v>
      </c>
      <c r="H14" s="22"/>
      <c r="I14" s="23"/>
      <c r="J14" s="32"/>
      <c r="K14" s="32"/>
      <c r="L14" s="84" t="s">
        <v>46</v>
      </c>
      <c r="M14" s="89">
        <f ca="1">$AN5</f>
        <v>5</v>
      </c>
      <c r="N14" s="52">
        <f ca="1">$AO5</f>
        <v>0</v>
      </c>
      <c r="O14" s="53">
        <f ca="1">$AP5</f>
        <v>4</v>
      </c>
      <c r="P14" s="22"/>
      <c r="Q14" s="23"/>
      <c r="R14" s="32"/>
      <c r="S14" s="32"/>
      <c r="T14" s="84" t="s">
        <v>46</v>
      </c>
      <c r="U14" s="89">
        <f ca="1">$AN6</f>
        <v>9</v>
      </c>
      <c r="V14" s="52">
        <f ca="1">$AO6</f>
        <v>0</v>
      </c>
      <c r="W14" s="53">
        <f ca="1">$AP6</f>
        <v>5</v>
      </c>
      <c r="X14" s="11"/>
      <c r="AA14" s="6"/>
      <c r="AB14" s="6"/>
      <c r="AJ14" s="1"/>
      <c r="AK14" s="1"/>
      <c r="AL14" s="1"/>
      <c r="AM14" s="1"/>
      <c r="CO14" s="4">
        <f t="shared" ca="1" si="21"/>
        <v>0.12264926518825381</v>
      </c>
      <c r="CP14" s="3">
        <f t="shared" ca="1" si="22"/>
        <v>73</v>
      </c>
      <c r="CQ14" s="1"/>
      <c r="CR14" s="1">
        <v>14</v>
      </c>
      <c r="CS14" s="1">
        <v>2</v>
      </c>
      <c r="CT14" s="1">
        <v>5</v>
      </c>
      <c r="CU14" s="1"/>
      <c r="CV14" s="4"/>
      <c r="CW14" s="3"/>
      <c r="CX14" s="1"/>
      <c r="CY14" s="1"/>
      <c r="CZ14" s="1"/>
      <c r="DA14" s="1"/>
      <c r="DC14" s="4">
        <f t="shared" ca="1" si="25"/>
        <v>0.21132733510995305</v>
      </c>
      <c r="DD14" s="3">
        <f t="shared" ca="1" si="26"/>
        <v>62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>
        <f t="shared" ca="1" si="21"/>
        <v>0.28022533236607228</v>
      </c>
      <c r="CP15" s="3">
        <f t="shared" ca="1" si="22"/>
        <v>52</v>
      </c>
      <c r="CQ15" s="1"/>
      <c r="CR15" s="1">
        <v>15</v>
      </c>
      <c r="CS15" s="1">
        <v>2</v>
      </c>
      <c r="CT15" s="1">
        <v>6</v>
      </c>
      <c r="CU15" s="1"/>
      <c r="CV15" s="4"/>
      <c r="CW15" s="3"/>
      <c r="CX15" s="1"/>
      <c r="CY15" s="1"/>
      <c r="CZ15" s="1"/>
      <c r="DA15" s="1"/>
      <c r="DC15" s="4">
        <f t="shared" ca="1" si="25"/>
        <v>0.21364753531780811</v>
      </c>
      <c r="DD15" s="3">
        <f t="shared" ca="1" si="26"/>
        <v>61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>
        <f t="shared" ca="1" si="21"/>
        <v>0.16724435737046994</v>
      </c>
      <c r="CP16" s="3">
        <f t="shared" ca="1" si="22"/>
        <v>71</v>
      </c>
      <c r="CQ16" s="1"/>
      <c r="CR16" s="1">
        <v>16</v>
      </c>
      <c r="CS16" s="1">
        <v>2</v>
      </c>
      <c r="CT16" s="1">
        <v>7</v>
      </c>
      <c r="CU16" s="1"/>
      <c r="CV16" s="4"/>
      <c r="CW16" s="3"/>
      <c r="CX16" s="1"/>
      <c r="CY16" s="1"/>
      <c r="CZ16" s="1"/>
      <c r="DA16" s="1"/>
      <c r="DC16" s="4">
        <f t="shared" ca="1" si="25"/>
        <v>0.62852923888682133</v>
      </c>
      <c r="DD16" s="3">
        <f t="shared" ca="1" si="26"/>
        <v>27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>
        <f t="shared" ca="1" si="21"/>
        <v>0.19989500373433011</v>
      </c>
      <c r="CP17" s="3">
        <f t="shared" ca="1" si="22"/>
        <v>66</v>
      </c>
      <c r="CQ17" s="1"/>
      <c r="CR17" s="1">
        <v>17</v>
      </c>
      <c r="CS17" s="1">
        <v>2</v>
      </c>
      <c r="CT17" s="1">
        <v>8</v>
      </c>
      <c r="CU17" s="1"/>
      <c r="CV17" s="4"/>
      <c r="CW17" s="3"/>
      <c r="CX17" s="1"/>
      <c r="CY17" s="1"/>
      <c r="CZ17" s="1"/>
      <c r="DA17" s="1"/>
      <c r="DC17" s="4">
        <f t="shared" ca="1" si="25"/>
        <v>0.36838765844006771</v>
      </c>
      <c r="DD17" s="3">
        <f t="shared" ca="1" si="26"/>
        <v>50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>
        <f t="shared" ca="1" si="21"/>
        <v>0.25834424502197506</v>
      </c>
      <c r="CP18" s="3">
        <f t="shared" ca="1" si="22"/>
        <v>56</v>
      </c>
      <c r="CQ18" s="1"/>
      <c r="CR18" s="1">
        <v>18</v>
      </c>
      <c r="CS18" s="1">
        <v>2</v>
      </c>
      <c r="CT18" s="1">
        <v>9</v>
      </c>
      <c r="CU18" s="1"/>
      <c r="CV18" s="4"/>
      <c r="CW18" s="3"/>
      <c r="CX18" s="1"/>
      <c r="CY18" s="1"/>
      <c r="CZ18" s="1"/>
      <c r="DA18" s="1"/>
      <c r="DC18" s="4">
        <f t="shared" ca="1" si="25"/>
        <v>0.32774894973586577</v>
      </c>
      <c r="DD18" s="3">
        <f t="shared" ca="1" si="26"/>
        <v>53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>
        <f t="shared" ca="1" si="21"/>
        <v>0.43301918236440096</v>
      </c>
      <c r="CP19" s="3">
        <f t="shared" ca="1" si="22"/>
        <v>40</v>
      </c>
      <c r="CQ19" s="1"/>
      <c r="CR19" s="1">
        <v>19</v>
      </c>
      <c r="CS19" s="1">
        <v>3</v>
      </c>
      <c r="CT19" s="1">
        <v>1</v>
      </c>
      <c r="CU19" s="1"/>
      <c r="CV19" s="4"/>
      <c r="CW19" s="3"/>
      <c r="CX19" s="1"/>
      <c r="CY19" s="1"/>
      <c r="CZ19" s="1"/>
      <c r="DA19" s="1"/>
      <c r="DC19" s="4">
        <f t="shared" ca="1" si="25"/>
        <v>0.31584153639259649</v>
      </c>
      <c r="DD19" s="3">
        <f t="shared" ca="1" si="26"/>
        <v>54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90" t="str">
        <f ca="1">$AA7</f>
        <v>C</v>
      </c>
      <c r="B20" s="93"/>
      <c r="C20" s="93"/>
      <c r="D20" s="93"/>
      <c r="E20" s="93"/>
      <c r="F20" s="93"/>
      <c r="G20" s="93"/>
      <c r="H20" s="94"/>
      <c r="I20" s="90" t="str">
        <f ca="1">$AA8</f>
        <v>C</v>
      </c>
      <c r="J20" s="93"/>
      <c r="K20" s="93"/>
      <c r="L20" s="93"/>
      <c r="M20" s="93"/>
      <c r="N20" s="93"/>
      <c r="O20" s="93"/>
      <c r="P20" s="94"/>
      <c r="Q20" s="90" t="str">
        <f ca="1">$AA9</f>
        <v>C</v>
      </c>
      <c r="R20" s="93"/>
      <c r="S20" s="28"/>
      <c r="T20" s="28"/>
      <c r="U20" s="29"/>
      <c r="V20" s="29"/>
      <c r="W20" s="29"/>
      <c r="X20" s="9"/>
      <c r="AA20" s="6"/>
      <c r="AB20" s="6"/>
      <c r="CO20" s="4">
        <f t="shared" ca="1" si="21"/>
        <v>0.2757633197645466</v>
      </c>
      <c r="CP20" s="3">
        <f t="shared" ca="1" si="22"/>
        <v>54</v>
      </c>
      <c r="CQ20" s="1"/>
      <c r="CR20" s="1">
        <v>20</v>
      </c>
      <c r="CS20" s="1">
        <v>3</v>
      </c>
      <c r="CT20" s="1">
        <v>2</v>
      </c>
      <c r="CU20" s="1"/>
      <c r="CV20" s="4"/>
      <c r="CW20" s="3"/>
      <c r="CX20" s="1"/>
      <c r="CY20" s="1"/>
      <c r="CZ20" s="1"/>
      <c r="DA20" s="1"/>
      <c r="DC20" s="4">
        <f t="shared" ca="1" si="25"/>
        <v>0.97773974412326226</v>
      </c>
      <c r="DD20" s="3">
        <f t="shared" ca="1" si="26"/>
        <v>2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0"/>
      <c r="B21" s="10"/>
      <c r="C21" s="10"/>
      <c r="D21" s="30"/>
      <c r="E21" s="51">
        <f ca="1">$AJ7</f>
        <v>3</v>
      </c>
      <c r="F21" s="31">
        <f ca="1">$AK7</f>
        <v>2</v>
      </c>
      <c r="G21" s="31">
        <f ca="1">$AL7</f>
        <v>3</v>
      </c>
      <c r="H21" s="22"/>
      <c r="I21" s="23"/>
      <c r="J21" s="10"/>
      <c r="K21" s="10"/>
      <c r="L21" s="30"/>
      <c r="M21" s="51">
        <f ca="1">$AJ8</f>
        <v>3</v>
      </c>
      <c r="N21" s="31">
        <f ca="1">$AK8</f>
        <v>8</v>
      </c>
      <c r="O21" s="31">
        <f ca="1">$AL8</f>
        <v>8</v>
      </c>
      <c r="P21" s="22"/>
      <c r="Q21" s="23"/>
      <c r="R21" s="10"/>
      <c r="S21" s="10"/>
      <c r="T21" s="30"/>
      <c r="U21" s="51">
        <f ca="1">$AJ9</f>
        <v>3</v>
      </c>
      <c r="V21" s="31">
        <f ca="1">$AK9</f>
        <v>6</v>
      </c>
      <c r="W21" s="31">
        <f ca="1">$AL9</f>
        <v>7</v>
      </c>
      <c r="X21" s="11"/>
      <c r="AA21" s="6"/>
      <c r="AB21" s="6"/>
      <c r="CO21" s="4">
        <f t="shared" ca="1" si="21"/>
        <v>0.37776045109171885</v>
      </c>
      <c r="CP21" s="3">
        <f t="shared" ca="1" si="22"/>
        <v>44</v>
      </c>
      <c r="CQ21" s="1"/>
      <c r="CR21" s="1">
        <v>21</v>
      </c>
      <c r="CS21" s="1">
        <v>3</v>
      </c>
      <c r="CT21" s="1">
        <v>3</v>
      </c>
      <c r="CU21" s="1"/>
      <c r="CV21" s="4"/>
      <c r="CW21" s="3"/>
      <c r="CX21" s="1"/>
      <c r="CY21" s="1"/>
      <c r="CZ21" s="1"/>
      <c r="DA21" s="1"/>
      <c r="DC21" s="4">
        <f t="shared" ca="1" si="25"/>
        <v>0.44839934977328544</v>
      </c>
      <c r="DD21" s="3">
        <f t="shared" ca="1" si="26"/>
        <v>43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7</v>
      </c>
      <c r="F22" s="52">
        <f ca="1">$AO7</f>
        <v>0</v>
      </c>
      <c r="G22" s="53">
        <f ca="1">$AP7</f>
        <v>1</v>
      </c>
      <c r="H22" s="22"/>
      <c r="I22" s="23"/>
      <c r="J22" s="32"/>
      <c r="K22" s="32"/>
      <c r="L22" s="84" t="s">
        <v>46</v>
      </c>
      <c r="M22" s="89">
        <f ca="1">$AN8</f>
        <v>9</v>
      </c>
      <c r="N22" s="52">
        <f ca="1">$AO8</f>
        <v>0</v>
      </c>
      <c r="O22" s="53">
        <f ca="1">$AP8</f>
        <v>2</v>
      </c>
      <c r="P22" s="22"/>
      <c r="Q22" s="23"/>
      <c r="R22" s="32"/>
      <c r="S22" s="32"/>
      <c r="T22" s="84" t="s">
        <v>47</v>
      </c>
      <c r="U22" s="89">
        <f ca="1">$AN9</f>
        <v>3</v>
      </c>
      <c r="V22" s="52">
        <f ca="1">$AO9</f>
        <v>0</v>
      </c>
      <c r="W22" s="53">
        <f ca="1">$AP9</f>
        <v>1</v>
      </c>
      <c r="X22" s="11"/>
      <c r="AA22" s="6"/>
      <c r="AB22" s="6"/>
      <c r="CO22" s="4">
        <f t="shared" ca="1" si="21"/>
        <v>0.75847040476835603</v>
      </c>
      <c r="CP22" s="3">
        <f t="shared" ca="1" si="22"/>
        <v>17</v>
      </c>
      <c r="CQ22" s="1"/>
      <c r="CR22" s="1">
        <v>22</v>
      </c>
      <c r="CS22" s="1">
        <v>3</v>
      </c>
      <c r="CT22" s="1">
        <v>4</v>
      </c>
      <c r="CU22" s="1"/>
      <c r="CV22" s="4"/>
      <c r="CW22" s="3"/>
      <c r="CX22" s="1"/>
      <c r="CY22" s="1"/>
      <c r="CZ22" s="1"/>
      <c r="DA22" s="1"/>
      <c r="DC22" s="4">
        <f t="shared" ca="1" si="25"/>
        <v>0.520324058065605</v>
      </c>
      <c r="DD22" s="3">
        <f t="shared" ca="1" si="26"/>
        <v>35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>
        <f t="shared" ca="1" si="21"/>
        <v>0.29844343312048383</v>
      </c>
      <c r="CP23" s="3">
        <f t="shared" ca="1" si="22"/>
        <v>51</v>
      </c>
      <c r="CQ23" s="1"/>
      <c r="CR23" s="1">
        <v>23</v>
      </c>
      <c r="CS23" s="1">
        <v>3</v>
      </c>
      <c r="CT23" s="1">
        <v>5</v>
      </c>
      <c r="CU23" s="1"/>
      <c r="CV23" s="4"/>
      <c r="CW23" s="3"/>
      <c r="CX23" s="1"/>
      <c r="CY23" s="1"/>
      <c r="CZ23" s="1"/>
      <c r="DA23" s="1"/>
      <c r="DC23" s="4">
        <f t="shared" ca="1" si="25"/>
        <v>0.95754453375306559</v>
      </c>
      <c r="DD23" s="3">
        <f t="shared" ca="1" si="26"/>
        <v>6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>
        <f t="shared" ca="1" si="21"/>
        <v>0.52799038014279798</v>
      </c>
      <c r="CP24" s="3">
        <f t="shared" ca="1" si="22"/>
        <v>36</v>
      </c>
      <c r="CQ24" s="1"/>
      <c r="CR24" s="1">
        <v>24</v>
      </c>
      <c r="CS24" s="1">
        <v>3</v>
      </c>
      <c r="CT24" s="1">
        <v>6</v>
      </c>
      <c r="CU24" s="1"/>
      <c r="CV24" s="4"/>
      <c r="CW24" s="3"/>
      <c r="CX24" s="1"/>
      <c r="CY24" s="1"/>
      <c r="CZ24" s="1"/>
      <c r="DA24" s="1"/>
      <c r="DC24" s="4">
        <f t="shared" ca="1" si="25"/>
        <v>7.8295965308007198E-2</v>
      </c>
      <c r="DD24" s="3">
        <f t="shared" ca="1" si="26"/>
        <v>74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>
        <f t="shared" ca="1" si="21"/>
        <v>3.4160339750162416E-2</v>
      </c>
      <c r="CP25" s="3">
        <f t="shared" ca="1" si="22"/>
        <v>78</v>
      </c>
      <c r="CQ25" s="1"/>
      <c r="CR25" s="1">
        <v>25</v>
      </c>
      <c r="CS25" s="1">
        <v>3</v>
      </c>
      <c r="CT25" s="1">
        <v>7</v>
      </c>
      <c r="CU25" s="1"/>
      <c r="CV25" s="4"/>
      <c r="CW25" s="3"/>
      <c r="CX25" s="1"/>
      <c r="CY25" s="1"/>
      <c r="CZ25" s="1"/>
      <c r="DA25" s="1"/>
      <c r="DC25" s="4">
        <f t="shared" ca="1" si="25"/>
        <v>1.5487421894906706E-2</v>
      </c>
      <c r="DD25" s="3">
        <f t="shared" ca="1" si="26"/>
        <v>80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>
        <f t="shared" ca="1" si="21"/>
        <v>0.59423948543796801</v>
      </c>
      <c r="CP26" s="3">
        <f t="shared" ca="1" si="22"/>
        <v>28</v>
      </c>
      <c r="CQ26" s="1"/>
      <c r="CR26" s="1">
        <v>26</v>
      </c>
      <c r="CS26" s="1">
        <v>3</v>
      </c>
      <c r="CT26" s="1">
        <v>8</v>
      </c>
      <c r="CU26" s="1"/>
      <c r="CV26" s="4"/>
      <c r="CW26" s="3"/>
      <c r="CX26" s="1"/>
      <c r="CY26" s="1"/>
      <c r="CZ26" s="1"/>
      <c r="DA26" s="1"/>
      <c r="DC26" s="4">
        <f t="shared" ca="1" si="25"/>
        <v>0.97433513888193657</v>
      </c>
      <c r="DD26" s="3">
        <f t="shared" ca="1" si="26"/>
        <v>4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>
        <f t="shared" ca="1" si="21"/>
        <v>0.69127252050820975</v>
      </c>
      <c r="CP27" s="3">
        <f t="shared" ca="1" si="22"/>
        <v>20</v>
      </c>
      <c r="CQ27" s="1"/>
      <c r="CR27" s="1">
        <v>27</v>
      </c>
      <c r="CS27" s="1">
        <v>3</v>
      </c>
      <c r="CT27" s="1">
        <v>9</v>
      </c>
      <c r="CU27" s="1"/>
      <c r="CV27" s="4"/>
      <c r="CW27" s="3"/>
      <c r="CX27" s="1"/>
      <c r="CY27" s="1"/>
      <c r="CZ27" s="1"/>
      <c r="DA27" s="1"/>
      <c r="DC27" s="4">
        <f t="shared" ca="1" si="25"/>
        <v>0.7490964300920715</v>
      </c>
      <c r="DD27" s="3">
        <f t="shared" ca="1" si="26"/>
        <v>17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04" t="str">
        <f>A1</f>
        <v>かけ算 筆算 ３けた×３けた 位取り線色分け かける数０あり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5">
        <f>V1</f>
        <v>1</v>
      </c>
      <c r="W28" s="105"/>
      <c r="X28" s="105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>
        <f t="shared" ca="1" si="21"/>
        <v>0.95597826409937292</v>
      </c>
      <c r="CP28" s="3">
        <f t="shared" ca="1" si="22"/>
        <v>4</v>
      </c>
      <c r="CQ28" s="1"/>
      <c r="CR28" s="1">
        <v>28</v>
      </c>
      <c r="CS28" s="1">
        <v>4</v>
      </c>
      <c r="CT28" s="1">
        <v>1</v>
      </c>
      <c r="CU28" s="1"/>
      <c r="CV28" s="4"/>
      <c r="CW28" s="3"/>
      <c r="CX28" s="1"/>
      <c r="CY28" s="1"/>
      <c r="CZ28" s="1"/>
      <c r="DA28" s="1"/>
      <c r="DC28" s="4">
        <f t="shared" ca="1" si="25"/>
        <v>0.37175479679893808</v>
      </c>
      <c r="DD28" s="3">
        <f t="shared" ca="1" si="26"/>
        <v>48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97" t="str">
        <f>B2</f>
        <v>　　月　　日</v>
      </c>
      <c r="C29" s="98"/>
      <c r="D29" s="98"/>
      <c r="E29" s="98"/>
      <c r="F29" s="98"/>
      <c r="G29" s="99"/>
      <c r="H29" s="97" t="str">
        <f>H2</f>
        <v>なまえ</v>
      </c>
      <c r="I29" s="98"/>
      <c r="J29" s="98"/>
      <c r="K29" s="10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2"/>
      <c r="AA29" s="38" t="str">
        <f t="shared" ref="AA29:AA37" ca="1" si="27">AA1</f>
        <v>C</v>
      </c>
      <c r="AB29" s="21"/>
      <c r="AC29" s="1" t="str">
        <f t="shared" ref="AC29:AH37" si="28">AC1</f>
        <v>①</v>
      </c>
      <c r="AD29" s="16">
        <f t="shared" ca="1" si="28"/>
        <v>445</v>
      </c>
      <c r="AE29" s="16" t="str">
        <f t="shared" si="28"/>
        <v>×</v>
      </c>
      <c r="AF29" s="16">
        <f t="shared" ca="1" si="28"/>
        <v>709</v>
      </c>
      <c r="AG29" s="16" t="str">
        <f t="shared" si="28"/>
        <v>＝</v>
      </c>
      <c r="AH29" s="18">
        <f t="shared" ca="1" si="28"/>
        <v>315505</v>
      </c>
      <c r="AI29" s="1"/>
      <c r="AJ29" s="16">
        <f t="shared" ref="AJ29:AL37" ca="1" si="29">AJ1</f>
        <v>4</v>
      </c>
      <c r="AK29" s="16">
        <f t="shared" ca="1" si="29"/>
        <v>4</v>
      </c>
      <c r="AL29" s="16">
        <f t="shared" ca="1" si="29"/>
        <v>5</v>
      </c>
      <c r="AM29" s="1"/>
      <c r="AN29" s="16">
        <f t="shared" ref="AN29:AP37" ca="1" si="30">AN1</f>
        <v>7</v>
      </c>
      <c r="AO29" s="16">
        <f t="shared" ca="1" si="30"/>
        <v>0</v>
      </c>
      <c r="AP29" s="16">
        <f t="shared" ca="1" si="30"/>
        <v>9</v>
      </c>
      <c r="AR29" s="76"/>
      <c r="AS29" s="77"/>
      <c r="AT29" s="67">
        <f ca="1">MOD(ROUNDDOWN(($AD29*$AP29)/1000,0),10)</f>
        <v>4</v>
      </c>
      <c r="AU29" s="67">
        <f ca="1">MOD(ROUNDDOWN(($AD29*$AP29)/100,0),10)</f>
        <v>0</v>
      </c>
      <c r="AV29" s="67">
        <f ca="1">MOD(ROUNDDOWN(($AD29*$AP29)/10,0),10)</f>
        <v>0</v>
      </c>
      <c r="AW29" s="48">
        <f ca="1">MOD(ROUNDDOWN(($AD29*$AP29)/1,0),10)</f>
        <v>5</v>
      </c>
      <c r="AX29" s="6"/>
      <c r="AY29" s="76"/>
      <c r="AZ29" s="67">
        <f ca="1">MOD(ROUNDDOWN(($AD29*$AO29)/1000,0),10)</f>
        <v>0</v>
      </c>
      <c r="BA29" s="67">
        <f ca="1">MOD(ROUNDDOWN(($AD29*$AO29)/100,0),10)</f>
        <v>0</v>
      </c>
      <c r="BB29" s="67">
        <f ca="1">MOD(ROUNDDOWN(($AD29*$AO29)/10,0),10)</f>
        <v>0</v>
      </c>
      <c r="BC29" s="67">
        <f ca="1">MOD(ROUNDDOWN(($AD29*$AO29)/1,0),10)</f>
        <v>0</v>
      </c>
      <c r="BD29" s="69"/>
      <c r="BF29" s="66">
        <f t="shared" ref="BF29:BF37" ca="1" si="31">MOD(ROUNDDOWN(($AD29*$AN29)/1000,0),10)</f>
        <v>3</v>
      </c>
      <c r="BG29" s="67">
        <f t="shared" ref="BG29:BG37" ca="1" si="32">MOD(ROUNDDOWN(($AD29*$AN29)/100,0),10)</f>
        <v>1</v>
      </c>
      <c r="BH29" s="67">
        <f t="shared" ref="BH29:BH37" ca="1" si="33">MOD(ROUNDDOWN(($AD29*$AN29)/10,0),10)</f>
        <v>1</v>
      </c>
      <c r="BI29" s="67">
        <f t="shared" ref="BI29:BI37" ca="1" si="34">MOD(ROUNDDOWN(($AD29*$AN29)/1,0),10)</f>
        <v>5</v>
      </c>
      <c r="BJ29" s="68"/>
      <c r="BK29" s="69"/>
      <c r="BM29" s="16">
        <f t="shared" ref="BM29:BR37" ca="1" si="35">AR1</f>
        <v>3</v>
      </c>
      <c r="BN29" s="16">
        <f t="shared" ca="1" si="35"/>
        <v>1</v>
      </c>
      <c r="BO29" s="16">
        <f t="shared" ca="1" si="35"/>
        <v>5</v>
      </c>
      <c r="BP29" s="16">
        <f t="shared" ca="1" si="35"/>
        <v>5</v>
      </c>
      <c r="BQ29" s="16">
        <f t="shared" ca="1" si="35"/>
        <v>0</v>
      </c>
      <c r="BR29" s="16">
        <f t="shared" ca="1" si="35"/>
        <v>5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>
        <f t="shared" ca="1" si="21"/>
        <v>0.90489210259078434</v>
      </c>
      <c r="CP29" s="3">
        <f t="shared" ca="1" si="22"/>
        <v>8</v>
      </c>
      <c r="CQ29" s="1"/>
      <c r="CR29" s="1">
        <v>29</v>
      </c>
      <c r="CS29" s="1">
        <v>4</v>
      </c>
      <c r="CT29" s="1">
        <v>2</v>
      </c>
      <c r="CU29" s="1"/>
      <c r="CV29" s="4"/>
      <c r="CW29" s="3"/>
      <c r="CX29" s="1"/>
      <c r="CY29" s="1"/>
      <c r="CZ29" s="1"/>
      <c r="DA29" s="1"/>
      <c r="DC29" s="4">
        <f t="shared" ca="1" si="25"/>
        <v>0.8610546509116852</v>
      </c>
      <c r="DD29" s="3">
        <f t="shared" ca="1" si="26"/>
        <v>13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7"/>
        <v>C</v>
      </c>
      <c r="AB30" s="6"/>
      <c r="AC30" s="1" t="str">
        <f t="shared" si="28"/>
        <v>②</v>
      </c>
      <c r="AD30" s="16">
        <f t="shared" ca="1" si="28"/>
        <v>853</v>
      </c>
      <c r="AE30" s="16" t="str">
        <f t="shared" si="28"/>
        <v>×</v>
      </c>
      <c r="AF30" s="16">
        <f t="shared" ca="1" si="28"/>
        <v>406</v>
      </c>
      <c r="AG30" s="16" t="str">
        <f t="shared" si="28"/>
        <v>＝</v>
      </c>
      <c r="AH30" s="18">
        <f t="shared" ca="1" si="28"/>
        <v>346318</v>
      </c>
      <c r="AI30" s="1"/>
      <c r="AJ30" s="16">
        <f t="shared" ca="1" si="29"/>
        <v>8</v>
      </c>
      <c r="AK30" s="16">
        <f t="shared" ca="1" si="29"/>
        <v>5</v>
      </c>
      <c r="AL30" s="16">
        <f t="shared" ca="1" si="29"/>
        <v>3</v>
      </c>
      <c r="AM30" s="1"/>
      <c r="AN30" s="16">
        <f t="shared" ca="1" si="30"/>
        <v>4</v>
      </c>
      <c r="AO30" s="16">
        <f t="shared" ca="1" si="30"/>
        <v>0</v>
      </c>
      <c r="AP30" s="16">
        <f t="shared" ca="1" si="30"/>
        <v>6</v>
      </c>
      <c r="AR30" s="78"/>
      <c r="AS30" s="46"/>
      <c r="AT30" s="16">
        <f t="shared" ref="AT30:AT37" ca="1" si="36">MOD(ROUNDDOWN(($AD30*$AP30)/1000,0),10)</f>
        <v>5</v>
      </c>
      <c r="AU30" s="16">
        <f t="shared" ref="AU30:AU37" ca="1" si="37">MOD(ROUNDDOWN(($AD30*$AP30)/100,0),10)</f>
        <v>1</v>
      </c>
      <c r="AV30" s="16">
        <f t="shared" ref="AV30:AV37" ca="1" si="38">MOD(ROUNDDOWN(($AD30*$AP30)/10,0),10)</f>
        <v>1</v>
      </c>
      <c r="AW30" s="49">
        <f t="shared" ref="AW30:AW37" ca="1" si="39">MOD(ROUNDDOWN(($AD30*$AP30)/1,0),10)</f>
        <v>8</v>
      </c>
      <c r="AX30" s="6"/>
      <c r="AY30" s="7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71"/>
      <c r="BF30" s="70">
        <f t="shared" ca="1" si="31"/>
        <v>3</v>
      </c>
      <c r="BG30" s="16">
        <f t="shared" ca="1" si="32"/>
        <v>4</v>
      </c>
      <c r="BH30" s="16">
        <f t="shared" ca="1" si="33"/>
        <v>1</v>
      </c>
      <c r="BI30" s="16">
        <f t="shared" ca="1" si="34"/>
        <v>2</v>
      </c>
      <c r="BJ30" s="47"/>
      <c r="BK30" s="71"/>
      <c r="BM30" s="16">
        <f t="shared" ca="1" si="35"/>
        <v>3</v>
      </c>
      <c r="BN30" s="16">
        <f t="shared" ca="1" si="35"/>
        <v>4</v>
      </c>
      <c r="BO30" s="16">
        <f t="shared" ca="1" si="35"/>
        <v>6</v>
      </c>
      <c r="BP30" s="16">
        <f t="shared" ca="1" si="35"/>
        <v>3</v>
      </c>
      <c r="BQ30" s="16">
        <f t="shared" ca="1" si="35"/>
        <v>1</v>
      </c>
      <c r="BR30" s="16">
        <f t="shared" ca="1" si="35"/>
        <v>8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>
        <f t="shared" ca="1" si="21"/>
        <v>0.92018457685869048</v>
      </c>
      <c r="CP30" s="3">
        <f t="shared" ca="1" si="22"/>
        <v>7</v>
      </c>
      <c r="CQ30" s="1"/>
      <c r="CR30" s="1">
        <v>30</v>
      </c>
      <c r="CS30" s="1">
        <v>4</v>
      </c>
      <c r="CT30" s="1">
        <v>3</v>
      </c>
      <c r="CU30" s="1"/>
      <c r="CV30" s="4"/>
      <c r="CW30" s="3"/>
      <c r="CX30" s="1"/>
      <c r="CY30" s="1"/>
      <c r="CZ30" s="1"/>
      <c r="DA30" s="1"/>
      <c r="DC30" s="4">
        <f t="shared" ca="1" si="25"/>
        <v>0.14470957890852887</v>
      </c>
      <c r="DD30" s="3">
        <f t="shared" ca="1" si="26"/>
        <v>70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90" t="str">
        <f ca="1">$AA1</f>
        <v>C</v>
      </c>
      <c r="B31" s="91"/>
      <c r="C31" s="91"/>
      <c r="D31" s="91"/>
      <c r="E31" s="91"/>
      <c r="F31" s="91"/>
      <c r="G31" s="91"/>
      <c r="H31" s="92"/>
      <c r="I31" s="90" t="str">
        <f ca="1">$AA2</f>
        <v>C</v>
      </c>
      <c r="J31" s="91"/>
      <c r="K31" s="91"/>
      <c r="L31" s="91"/>
      <c r="M31" s="91"/>
      <c r="N31" s="91"/>
      <c r="O31" s="91"/>
      <c r="P31" s="92"/>
      <c r="Q31" s="90" t="str">
        <f ca="1">$AA3</f>
        <v>C</v>
      </c>
      <c r="R31" s="7"/>
      <c r="S31" s="7"/>
      <c r="T31" s="7"/>
      <c r="U31" s="8"/>
      <c r="V31" s="8"/>
      <c r="W31" s="8"/>
      <c r="X31" s="9"/>
      <c r="AA31" s="38" t="str">
        <f t="shared" ca="1" si="27"/>
        <v>C</v>
      </c>
      <c r="AC31" s="1" t="str">
        <f t="shared" si="28"/>
        <v>③</v>
      </c>
      <c r="AD31" s="16">
        <f t="shared" ca="1" si="28"/>
        <v>575</v>
      </c>
      <c r="AE31" s="16" t="str">
        <f t="shared" si="28"/>
        <v>×</v>
      </c>
      <c r="AF31" s="16">
        <f t="shared" ca="1" si="28"/>
        <v>106</v>
      </c>
      <c r="AG31" s="16" t="str">
        <f t="shared" si="28"/>
        <v>＝</v>
      </c>
      <c r="AH31" s="18">
        <f t="shared" ca="1" si="28"/>
        <v>60950</v>
      </c>
      <c r="AI31" s="1"/>
      <c r="AJ31" s="16">
        <f t="shared" ca="1" si="29"/>
        <v>5</v>
      </c>
      <c r="AK31" s="16">
        <f t="shared" ca="1" si="29"/>
        <v>7</v>
      </c>
      <c r="AL31" s="16">
        <f t="shared" ca="1" si="29"/>
        <v>5</v>
      </c>
      <c r="AM31" s="1"/>
      <c r="AN31" s="16">
        <f t="shared" ca="1" si="30"/>
        <v>1</v>
      </c>
      <c r="AO31" s="16">
        <f t="shared" ca="1" si="30"/>
        <v>0</v>
      </c>
      <c r="AP31" s="16">
        <f t="shared" ca="1" si="30"/>
        <v>6</v>
      </c>
      <c r="AR31" s="78"/>
      <c r="AS31" s="46"/>
      <c r="AT31" s="16">
        <f t="shared" ca="1" si="36"/>
        <v>3</v>
      </c>
      <c r="AU31" s="16">
        <f t="shared" ca="1" si="37"/>
        <v>4</v>
      </c>
      <c r="AV31" s="16">
        <f t="shared" ca="1" si="38"/>
        <v>5</v>
      </c>
      <c r="AW31" s="49">
        <f t="shared" ca="1" si="39"/>
        <v>0</v>
      </c>
      <c r="AX31" s="6"/>
      <c r="AY31" s="70"/>
      <c r="AZ31" s="16">
        <f t="shared" ca="1" si="40"/>
        <v>0</v>
      </c>
      <c r="BA31" s="16">
        <f t="shared" ca="1" si="41"/>
        <v>0</v>
      </c>
      <c r="BB31" s="16">
        <f t="shared" ca="1" si="42"/>
        <v>0</v>
      </c>
      <c r="BC31" s="16">
        <f t="shared" ca="1" si="43"/>
        <v>0</v>
      </c>
      <c r="BD31" s="71"/>
      <c r="BF31" s="70">
        <f t="shared" ca="1" si="31"/>
        <v>0</v>
      </c>
      <c r="BG31" s="16">
        <f t="shared" ca="1" si="32"/>
        <v>5</v>
      </c>
      <c r="BH31" s="16">
        <f t="shared" ca="1" si="33"/>
        <v>7</v>
      </c>
      <c r="BI31" s="16">
        <f t="shared" ca="1" si="34"/>
        <v>5</v>
      </c>
      <c r="BJ31" s="47"/>
      <c r="BK31" s="71"/>
      <c r="BM31" s="16">
        <f t="shared" ca="1" si="35"/>
        <v>0</v>
      </c>
      <c r="BN31" s="16">
        <f t="shared" ca="1" si="35"/>
        <v>6</v>
      </c>
      <c r="BO31" s="16">
        <f t="shared" ca="1" si="35"/>
        <v>0</v>
      </c>
      <c r="BP31" s="16">
        <f t="shared" ca="1" si="35"/>
        <v>9</v>
      </c>
      <c r="BQ31" s="16">
        <f t="shared" ca="1" si="35"/>
        <v>5</v>
      </c>
      <c r="BR31" s="16">
        <f t="shared" ca="1" si="35"/>
        <v>0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>
        <f t="shared" ca="1" si="21"/>
        <v>0.67247913464409459</v>
      </c>
      <c r="CP31" s="3">
        <f t="shared" ca="1" si="22"/>
        <v>23</v>
      </c>
      <c r="CQ31" s="1"/>
      <c r="CR31" s="1">
        <v>31</v>
      </c>
      <c r="CS31" s="1">
        <v>4</v>
      </c>
      <c r="CT31" s="1">
        <v>4</v>
      </c>
      <c r="CU31" s="1"/>
      <c r="CV31" s="4"/>
      <c r="CW31" s="3"/>
      <c r="CX31" s="1"/>
      <c r="CY31" s="1"/>
      <c r="CZ31" s="1"/>
      <c r="DA31" s="1"/>
      <c r="DC31" s="4">
        <f t="shared" ca="1" si="25"/>
        <v>0.79902112897290922</v>
      </c>
      <c r="DD31" s="3">
        <f t="shared" ca="1" si="26"/>
        <v>16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44">E5</f>
        <v>4</v>
      </c>
      <c r="F32" s="31">
        <f t="shared" ca="1" si="44"/>
        <v>4</v>
      </c>
      <c r="G32" s="31">
        <f t="shared" ca="1" si="44"/>
        <v>5</v>
      </c>
      <c r="H32" s="22"/>
      <c r="I32" s="23"/>
      <c r="J32" s="10"/>
      <c r="K32" s="10"/>
      <c r="L32" s="30"/>
      <c r="M32" s="51">
        <f t="shared" ref="M32:O33" ca="1" si="45">M5</f>
        <v>8</v>
      </c>
      <c r="N32" s="31">
        <f t="shared" ca="1" si="45"/>
        <v>5</v>
      </c>
      <c r="O32" s="31">
        <f t="shared" ca="1" si="45"/>
        <v>3</v>
      </c>
      <c r="P32" s="22"/>
      <c r="Q32" s="23"/>
      <c r="R32" s="10"/>
      <c r="S32" s="10"/>
      <c r="T32" s="30"/>
      <c r="U32" s="51">
        <f t="shared" ref="U32:W33" ca="1" si="46">U5</f>
        <v>5</v>
      </c>
      <c r="V32" s="31">
        <f t="shared" ca="1" si="46"/>
        <v>7</v>
      </c>
      <c r="W32" s="31">
        <f t="shared" ca="1" si="46"/>
        <v>5</v>
      </c>
      <c r="X32" s="11"/>
      <c r="AA32" s="38" t="str">
        <f t="shared" ca="1" si="27"/>
        <v>C</v>
      </c>
      <c r="AB32" s="6"/>
      <c r="AC32" s="1" t="str">
        <f t="shared" si="28"/>
        <v>④</v>
      </c>
      <c r="AD32" s="16">
        <f t="shared" ca="1" si="28"/>
        <v>731</v>
      </c>
      <c r="AE32" s="16" t="str">
        <f t="shared" si="28"/>
        <v>×</v>
      </c>
      <c r="AF32" s="16">
        <f t="shared" ca="1" si="28"/>
        <v>707</v>
      </c>
      <c r="AG32" s="16" t="str">
        <f t="shared" si="28"/>
        <v>＝</v>
      </c>
      <c r="AH32" s="18">
        <f t="shared" ca="1" si="28"/>
        <v>516817</v>
      </c>
      <c r="AI32" s="1"/>
      <c r="AJ32" s="16">
        <f t="shared" ca="1" si="29"/>
        <v>7</v>
      </c>
      <c r="AK32" s="16">
        <f t="shared" ca="1" si="29"/>
        <v>3</v>
      </c>
      <c r="AL32" s="16">
        <f t="shared" ca="1" si="29"/>
        <v>1</v>
      </c>
      <c r="AM32" s="1"/>
      <c r="AN32" s="16">
        <f t="shared" ca="1" si="30"/>
        <v>7</v>
      </c>
      <c r="AO32" s="16">
        <f t="shared" ca="1" si="30"/>
        <v>0</v>
      </c>
      <c r="AP32" s="16">
        <f t="shared" ca="1" si="30"/>
        <v>7</v>
      </c>
      <c r="AR32" s="78"/>
      <c r="AS32" s="46"/>
      <c r="AT32" s="16">
        <f t="shared" ca="1" si="36"/>
        <v>5</v>
      </c>
      <c r="AU32" s="16">
        <f t="shared" ca="1" si="37"/>
        <v>1</v>
      </c>
      <c r="AV32" s="16">
        <f t="shared" ca="1" si="38"/>
        <v>1</v>
      </c>
      <c r="AW32" s="49">
        <f t="shared" ca="1" si="39"/>
        <v>7</v>
      </c>
      <c r="AX32" s="6"/>
      <c r="AY32" s="70"/>
      <c r="AZ32" s="16">
        <f t="shared" ca="1" si="40"/>
        <v>0</v>
      </c>
      <c r="BA32" s="16">
        <f t="shared" ca="1" si="41"/>
        <v>0</v>
      </c>
      <c r="BB32" s="16">
        <f t="shared" ca="1" si="42"/>
        <v>0</v>
      </c>
      <c r="BC32" s="16">
        <f t="shared" ca="1" si="43"/>
        <v>0</v>
      </c>
      <c r="BD32" s="71"/>
      <c r="BF32" s="70">
        <f t="shared" ca="1" si="31"/>
        <v>5</v>
      </c>
      <c r="BG32" s="16">
        <f t="shared" ca="1" si="32"/>
        <v>1</v>
      </c>
      <c r="BH32" s="16">
        <f t="shared" ca="1" si="33"/>
        <v>1</v>
      </c>
      <c r="BI32" s="16">
        <f t="shared" ca="1" si="34"/>
        <v>7</v>
      </c>
      <c r="BJ32" s="47"/>
      <c r="BK32" s="71"/>
      <c r="BM32" s="16">
        <f t="shared" ca="1" si="35"/>
        <v>5</v>
      </c>
      <c r="BN32" s="16">
        <f t="shared" ca="1" si="35"/>
        <v>1</v>
      </c>
      <c r="BO32" s="16">
        <f t="shared" ca="1" si="35"/>
        <v>6</v>
      </c>
      <c r="BP32" s="16">
        <f t="shared" ca="1" si="35"/>
        <v>8</v>
      </c>
      <c r="BQ32" s="16">
        <f t="shared" ca="1" si="35"/>
        <v>1</v>
      </c>
      <c r="BR32" s="16">
        <f t="shared" ca="1" si="35"/>
        <v>7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>
        <f t="shared" ca="1" si="21"/>
        <v>0.68272540086375311</v>
      </c>
      <c r="CP32" s="3">
        <f t="shared" ca="1" si="22"/>
        <v>22</v>
      </c>
      <c r="CQ32" s="1"/>
      <c r="CR32" s="1">
        <v>32</v>
      </c>
      <c r="CS32" s="1">
        <v>4</v>
      </c>
      <c r="CT32" s="1">
        <v>5</v>
      </c>
      <c r="CU32" s="1"/>
      <c r="CV32" s="4"/>
      <c r="CW32" s="3"/>
      <c r="CX32" s="1"/>
      <c r="CY32" s="1"/>
      <c r="CZ32" s="1"/>
      <c r="DA32" s="1"/>
      <c r="DC32" s="4">
        <f t="shared" ca="1" si="25"/>
        <v>0.54743958442699692</v>
      </c>
      <c r="DD32" s="3">
        <f t="shared" ca="1" si="26"/>
        <v>32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44"/>
        <v>7</v>
      </c>
      <c r="F33" s="52">
        <f t="shared" ca="1" si="44"/>
        <v>0</v>
      </c>
      <c r="G33" s="53">
        <f t="shared" ca="1" si="44"/>
        <v>9</v>
      </c>
      <c r="H33" s="22"/>
      <c r="I33" s="23"/>
      <c r="J33" s="32"/>
      <c r="K33" s="32"/>
      <c r="L33" s="84" t="str">
        <f>$D$6</f>
        <v>×</v>
      </c>
      <c r="M33" s="89">
        <f t="shared" ca="1" si="45"/>
        <v>4</v>
      </c>
      <c r="N33" s="52">
        <f t="shared" ca="1" si="45"/>
        <v>0</v>
      </c>
      <c r="O33" s="53">
        <f t="shared" ca="1" si="45"/>
        <v>6</v>
      </c>
      <c r="P33" s="22"/>
      <c r="Q33" s="23"/>
      <c r="R33" s="32"/>
      <c r="S33" s="32"/>
      <c r="T33" s="84" t="str">
        <f>$T$6</f>
        <v>×</v>
      </c>
      <c r="U33" s="89">
        <f t="shared" ca="1" si="46"/>
        <v>1</v>
      </c>
      <c r="V33" s="52">
        <f t="shared" ca="1" si="46"/>
        <v>0</v>
      </c>
      <c r="W33" s="53">
        <f t="shared" ca="1" si="46"/>
        <v>6</v>
      </c>
      <c r="X33" s="11"/>
      <c r="AA33" s="38" t="str">
        <f t="shared" ca="1" si="27"/>
        <v>C</v>
      </c>
      <c r="AB33" s="6"/>
      <c r="AC33" s="1" t="str">
        <f t="shared" si="28"/>
        <v>⑤</v>
      </c>
      <c r="AD33" s="16">
        <f t="shared" ca="1" si="28"/>
        <v>614</v>
      </c>
      <c r="AE33" s="16" t="str">
        <f t="shared" si="28"/>
        <v>×</v>
      </c>
      <c r="AF33" s="16">
        <f t="shared" ca="1" si="28"/>
        <v>504</v>
      </c>
      <c r="AG33" s="16" t="str">
        <f t="shared" si="28"/>
        <v>＝</v>
      </c>
      <c r="AH33" s="18">
        <f t="shared" ca="1" si="28"/>
        <v>309456</v>
      </c>
      <c r="AI33" s="1"/>
      <c r="AJ33" s="16">
        <f t="shared" ca="1" si="29"/>
        <v>6</v>
      </c>
      <c r="AK33" s="16">
        <f t="shared" ca="1" si="29"/>
        <v>1</v>
      </c>
      <c r="AL33" s="16">
        <f t="shared" ca="1" si="29"/>
        <v>4</v>
      </c>
      <c r="AM33" s="1"/>
      <c r="AN33" s="16">
        <f t="shared" ca="1" si="30"/>
        <v>5</v>
      </c>
      <c r="AO33" s="16">
        <f t="shared" ca="1" si="30"/>
        <v>0</v>
      </c>
      <c r="AP33" s="16">
        <f t="shared" ca="1" si="30"/>
        <v>4</v>
      </c>
      <c r="AR33" s="78"/>
      <c r="AS33" s="46"/>
      <c r="AT33" s="16">
        <f t="shared" ca="1" si="36"/>
        <v>2</v>
      </c>
      <c r="AU33" s="16">
        <f t="shared" ca="1" si="37"/>
        <v>4</v>
      </c>
      <c r="AV33" s="16">
        <f t="shared" ca="1" si="38"/>
        <v>5</v>
      </c>
      <c r="AW33" s="49">
        <f t="shared" ca="1" si="39"/>
        <v>6</v>
      </c>
      <c r="AX33" s="6"/>
      <c r="AY33" s="70"/>
      <c r="AZ33" s="16">
        <f t="shared" ca="1" si="40"/>
        <v>0</v>
      </c>
      <c r="BA33" s="16">
        <f t="shared" ca="1" si="41"/>
        <v>0</v>
      </c>
      <c r="BB33" s="16">
        <f t="shared" ca="1" si="42"/>
        <v>0</v>
      </c>
      <c r="BC33" s="16">
        <f t="shared" ca="1" si="43"/>
        <v>0</v>
      </c>
      <c r="BD33" s="71"/>
      <c r="BF33" s="70">
        <f t="shared" ca="1" si="31"/>
        <v>3</v>
      </c>
      <c r="BG33" s="16">
        <f t="shared" ca="1" si="32"/>
        <v>0</v>
      </c>
      <c r="BH33" s="16">
        <f t="shared" ca="1" si="33"/>
        <v>7</v>
      </c>
      <c r="BI33" s="16">
        <f t="shared" ca="1" si="34"/>
        <v>0</v>
      </c>
      <c r="BJ33" s="47"/>
      <c r="BK33" s="71"/>
      <c r="BM33" s="16">
        <f t="shared" ca="1" si="35"/>
        <v>3</v>
      </c>
      <c r="BN33" s="16">
        <f t="shared" ca="1" si="35"/>
        <v>0</v>
      </c>
      <c r="BO33" s="16">
        <f t="shared" ca="1" si="35"/>
        <v>9</v>
      </c>
      <c r="BP33" s="16">
        <f t="shared" ca="1" si="35"/>
        <v>4</v>
      </c>
      <c r="BQ33" s="16">
        <f t="shared" ca="1" si="35"/>
        <v>5</v>
      </c>
      <c r="BR33" s="16">
        <f t="shared" ca="1" si="35"/>
        <v>6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>
        <f t="shared" ca="1" si="21"/>
        <v>0.69774826570098136</v>
      </c>
      <c r="CP33" s="3">
        <f t="shared" ca="1" si="22"/>
        <v>19</v>
      </c>
      <c r="CQ33" s="1"/>
      <c r="CR33" s="1">
        <v>33</v>
      </c>
      <c r="CS33" s="1">
        <v>4</v>
      </c>
      <c r="CT33" s="1">
        <v>6</v>
      </c>
      <c r="CU33" s="1"/>
      <c r="CV33" s="4"/>
      <c r="CW33" s="3"/>
      <c r="CX33" s="1"/>
      <c r="CY33" s="1"/>
      <c r="CZ33" s="1"/>
      <c r="DA33" s="1"/>
      <c r="DC33" s="4">
        <f t="shared" ca="1" si="25"/>
        <v>0.24233531489558002</v>
      </c>
      <c r="DD33" s="3">
        <f t="shared" ca="1" si="26"/>
        <v>60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4</v>
      </c>
      <c r="E34" s="81">
        <f ca="1">IF(OR($A$31="A",$A$31="C",$A$31="D"),$AU$29,IF($A$31="B",$BB$29,$BP$29))</f>
        <v>0</v>
      </c>
      <c r="F34" s="81">
        <f ca="1">IF(OR($A$31="A",$A$31="C",$A$31="D"),$AV$29,IF($A$31="B",$BC$29,$BQ$29))</f>
        <v>0</v>
      </c>
      <c r="G34" s="83">
        <f ca="1">IF(OR($A$31="A",$A$31="C",$A$31="D"),$AW$29,IF($A$31="B",$BD$29,$BR$29))</f>
        <v>5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0</v>
      </c>
      <c r="L34" s="81">
        <f ca="1">IF(OR($I$31="A",$I$31="C",$I$31="D"),$AT$30,IF($I$31="B",$BA$30,$BO$30))</f>
        <v>5</v>
      </c>
      <c r="M34" s="81">
        <f ca="1">IF(OR($I$31="A",$I$31="C",$I$31="D"),$AU$30,IF($I$31="B",$BB$30,$BP$30))</f>
        <v>1</v>
      </c>
      <c r="N34" s="81">
        <f ca="1">IF(OR($I$31="A",$I$31="C",$I$31="D"),$AV$30,IF($I$31="B",$BC$30,$BQ$30))</f>
        <v>1</v>
      </c>
      <c r="O34" s="83">
        <f ca="1">IF(OR($I$31="A",$I$31="C",$I$31="D"),$AW$30,IF($I$31="B",$BD$30,$BR$30))</f>
        <v>8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0</v>
      </c>
      <c r="T34" s="81">
        <f ca="1">IF(OR($Q$31="A",$Q$31="C",$Q$31="D"),$AT$31,IF($Q$31="B",$BA$31,$BO$31))</f>
        <v>3</v>
      </c>
      <c r="U34" s="81">
        <f ca="1">IF(OR($Q$31="A",$Q$31="C",$Q$31="D"),$AU$31,IF($Q$31="B",$BB$31,$BP$31))</f>
        <v>4</v>
      </c>
      <c r="V34" s="81">
        <f ca="1">IF(OR($Q$31="A",$Q$31="C",$Q$31="D"),$AV$31,IF($Q$31="B",$BC$31,$BQ$31))</f>
        <v>5</v>
      </c>
      <c r="W34" s="83">
        <f ca="1">IF(OR($Q$31="A",$Q$31="C",$Q$31="D"),$AW$31,IF($Q$31="B",$BD$31,$BR$31))</f>
        <v>0</v>
      </c>
      <c r="X34" s="11"/>
      <c r="AA34" s="38" t="str">
        <f t="shared" ca="1" si="27"/>
        <v>C</v>
      </c>
      <c r="AB34" s="6"/>
      <c r="AC34" s="1" t="str">
        <f t="shared" si="28"/>
        <v>⑥</v>
      </c>
      <c r="AD34" s="16">
        <f t="shared" ca="1" si="28"/>
        <v>193</v>
      </c>
      <c r="AE34" s="16" t="str">
        <f t="shared" si="28"/>
        <v>×</v>
      </c>
      <c r="AF34" s="16">
        <f t="shared" ca="1" si="28"/>
        <v>905</v>
      </c>
      <c r="AG34" s="16" t="str">
        <f t="shared" si="28"/>
        <v>＝</v>
      </c>
      <c r="AH34" s="18">
        <f t="shared" ca="1" si="28"/>
        <v>174665</v>
      </c>
      <c r="AI34" s="1"/>
      <c r="AJ34" s="16">
        <f t="shared" ca="1" si="29"/>
        <v>1</v>
      </c>
      <c r="AK34" s="16">
        <f t="shared" ca="1" si="29"/>
        <v>9</v>
      </c>
      <c r="AL34" s="16">
        <f t="shared" ca="1" si="29"/>
        <v>3</v>
      </c>
      <c r="AM34" s="1"/>
      <c r="AN34" s="16">
        <f t="shared" ca="1" si="30"/>
        <v>9</v>
      </c>
      <c r="AO34" s="16">
        <f t="shared" ca="1" si="30"/>
        <v>0</v>
      </c>
      <c r="AP34" s="16">
        <f t="shared" ca="1" si="30"/>
        <v>5</v>
      </c>
      <c r="AR34" s="78"/>
      <c r="AS34" s="46"/>
      <c r="AT34" s="16">
        <f t="shared" ca="1" si="36"/>
        <v>0</v>
      </c>
      <c r="AU34" s="16">
        <f t="shared" ca="1" si="37"/>
        <v>9</v>
      </c>
      <c r="AV34" s="16">
        <f t="shared" ca="1" si="38"/>
        <v>6</v>
      </c>
      <c r="AW34" s="49">
        <f t="shared" ca="1" si="39"/>
        <v>5</v>
      </c>
      <c r="AX34" s="6"/>
      <c r="AY34" s="70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71"/>
      <c r="BF34" s="70">
        <f t="shared" ca="1" si="31"/>
        <v>1</v>
      </c>
      <c r="BG34" s="16">
        <f t="shared" ca="1" si="32"/>
        <v>7</v>
      </c>
      <c r="BH34" s="16">
        <f t="shared" ca="1" si="33"/>
        <v>3</v>
      </c>
      <c r="BI34" s="16">
        <f t="shared" ca="1" si="34"/>
        <v>7</v>
      </c>
      <c r="BJ34" s="47"/>
      <c r="BK34" s="71"/>
      <c r="BM34" s="16">
        <f t="shared" ca="1" si="35"/>
        <v>1</v>
      </c>
      <c r="BN34" s="16">
        <f t="shared" ca="1" si="35"/>
        <v>7</v>
      </c>
      <c r="BO34" s="16">
        <f t="shared" ca="1" si="35"/>
        <v>4</v>
      </c>
      <c r="BP34" s="16">
        <f t="shared" ca="1" si="35"/>
        <v>6</v>
      </c>
      <c r="BQ34" s="16">
        <f t="shared" ca="1" si="35"/>
        <v>6</v>
      </c>
      <c r="BR34" s="16">
        <f t="shared" ca="1" si="35"/>
        <v>5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>
        <f t="shared" ca="1" si="21"/>
        <v>0.22435080559240761</v>
      </c>
      <c r="CP34" s="3">
        <f t="shared" ca="1" si="22"/>
        <v>59</v>
      </c>
      <c r="CQ34" s="1"/>
      <c r="CR34" s="1">
        <v>34</v>
      </c>
      <c r="CS34" s="1">
        <v>4</v>
      </c>
      <c r="CT34" s="1">
        <v>7</v>
      </c>
      <c r="CU34" s="1"/>
      <c r="CV34" s="4"/>
      <c r="CW34" s="3"/>
      <c r="CX34" s="1"/>
      <c r="CY34" s="1"/>
      <c r="CZ34" s="1"/>
      <c r="DA34" s="1"/>
      <c r="DC34" s="4">
        <f t="shared" ca="1" si="25"/>
        <v>0.80241757491376464</v>
      </c>
      <c r="DD34" s="3">
        <f t="shared" ca="1" si="26"/>
        <v>15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82">
        <f ca="1">IF(OR($A$31="A",$A$31="D"),$AY$29,IF(OR($A$31="B",$A$31="C"),$BF$29,$BT$29))</f>
        <v>3</v>
      </c>
      <c r="C35" s="82">
        <f ca="1">IF(OR($A$31="A",$A$31="D"),$AZ$29,IF(OR($A$31="B",$A$31="C"),$BG$29,$BT$29))</f>
        <v>1</v>
      </c>
      <c r="D35" s="82">
        <f ca="1">IF(OR($A$31="A",$A$31="D"),$BA$29,IF(OR($A$31="B",$A$31="C"),$BH$29,$BV$29))</f>
        <v>1</v>
      </c>
      <c r="E35" s="82">
        <f ca="1">IF(OR($A$31="A",$A$31="D"),$BB$29,IF(OR($A$31="B",$A$31="C"),$BI$29,$BW$29))</f>
        <v>5</v>
      </c>
      <c r="F35" s="82">
        <f ca="1">IF(OR($A$31="A",$A$31="D"),$BC$29,IF($A$31="B","",IF($A$31="C",$BJ$29,"")))</f>
        <v>0</v>
      </c>
      <c r="G35" s="82"/>
      <c r="H35" s="22"/>
      <c r="I35" s="33"/>
      <c r="J35" s="82">
        <f ca="1">IF(OR($I$31="A",$I$31="D"),$AY$30,IF(OR($I$31="B",$I$31="C"),$BF$30,$BT$30))</f>
        <v>3</v>
      </c>
      <c r="K35" s="82">
        <f ca="1">IF(OR($I$31="A",$I$31="D"),$AZ$30,IF(OR($I$31="B",$I$31="C"),$BG$30,$BT$30))</f>
        <v>4</v>
      </c>
      <c r="L35" s="82">
        <f ca="1">IF(OR($I$31="A",$I$31="D"),$BA$30,IF(OR($I$31="B",$I$31="C"),$BH$30,$BV$30))</f>
        <v>1</v>
      </c>
      <c r="M35" s="82">
        <f ca="1">IF(OR($I$31="A",$I$31="D"),$BB$30,IF(OR($I$31="B",$I$31="C"),$BI$30,$BW$30))</f>
        <v>2</v>
      </c>
      <c r="N35" s="82">
        <f ca="1">IF(OR($I$31="A",$I$31="D"),$BC$30,IF($I$31="B","",IF($I$31="C",$BJ$30,"")))</f>
        <v>0</v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5</v>
      </c>
      <c r="T35" s="82">
        <f ca="1">IF(OR($Q$31="A",$Q$31="D"),$BA$31,IF(OR($Q$31="B",$Q$31="C"),$BH$31,$BV$31))</f>
        <v>7</v>
      </c>
      <c r="U35" s="82">
        <f ca="1">IF(OR($Q$31="A",$Q$31="D"),$BB$31,IF(OR($Q$31="B",$Q$31="C"),$BI$31,$BW$31))</f>
        <v>5</v>
      </c>
      <c r="V35" s="82">
        <f ca="1">IF(OR($Q$31="A",$Q$31="D"),$BC$31,IF($Q$31="B","",IF($Q$31="C",$BJ$31,"")))</f>
        <v>0</v>
      </c>
      <c r="W35" s="82"/>
      <c r="X35" s="11"/>
      <c r="AA35" s="38" t="str">
        <f t="shared" ca="1" si="27"/>
        <v>C</v>
      </c>
      <c r="AB35" s="6"/>
      <c r="AC35" s="1" t="str">
        <f t="shared" si="28"/>
        <v>⑦</v>
      </c>
      <c r="AD35" s="16">
        <f t="shared" ca="1" si="28"/>
        <v>323</v>
      </c>
      <c r="AE35" s="16" t="str">
        <f t="shared" si="28"/>
        <v>×</v>
      </c>
      <c r="AF35" s="16">
        <f t="shared" ca="1" si="28"/>
        <v>701</v>
      </c>
      <c r="AG35" s="16" t="str">
        <f t="shared" si="28"/>
        <v>＝</v>
      </c>
      <c r="AH35" s="18">
        <f t="shared" ca="1" si="28"/>
        <v>226423</v>
      </c>
      <c r="AI35" s="1"/>
      <c r="AJ35" s="16">
        <f t="shared" ca="1" si="29"/>
        <v>3</v>
      </c>
      <c r="AK35" s="16">
        <f t="shared" ca="1" si="29"/>
        <v>2</v>
      </c>
      <c r="AL35" s="16">
        <f t="shared" ca="1" si="29"/>
        <v>3</v>
      </c>
      <c r="AM35" s="1"/>
      <c r="AN35" s="16">
        <f t="shared" ca="1" si="30"/>
        <v>7</v>
      </c>
      <c r="AO35" s="16">
        <f t="shared" ca="1" si="30"/>
        <v>0</v>
      </c>
      <c r="AP35" s="16">
        <f t="shared" ca="1" si="30"/>
        <v>1</v>
      </c>
      <c r="AR35" s="78"/>
      <c r="AS35" s="46"/>
      <c r="AT35" s="16">
        <f t="shared" ca="1" si="36"/>
        <v>0</v>
      </c>
      <c r="AU35" s="16">
        <f t="shared" ca="1" si="37"/>
        <v>3</v>
      </c>
      <c r="AV35" s="16">
        <f t="shared" ca="1" si="38"/>
        <v>2</v>
      </c>
      <c r="AW35" s="49">
        <f t="shared" ca="1" si="39"/>
        <v>3</v>
      </c>
      <c r="AX35" s="6"/>
      <c r="AY35" s="70"/>
      <c r="AZ35" s="16">
        <f t="shared" ca="1" si="40"/>
        <v>0</v>
      </c>
      <c r="BA35" s="16">
        <f t="shared" ca="1" si="41"/>
        <v>0</v>
      </c>
      <c r="BB35" s="16">
        <f t="shared" ca="1" si="42"/>
        <v>0</v>
      </c>
      <c r="BC35" s="16">
        <f t="shared" ca="1" si="43"/>
        <v>0</v>
      </c>
      <c r="BD35" s="71"/>
      <c r="BF35" s="70">
        <f t="shared" ca="1" si="31"/>
        <v>2</v>
      </c>
      <c r="BG35" s="16">
        <f t="shared" ca="1" si="32"/>
        <v>2</v>
      </c>
      <c r="BH35" s="16">
        <f t="shared" ca="1" si="33"/>
        <v>6</v>
      </c>
      <c r="BI35" s="16">
        <f t="shared" ca="1" si="34"/>
        <v>1</v>
      </c>
      <c r="BJ35" s="47"/>
      <c r="BK35" s="71"/>
      <c r="BM35" s="16">
        <f t="shared" ca="1" si="35"/>
        <v>2</v>
      </c>
      <c r="BN35" s="16">
        <f t="shared" ca="1" si="35"/>
        <v>2</v>
      </c>
      <c r="BO35" s="16">
        <f t="shared" ca="1" si="35"/>
        <v>6</v>
      </c>
      <c r="BP35" s="16">
        <f t="shared" ca="1" si="35"/>
        <v>4</v>
      </c>
      <c r="BQ35" s="16">
        <f t="shared" ca="1" si="35"/>
        <v>2</v>
      </c>
      <c r="BR35" s="16">
        <f t="shared" ca="1" si="35"/>
        <v>3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>
        <f t="shared" ca="1" si="21"/>
        <v>0.58783991422698401</v>
      </c>
      <c r="CP35" s="3">
        <f t="shared" ca="1" si="22"/>
        <v>29</v>
      </c>
      <c r="CQ35" s="1"/>
      <c r="CR35" s="1">
        <v>35</v>
      </c>
      <c r="CS35" s="1">
        <v>4</v>
      </c>
      <c r="CT35" s="1">
        <v>8</v>
      </c>
      <c r="CU35" s="1"/>
      <c r="CV35" s="4"/>
      <c r="CW35" s="3"/>
      <c r="CX35" s="1"/>
      <c r="CY35" s="1"/>
      <c r="CZ35" s="1"/>
      <c r="DA35" s="1"/>
      <c r="DC35" s="4">
        <f t="shared" ca="1" si="25"/>
        <v>0.12371968480380113</v>
      </c>
      <c r="DD35" s="3">
        <f t="shared" ca="1" si="26"/>
        <v>72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82">
        <f ca="1">IF($A$31="A",$BF$29,IF(OR($A$31="B",$A$31="C",$A$31="D"),$BM$29,""))</f>
        <v>3</v>
      </c>
      <c r="C36" s="82">
        <f ca="1">IF($A$31="A",$BG$29,IF(OR($A$31="B",$A$31="C",$A$31="D"),$BN$29,""))</f>
        <v>1</v>
      </c>
      <c r="D36" s="82">
        <f ca="1">IF($A$31="A",$BH$29,IF(OR($A$31="B",$A$31="C",$A$31="D"),$BO$29,""))</f>
        <v>5</v>
      </c>
      <c r="E36" s="82">
        <f ca="1">IF($A$31="A",$BI$29,IF(OR($A$31="B",$A$31="C",$A$31="D"),$BP$29,""))</f>
        <v>5</v>
      </c>
      <c r="F36" s="82">
        <f ca="1">IF($A$31="A","",IF(OR($A$31="B",$A$31="C",$A$31="D"),$BQ$29,""))</f>
        <v>0</v>
      </c>
      <c r="G36" s="82">
        <f ca="1">IF($A$31="A","",IF(OR($A$31="B",$A$31="C",$A$31="D"),$BR$29,""))</f>
        <v>5</v>
      </c>
      <c r="H36" s="22"/>
      <c r="I36" s="33"/>
      <c r="J36" s="82">
        <f ca="1">IF($I$31="A",$BF$30,IF(OR($I$31="B",$I$31="C",$I$31="D"),$BM$30,""))</f>
        <v>3</v>
      </c>
      <c r="K36" s="82">
        <f ca="1">IF($I$31="A",$BG$30,IF(OR($I$31="B",$I$31="C",$I$31="D"),$BN$30,""))</f>
        <v>4</v>
      </c>
      <c r="L36" s="82">
        <f ca="1">IF($I$31="A",$BH$30,IF(OR($I$31="B",$I$31="C",$I$31="D"),$BO$30,""))</f>
        <v>6</v>
      </c>
      <c r="M36" s="82">
        <f ca="1">IF($I$31="A",$BI$30,IF(OR($I$31="B",$I$31="C",$I$31="D"),$BP$30,""))</f>
        <v>3</v>
      </c>
      <c r="N36" s="82">
        <f ca="1">IF($I$31="A","",IF(OR($I$31="B",$I$31="C",$I$31="D"),$BQ$30,""))</f>
        <v>1</v>
      </c>
      <c r="O36" s="82">
        <f ca="1">IF($I$31="A","",IF(OR($I$31="B",$I$31="C",$I$31="D"),$BR$30,""))</f>
        <v>8</v>
      </c>
      <c r="P36" s="22"/>
      <c r="Q36" s="33"/>
      <c r="R36" s="82">
        <f ca="1">IF($Q$31="A",$BF$31,IF(OR($Q$31="B",$Q$31="C",$Q$31="D"),$BM$31,""))</f>
        <v>0</v>
      </c>
      <c r="S36" s="82">
        <f ca="1">IF($Q$31="A",$BG$31,IF(OR($Q$31="B",$Q$31="C",$Q$31="D"),$BN$31,""))</f>
        <v>6</v>
      </c>
      <c r="T36" s="82">
        <f ca="1">IF($Q$31="A",$BH$31,IF(OR($Q$31="B",$Q$31="C",$Q$31="D"),$BO$31,""))</f>
        <v>0</v>
      </c>
      <c r="U36" s="82">
        <f ca="1">IF($Q$31="A",$BI$31,IF(OR($Q$31="B",$Q$31="C",$Q$31="D"),$BP$31,""))</f>
        <v>9</v>
      </c>
      <c r="V36" s="82">
        <f ca="1">IF($Q$31="A","",IF(OR($Q$31="B",$Q$31="C",$Q$31="D"),$BQ$31,""))</f>
        <v>5</v>
      </c>
      <c r="W36" s="82">
        <f ca="1">IF($Q$31="A","",IF(OR($Q$31="B",$Q$31="C",$Q$31="D"),$BR$31,""))</f>
        <v>0</v>
      </c>
      <c r="X36" s="11"/>
      <c r="AA36" s="38" t="str">
        <f t="shared" ca="1" si="27"/>
        <v>C</v>
      </c>
      <c r="AB36" s="6"/>
      <c r="AC36" s="1" t="str">
        <f t="shared" si="28"/>
        <v>⑧</v>
      </c>
      <c r="AD36" s="16">
        <f t="shared" ca="1" si="28"/>
        <v>388</v>
      </c>
      <c r="AE36" s="16" t="str">
        <f t="shared" si="28"/>
        <v>×</v>
      </c>
      <c r="AF36" s="16">
        <f t="shared" ca="1" si="28"/>
        <v>902</v>
      </c>
      <c r="AG36" s="16" t="str">
        <f t="shared" si="28"/>
        <v>＝</v>
      </c>
      <c r="AH36" s="18">
        <f t="shared" ca="1" si="28"/>
        <v>349976</v>
      </c>
      <c r="AI36" s="1"/>
      <c r="AJ36" s="16">
        <f t="shared" ca="1" si="29"/>
        <v>3</v>
      </c>
      <c r="AK36" s="16">
        <f t="shared" ca="1" si="29"/>
        <v>8</v>
      </c>
      <c r="AL36" s="16">
        <f t="shared" ca="1" si="29"/>
        <v>8</v>
      </c>
      <c r="AM36" s="1"/>
      <c r="AN36" s="16">
        <f t="shared" ca="1" si="30"/>
        <v>9</v>
      </c>
      <c r="AO36" s="16">
        <f t="shared" ca="1" si="30"/>
        <v>0</v>
      </c>
      <c r="AP36" s="16">
        <f t="shared" ca="1" si="30"/>
        <v>2</v>
      </c>
      <c r="AR36" s="78"/>
      <c r="AS36" s="46"/>
      <c r="AT36" s="16">
        <f t="shared" ca="1" si="36"/>
        <v>0</v>
      </c>
      <c r="AU36" s="16">
        <f t="shared" ca="1" si="37"/>
        <v>7</v>
      </c>
      <c r="AV36" s="16">
        <f t="shared" ca="1" si="38"/>
        <v>7</v>
      </c>
      <c r="AW36" s="49">
        <f t="shared" ca="1" si="39"/>
        <v>6</v>
      </c>
      <c r="AX36" s="6"/>
      <c r="AY36" s="70"/>
      <c r="AZ36" s="16">
        <f t="shared" ca="1" si="40"/>
        <v>0</v>
      </c>
      <c r="BA36" s="16">
        <f t="shared" ca="1" si="41"/>
        <v>0</v>
      </c>
      <c r="BB36" s="16">
        <f t="shared" ca="1" si="42"/>
        <v>0</v>
      </c>
      <c r="BC36" s="16">
        <f t="shared" ca="1" si="43"/>
        <v>0</v>
      </c>
      <c r="BD36" s="71"/>
      <c r="BF36" s="70">
        <f t="shared" ca="1" si="31"/>
        <v>3</v>
      </c>
      <c r="BG36" s="16">
        <f t="shared" ca="1" si="32"/>
        <v>4</v>
      </c>
      <c r="BH36" s="16">
        <f t="shared" ca="1" si="33"/>
        <v>9</v>
      </c>
      <c r="BI36" s="16">
        <f t="shared" ca="1" si="34"/>
        <v>2</v>
      </c>
      <c r="BJ36" s="47"/>
      <c r="BK36" s="71"/>
      <c r="BM36" s="16">
        <f t="shared" ca="1" si="35"/>
        <v>3</v>
      </c>
      <c r="BN36" s="16">
        <f t="shared" ca="1" si="35"/>
        <v>4</v>
      </c>
      <c r="BO36" s="16">
        <f t="shared" ca="1" si="35"/>
        <v>9</v>
      </c>
      <c r="BP36" s="16">
        <f t="shared" ca="1" si="35"/>
        <v>9</v>
      </c>
      <c r="BQ36" s="16">
        <f t="shared" ca="1" si="35"/>
        <v>7</v>
      </c>
      <c r="BR36" s="16">
        <f t="shared" ca="1" si="35"/>
        <v>6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>
        <f t="shared" ca="1" si="21"/>
        <v>0.85683682763960245</v>
      </c>
      <c r="CP36" s="3">
        <f t="shared" ca="1" si="22"/>
        <v>14</v>
      </c>
      <c r="CQ36" s="1"/>
      <c r="CR36" s="1">
        <v>36</v>
      </c>
      <c r="CS36" s="1">
        <v>4</v>
      </c>
      <c r="CT36" s="1">
        <v>9</v>
      </c>
      <c r="CU36" s="1"/>
      <c r="CV36" s="4"/>
      <c r="CW36" s="3"/>
      <c r="CX36" s="1"/>
      <c r="CY36" s="1"/>
      <c r="CZ36" s="1"/>
      <c r="DA36" s="1"/>
      <c r="DC36" s="4">
        <f t="shared" ca="1" si="25"/>
        <v>0.90197262060513939</v>
      </c>
      <c r="DD36" s="3">
        <f t="shared" ca="1" si="26"/>
        <v>9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82" t="str">
        <f ca="1">IF($A$31="A",$BM$29,"")</f>
        <v/>
      </c>
      <c r="C37" s="82" t="str">
        <f ca="1">IF($A$31="A",$BN$29,"")</f>
        <v/>
      </c>
      <c r="D37" s="82" t="str">
        <f ca="1">IF($A$31="A",$BO$29,"")</f>
        <v/>
      </c>
      <c r="E37" s="82" t="str">
        <f ca="1">IF($A$31="A",$BP$29,"")</f>
        <v/>
      </c>
      <c r="F37" s="82" t="str">
        <f ca="1">IF($A$31="A",$BQ$29,"")</f>
        <v/>
      </c>
      <c r="G37" s="82" t="str">
        <f ca="1">IF($A$31="A",$BR$29,"")</f>
        <v/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 t="str">
        <f ca="1">IF($Q$31="A",$BM$31,"")</f>
        <v/>
      </c>
      <c r="S37" s="82" t="str">
        <f ca="1">IF($Q$31="A",$BN$31,"")</f>
        <v/>
      </c>
      <c r="T37" s="82" t="str">
        <f ca="1">IF($Q$31="A",$BO$31,"")</f>
        <v/>
      </c>
      <c r="U37" s="82" t="str">
        <f ca="1">IF($Q$31="A",$BP$31,"")</f>
        <v/>
      </c>
      <c r="V37" s="82" t="str">
        <f ca="1">IF($Q$31="A",$BQ$31,"")</f>
        <v/>
      </c>
      <c r="W37" s="82" t="str">
        <f ca="1">IF($Q$31="A",$BR$31,"")</f>
        <v/>
      </c>
      <c r="X37" s="11"/>
      <c r="AA37" s="38" t="str">
        <f t="shared" ca="1" si="27"/>
        <v>C</v>
      </c>
      <c r="AB37" s="6"/>
      <c r="AC37" s="1" t="str">
        <f t="shared" si="28"/>
        <v>⑨</v>
      </c>
      <c r="AD37" s="16">
        <f t="shared" ca="1" si="28"/>
        <v>367</v>
      </c>
      <c r="AE37" s="16" t="str">
        <f t="shared" si="28"/>
        <v>×</v>
      </c>
      <c r="AF37" s="16">
        <f t="shared" ca="1" si="28"/>
        <v>301</v>
      </c>
      <c r="AG37" s="16" t="str">
        <f t="shared" si="28"/>
        <v>＝</v>
      </c>
      <c r="AH37" s="18">
        <f t="shared" ca="1" si="28"/>
        <v>110467</v>
      </c>
      <c r="AI37" s="1"/>
      <c r="AJ37" s="16">
        <f t="shared" ca="1" si="29"/>
        <v>3</v>
      </c>
      <c r="AK37" s="16">
        <f t="shared" ca="1" si="29"/>
        <v>6</v>
      </c>
      <c r="AL37" s="16">
        <f t="shared" ca="1" si="29"/>
        <v>7</v>
      </c>
      <c r="AM37" s="1"/>
      <c r="AN37" s="16">
        <f t="shared" ca="1" si="30"/>
        <v>3</v>
      </c>
      <c r="AO37" s="16">
        <f t="shared" ca="1" si="30"/>
        <v>0</v>
      </c>
      <c r="AP37" s="16">
        <f t="shared" ca="1" si="30"/>
        <v>1</v>
      </c>
      <c r="AR37" s="79"/>
      <c r="AS37" s="80"/>
      <c r="AT37" s="73">
        <f t="shared" ca="1" si="36"/>
        <v>0</v>
      </c>
      <c r="AU37" s="73">
        <f t="shared" ca="1" si="37"/>
        <v>3</v>
      </c>
      <c r="AV37" s="73">
        <f t="shared" ca="1" si="38"/>
        <v>6</v>
      </c>
      <c r="AW37" s="50">
        <f t="shared" ca="1" si="39"/>
        <v>7</v>
      </c>
      <c r="AX37" s="6"/>
      <c r="AY37" s="72"/>
      <c r="AZ37" s="73">
        <f t="shared" ca="1" si="40"/>
        <v>0</v>
      </c>
      <c r="BA37" s="73">
        <f t="shared" ca="1" si="41"/>
        <v>0</v>
      </c>
      <c r="BB37" s="73">
        <f t="shared" ca="1" si="42"/>
        <v>0</v>
      </c>
      <c r="BC37" s="73">
        <f t="shared" ca="1" si="43"/>
        <v>0</v>
      </c>
      <c r="BD37" s="75"/>
      <c r="BF37" s="72">
        <f t="shared" ca="1" si="31"/>
        <v>1</v>
      </c>
      <c r="BG37" s="73">
        <f t="shared" ca="1" si="32"/>
        <v>1</v>
      </c>
      <c r="BH37" s="73">
        <f t="shared" ca="1" si="33"/>
        <v>0</v>
      </c>
      <c r="BI37" s="73">
        <f t="shared" ca="1" si="34"/>
        <v>1</v>
      </c>
      <c r="BJ37" s="74"/>
      <c r="BK37" s="75"/>
      <c r="BM37" s="16">
        <f t="shared" ca="1" si="35"/>
        <v>1</v>
      </c>
      <c r="BN37" s="16">
        <f t="shared" ca="1" si="35"/>
        <v>1</v>
      </c>
      <c r="BO37" s="16">
        <f t="shared" ca="1" si="35"/>
        <v>0</v>
      </c>
      <c r="BP37" s="16">
        <f t="shared" ca="1" si="35"/>
        <v>4</v>
      </c>
      <c r="BQ37" s="16">
        <f t="shared" ca="1" si="35"/>
        <v>6</v>
      </c>
      <c r="BR37" s="16">
        <f t="shared" ca="1" si="35"/>
        <v>7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>
        <f t="shared" ca="1" si="21"/>
        <v>0.10635425736704696</v>
      </c>
      <c r="CP37" s="3">
        <f t="shared" ca="1" si="22"/>
        <v>75</v>
      </c>
      <c r="CQ37" s="1"/>
      <c r="CR37" s="1">
        <v>37</v>
      </c>
      <c r="CS37" s="1">
        <v>5</v>
      </c>
      <c r="CT37" s="1">
        <v>1</v>
      </c>
      <c r="CU37" s="1"/>
      <c r="CV37" s="4"/>
      <c r="CW37" s="3"/>
      <c r="CX37" s="1"/>
      <c r="CY37" s="1"/>
      <c r="CZ37" s="1"/>
      <c r="DA37" s="1"/>
      <c r="DC37" s="4">
        <f t="shared" ca="1" si="25"/>
        <v>0.34894606618312196</v>
      </c>
      <c r="DD37" s="3">
        <f t="shared" ca="1" si="26"/>
        <v>52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>
        <f t="shared" ca="1" si="21"/>
        <v>0.20651399292508643</v>
      </c>
      <c r="CP38" s="3">
        <f t="shared" ca="1" si="22"/>
        <v>63</v>
      </c>
      <c r="CQ38" s="1"/>
      <c r="CR38" s="1">
        <v>38</v>
      </c>
      <c r="CS38" s="1">
        <v>5</v>
      </c>
      <c r="CT38" s="1">
        <v>2</v>
      </c>
      <c r="CU38" s="1"/>
      <c r="CV38" s="4"/>
      <c r="CW38" s="3"/>
      <c r="CX38" s="1"/>
      <c r="CY38" s="1"/>
      <c r="CZ38" s="1"/>
      <c r="DA38" s="1"/>
      <c r="DC38" s="4">
        <f t="shared" ca="1" si="25"/>
        <v>0.52818774806187851</v>
      </c>
      <c r="DD38" s="3">
        <f t="shared" ca="1" si="26"/>
        <v>34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90" t="str">
        <f ca="1">$AA4</f>
        <v>C</v>
      </c>
      <c r="B39" s="91"/>
      <c r="C39" s="91"/>
      <c r="D39" s="93"/>
      <c r="E39" s="93"/>
      <c r="F39" s="93"/>
      <c r="G39" s="93"/>
      <c r="H39" s="94"/>
      <c r="I39" s="90" t="str">
        <f ca="1">$AA5</f>
        <v>C</v>
      </c>
      <c r="J39" s="93"/>
      <c r="K39" s="93"/>
      <c r="L39" s="93"/>
      <c r="M39" s="93"/>
      <c r="N39" s="93"/>
      <c r="O39" s="93"/>
      <c r="P39" s="94"/>
      <c r="Q39" s="90" t="str">
        <f ca="1">$AA6</f>
        <v>C</v>
      </c>
      <c r="R39" s="93"/>
      <c r="S39" s="93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>
        <f t="shared" ca="1" si="21"/>
        <v>0.55605293371168119</v>
      </c>
      <c r="CP39" s="3">
        <f t="shared" ca="1" si="22"/>
        <v>33</v>
      </c>
      <c r="CQ39" s="1"/>
      <c r="CR39" s="1">
        <v>39</v>
      </c>
      <c r="CS39" s="1">
        <v>5</v>
      </c>
      <c r="CT39" s="1">
        <v>3</v>
      </c>
      <c r="CU39" s="1"/>
      <c r="CV39" s="4"/>
      <c r="CW39" s="3"/>
      <c r="CX39" s="1"/>
      <c r="CY39" s="1"/>
      <c r="CZ39" s="1"/>
      <c r="DA39" s="1"/>
      <c r="DC39" s="4">
        <f t="shared" ca="1" si="25"/>
        <v>0.91821089982708481</v>
      </c>
      <c r="DD39" s="3">
        <f t="shared" ca="1" si="26"/>
        <v>8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47">E13</f>
        <v>7</v>
      </c>
      <c r="F40" s="31">
        <f t="shared" ca="1" si="47"/>
        <v>3</v>
      </c>
      <c r="G40" s="31">
        <f t="shared" ca="1" si="47"/>
        <v>1</v>
      </c>
      <c r="H40" s="22"/>
      <c r="I40" s="23"/>
      <c r="J40" s="10"/>
      <c r="K40" s="10"/>
      <c r="L40" s="30"/>
      <c r="M40" s="51">
        <f t="shared" ref="M40:O41" ca="1" si="48">M13</f>
        <v>6</v>
      </c>
      <c r="N40" s="31">
        <f t="shared" ca="1" si="48"/>
        <v>1</v>
      </c>
      <c r="O40" s="31">
        <f t="shared" ca="1" si="48"/>
        <v>4</v>
      </c>
      <c r="P40" s="22"/>
      <c r="Q40" s="23"/>
      <c r="R40" s="10"/>
      <c r="S40" s="10"/>
      <c r="T40" s="30"/>
      <c r="U40" s="51">
        <f t="shared" ref="U40:W41" ca="1" si="49">U13</f>
        <v>1</v>
      </c>
      <c r="V40" s="31">
        <f t="shared" ca="1" si="49"/>
        <v>9</v>
      </c>
      <c r="W40" s="31">
        <f t="shared" ca="1" si="49"/>
        <v>3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>
        <f t="shared" ca="1" si="21"/>
        <v>0.84272368366144634</v>
      </c>
      <c r="CP40" s="3">
        <f t="shared" ca="1" si="22"/>
        <v>15</v>
      </c>
      <c r="CQ40" s="1"/>
      <c r="CR40" s="1">
        <v>40</v>
      </c>
      <c r="CS40" s="1">
        <v>5</v>
      </c>
      <c r="CT40" s="1">
        <v>4</v>
      </c>
      <c r="CU40" s="1"/>
      <c r="CV40" s="4"/>
      <c r="CW40" s="3"/>
      <c r="CX40" s="1"/>
      <c r="CY40" s="1"/>
      <c r="CZ40" s="1"/>
      <c r="DA40" s="1"/>
      <c r="DC40" s="4">
        <f t="shared" ca="1" si="25"/>
        <v>0.89895422885812337</v>
      </c>
      <c r="DD40" s="3">
        <f t="shared" ca="1" si="26"/>
        <v>10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47"/>
        <v>7</v>
      </c>
      <c r="F41" s="52">
        <f t="shared" ca="1" si="47"/>
        <v>0</v>
      </c>
      <c r="G41" s="53">
        <f t="shared" ca="1" si="47"/>
        <v>7</v>
      </c>
      <c r="H41" s="22"/>
      <c r="I41" s="23"/>
      <c r="J41" s="32"/>
      <c r="K41" s="32"/>
      <c r="L41" s="84" t="str">
        <f>$L$14</f>
        <v>×</v>
      </c>
      <c r="M41" s="89">
        <f t="shared" ca="1" si="48"/>
        <v>5</v>
      </c>
      <c r="N41" s="52">
        <f t="shared" ca="1" si="48"/>
        <v>0</v>
      </c>
      <c r="O41" s="53">
        <f t="shared" ca="1" si="48"/>
        <v>4</v>
      </c>
      <c r="P41" s="22"/>
      <c r="Q41" s="23"/>
      <c r="R41" s="32"/>
      <c r="S41" s="32"/>
      <c r="T41" s="84" t="str">
        <f>$T$14</f>
        <v>×</v>
      </c>
      <c r="U41" s="89">
        <f t="shared" ca="1" si="49"/>
        <v>9</v>
      </c>
      <c r="V41" s="52">
        <f t="shared" ca="1" si="49"/>
        <v>0</v>
      </c>
      <c r="W41" s="53">
        <f t="shared" ca="1" si="49"/>
        <v>5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>
        <f t="shared" ca="1" si="21"/>
        <v>0.35411547637866836</v>
      </c>
      <c r="CP41" s="3">
        <f t="shared" ca="1" si="22"/>
        <v>48</v>
      </c>
      <c r="CQ41" s="1"/>
      <c r="CR41" s="1">
        <v>41</v>
      </c>
      <c r="CS41" s="1">
        <v>5</v>
      </c>
      <c r="CT41" s="1">
        <v>5</v>
      </c>
      <c r="CU41" s="1"/>
      <c r="CV41" s="4"/>
      <c r="CW41" s="3"/>
      <c r="CX41" s="1"/>
      <c r="CY41" s="1"/>
      <c r="CZ41" s="1"/>
      <c r="DA41" s="1"/>
      <c r="DC41" s="4">
        <f t="shared" ca="1" si="25"/>
        <v>0.25591870996132771</v>
      </c>
      <c r="DD41" s="3">
        <f t="shared" ca="1" si="26"/>
        <v>58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5</v>
      </c>
      <c r="E42" s="81">
        <f ca="1">IF(OR($A$39="A",$A$39="C",$A$39="D"),$AU$32,IF($A$39="B",$BB$32,$BP$32))</f>
        <v>1</v>
      </c>
      <c r="F42" s="81">
        <f ca="1">IF(OR($A$39="A",$A$39="C",$A$39="D"),$AV$32,IF($A$39="B",$BC$32,$BQ$32))</f>
        <v>1</v>
      </c>
      <c r="G42" s="83">
        <f ca="1">IF(OR($A$39="A",$A$39="C",$A$39="D"),$AW$32,IF($A$39="B",$BD$32,$BR$32))</f>
        <v>7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0</v>
      </c>
      <c r="L42" s="81">
        <f ca="1">IF(OR($I$39="A",$I$39="C",$I$39="D"),$AT$33,IF($I$39="B",$BA$33,$BO$33))</f>
        <v>2</v>
      </c>
      <c r="M42" s="81">
        <f ca="1">IF(OR($I$39="A",$I$39="C",$I$39="D"),$AU$33,IF($I$39="B",$BB$33,$BP$33))</f>
        <v>4</v>
      </c>
      <c r="N42" s="81">
        <f ca="1">IF(OR($I$39="A",$I$39="C",$I$39="D"),$AV$33,IF($I$39="B",$BC$33,$BQ$33))</f>
        <v>5</v>
      </c>
      <c r="O42" s="83">
        <f ca="1">IF(OR($I$39="A",$I$39="C",$I$39="D"),$AW$33,IF($I$39="B",$BD$33,$BR$33))</f>
        <v>6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0</v>
      </c>
      <c r="T42" s="81">
        <f ca="1">IF(OR($Q$39="A",$Q$39="C",$Q$39="D"),$AT$34,IF($Q$39="B",$BA$34,$BO$34))</f>
        <v>0</v>
      </c>
      <c r="U42" s="81">
        <f ca="1">IF(OR($Q$39="A",$Q$39="C",$Q$39="D"),$AU$34,IF($Q$39="B",$BB$34,$BP$34))</f>
        <v>9</v>
      </c>
      <c r="V42" s="81">
        <f ca="1">IF(OR($Q$39="A",$Q$39="C",$Q$39="D"),$AV$34,IF($Q$39="B",$BC$34,$BQ$34))</f>
        <v>6</v>
      </c>
      <c r="W42" s="83">
        <f ca="1">IF(OR($Q$39="A",$Q$39="C",$Q$39="D"),$AW$34,IF($Q$39="B",$BD$34,$BR$34))</f>
        <v>5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>
        <f t="shared" ca="1" si="21"/>
        <v>0.43790977312580392</v>
      </c>
      <c r="CP42" s="3">
        <f t="shared" ca="1" si="22"/>
        <v>39</v>
      </c>
      <c r="CQ42" s="1"/>
      <c r="CR42" s="1">
        <v>42</v>
      </c>
      <c r="CS42" s="1">
        <v>5</v>
      </c>
      <c r="CT42" s="1">
        <v>6</v>
      </c>
      <c r="CU42" s="1"/>
      <c r="CV42" s="4"/>
      <c r="CW42" s="3"/>
      <c r="CX42" s="1"/>
      <c r="CY42" s="1"/>
      <c r="CZ42" s="1"/>
      <c r="DA42" s="1"/>
      <c r="DC42" s="4">
        <f t="shared" ca="1" si="25"/>
        <v>7.3155527510551099E-3</v>
      </c>
      <c r="DD42" s="3">
        <f t="shared" ca="1" si="26"/>
        <v>81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82">
        <f ca="1">IF(OR($A$39="A",$A$39="D"),$AY$32,IF(OR($A$39="B",$A$39="C"),$BF$32,$BT$32))</f>
        <v>5</v>
      </c>
      <c r="C43" s="82">
        <f ca="1">IF(OR($A$39="A",$A$39="D"),$AZ$32,IF(OR($A$39="B",$A$39="C"),$BG$32,$BT$32))</f>
        <v>1</v>
      </c>
      <c r="D43" s="82">
        <f ca="1">IF(OR($A$39="A",$A$39="D"),$BA$32,IF(OR($A$39="B",$A$39="C"),$BH$32,$BV$32))</f>
        <v>1</v>
      </c>
      <c r="E43" s="82">
        <f ca="1">IF(OR($A$39="A",$A$39="D"),$BB$32,IF(OR($A$39="B",$A$39="C"),$BI$32,$BW$32))</f>
        <v>7</v>
      </c>
      <c r="F43" s="82">
        <f ca="1">IF(OR($A$39="A",$A$39="D"),$BC$32,IF($A$39="B","",IF($A$39="C",$BJ$32,"")))</f>
        <v>0</v>
      </c>
      <c r="G43" s="82"/>
      <c r="H43" s="22"/>
      <c r="I43" s="33"/>
      <c r="J43" s="82">
        <f ca="1">IF(OR($I$39="A",$I$39="D"),$AY$33,IF(OR($I$39="B",$I$39="C"),$BF$33,$BT$33))</f>
        <v>3</v>
      </c>
      <c r="K43" s="82">
        <f ca="1">IF(OR($I$39="A",$I$39="D"),$AZ$33,IF(OR($I$39="B",$I$39="C"),$BG$33,$BT$33))</f>
        <v>0</v>
      </c>
      <c r="L43" s="82">
        <f ca="1">IF(OR($I$39="A",$I$39="D"),$BA$33,IF(OR($I$39="B",$I$39="C"),$BH$33,$BV$33))</f>
        <v>7</v>
      </c>
      <c r="M43" s="82">
        <f ca="1">IF(OR($I$39="A",$I$39="D"),$BB$33,IF(OR($I$39="B",$I$39="C"),$BI$33,$BW$33))</f>
        <v>0</v>
      </c>
      <c r="N43" s="82">
        <f ca="1">IF(OR($I$39="A",$I$39="D"),$BC$33,IF($I$39="B","",IF($I$39="C",$BJ$33,"")))</f>
        <v>0</v>
      </c>
      <c r="O43" s="82"/>
      <c r="P43" s="22"/>
      <c r="Q43" s="33"/>
      <c r="R43" s="82">
        <f ca="1">IF(OR($Q$39="A",$Q$39="D"),$AY$34,IF(OR($Q$39="B",$Q$39="C"),$BF$34,$BT$34))</f>
        <v>1</v>
      </c>
      <c r="S43" s="82">
        <f ca="1">IF(OR($Q$39="A",$Q$39="D"),$AZ$34,IF(OR($Q$39="B",$Q$39="C"),$BG$34,$BT$34))</f>
        <v>7</v>
      </c>
      <c r="T43" s="82">
        <f ca="1">IF(OR($Q$39="A",$Q$39="D"),$BA$34,IF(OR($Q$39="B",$Q$39="C"),$BH$34,$BV$34))</f>
        <v>3</v>
      </c>
      <c r="U43" s="82">
        <f ca="1">IF(OR($Q$39="A",$Q$39="D"),$BB$34,IF(OR($Q$39="B",$Q$39="C"),$BI$34,$BW$34))</f>
        <v>7</v>
      </c>
      <c r="V43" s="82">
        <f ca="1">IF(OR($Q$39="A",$Q$39="D"),$BC$34,IF($Q$39="B","",IF($Q$39="C",$BJ$34,"")))</f>
        <v>0</v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>
        <f t="shared" ca="1" si="21"/>
        <v>0.38720028442414312</v>
      </c>
      <c r="CP43" s="3">
        <f t="shared" ca="1" si="22"/>
        <v>42</v>
      </c>
      <c r="CQ43" s="1"/>
      <c r="CR43" s="1">
        <v>43</v>
      </c>
      <c r="CS43" s="1">
        <v>5</v>
      </c>
      <c r="CT43" s="1">
        <v>7</v>
      </c>
      <c r="CU43" s="1"/>
      <c r="CV43" s="4"/>
      <c r="CW43" s="3"/>
      <c r="CX43" s="1"/>
      <c r="CY43" s="1"/>
      <c r="CZ43" s="1"/>
      <c r="DA43" s="1"/>
      <c r="DC43" s="4">
        <f t="shared" ca="1" si="25"/>
        <v>0.61650398839576337</v>
      </c>
      <c r="DD43" s="3">
        <f t="shared" ca="1" si="26"/>
        <v>29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82">
        <f ca="1">IF($A$39="A",$BF$32,IF(OR($A$39="B",$A$39="C",$A$39="D"),$BM$32,""))</f>
        <v>5</v>
      </c>
      <c r="C44" s="82">
        <f ca="1">IF($A$39="A",$BG$32,IF(OR($A$39="B",$A$39="C",$A$39="D"),$BN$32,""))</f>
        <v>1</v>
      </c>
      <c r="D44" s="82">
        <f ca="1">IF($A$39="A",$BH$32,IF(OR($A$39="B",$A$39="C",$A$39="D"),$BO$32,""))</f>
        <v>6</v>
      </c>
      <c r="E44" s="82">
        <f ca="1">IF($A$39="A",$BI$32,IF(OR($A$39="B",$A$39="C",$A$39="D"),$BP$32,""))</f>
        <v>8</v>
      </c>
      <c r="F44" s="82">
        <f ca="1">IF($A$39="A","",IF(OR($A$39="B",$A$39="C",$A$39="D"),$BQ$32,""))</f>
        <v>1</v>
      </c>
      <c r="G44" s="82">
        <f ca="1">IF($A$39="A","",IF(OR($A$39="B",$A$39="C",$A$39="D"),$BR$32,""))</f>
        <v>7</v>
      </c>
      <c r="H44" s="22"/>
      <c r="I44" s="33"/>
      <c r="J44" s="82">
        <f ca="1">IF($I$39="A",$BF$33,IF(OR($I$39="B",$I$39="C",$I$39="D"),$BM$33,""))</f>
        <v>3</v>
      </c>
      <c r="K44" s="82">
        <f ca="1">IF($I$39="A",$BG$33,IF(OR($I$39="B",$I$39="C",$I$39="D"),$BN$33,""))</f>
        <v>0</v>
      </c>
      <c r="L44" s="82">
        <f ca="1">IF($I$39="A",$BH$33,IF(OR($I$39="B",$I$39="C",$I$39="D"),$BO$33,""))</f>
        <v>9</v>
      </c>
      <c r="M44" s="82">
        <f ca="1">IF($I$39="A",$BI$33,IF(OR($I$39="B",$I$39="C",$I$39="D"),$BP$33,""))</f>
        <v>4</v>
      </c>
      <c r="N44" s="82">
        <f ca="1">IF($I$39="A","",IF(OR($I$39="B",$I$39="C",$I$39="D"),$BQ$33,""))</f>
        <v>5</v>
      </c>
      <c r="O44" s="82">
        <f ca="1">IF($I$39="A","",IF(OR($I$39="B",$I$39="C",$I$39="D"),$BR$33,""))</f>
        <v>6</v>
      </c>
      <c r="P44" s="22"/>
      <c r="Q44" s="33"/>
      <c r="R44" s="82">
        <f ca="1">IF($Q$39="A",$BF$34,IF(OR($Q$39="B",$Q$39="C",$Q$39="D"),$BM$34,""))</f>
        <v>1</v>
      </c>
      <c r="S44" s="82">
        <f ca="1">IF($Q$39="A",$BG$34,IF(OR($Q$39="B",$Q$39="C",$Q$39="D"),$BN$34,""))</f>
        <v>7</v>
      </c>
      <c r="T44" s="82">
        <f ca="1">IF($Q$39="A",$BH$34,IF(OR($Q$39="B",$Q$39="C",$Q$39="D"),$BO$34,""))</f>
        <v>4</v>
      </c>
      <c r="U44" s="82">
        <f ca="1">IF($Q$39="A",$BI$34,IF(OR($Q$39="B",$Q$39="C",$Q$39="D"),$BP$34,""))</f>
        <v>6</v>
      </c>
      <c r="V44" s="82">
        <f ca="1">IF($Q$39="A","",IF(OR($Q$39="B",$Q$39="C",$Q$39="D"),$BQ$34,""))</f>
        <v>6</v>
      </c>
      <c r="W44" s="82">
        <f ca="1">IF($Q$39="A","",IF(OR($Q$39="B",$Q$39="C",$Q$39="D"),$BR$34,""))</f>
        <v>5</v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>
        <f t="shared" ca="1" si="21"/>
        <v>0.39364160426017358</v>
      </c>
      <c r="CP44" s="3">
        <f t="shared" ca="1" si="22"/>
        <v>41</v>
      </c>
      <c r="CQ44" s="1"/>
      <c r="CR44" s="1">
        <v>44</v>
      </c>
      <c r="CS44" s="1">
        <v>5</v>
      </c>
      <c r="CT44" s="1">
        <v>8</v>
      </c>
      <c r="CU44" s="1"/>
      <c r="CV44" s="4"/>
      <c r="CW44" s="3"/>
      <c r="CX44" s="1"/>
      <c r="CY44" s="1"/>
      <c r="CZ44" s="1"/>
      <c r="DA44" s="1"/>
      <c r="DC44" s="4">
        <f t="shared" ca="1" si="25"/>
        <v>0.1665345814379865</v>
      </c>
      <c r="DD44" s="3">
        <f t="shared" ca="1" si="26"/>
        <v>67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82" t="str">
        <f ca="1">IF($A$39="A",$BM$32,"")</f>
        <v/>
      </c>
      <c r="C45" s="82" t="str">
        <f ca="1">IF($A$39="A",$BN$32,"")</f>
        <v/>
      </c>
      <c r="D45" s="82" t="str">
        <f ca="1">IF($A$39="A",$BO$32,"")</f>
        <v/>
      </c>
      <c r="E45" s="82" t="str">
        <f ca="1">IF($A$39="A",$BP$32,"")</f>
        <v/>
      </c>
      <c r="F45" s="82" t="str">
        <f ca="1">IF($A$39="A",$BQ$32,"")</f>
        <v/>
      </c>
      <c r="G45" s="82" t="str">
        <f ca="1">IF($A$39="A",$BR$32,"")</f>
        <v/>
      </c>
      <c r="H45" s="22"/>
      <c r="I45" s="33"/>
      <c r="J45" s="82" t="str">
        <f ca="1">IF($I$39="A",$BM$33,"")</f>
        <v/>
      </c>
      <c r="K45" s="82" t="str">
        <f ca="1">IF($I$39="A",$BN$33,"")</f>
        <v/>
      </c>
      <c r="L45" s="82" t="str">
        <f ca="1">IF($I$39="A",$BO$33,"")</f>
        <v/>
      </c>
      <c r="M45" s="82" t="str">
        <f ca="1">IF($I$39="A",$BP$33,"")</f>
        <v/>
      </c>
      <c r="N45" s="82" t="str">
        <f ca="1">IF($I$39="A",$BQ$33,"")</f>
        <v/>
      </c>
      <c r="O45" s="82" t="str">
        <f ca="1">IF($I$39="A",$BR$33,"")</f>
        <v/>
      </c>
      <c r="P45" s="22"/>
      <c r="Q45" s="33"/>
      <c r="R45" s="82" t="str">
        <f ca="1">IF($Q$39="A",$BM$34,"")</f>
        <v/>
      </c>
      <c r="S45" s="82" t="str">
        <f ca="1">IF($Q$39="A",$BN$34,"")</f>
        <v/>
      </c>
      <c r="T45" s="82" t="str">
        <f ca="1">IF($Q$39="A",$BO$34,"")</f>
        <v/>
      </c>
      <c r="U45" s="82" t="str">
        <f ca="1">IF($Q$39="A",$BP$34,"")</f>
        <v/>
      </c>
      <c r="V45" s="82" t="str">
        <f ca="1">IF($Q$39="A",$BQ$34,"")</f>
        <v/>
      </c>
      <c r="W45" s="82" t="str">
        <f ca="1">IF($Q$39="A",$BR$34,"")</f>
        <v/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C</v>
      </c>
      <c r="AI45" s="44"/>
      <c r="AJ45" s="44"/>
      <c r="AK45" s="44"/>
      <c r="AS45" s="43"/>
      <c r="AT45" s="43"/>
      <c r="AU45" s="43"/>
      <c r="CO45" s="4">
        <f t="shared" ca="1" si="21"/>
        <v>0.9604474434819773</v>
      </c>
      <c r="CP45" s="3">
        <f t="shared" ca="1" si="22"/>
        <v>3</v>
      </c>
      <c r="CQ45" s="1"/>
      <c r="CR45" s="1">
        <v>45</v>
      </c>
      <c r="CS45" s="1">
        <v>5</v>
      </c>
      <c r="CT45" s="1">
        <v>9</v>
      </c>
      <c r="CU45" s="1"/>
      <c r="CV45" s="4"/>
      <c r="CW45" s="3"/>
      <c r="CX45" s="1"/>
      <c r="CY45" s="1"/>
      <c r="CZ45" s="1"/>
      <c r="DA45" s="1"/>
      <c r="DC45" s="4">
        <f t="shared" ca="1" si="25"/>
        <v>0.68087074995150709</v>
      </c>
      <c r="DD45" s="3">
        <f t="shared" ca="1" si="26"/>
        <v>22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>
        <f t="shared" ca="1" si="21"/>
        <v>8.8063864493556854E-2</v>
      </c>
      <c r="CP46" s="3">
        <f t="shared" ca="1" si="22"/>
        <v>77</v>
      </c>
      <c r="CQ46" s="1"/>
      <c r="CR46" s="1">
        <v>46</v>
      </c>
      <c r="CS46" s="1">
        <v>6</v>
      </c>
      <c r="CT46" s="1">
        <v>1</v>
      </c>
      <c r="CU46" s="1"/>
      <c r="CV46" s="4"/>
      <c r="CW46" s="3"/>
      <c r="CX46" s="1"/>
      <c r="CY46" s="1"/>
      <c r="CZ46" s="1"/>
      <c r="DA46" s="1"/>
      <c r="DC46" s="4">
        <f t="shared" ca="1" si="25"/>
        <v>0.37763655526259698</v>
      </c>
      <c r="DD46" s="3">
        <f t="shared" ca="1" si="26"/>
        <v>46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90" t="str">
        <f ca="1">$AA7</f>
        <v>C</v>
      </c>
      <c r="B47" s="91"/>
      <c r="C47" s="91"/>
      <c r="D47" s="93"/>
      <c r="E47" s="93"/>
      <c r="F47" s="93"/>
      <c r="G47" s="93"/>
      <c r="H47" s="94"/>
      <c r="I47" s="90" t="str">
        <f ca="1">$AA8</f>
        <v>C</v>
      </c>
      <c r="J47" s="93"/>
      <c r="K47" s="93"/>
      <c r="L47" s="93"/>
      <c r="M47" s="93"/>
      <c r="N47" s="93"/>
      <c r="O47" s="93"/>
      <c r="P47" s="94"/>
      <c r="Q47" s="90" t="str">
        <f ca="1">$AA9</f>
        <v>C</v>
      </c>
      <c r="R47" s="93"/>
      <c r="S47" s="28"/>
      <c r="T47" s="28"/>
      <c r="U47" s="29"/>
      <c r="V47" s="29"/>
      <c r="W47" s="29"/>
      <c r="X47" s="9"/>
      <c r="AA47" s="6"/>
      <c r="AB47" s="6"/>
      <c r="CO47" s="4">
        <f t="shared" ca="1" si="21"/>
        <v>0.94357704237187989</v>
      </c>
      <c r="CP47" s="3">
        <f t="shared" ca="1" si="22"/>
        <v>5</v>
      </c>
      <c r="CQ47" s="1"/>
      <c r="CR47" s="1">
        <v>47</v>
      </c>
      <c r="CS47" s="1">
        <v>6</v>
      </c>
      <c r="CT47" s="1">
        <v>2</v>
      </c>
      <c r="CU47" s="1"/>
      <c r="CV47" s="4"/>
      <c r="CW47" s="3"/>
      <c r="CX47" s="1"/>
      <c r="CY47" s="1"/>
      <c r="CZ47" s="1"/>
      <c r="DA47" s="1"/>
      <c r="DC47" s="4">
        <f t="shared" ca="1" si="25"/>
        <v>0.48708160104408549</v>
      </c>
      <c r="DD47" s="3">
        <f t="shared" ca="1" si="26"/>
        <v>40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50">E21</f>
        <v>3</v>
      </c>
      <c r="F48" s="31">
        <f t="shared" ca="1" si="50"/>
        <v>2</v>
      </c>
      <c r="G48" s="31">
        <f t="shared" ca="1" si="50"/>
        <v>3</v>
      </c>
      <c r="H48" s="22"/>
      <c r="I48" s="23"/>
      <c r="J48" s="10"/>
      <c r="K48" s="10"/>
      <c r="L48" s="30"/>
      <c r="M48" s="51">
        <f t="shared" ref="M48:O49" ca="1" si="51">M21</f>
        <v>3</v>
      </c>
      <c r="N48" s="31">
        <f t="shared" ca="1" si="51"/>
        <v>8</v>
      </c>
      <c r="O48" s="31">
        <f t="shared" ca="1" si="51"/>
        <v>8</v>
      </c>
      <c r="P48" s="22"/>
      <c r="Q48" s="23"/>
      <c r="R48" s="10"/>
      <c r="S48" s="10"/>
      <c r="T48" s="30"/>
      <c r="U48" s="51">
        <f t="shared" ref="U48:W49" ca="1" si="52">U21</f>
        <v>3</v>
      </c>
      <c r="V48" s="31">
        <f t="shared" ca="1" si="52"/>
        <v>6</v>
      </c>
      <c r="W48" s="31">
        <f t="shared" ca="1" si="52"/>
        <v>7</v>
      </c>
      <c r="X48" s="11"/>
      <c r="AA48" s="6"/>
      <c r="AB48" s="6"/>
      <c r="CO48" s="4">
        <f t="shared" ca="1" si="21"/>
        <v>0.96987041926288264</v>
      </c>
      <c r="CP48" s="3">
        <f t="shared" ca="1" si="22"/>
        <v>2</v>
      </c>
      <c r="CQ48" s="1"/>
      <c r="CR48" s="1">
        <v>48</v>
      </c>
      <c r="CS48" s="1">
        <v>6</v>
      </c>
      <c r="CT48" s="1">
        <v>3</v>
      </c>
      <c r="CU48" s="1"/>
      <c r="CV48" s="4"/>
      <c r="CW48" s="3"/>
      <c r="CX48" s="1"/>
      <c r="CY48" s="1"/>
      <c r="CZ48" s="1"/>
      <c r="DA48" s="1"/>
      <c r="DC48" s="4">
        <f t="shared" ca="1" si="25"/>
        <v>2.7140944497105912E-2</v>
      </c>
      <c r="DD48" s="3">
        <f t="shared" ca="1" si="26"/>
        <v>77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50"/>
        <v>7</v>
      </c>
      <c r="F49" s="52">
        <f t="shared" ca="1" si="50"/>
        <v>0</v>
      </c>
      <c r="G49" s="53">
        <f t="shared" ca="1" si="50"/>
        <v>1</v>
      </c>
      <c r="H49" s="22"/>
      <c r="I49" s="23"/>
      <c r="J49" s="32"/>
      <c r="K49" s="32"/>
      <c r="L49" s="84" t="str">
        <f>$L$22</f>
        <v>×</v>
      </c>
      <c r="M49" s="89">
        <f t="shared" ca="1" si="51"/>
        <v>9</v>
      </c>
      <c r="N49" s="52">
        <f t="shared" ca="1" si="51"/>
        <v>0</v>
      </c>
      <c r="O49" s="53">
        <f t="shared" ca="1" si="51"/>
        <v>2</v>
      </c>
      <c r="P49" s="22"/>
      <c r="Q49" s="23"/>
      <c r="R49" s="32"/>
      <c r="S49" s="32"/>
      <c r="T49" s="84" t="str">
        <f>$T$22</f>
        <v>×</v>
      </c>
      <c r="U49" s="89">
        <f t="shared" ca="1" si="52"/>
        <v>3</v>
      </c>
      <c r="V49" s="52">
        <f t="shared" ca="1" si="52"/>
        <v>0</v>
      </c>
      <c r="W49" s="53">
        <f t="shared" ca="1" si="52"/>
        <v>1</v>
      </c>
      <c r="X49" s="11"/>
      <c r="CO49" s="4">
        <f t="shared" ca="1" si="21"/>
        <v>0.38183186738130359</v>
      </c>
      <c r="CP49" s="3">
        <f t="shared" ca="1" si="22"/>
        <v>43</v>
      </c>
      <c r="CQ49" s="1"/>
      <c r="CR49" s="1">
        <v>49</v>
      </c>
      <c r="CS49" s="1">
        <v>6</v>
      </c>
      <c r="CT49" s="1">
        <v>4</v>
      </c>
      <c r="CU49" s="1"/>
      <c r="CV49" s="4"/>
      <c r="CW49" s="3"/>
      <c r="CX49" s="1"/>
      <c r="CY49" s="1"/>
      <c r="CZ49" s="1"/>
      <c r="DA49" s="1"/>
      <c r="DC49" s="4">
        <f t="shared" ca="1" si="25"/>
        <v>0.16990446138338977</v>
      </c>
      <c r="DD49" s="3">
        <f t="shared" ca="1" si="26"/>
        <v>66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0</v>
      </c>
      <c r="E50" s="81">
        <f ca="1">IF(OR($A$47="A",$A$47="C",$A$47="D"),$AU$35,IF($A$47="B",$BB$35,$BP$35))</f>
        <v>3</v>
      </c>
      <c r="F50" s="81">
        <f ca="1">IF(OR($A$47="A",$A$47="C",$A$47="D"),$AV$35,IF($A$47="B",$BC$35,$BQ$35))</f>
        <v>2</v>
      </c>
      <c r="G50" s="83">
        <f ca="1">IF(OR($A$47="A",$A$47="C",$A$47="D"),$AW$35,IF($A$47="B",$BD$35,$BR$35))</f>
        <v>3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0</v>
      </c>
      <c r="M50" s="81">
        <f ca="1">IF(OR($I$47="A",$I$47="C",$I$47="D"),$AU$36,IF($I$47="B",$BB$36,$BP$36))</f>
        <v>7</v>
      </c>
      <c r="N50" s="81">
        <f ca="1">IF(OR($I$47="A",$I$47="C",$I$47="D"),$AV$36,IF($I$47="B",$BC$36,$BQ$36))</f>
        <v>7</v>
      </c>
      <c r="O50" s="83">
        <f ca="1">IF(OR($I$47="A",$I$47="C",$I$47="D"),$AW$36,IF($I$47="B",$BD$36,$BR$36))</f>
        <v>6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0</v>
      </c>
      <c r="U50" s="81">
        <f ca="1">IF(OR($Q$47="A",$Q$47="C",$Q$47="D"),$AU$37,IF($Q$47="B",$BB$37,$BP$37))</f>
        <v>3</v>
      </c>
      <c r="V50" s="81">
        <f ca="1">IF(OR($Q$47="A",$Q$47="C",$Q$47="D"),$AV$37,IF($Q$47="B",$BC$37,$BQ$37))</f>
        <v>6</v>
      </c>
      <c r="W50" s="83">
        <f ca="1">IF(OR($Q$47="A",$Q$47="C",$Q$47="D"),$AW$37,IF($Q$47="B",$BD$37,$BR$37))</f>
        <v>7</v>
      </c>
      <c r="X50" s="11"/>
      <c r="CO50" s="4">
        <f t="shared" ca="1" si="21"/>
        <v>0.89494567914095613</v>
      </c>
      <c r="CP50" s="3">
        <f t="shared" ca="1" si="22"/>
        <v>11</v>
      </c>
      <c r="CQ50" s="1"/>
      <c r="CR50" s="1">
        <v>50</v>
      </c>
      <c r="CS50" s="1">
        <v>6</v>
      </c>
      <c r="CT50" s="1">
        <v>5</v>
      </c>
      <c r="CU50" s="1"/>
      <c r="CV50" s="4"/>
      <c r="CW50" s="3"/>
      <c r="CX50" s="1"/>
      <c r="CY50" s="1"/>
      <c r="CZ50" s="1"/>
      <c r="DA50" s="1"/>
      <c r="DC50" s="4">
        <f t="shared" ca="1" si="25"/>
        <v>0.71840352719668121</v>
      </c>
      <c r="DD50" s="3">
        <f t="shared" ca="1" si="26"/>
        <v>20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82">
        <f ca="1">IF(OR($A$47="A",$A$47="D"),$AY$35,IF(OR($A$47="B",$A$47="C"),$BF$35,$BT$35))</f>
        <v>2</v>
      </c>
      <c r="C51" s="82">
        <f ca="1">IF(OR($A$47="A",$A$47="D"),$AZ$35,IF(OR($A$47="B",$A$47="C"),$BG$35,$BT$35))</f>
        <v>2</v>
      </c>
      <c r="D51" s="82">
        <f ca="1">IF(OR($A$47="A",$A$47="D"),$BA$35,IF(OR($A$47="B",$A$47="C"),$BH$35,$BV$35))</f>
        <v>6</v>
      </c>
      <c r="E51" s="82">
        <f ca="1">IF(OR($A$47="A",$A$47="D"),$BB$35,IF(OR($A$47="B",$A$47="C"),$BI$35,$BW$35))</f>
        <v>1</v>
      </c>
      <c r="F51" s="82">
        <f ca="1">IF(OR($A$47="A",$A$47="D"),$BC$35,IF($A$47="B","",IF($A$47="C",$BJ$35,"")))</f>
        <v>0</v>
      </c>
      <c r="G51" s="82"/>
      <c r="H51" s="22"/>
      <c r="I51" s="33"/>
      <c r="J51" s="82">
        <f ca="1">IF(OR($I$47="A",$I$47="D"),$AY$36,IF(OR($I$47="B",$I$47="C"),$BF$36,$BT$36))</f>
        <v>3</v>
      </c>
      <c r="K51" s="82">
        <f ca="1">IF(OR($I$47="A",$I$47="D"),$AZ$36,IF(OR($I$47="B",$I$47="C"),$BG$36,$BT$36))</f>
        <v>4</v>
      </c>
      <c r="L51" s="82">
        <f ca="1">IF(OR($I$47="A",$I$47="D"),$BA$36,IF(OR($I$47="B",$I$47="C"),$BH$36,$BV$36))</f>
        <v>9</v>
      </c>
      <c r="M51" s="82">
        <f ca="1">IF(OR($I$47="A",$I$47="D"),$BB$36,IF(OR($I$47="B",$I$47="C"),$BI$36,$BW$36))</f>
        <v>2</v>
      </c>
      <c r="N51" s="82">
        <f ca="1">IF(OR($I$47="A",$I$47="D"),$BC$36,IF($I$47="B","",IF($I$47="C",$BJ$36,"")))</f>
        <v>0</v>
      </c>
      <c r="O51" s="82"/>
      <c r="P51" s="22"/>
      <c r="Q51" s="33"/>
      <c r="R51" s="82">
        <f ca="1">IF(OR($Q$47="A",$Q$47="D"),$AY$37,IF(OR($Q$47="B",$Q$47="C"),$BF$37,$BT$37))</f>
        <v>1</v>
      </c>
      <c r="S51" s="82">
        <f ca="1">IF(OR($Q$47="A",$Q$47="D"),$AZ$37,IF(OR($Q$47="B",$Q$47="C"),$BG$37,$BT$37))</f>
        <v>1</v>
      </c>
      <c r="T51" s="82">
        <f ca="1">IF(OR($Q$47="A",$Q$47="D"),$BA$37,IF(OR($Q$47="B",$Q$47="C"),$BH$37,$BV$37))</f>
        <v>0</v>
      </c>
      <c r="U51" s="82">
        <f ca="1">IF(OR($Q$47="A",$Q$47="D"),$BB$37,IF(OR($Q$47="B",$Q$47="C"),$BI$37,$BW$37))</f>
        <v>1</v>
      </c>
      <c r="V51" s="82">
        <f ca="1">IF(OR($Q$47="A",$Q$47="D"),$BC$37,IF($Q$47="B","",IF($Q$47="C",$BJ$37,"")))</f>
        <v>0</v>
      </c>
      <c r="W51" s="82"/>
      <c r="X51" s="11"/>
      <c r="CO51" s="4">
        <f t="shared" ca="1" si="21"/>
        <v>0.20458843939459503</v>
      </c>
      <c r="CP51" s="3">
        <f t="shared" ca="1" si="22"/>
        <v>65</v>
      </c>
      <c r="CQ51" s="1"/>
      <c r="CR51" s="1">
        <v>51</v>
      </c>
      <c r="CS51" s="1">
        <v>6</v>
      </c>
      <c r="CT51" s="1">
        <v>6</v>
      </c>
      <c r="CU51" s="1"/>
      <c r="CV51" s="4"/>
      <c r="CW51" s="3"/>
      <c r="CX51" s="1"/>
      <c r="CY51" s="1"/>
      <c r="CZ51" s="1"/>
      <c r="DA51" s="1"/>
      <c r="DC51" s="4">
        <f t="shared" ca="1" si="25"/>
        <v>0.50677549454667015</v>
      </c>
      <c r="DD51" s="3">
        <f t="shared" ca="1" si="26"/>
        <v>38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82">
        <f ca="1">IF($A$47="A",$BF$35,IF(OR($A$47="B",$A$47="C",$A$47="D"),$BM$35,""))</f>
        <v>2</v>
      </c>
      <c r="C52" s="82">
        <f ca="1">IF($A$47="A",$BG$35,IF(OR($A$47="B",$A$47="C",$A$47="D"),$BN$35,""))</f>
        <v>2</v>
      </c>
      <c r="D52" s="82">
        <f ca="1">IF($A$47="A",$BH$35,IF(OR($A$47="B",$A$47="C",$A$47="D"),$BO$35,""))</f>
        <v>6</v>
      </c>
      <c r="E52" s="82">
        <f ca="1">IF($A$47="A",$BI$35,IF(OR($A$47="B",$A$47="C",$A$47="D"),$BP$35,""))</f>
        <v>4</v>
      </c>
      <c r="F52" s="82">
        <f ca="1">IF($A$47="A","",IF(OR($A$47="B",$A$47="C",$A$47="D"),$BQ$35,""))</f>
        <v>2</v>
      </c>
      <c r="G52" s="82">
        <f ca="1">IF($A$47="A","",IF(OR($A$47="B",$A$47="C",$A$47="D"),$BR$35,""))</f>
        <v>3</v>
      </c>
      <c r="H52" s="22"/>
      <c r="I52" s="33"/>
      <c r="J52" s="82">
        <f ca="1">IF($I$47="A",$BF$36,IF(OR($I$47="B",$I$47="C",$I$47="D"),$BM$36,""))</f>
        <v>3</v>
      </c>
      <c r="K52" s="82">
        <f ca="1">IF($I$47="A",$BG$36,IF(OR($I$47="B",$I$47="C",$I$47="D"),$BN$36,""))</f>
        <v>4</v>
      </c>
      <c r="L52" s="82">
        <f ca="1">IF($I$47="A",$BH$36,IF(OR($I$47="B",$I$47="C",$I$47="D"),$BO$36,""))</f>
        <v>9</v>
      </c>
      <c r="M52" s="82">
        <f ca="1">IF($I$47="A",$BI$36,IF(OR($I$47="B",$I$47="C",$I$47="D"),$BP$36,""))</f>
        <v>9</v>
      </c>
      <c r="N52" s="82">
        <f ca="1">IF($I$47="A","",IF(OR($I$47="B",$I$47="C",$I$47="D"),$BQ$36,""))</f>
        <v>7</v>
      </c>
      <c r="O52" s="82">
        <f ca="1">IF($I$47="A","",IF(OR($I$47="B",$I$47="C",$I$47="D"),$BR$36,""))</f>
        <v>6</v>
      </c>
      <c r="P52" s="22"/>
      <c r="Q52" s="33"/>
      <c r="R52" s="82">
        <f ca="1">IF($Q$47="A",$BF$37,IF(OR($Q$47="B",$Q$47="C",$Q$47="D"),$BM$37,""))</f>
        <v>1</v>
      </c>
      <c r="S52" s="82">
        <f ca="1">IF($Q$47="A",$BG$37,IF(OR($Q$47="B",$Q$47="C",$Q$47="D"),$BN$37,""))</f>
        <v>1</v>
      </c>
      <c r="T52" s="82">
        <f ca="1">IF($Q$47="A",$BH$37,IF(OR($Q$47="B",$Q$47="C",$Q$47="D"),$BO$37,""))</f>
        <v>0</v>
      </c>
      <c r="U52" s="82">
        <f ca="1">IF($Q$47="A",$BI$37,IF(OR($Q$47="B",$Q$47="C",$Q$47="D"),$BP$37,""))</f>
        <v>4</v>
      </c>
      <c r="V52" s="82">
        <f ca="1">IF($Q$47="A","",IF(OR($Q$47="B",$Q$47="C",$Q$47="D"),$BQ$37,""))</f>
        <v>6</v>
      </c>
      <c r="W52" s="82">
        <f ca="1">IF($Q$47="A","",IF(OR($Q$47="B",$Q$47="C",$Q$47="D"),$BR$37,""))</f>
        <v>7</v>
      </c>
      <c r="X52" s="11"/>
      <c r="CO52" s="4">
        <f t="shared" ca="1" si="21"/>
        <v>2.0639235831744207E-2</v>
      </c>
      <c r="CP52" s="3">
        <f t="shared" ca="1" si="22"/>
        <v>79</v>
      </c>
      <c r="CQ52" s="1"/>
      <c r="CR52" s="1">
        <v>52</v>
      </c>
      <c r="CS52" s="1">
        <v>6</v>
      </c>
      <c r="CT52" s="1">
        <v>7</v>
      </c>
      <c r="CU52" s="1"/>
      <c r="CV52" s="4"/>
      <c r="CW52" s="3"/>
      <c r="CX52" s="1"/>
      <c r="CY52" s="1"/>
      <c r="CZ52" s="1"/>
      <c r="DA52" s="1"/>
      <c r="DC52" s="4">
        <f t="shared" ca="1" si="25"/>
        <v>0.82760602672681916</v>
      </c>
      <c r="DD52" s="3">
        <f t="shared" ca="1" si="26"/>
        <v>14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82" t="str">
        <f ca="1">IF($A$47="A",$BM$35,"")</f>
        <v/>
      </c>
      <c r="C53" s="82" t="str">
        <f ca="1">IF($A$47="A",$BN$35,"")</f>
        <v/>
      </c>
      <c r="D53" s="82" t="str">
        <f ca="1">IF($A$47="A",$BO$35,"")</f>
        <v/>
      </c>
      <c r="E53" s="82" t="str">
        <f ca="1">IF($A$47="A",$BP$35,"")</f>
        <v/>
      </c>
      <c r="F53" s="82" t="str">
        <f ca="1">IF($A$47="A",$BQ$35,"")</f>
        <v/>
      </c>
      <c r="G53" s="82" t="str">
        <f ca="1">IF($A$47="A",$BR$35,"")</f>
        <v/>
      </c>
      <c r="H53" s="22"/>
      <c r="I53" s="33"/>
      <c r="J53" s="82" t="str">
        <f ca="1">IF($I$47="A",$BM$36,"")</f>
        <v/>
      </c>
      <c r="K53" s="82" t="str">
        <f ca="1">IF($I$47="A",$BN$36,"")</f>
        <v/>
      </c>
      <c r="L53" s="82" t="str">
        <f ca="1">IF($I$47="A",$BO$36,"")</f>
        <v/>
      </c>
      <c r="M53" s="82" t="str">
        <f ca="1">IF($I$47="A",$BP$36,"")</f>
        <v/>
      </c>
      <c r="N53" s="82" t="str">
        <f ca="1">IF($I$47="A",$BQ$36,"")</f>
        <v/>
      </c>
      <c r="O53" s="82" t="str">
        <f ca="1">IF($I$47="A",$BR$36,"")</f>
        <v/>
      </c>
      <c r="P53" s="22"/>
      <c r="Q53" s="33"/>
      <c r="R53" s="82" t="str">
        <f ca="1">IF($Q$47="A",$BM$37,"")</f>
        <v/>
      </c>
      <c r="S53" s="82" t="str">
        <f ca="1">IF($Q$47="A",$BN$37,"")</f>
        <v/>
      </c>
      <c r="T53" s="82" t="str">
        <f ca="1">IF($Q$47="A",$BO$37,"")</f>
        <v/>
      </c>
      <c r="U53" s="82" t="str">
        <f ca="1">IF($Q$47="A",$BP$37,"")</f>
        <v/>
      </c>
      <c r="V53" s="82" t="str">
        <f ca="1">IF($Q$47="A",$BQ$37,"")</f>
        <v/>
      </c>
      <c r="W53" s="82" t="str">
        <f ca="1">IF($Q$47="A",$BR$37,"")</f>
        <v/>
      </c>
      <c r="X53" s="15"/>
      <c r="CO53" s="4">
        <f t="shared" ca="1" si="21"/>
        <v>0.26797879458709228</v>
      </c>
      <c r="CP53" s="3">
        <f t="shared" ca="1" si="22"/>
        <v>55</v>
      </c>
      <c r="CQ53" s="1"/>
      <c r="CR53" s="1">
        <v>53</v>
      </c>
      <c r="CS53" s="1">
        <v>6</v>
      </c>
      <c r="CT53" s="1">
        <v>8</v>
      </c>
      <c r="CU53" s="1"/>
      <c r="CV53" s="4"/>
      <c r="CW53" s="3"/>
      <c r="CX53" s="1"/>
      <c r="CY53" s="1"/>
      <c r="CZ53" s="1"/>
      <c r="DA53" s="1"/>
      <c r="DC53" s="4">
        <f t="shared" ca="1" si="25"/>
        <v>0.53838382581967936</v>
      </c>
      <c r="DD53" s="3">
        <f t="shared" ca="1" si="26"/>
        <v>33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0.16912744192934914</v>
      </c>
      <c r="CP54" s="3">
        <f t="shared" ca="1" si="22"/>
        <v>70</v>
      </c>
      <c r="CQ54" s="1"/>
      <c r="CR54" s="1">
        <v>54</v>
      </c>
      <c r="CS54" s="1">
        <v>6</v>
      </c>
      <c r="CT54" s="1">
        <v>9</v>
      </c>
      <c r="CU54" s="1"/>
      <c r="CV54" s="4"/>
      <c r="CW54" s="3"/>
      <c r="CX54" s="1"/>
      <c r="CY54" s="1"/>
      <c r="CZ54" s="1"/>
      <c r="DA54" s="1"/>
      <c r="DC54" s="4">
        <f t="shared" ca="1" si="25"/>
        <v>0.20129740782786965</v>
      </c>
      <c r="DD54" s="3">
        <f t="shared" ca="1" si="26"/>
        <v>63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>
        <f t="shared" ca="1" si="21"/>
        <v>0.17420748935010066</v>
      </c>
      <c r="CP55" s="3">
        <f t="shared" ca="1" si="22"/>
        <v>69</v>
      </c>
      <c r="CQ55" s="1"/>
      <c r="CR55" s="1">
        <v>55</v>
      </c>
      <c r="CS55" s="1">
        <v>7</v>
      </c>
      <c r="CT55" s="1">
        <v>1</v>
      </c>
      <c r="CU55" s="1"/>
      <c r="CV55" s="4"/>
      <c r="CW55" s="3"/>
      <c r="CX55" s="1"/>
      <c r="CY55" s="1"/>
      <c r="CZ55" s="1"/>
      <c r="DA55" s="1"/>
      <c r="DC55" s="4">
        <f t="shared" ca="1" si="25"/>
        <v>1.8877544875046781E-2</v>
      </c>
      <c r="DD55" s="3">
        <f t="shared" ca="1" si="26"/>
        <v>79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>
        <f t="shared" ca="1" si="21"/>
        <v>0.12942534906768055</v>
      </c>
      <c r="CP56" s="3">
        <f t="shared" ca="1" si="22"/>
        <v>72</v>
      </c>
      <c r="CQ56" s="1"/>
      <c r="CR56" s="1">
        <v>56</v>
      </c>
      <c r="CS56" s="1">
        <v>7</v>
      </c>
      <c r="CT56" s="1">
        <v>2</v>
      </c>
      <c r="CU56" s="1"/>
      <c r="CV56" s="4"/>
      <c r="CW56" s="3"/>
      <c r="CX56" s="1"/>
      <c r="CY56" s="1"/>
      <c r="CZ56" s="1"/>
      <c r="DA56" s="1"/>
      <c r="DC56" s="4">
        <f t="shared" ca="1" si="25"/>
        <v>0.65345029386149756</v>
      </c>
      <c r="DD56" s="3">
        <f t="shared" ca="1" si="26"/>
        <v>25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>
        <f t="shared" ca="1" si="21"/>
        <v>0.75300769133239609</v>
      </c>
      <c r="CP57" s="3">
        <f t="shared" ca="1" si="22"/>
        <v>18</v>
      </c>
      <c r="CQ57" s="1"/>
      <c r="CR57" s="1">
        <v>57</v>
      </c>
      <c r="CS57" s="1">
        <v>7</v>
      </c>
      <c r="CT57" s="1">
        <v>3</v>
      </c>
      <c r="CU57" s="1"/>
      <c r="CV57" s="4"/>
      <c r="CW57" s="3"/>
      <c r="CX57" s="1"/>
      <c r="CY57" s="1"/>
      <c r="CZ57" s="1"/>
      <c r="DA57" s="1"/>
      <c r="DC57" s="4">
        <f t="shared" ca="1" si="25"/>
        <v>0.15601478644654276</v>
      </c>
      <c r="DD57" s="3">
        <f t="shared" ca="1" si="26"/>
        <v>68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>
        <f t="shared" ca="1" si="21"/>
        <v>0.37555663709546183</v>
      </c>
      <c r="CP58" s="3">
        <f t="shared" ca="1" si="22"/>
        <v>46</v>
      </c>
      <c r="CQ58" s="1"/>
      <c r="CR58" s="1">
        <v>58</v>
      </c>
      <c r="CS58" s="1">
        <v>7</v>
      </c>
      <c r="CT58" s="1">
        <v>4</v>
      </c>
      <c r="CU58" s="1"/>
      <c r="CV58" s="4"/>
      <c r="CW58" s="3"/>
      <c r="CX58" s="1"/>
      <c r="CY58" s="1"/>
      <c r="CZ58" s="1"/>
      <c r="DA58" s="1"/>
      <c r="DC58" s="4">
        <f t="shared" ca="1" si="25"/>
        <v>2.5412358084425324E-2</v>
      </c>
      <c r="DD58" s="3">
        <f t="shared" ca="1" si="26"/>
        <v>78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>
        <f t="shared" ca="1" si="21"/>
        <v>1.749227135343201E-3</v>
      </c>
      <c r="CP59" s="3">
        <f t="shared" ca="1" si="22"/>
        <v>81</v>
      </c>
      <c r="CQ59" s="1"/>
      <c r="CR59" s="1">
        <v>59</v>
      </c>
      <c r="CS59" s="1">
        <v>7</v>
      </c>
      <c r="CT59" s="1">
        <v>5</v>
      </c>
      <c r="CU59" s="1"/>
      <c r="CV59" s="4"/>
      <c r="CW59" s="3"/>
      <c r="CX59" s="1"/>
      <c r="CY59" s="1"/>
      <c r="CZ59" s="1"/>
      <c r="DA59" s="1"/>
      <c r="DC59" s="4">
        <f t="shared" ca="1" si="25"/>
        <v>0.51964605862669522</v>
      </c>
      <c r="DD59" s="3">
        <f t="shared" ca="1" si="26"/>
        <v>36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>
        <f t="shared" ca="1" si="21"/>
        <v>0.22210986121836929</v>
      </c>
      <c r="CP60" s="3">
        <f t="shared" ca="1" si="22"/>
        <v>60</v>
      </c>
      <c r="CQ60" s="1"/>
      <c r="CR60" s="1">
        <v>60</v>
      </c>
      <c r="CS60" s="1">
        <v>7</v>
      </c>
      <c r="CT60" s="1">
        <v>6</v>
      </c>
      <c r="CU60" s="1"/>
      <c r="CV60" s="4"/>
      <c r="CW60" s="3"/>
      <c r="CX60" s="1"/>
      <c r="CY60" s="1"/>
      <c r="CZ60" s="1"/>
      <c r="DA60" s="1"/>
      <c r="DC60" s="4">
        <f t="shared" ca="1" si="25"/>
        <v>0.97498722578669417</v>
      </c>
      <c r="DD60" s="3">
        <f t="shared" ca="1" si="26"/>
        <v>3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>
        <f t="shared" ca="1" si="21"/>
        <v>0.58460839842968571</v>
      </c>
      <c r="CP61" s="3">
        <f t="shared" ca="1" si="22"/>
        <v>30</v>
      </c>
      <c r="CQ61" s="1"/>
      <c r="CR61" s="1">
        <v>61</v>
      </c>
      <c r="CS61" s="1">
        <v>7</v>
      </c>
      <c r="CT61" s="1">
        <v>7</v>
      </c>
      <c r="CU61" s="1"/>
      <c r="CV61" s="4"/>
      <c r="CW61" s="3"/>
      <c r="CX61" s="1"/>
      <c r="CY61" s="1"/>
      <c r="CZ61" s="1"/>
      <c r="DA61" s="1"/>
      <c r="DC61" s="4">
        <f t="shared" ca="1" si="25"/>
        <v>0.2576640829680118</v>
      </c>
      <c r="DD61" s="3">
        <f t="shared" ca="1" si="26"/>
        <v>57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>
        <f t="shared" ca="1" si="21"/>
        <v>0.25011380592089716</v>
      </c>
      <c r="CP62" s="3">
        <f t="shared" ca="1" si="22"/>
        <v>57</v>
      </c>
      <c r="CQ62" s="1"/>
      <c r="CR62" s="1">
        <v>62</v>
      </c>
      <c r="CS62" s="1">
        <v>7</v>
      </c>
      <c r="CT62" s="1">
        <v>8</v>
      </c>
      <c r="CU62" s="1"/>
      <c r="CV62" s="4"/>
      <c r="CW62" s="3"/>
      <c r="CX62" s="1"/>
      <c r="CY62" s="1"/>
      <c r="CZ62" s="1"/>
      <c r="DA62" s="1"/>
      <c r="DC62" s="4">
        <f t="shared" ca="1" si="25"/>
        <v>0.98736385886464983</v>
      </c>
      <c r="DD62" s="3">
        <f t="shared" ca="1" si="26"/>
        <v>1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>
        <f t="shared" ca="1" si="21"/>
        <v>0.1763813317613494</v>
      </c>
      <c r="CP63" s="3">
        <f t="shared" ca="1" si="22"/>
        <v>68</v>
      </c>
      <c r="CQ63" s="1"/>
      <c r="CR63" s="1">
        <v>63</v>
      </c>
      <c r="CS63" s="1">
        <v>7</v>
      </c>
      <c r="CT63" s="1">
        <v>9</v>
      </c>
      <c r="CU63" s="1"/>
      <c r="CV63" s="4"/>
      <c r="CW63" s="3"/>
      <c r="CX63" s="1"/>
      <c r="CY63" s="1"/>
      <c r="CZ63" s="1"/>
      <c r="DA63" s="1"/>
      <c r="DC63" s="4">
        <f t="shared" ca="1" si="25"/>
        <v>0.51196017844140485</v>
      </c>
      <c r="DD63" s="3">
        <f t="shared" ca="1" si="26"/>
        <v>37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>
        <f t="shared" ca="1" si="21"/>
        <v>0.87041757074439619</v>
      </c>
      <c r="CP64" s="3">
        <f t="shared" ca="1" si="22"/>
        <v>13</v>
      </c>
      <c r="CQ64" s="1"/>
      <c r="CR64" s="1">
        <v>64</v>
      </c>
      <c r="CS64" s="1">
        <v>8</v>
      </c>
      <c r="CT64" s="1">
        <v>1</v>
      </c>
      <c r="CU64" s="1"/>
      <c r="CV64" s="4"/>
      <c r="CW64" s="3"/>
      <c r="CX64" s="1"/>
      <c r="CY64" s="1"/>
      <c r="CZ64" s="1"/>
      <c r="DA64" s="1"/>
      <c r="DC64" s="4">
        <f t="shared" ca="1" si="25"/>
        <v>0.19487590276118949</v>
      </c>
      <c r="DD64" s="3">
        <f t="shared" ca="1" si="26"/>
        <v>64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>
        <f t="shared" ca="1" si="21"/>
        <v>0.88446249718754022</v>
      </c>
      <c r="CP65" s="3">
        <f t="shared" ca="1" si="22"/>
        <v>12</v>
      </c>
      <c r="CQ65" s="1"/>
      <c r="CR65" s="1">
        <v>65</v>
      </c>
      <c r="CS65" s="1">
        <v>8</v>
      </c>
      <c r="CT65" s="1">
        <v>2</v>
      </c>
      <c r="CU65" s="1"/>
      <c r="CV65" s="4"/>
      <c r="CW65" s="3"/>
      <c r="CX65" s="1"/>
      <c r="CY65" s="1"/>
      <c r="CZ65" s="1"/>
      <c r="DA65" s="1"/>
      <c r="DC65" s="4">
        <f t="shared" ca="1" si="25"/>
        <v>6.5666030429591737E-2</v>
      </c>
      <c r="DD65" s="3">
        <f t="shared" ca="1" si="26"/>
        <v>75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>
        <f t="shared" ref="CO66:CO81" ca="1" si="53">RAND()</f>
        <v>1.5366859065047755E-2</v>
      </c>
      <c r="CP66" s="3">
        <f t="shared" ref="CP66:CP81" ca="1" si="54">RANK(CO66,$CO$1:$CO$100,)</f>
        <v>80</v>
      </c>
      <c r="CQ66" s="1"/>
      <c r="CR66" s="1">
        <v>66</v>
      </c>
      <c r="CS66" s="1">
        <v>8</v>
      </c>
      <c r="CT66" s="1">
        <v>3</v>
      </c>
      <c r="CU66" s="1"/>
      <c r="CV66" s="4"/>
      <c r="CW66" s="3"/>
      <c r="CX66" s="1"/>
      <c r="CY66" s="1"/>
      <c r="CZ66" s="1"/>
      <c r="DA66" s="1"/>
      <c r="DC66" s="4">
        <f t="shared" ref="DC66:DC81" ca="1" si="55">RAND()</f>
        <v>0.11494729088549005</v>
      </c>
      <c r="DD66" s="3">
        <f t="shared" ref="DD66:DD81" ca="1" si="56">RANK(DC66,$DC$1:$DC$100,)</f>
        <v>73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>
        <f t="shared" ca="1" si="53"/>
        <v>0.64781012645223257</v>
      </c>
      <c r="CP67" s="3">
        <f t="shared" ca="1" si="54"/>
        <v>24</v>
      </c>
      <c r="CQ67" s="1"/>
      <c r="CR67" s="1">
        <v>67</v>
      </c>
      <c r="CS67" s="1">
        <v>8</v>
      </c>
      <c r="CT67" s="1">
        <v>4</v>
      </c>
      <c r="CU67" s="1"/>
      <c r="CV67" s="4"/>
      <c r="CW67" s="3"/>
      <c r="CX67" s="1"/>
      <c r="CY67" s="1"/>
      <c r="CZ67" s="1"/>
      <c r="DA67" s="1"/>
      <c r="DC67" s="4">
        <f t="shared" ca="1" si="55"/>
        <v>0.28026344759774513</v>
      </c>
      <c r="DD67" s="3">
        <f t="shared" ca="1" si="56"/>
        <v>56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>
        <f t="shared" ca="1" si="53"/>
        <v>0.57038204672919202</v>
      </c>
      <c r="CP68" s="3">
        <f t="shared" ca="1" si="54"/>
        <v>32</v>
      </c>
      <c r="CQ68" s="1"/>
      <c r="CR68" s="1">
        <v>68</v>
      </c>
      <c r="CS68" s="1">
        <v>8</v>
      </c>
      <c r="CT68" s="1">
        <v>5</v>
      </c>
      <c r="CU68" s="1"/>
      <c r="CV68" s="4"/>
      <c r="CW68" s="3"/>
      <c r="CX68" s="1"/>
      <c r="CY68" s="1"/>
      <c r="CZ68" s="1"/>
      <c r="DA68" s="1"/>
      <c r="DC68" s="4">
        <f t="shared" ca="1" si="55"/>
        <v>0.37458900079854296</v>
      </c>
      <c r="DD68" s="3">
        <f t="shared" ca="1" si="56"/>
        <v>47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>
        <f t="shared" ca="1" si="53"/>
        <v>0.3761915754280557</v>
      </c>
      <c r="CP69" s="3">
        <f t="shared" ca="1" si="54"/>
        <v>45</v>
      </c>
      <c r="CQ69" s="1"/>
      <c r="CR69" s="1">
        <v>69</v>
      </c>
      <c r="CS69" s="1">
        <v>8</v>
      </c>
      <c r="CT69" s="1">
        <v>6</v>
      </c>
      <c r="CU69" s="1"/>
      <c r="CV69" s="4"/>
      <c r="CW69" s="3"/>
      <c r="CX69" s="1"/>
      <c r="CY69" s="1"/>
      <c r="CZ69" s="1"/>
      <c r="DA69" s="1"/>
      <c r="DC69" s="4">
        <f t="shared" ca="1" si="55"/>
        <v>0.86443152963695524</v>
      </c>
      <c r="DD69" s="3">
        <f t="shared" ca="1" si="56"/>
        <v>12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>
        <f t="shared" ca="1" si="53"/>
        <v>0.82889370487869662</v>
      </c>
      <c r="CP70" s="3">
        <f t="shared" ca="1" si="54"/>
        <v>16</v>
      </c>
      <c r="CQ70" s="1"/>
      <c r="CR70" s="1">
        <v>70</v>
      </c>
      <c r="CS70" s="1">
        <v>8</v>
      </c>
      <c r="CT70" s="1">
        <v>7</v>
      </c>
      <c r="CU70" s="1"/>
      <c r="CV70" s="4"/>
      <c r="CW70" s="3"/>
      <c r="CX70" s="1"/>
      <c r="CY70" s="1"/>
      <c r="CZ70" s="1"/>
      <c r="DA70" s="1"/>
      <c r="DC70" s="4">
        <f t="shared" ca="1" si="55"/>
        <v>0.9710032425417553</v>
      </c>
      <c r="DD70" s="3">
        <f t="shared" ca="1" si="56"/>
        <v>5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>
        <f t="shared" ca="1" si="53"/>
        <v>0.10475605985456315</v>
      </c>
      <c r="CP71" s="3">
        <f t="shared" ca="1" si="54"/>
        <v>76</v>
      </c>
      <c r="CQ71" s="1"/>
      <c r="CR71" s="1">
        <v>71</v>
      </c>
      <c r="CS71" s="1">
        <v>8</v>
      </c>
      <c r="CT71" s="1">
        <v>8</v>
      </c>
      <c r="CU71" s="1"/>
      <c r="CV71" s="4"/>
      <c r="CW71" s="3"/>
      <c r="CX71" s="1"/>
      <c r="CY71" s="1"/>
      <c r="CZ71" s="1"/>
      <c r="DA71" s="1"/>
      <c r="DC71" s="4">
        <f t="shared" ca="1" si="55"/>
        <v>0.41789102599188988</v>
      </c>
      <c r="DD71" s="3">
        <f t="shared" ca="1" si="56"/>
        <v>44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>
        <f t="shared" ca="1" si="53"/>
        <v>0.23628124367990599</v>
      </c>
      <c r="CP72" s="3">
        <f t="shared" ca="1" si="54"/>
        <v>58</v>
      </c>
      <c r="CQ72" s="1"/>
      <c r="CR72" s="1">
        <v>72</v>
      </c>
      <c r="CS72" s="1">
        <v>8</v>
      </c>
      <c r="CT72" s="1">
        <v>9</v>
      </c>
      <c r="CU72" s="1"/>
      <c r="CV72" s="4"/>
      <c r="CW72" s="3"/>
      <c r="CX72" s="1"/>
      <c r="CY72" s="1"/>
      <c r="CZ72" s="1"/>
      <c r="DA72" s="1"/>
      <c r="DC72" s="4">
        <f t="shared" ca="1" si="55"/>
        <v>0.49352215029170887</v>
      </c>
      <c r="DD72" s="3">
        <f t="shared" ca="1" si="56"/>
        <v>39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>
        <f t="shared" ca="1" si="53"/>
        <v>0.20649200417826252</v>
      </c>
      <c r="CP73" s="3">
        <f t="shared" ca="1" si="54"/>
        <v>64</v>
      </c>
      <c r="CQ73" s="1"/>
      <c r="CR73" s="1">
        <v>73</v>
      </c>
      <c r="CS73" s="1">
        <v>9</v>
      </c>
      <c r="CT73" s="1">
        <v>1</v>
      </c>
      <c r="CU73" s="1"/>
      <c r="CV73" s="4"/>
      <c r="CW73" s="3"/>
      <c r="CX73" s="1"/>
      <c r="CY73" s="1"/>
      <c r="CZ73" s="1"/>
      <c r="DA73" s="1"/>
      <c r="DC73" s="4">
        <f t="shared" ca="1" si="55"/>
        <v>0.87303046621009694</v>
      </c>
      <c r="DD73" s="3">
        <f t="shared" ca="1" si="56"/>
        <v>11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>
        <f t="shared" ca="1" si="53"/>
        <v>0.89573353950333512</v>
      </c>
      <c r="CP74" s="3">
        <f t="shared" ca="1" si="54"/>
        <v>10</v>
      </c>
      <c r="CQ74" s="1"/>
      <c r="CR74" s="1">
        <v>74</v>
      </c>
      <c r="CS74" s="1">
        <v>9</v>
      </c>
      <c r="CT74" s="1">
        <v>2</v>
      </c>
      <c r="CU74" s="1"/>
      <c r="CV74" s="4"/>
      <c r="CW74" s="3"/>
      <c r="CX74" s="1"/>
      <c r="CY74" s="1"/>
      <c r="CZ74" s="1"/>
      <c r="DA74" s="1"/>
      <c r="DC74" s="4">
        <f t="shared" ca="1" si="55"/>
        <v>0.60814802775786403</v>
      </c>
      <c r="DD74" s="3">
        <f t="shared" ca="1" si="56"/>
        <v>30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>
        <f t="shared" ca="1" si="53"/>
        <v>0.34506685157515038</v>
      </c>
      <c r="CP75" s="3">
        <f t="shared" ca="1" si="54"/>
        <v>49</v>
      </c>
      <c r="CQ75" s="1"/>
      <c r="CR75" s="1">
        <v>75</v>
      </c>
      <c r="CS75" s="1">
        <v>9</v>
      </c>
      <c r="CT75" s="1">
        <v>3</v>
      </c>
      <c r="CU75" s="1"/>
      <c r="CV75" s="4"/>
      <c r="CW75" s="3"/>
      <c r="CX75" s="1"/>
      <c r="CY75" s="1"/>
      <c r="CZ75" s="1"/>
      <c r="DA75" s="1"/>
      <c r="DC75" s="4">
        <f t="shared" ca="1" si="55"/>
        <v>0.70819125440671826</v>
      </c>
      <c r="DD75" s="3">
        <f t="shared" ca="1" si="56"/>
        <v>21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>
        <f t="shared" ca="1" si="53"/>
        <v>0.97266133140310707</v>
      </c>
      <c r="CP76" s="3">
        <f t="shared" ca="1" si="54"/>
        <v>1</v>
      </c>
      <c r="CQ76" s="1"/>
      <c r="CR76" s="1">
        <v>76</v>
      </c>
      <c r="CS76" s="1">
        <v>9</v>
      </c>
      <c r="CT76" s="1">
        <v>4</v>
      </c>
      <c r="CU76" s="1"/>
      <c r="CV76" s="4"/>
      <c r="CW76" s="3"/>
      <c r="CX76" s="1"/>
      <c r="CY76" s="1"/>
      <c r="CZ76" s="1"/>
      <c r="DA76" s="1"/>
      <c r="DC76" s="4">
        <f t="shared" ca="1" si="55"/>
        <v>0.74031936563253531</v>
      </c>
      <c r="DD76" s="3">
        <f t="shared" ca="1" si="56"/>
        <v>18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>
        <f t="shared" ca="1" si="53"/>
        <v>0.21315609945777092</v>
      </c>
      <c r="CP77" s="3">
        <f t="shared" ca="1" si="54"/>
        <v>62</v>
      </c>
      <c r="CQ77" s="1"/>
      <c r="CR77" s="1">
        <v>77</v>
      </c>
      <c r="CS77" s="1">
        <v>9</v>
      </c>
      <c r="CT77" s="1">
        <v>5</v>
      </c>
      <c r="CU77" s="1"/>
      <c r="CV77" s="4"/>
      <c r="CW77" s="3"/>
      <c r="CX77" s="1"/>
      <c r="CY77" s="1"/>
      <c r="CZ77" s="1"/>
      <c r="DA77" s="1"/>
      <c r="DC77" s="4">
        <f t="shared" ca="1" si="55"/>
        <v>5.1308096776014223E-2</v>
      </c>
      <c r="DD77" s="3">
        <f t="shared" ca="1" si="56"/>
        <v>76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>
        <f t="shared" ca="1" si="53"/>
        <v>0.92268959198020017</v>
      </c>
      <c r="CP78" s="3">
        <f t="shared" ca="1" si="54"/>
        <v>6</v>
      </c>
      <c r="CQ78" s="1"/>
      <c r="CR78" s="1">
        <v>78</v>
      </c>
      <c r="CS78" s="1">
        <v>9</v>
      </c>
      <c r="CT78" s="1">
        <v>6</v>
      </c>
      <c r="CU78" s="1"/>
      <c r="CV78" s="4"/>
      <c r="CW78" s="3"/>
      <c r="CX78" s="1"/>
      <c r="CY78" s="1"/>
      <c r="CZ78" s="1"/>
      <c r="DA78" s="1"/>
      <c r="DC78" s="4">
        <f t="shared" ca="1" si="55"/>
        <v>0.13327553960339023</v>
      </c>
      <c r="DD78" s="3">
        <f t="shared" ca="1" si="56"/>
        <v>71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>
        <f t="shared" ca="1" si="53"/>
        <v>0.35420335202550524</v>
      </c>
      <c r="CP79" s="3">
        <f t="shared" ca="1" si="54"/>
        <v>47</v>
      </c>
      <c r="CQ79" s="1"/>
      <c r="CR79" s="1">
        <v>79</v>
      </c>
      <c r="CS79" s="1">
        <v>9</v>
      </c>
      <c r="CT79" s="1">
        <v>7</v>
      </c>
      <c r="CU79" s="1"/>
      <c r="CV79" s="4"/>
      <c r="CW79" s="3"/>
      <c r="CX79" s="1"/>
      <c r="CY79" s="1"/>
      <c r="CZ79" s="1"/>
      <c r="DA79" s="1"/>
      <c r="DC79" s="4">
        <f t="shared" ca="1" si="55"/>
        <v>0.36953940793033668</v>
      </c>
      <c r="DD79" s="3">
        <f t="shared" ca="1" si="56"/>
        <v>49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>
        <f t="shared" ca="1" si="53"/>
        <v>0.58393772229848029</v>
      </c>
      <c r="CP80" s="3">
        <f t="shared" ca="1" si="54"/>
        <v>31</v>
      </c>
      <c r="CQ80" s="1"/>
      <c r="CR80" s="1">
        <v>80</v>
      </c>
      <c r="CS80" s="1">
        <v>9</v>
      </c>
      <c r="CT80" s="1">
        <v>8</v>
      </c>
      <c r="CU80" s="1"/>
      <c r="CV80" s="4"/>
      <c r="CW80" s="3"/>
      <c r="CX80" s="1"/>
      <c r="CY80" s="1"/>
      <c r="CZ80" s="1"/>
      <c r="DA80" s="1"/>
      <c r="DC80" s="4">
        <f t="shared" ca="1" si="55"/>
        <v>0.62793319723327279</v>
      </c>
      <c r="DD80" s="3">
        <f t="shared" ca="1" si="56"/>
        <v>28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>
        <f t="shared" ca="1" si="53"/>
        <v>0.27780639472766322</v>
      </c>
      <c r="CP81" s="3">
        <f t="shared" ca="1" si="54"/>
        <v>53</v>
      </c>
      <c r="CQ81" s="1"/>
      <c r="CR81" s="1">
        <v>81</v>
      </c>
      <c r="CS81" s="1">
        <v>9</v>
      </c>
      <c r="CT81" s="1">
        <v>9</v>
      </c>
      <c r="CU81" s="1"/>
      <c r="CV81" s="4"/>
      <c r="CW81" s="3"/>
      <c r="CX81" s="1"/>
      <c r="CY81" s="1"/>
      <c r="CZ81" s="1"/>
      <c r="DA81" s="1"/>
      <c r="DC81" s="4">
        <f t="shared" ca="1" si="55"/>
        <v>0.46388385218013573</v>
      </c>
      <c r="DD81" s="3">
        <f t="shared" ca="1" si="56"/>
        <v>41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V82" s="4"/>
      <c r="CW82" s="3"/>
      <c r="CY82" s="1"/>
      <c r="CZ82" s="1"/>
      <c r="DA82" s="1"/>
      <c r="DC82" s="4"/>
      <c r="DD82" s="3"/>
      <c r="DF82" s="1"/>
      <c r="DG82" s="1"/>
      <c r="DH82" s="1"/>
    </row>
    <row r="83" spans="93:112" ht="18.75" x14ac:dyDescent="0.25">
      <c r="CO83" s="4"/>
      <c r="CP83" s="3"/>
      <c r="CR83" s="1"/>
      <c r="CV83" s="4"/>
      <c r="CW83" s="3"/>
      <c r="CY83" s="1"/>
      <c r="CZ83" s="1"/>
      <c r="DA83" s="1"/>
      <c r="DC83" s="4"/>
      <c r="DD83" s="3"/>
      <c r="DF83" s="1"/>
      <c r="DG83" s="1"/>
      <c r="DH83" s="1"/>
    </row>
    <row r="84" spans="93:112" ht="18.75" x14ac:dyDescent="0.25">
      <c r="CO84" s="4"/>
      <c r="CP84" s="3"/>
      <c r="CR84" s="1"/>
      <c r="CV84" s="4"/>
      <c r="CW84" s="3"/>
      <c r="CY84" s="1"/>
      <c r="CZ84" s="1"/>
      <c r="DA84" s="1"/>
      <c r="DC84" s="4"/>
      <c r="DD84" s="3"/>
      <c r="DF84" s="1"/>
      <c r="DG84" s="1"/>
      <c r="DH84" s="1"/>
    </row>
    <row r="85" spans="93:112" ht="18.75" x14ac:dyDescent="0.25">
      <c r="CO85" s="4"/>
      <c r="CP85" s="3"/>
      <c r="CR85" s="1"/>
      <c r="CV85" s="4"/>
      <c r="CW85" s="3"/>
      <c r="CY85" s="1"/>
      <c r="CZ85" s="1"/>
      <c r="DA85" s="1"/>
      <c r="DC85" s="4"/>
      <c r="DD85" s="3"/>
      <c r="DF85" s="1"/>
      <c r="DG85" s="1"/>
      <c r="DH85" s="1"/>
    </row>
    <row r="86" spans="93:112" ht="18.75" x14ac:dyDescent="0.25">
      <c r="CO86" s="4"/>
      <c r="CP86" s="3"/>
      <c r="CR86" s="1"/>
      <c r="CV86" s="4"/>
      <c r="CW86" s="3"/>
      <c r="CY86" s="1"/>
      <c r="CZ86" s="1"/>
      <c r="DA86" s="1"/>
      <c r="DC86" s="4"/>
      <c r="DD86" s="3"/>
      <c r="DF86" s="1"/>
      <c r="DG86" s="1"/>
      <c r="DH86" s="1"/>
    </row>
    <row r="87" spans="93:112" ht="18.75" x14ac:dyDescent="0.25">
      <c r="CO87" s="4"/>
      <c r="CP87" s="3"/>
      <c r="CR87" s="1"/>
      <c r="CV87" s="4"/>
      <c r="CW87" s="3"/>
      <c r="CY87" s="1"/>
      <c r="CZ87" s="1"/>
      <c r="DA87" s="1"/>
      <c r="DC87" s="4"/>
      <c r="DD87" s="3"/>
      <c r="DF87" s="1"/>
      <c r="DG87" s="1"/>
      <c r="DH87" s="1"/>
    </row>
    <row r="88" spans="93:112" ht="18.75" x14ac:dyDescent="0.25">
      <c r="CO88" s="4"/>
      <c r="CP88" s="3"/>
      <c r="CR88" s="1"/>
      <c r="CV88" s="4"/>
      <c r="CW88" s="3"/>
      <c r="CY88" s="1"/>
      <c r="CZ88" s="1"/>
      <c r="DA88" s="1"/>
      <c r="DC88" s="4"/>
      <c r="DD88" s="3"/>
      <c r="DF88" s="1"/>
      <c r="DG88" s="1"/>
      <c r="DH88" s="1"/>
    </row>
    <row r="89" spans="93:112" ht="18.75" x14ac:dyDescent="0.25">
      <c r="CO89" s="4"/>
      <c r="CP89" s="3"/>
      <c r="CR89" s="1"/>
      <c r="CV89" s="4"/>
      <c r="CW89" s="3"/>
      <c r="CY89" s="1"/>
      <c r="CZ89" s="1"/>
      <c r="DA89" s="1"/>
      <c r="DC89" s="4"/>
      <c r="DD89" s="3"/>
      <c r="DF89" s="1"/>
      <c r="DG89" s="1"/>
      <c r="DH89" s="1"/>
    </row>
    <row r="90" spans="93:112" ht="18.75" x14ac:dyDescent="0.25">
      <c r="CO90" s="4"/>
      <c r="CP90" s="3"/>
      <c r="CR90" s="1"/>
      <c r="CV90" s="4"/>
      <c r="CW90" s="3"/>
      <c r="CY90" s="1"/>
      <c r="CZ90" s="1"/>
      <c r="DA90" s="1"/>
      <c r="DC90" s="4"/>
      <c r="DD90" s="3"/>
      <c r="DF90" s="1"/>
      <c r="DG90" s="1"/>
      <c r="DH90" s="1"/>
    </row>
    <row r="91" spans="93:112" ht="18.75" x14ac:dyDescent="0.25">
      <c r="CO91" s="4"/>
      <c r="CP91" s="3"/>
      <c r="CR91" s="1"/>
      <c r="CV91" s="4"/>
      <c r="CW91" s="3"/>
      <c r="CY91" s="1"/>
      <c r="CZ91" s="1"/>
      <c r="DA91" s="1"/>
      <c r="DC91" s="4"/>
      <c r="DD91" s="3"/>
      <c r="DF91" s="1"/>
      <c r="DG91" s="1"/>
      <c r="DH91" s="1"/>
    </row>
    <row r="92" spans="93:112" ht="18.75" x14ac:dyDescent="0.25">
      <c r="CO92" s="4"/>
      <c r="CP92" s="3"/>
      <c r="CR92" s="1"/>
      <c r="CV92" s="4"/>
      <c r="CW92" s="3"/>
      <c r="CY92" s="1"/>
      <c r="CZ92" s="1"/>
      <c r="DA92" s="1"/>
      <c r="DC92" s="4"/>
      <c r="DD92" s="3"/>
      <c r="DF92" s="1"/>
      <c r="DG92" s="1"/>
      <c r="DH92" s="1"/>
    </row>
    <row r="93" spans="93:112" ht="18.75" x14ac:dyDescent="0.25">
      <c r="CO93" s="4"/>
      <c r="CP93" s="3"/>
      <c r="CR93" s="1"/>
      <c r="CV93" s="4"/>
      <c r="CW93" s="3"/>
      <c r="CY93" s="1"/>
      <c r="CZ93" s="1"/>
      <c r="DA93" s="1"/>
      <c r="DC93" s="4"/>
      <c r="DD93" s="3"/>
      <c r="DF93" s="1"/>
      <c r="DG93" s="1"/>
      <c r="DH93" s="1"/>
    </row>
    <row r="94" spans="93:112" ht="18.75" x14ac:dyDescent="0.25">
      <c r="CO94" s="4"/>
      <c r="CP94" s="3"/>
      <c r="CR94" s="1"/>
      <c r="CV94" s="4"/>
      <c r="CW94" s="3"/>
      <c r="CY94" s="1"/>
      <c r="CZ94" s="1"/>
      <c r="DA94" s="1"/>
      <c r="DC94" s="4"/>
      <c r="DD94" s="3"/>
      <c r="DF94" s="1"/>
      <c r="DG94" s="1"/>
      <c r="DH94" s="1"/>
    </row>
    <row r="95" spans="93:112" ht="18.75" x14ac:dyDescent="0.25">
      <c r="CO95" s="4"/>
      <c r="CP95" s="3"/>
      <c r="CR95" s="1"/>
      <c r="CV95" s="4"/>
      <c r="CW95" s="3"/>
      <c r="CY95" s="1"/>
      <c r="CZ95" s="1"/>
      <c r="DA95" s="1"/>
      <c r="DC95" s="4"/>
      <c r="DD95" s="3"/>
      <c r="DF95" s="1"/>
      <c r="DG95" s="1"/>
      <c r="DH95" s="1"/>
    </row>
    <row r="96" spans="93:112" ht="18.75" x14ac:dyDescent="0.25">
      <c r="CO96" s="4"/>
      <c r="CP96" s="3"/>
      <c r="CR96" s="1"/>
      <c r="CV96" s="4"/>
      <c r="CW96" s="3"/>
      <c r="CY96" s="1"/>
      <c r="CZ96" s="1"/>
      <c r="DA96" s="1"/>
      <c r="DC96" s="4"/>
      <c r="DD96" s="3"/>
      <c r="DF96" s="1"/>
      <c r="DG96" s="1"/>
      <c r="DH96" s="1"/>
    </row>
    <row r="97" spans="93:112" ht="18.75" x14ac:dyDescent="0.25">
      <c r="CO97" s="4"/>
      <c r="CP97" s="3"/>
      <c r="CR97" s="1"/>
      <c r="CV97" s="4"/>
      <c r="CW97" s="3"/>
      <c r="CY97" s="1"/>
      <c r="CZ97" s="1"/>
      <c r="DA97" s="1"/>
      <c r="DC97" s="4"/>
      <c r="DD97" s="3"/>
      <c r="DF97" s="1"/>
      <c r="DG97" s="1"/>
      <c r="DH97" s="1"/>
    </row>
    <row r="98" spans="93:112" ht="18.75" x14ac:dyDescent="0.25">
      <c r="CO98" s="4"/>
      <c r="CP98" s="3"/>
      <c r="CR98" s="1"/>
      <c r="CV98" s="4"/>
      <c r="CW98" s="3"/>
      <c r="CY98" s="1"/>
      <c r="CZ98" s="1"/>
      <c r="DA98" s="1"/>
      <c r="DC98" s="4"/>
      <c r="DD98" s="3"/>
      <c r="DF98" s="1"/>
      <c r="DG98" s="1"/>
      <c r="DH98" s="1"/>
    </row>
    <row r="99" spans="93:112" ht="18.75" x14ac:dyDescent="0.25">
      <c r="CO99" s="4"/>
      <c r="CP99" s="3"/>
      <c r="CR99" s="1"/>
      <c r="CV99" s="4"/>
      <c r="CW99" s="3"/>
      <c r="CY99" s="1"/>
      <c r="CZ99" s="1"/>
      <c r="DA99" s="1"/>
      <c r="DC99" s="4"/>
      <c r="DD99" s="3"/>
      <c r="DF99" s="1"/>
      <c r="DG99" s="1"/>
      <c r="DH99" s="1"/>
    </row>
  </sheetData>
  <sheetProtection algorithmName="SHA-512" hashValue="g/04t7VCjwaAxJrmRchiIjgn8b0M2GSRoG2h32ibC2HN0gNG0doSElMO1v+SVRmFDbVetUVra+x0y3MfHWjsGw==" saltValue="rWbVFmnXXomPtIpmNGrXl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5"/>
  <conditionalFormatting sqref="AL1">
    <cfRule type="expression" dxfId="6203" priority="1551">
      <formula>AND(AY1=0,AZ1=0,BA1=0)</formula>
    </cfRule>
  </conditionalFormatting>
  <conditionalFormatting sqref="AL2:AL9">
    <cfRule type="expression" dxfId="6202" priority="1550">
      <formula>AND(AY2=0,AZ2=0,BA2=0)</formula>
    </cfRule>
  </conditionalFormatting>
  <conditionalFormatting sqref="AP1:AP9">
    <cfRule type="expression" dxfId="6201" priority="1549">
      <formula>AND(BC1=0,BD1=0,BE1=0)</formula>
    </cfRule>
  </conditionalFormatting>
  <conditionalFormatting sqref="D8">
    <cfRule type="expression" dxfId="6200" priority="1500">
      <formula>AND(OR(A4="B",A4="C"),B8=0,C8=0,D8=0)</formula>
    </cfRule>
    <cfRule type="expression" dxfId="6199" priority="1507">
      <formula>AND(OR(A4="A",A4="D"),C8=0,D8=0)</formula>
    </cfRule>
    <cfRule type="expression" dxfId="6198" priority="1511">
      <formula>A4="D"</formula>
    </cfRule>
    <cfRule type="expression" dxfId="6197" priority="1524">
      <formula>OR(A4="B",A4="C")</formula>
    </cfRule>
    <cfRule type="expression" dxfId="6196" priority="1528">
      <formula>AND(B8=0,C8=0,D8=0)</formula>
    </cfRule>
    <cfRule type="expression" dxfId="6195" priority="1547">
      <formula>A4="A"</formula>
    </cfRule>
  </conditionalFormatting>
  <conditionalFormatting sqref="E8">
    <cfRule type="expression" dxfId="6194" priority="1506">
      <formula>AND(OR(A4="A",A4="D"),C8=0,D8=0,E8=0)</formula>
    </cfRule>
    <cfRule type="expression" dxfId="6193" priority="1512">
      <formula>A4="D"</formula>
    </cfRule>
    <cfRule type="expression" dxfId="6192" priority="1523">
      <formula>OR(A4="B",A4="C")</formula>
    </cfRule>
    <cfRule type="expression" dxfId="6191" priority="1527">
      <formula>AND(B8=0,C8=0,D8=0,E8=0)</formula>
    </cfRule>
    <cfRule type="expression" dxfId="6190" priority="1546">
      <formula>A4="A"</formula>
    </cfRule>
  </conditionalFormatting>
  <conditionalFormatting sqref="F8">
    <cfRule type="expression" dxfId="6189" priority="1498">
      <formula>A4="C"</formula>
    </cfRule>
    <cfRule type="expression" dxfId="6188" priority="1514">
      <formula>A4="D"</formula>
    </cfRule>
    <cfRule type="expression" dxfId="6187" priority="1516">
      <formula>OR(A4="B",A4="C")</formula>
    </cfRule>
    <cfRule type="expression" dxfId="6186" priority="1526">
      <formula>AND(B8=0,C8=0,D8=0,E8=0,F8=0)</formula>
    </cfRule>
    <cfRule type="expression" dxfId="6185" priority="1545">
      <formula>A4="A"</formula>
    </cfRule>
  </conditionalFormatting>
  <conditionalFormatting sqref="B9">
    <cfRule type="expression" dxfId="6184" priority="1505">
      <formula>AND(A4="A",B9=0)</formula>
    </cfRule>
    <cfRule type="expression" dxfId="6183" priority="1522">
      <formula>A4="A"</formula>
    </cfRule>
    <cfRule type="expression" dxfId="6182" priority="1544">
      <formula>B9=0</formula>
    </cfRule>
  </conditionalFormatting>
  <conditionalFormatting sqref="C9">
    <cfRule type="expression" dxfId="6181" priority="1504">
      <formula>AND(A4="A",B9=0,C9=0)</formula>
    </cfRule>
    <cfRule type="expression" dxfId="6180" priority="1521">
      <formula>A4="A"</formula>
    </cfRule>
    <cfRule type="expression" dxfId="6179" priority="1543">
      <formula>AND(B9=0,C9=0)</formula>
    </cfRule>
  </conditionalFormatting>
  <conditionalFormatting sqref="D9">
    <cfRule type="expression" dxfId="6178" priority="1503">
      <formula>AND(A4="A",B9=0,C9=0,D9=0)</formula>
    </cfRule>
    <cfRule type="expression" dxfId="6177" priority="1520">
      <formula>A4="A"</formula>
    </cfRule>
    <cfRule type="expression" dxfId="6176" priority="1542">
      <formula>AND(B9=0,C9=0,D9=0)</formula>
    </cfRule>
  </conditionalFormatting>
  <conditionalFormatting sqref="E9">
    <cfRule type="expression" dxfId="6175" priority="1519">
      <formula>A4="A"</formula>
    </cfRule>
    <cfRule type="expression" dxfId="6174" priority="1541">
      <formula>AND(B9=0,C9=0,D9=0,E9=0)</formula>
    </cfRule>
  </conditionalFormatting>
  <conditionalFormatting sqref="F9">
    <cfRule type="expression" dxfId="6173" priority="1518">
      <formula>A4="A"</formula>
    </cfRule>
    <cfRule type="expression" dxfId="6172" priority="1540">
      <formula>AND(B9=0,C9=0,D9=0,E9=0,F9=0)</formula>
    </cfRule>
  </conditionalFormatting>
  <conditionalFormatting sqref="B10">
    <cfRule type="expression" dxfId="6171" priority="1539">
      <formula>B10=0</formula>
    </cfRule>
  </conditionalFormatting>
  <conditionalFormatting sqref="C10">
    <cfRule type="expression" dxfId="6170" priority="1538">
      <formula>AND(B10=0,C10=0)</formula>
    </cfRule>
  </conditionalFormatting>
  <conditionalFormatting sqref="D10">
    <cfRule type="expression" dxfId="6169" priority="1537">
      <formula>AND(B10=0,C10=0,D10=0)</formula>
    </cfRule>
  </conditionalFormatting>
  <conditionalFormatting sqref="E10">
    <cfRule type="expression" dxfId="6168" priority="1536">
      <formula>AND(B10=0,C10=0,D10=0,E10=0)</formula>
    </cfRule>
  </conditionalFormatting>
  <conditionalFormatting sqref="F10">
    <cfRule type="expression" dxfId="6167" priority="1535">
      <formula>AND(B10=0,C10=0,D10=0,E10=0,F10=0)</formula>
    </cfRule>
  </conditionalFormatting>
  <conditionalFormatting sqref="E5">
    <cfRule type="expression" dxfId="6166" priority="1534">
      <formula>E5=0</formula>
    </cfRule>
  </conditionalFormatting>
  <conditionalFormatting sqref="F5">
    <cfRule type="expression" dxfId="6165" priority="1533">
      <formula>AND(E5=0,F5=0)</formula>
    </cfRule>
  </conditionalFormatting>
  <conditionalFormatting sqref="E6">
    <cfRule type="expression" dxfId="6164" priority="1532">
      <formula>E6=0</formula>
    </cfRule>
  </conditionalFormatting>
  <conditionalFormatting sqref="F6">
    <cfRule type="expression" dxfId="6163" priority="1531">
      <formula>AND(E6=0,F6=0)</formula>
    </cfRule>
  </conditionalFormatting>
  <conditionalFormatting sqref="B8">
    <cfRule type="expression" dxfId="6162" priority="1502">
      <formula>AND(OR(A4="B",A4="C"),B8=0)</formula>
    </cfRule>
    <cfRule type="expression" dxfId="6161" priority="1509">
      <formula>A4="D"</formula>
    </cfRule>
    <cfRule type="expression" dxfId="6160" priority="1529">
      <formula>OR(A4="B",A4="C")</formula>
    </cfRule>
    <cfRule type="expression" dxfId="6159" priority="1548">
      <formula>B8=0</formula>
    </cfRule>
  </conditionalFormatting>
  <conditionalFormatting sqref="C8">
    <cfRule type="expression" dxfId="6158" priority="1499">
      <formula>AND(OR(A4="B",A4="C"),B8=0,C8=0)</formula>
    </cfRule>
    <cfRule type="expression" dxfId="6157" priority="1501">
      <formula>AND(OR(A4="A",A4="D"),B8=0,C8=0)</formula>
    </cfRule>
    <cfRule type="expression" dxfId="6156" priority="1508">
      <formula>A4="D"</formula>
    </cfRule>
    <cfRule type="expression" dxfId="6155" priority="1510">
      <formula>OR(A4="B",A4="C")</formula>
    </cfRule>
    <cfRule type="expression" dxfId="6154" priority="1525">
      <formula>A4="A"</formula>
    </cfRule>
    <cfRule type="expression" dxfId="6153" priority="1530">
      <formula>AND(B8=0,C8=0)</formula>
    </cfRule>
  </conditionalFormatting>
  <conditionalFormatting sqref="G9">
    <cfRule type="expression" dxfId="6152" priority="1517">
      <formula>A4="A"</formula>
    </cfRule>
  </conditionalFormatting>
  <conditionalFormatting sqref="G8">
    <cfRule type="expression" dxfId="6151" priority="1513">
      <formula>A4="D"</formula>
    </cfRule>
    <cfRule type="expression" dxfId="6150" priority="1515">
      <formula>OR(A4="B",A4="C")</formula>
    </cfRule>
  </conditionalFormatting>
  <conditionalFormatting sqref="B34">
    <cfRule type="expression" dxfId="6149" priority="1415">
      <formula>A31="E"</formula>
    </cfRule>
    <cfRule type="expression" dxfId="6148" priority="1419">
      <formula>AND(A31="G",B34=0)</formula>
    </cfRule>
    <cfRule type="expression" dxfId="6147" priority="1441">
      <formula>AND(A31="F",B34=0)</formula>
    </cfRule>
    <cfRule type="expression" dxfId="6146" priority="1460">
      <formula>A31="F"</formula>
    </cfRule>
    <cfRule type="expression" dxfId="6145" priority="1497">
      <formula>B34=0</formula>
    </cfRule>
  </conditionalFormatting>
  <conditionalFormatting sqref="C34">
    <cfRule type="expression" dxfId="6144" priority="1418">
      <formula>AND(A31="G",C34=0)</formula>
    </cfRule>
    <cfRule type="expression" dxfId="6143" priority="1420">
      <formula>A31="G"</formula>
    </cfRule>
    <cfRule type="expression" dxfId="6142" priority="1438">
      <formula>AND(A31="B",C34=0)</formula>
    </cfRule>
    <cfRule type="expression" dxfId="6141" priority="1440">
      <formula>AND(A31="F",B34=0,C34=0)</formula>
    </cfRule>
    <cfRule type="expression" dxfId="6140" priority="1459">
      <formula>AND(B34=0,C34=0)</formula>
    </cfRule>
    <cfRule type="expression" dxfId="6139" priority="1472">
      <formula>A31="B"</formula>
    </cfRule>
    <cfRule type="expression" dxfId="6138" priority="1496">
      <formula>A31="F"</formula>
    </cfRule>
  </conditionalFormatting>
  <conditionalFormatting sqref="D34">
    <cfRule type="expression" dxfId="6137" priority="1414">
      <formula>AND(A31="E",B34=0,C34=0,D34=0)</formula>
    </cfRule>
    <cfRule type="expression" dxfId="6136" priority="1417">
      <formula>AND(A31="G",C34=0,D34=0)</formula>
    </cfRule>
    <cfRule type="expression" dxfId="6135" priority="1421">
      <formula>A31="G"</formula>
    </cfRule>
    <cfRule type="expression" dxfId="6134" priority="1435">
      <formula>AND(OR(A31="A",A31="C",A31="D"),D34=0)</formula>
    </cfRule>
    <cfRule type="expression" dxfId="6133" priority="1437">
      <formula>AND(A31="B",C34=0,D34=0)</formula>
    </cfRule>
    <cfRule type="expression" dxfId="6132" priority="1439">
      <formula>AND(A31="F",B34=0,C34=0,D34=0)</formula>
    </cfRule>
    <cfRule type="expression" dxfId="6131" priority="1458">
      <formula>AND(B34=0,C34=0,D34=0)</formula>
    </cfRule>
    <cfRule type="expression" dxfId="6130" priority="1471">
      <formula>OR(A31="A",A31="C",A31="D",A31="E")</formula>
    </cfRule>
    <cfRule type="expression" dxfId="6129" priority="1475">
      <formula>A31="B"</formula>
    </cfRule>
    <cfRule type="expression" dxfId="6128" priority="1495">
      <formula>A31="F"</formula>
    </cfRule>
  </conditionalFormatting>
  <conditionalFormatting sqref="E34">
    <cfRule type="expression" dxfId="6127" priority="596">
      <formula>AND(A31="E",B34=0,C34=0,D34=0,E34=0)</formula>
    </cfRule>
    <cfRule type="expression" dxfId="6126" priority="1416">
      <formula>AND(A31="G",C34=0,D34=0,E34=0)</formula>
    </cfRule>
    <cfRule type="expression" dxfId="6125" priority="1422">
      <formula>A31="G"</formula>
    </cfRule>
    <cfRule type="expression" dxfId="6124" priority="1434">
      <formula>AND(OR(A31="A",A31="C",A31="D"),D34=0,E34=0)</formula>
    </cfRule>
    <cfRule type="expression" dxfId="6123" priority="1436">
      <formula>AND(A31="B",C34=0,D34=0,E34=0)</formula>
    </cfRule>
    <cfRule type="expression" dxfId="6122" priority="1457">
      <formula>AND(B34=0,C34=0,D34=0,E34=0)</formula>
    </cfRule>
    <cfRule type="expression" dxfId="6121" priority="1470">
      <formula>OR(A31="A",A31="C",A31="D",A31="E")</formula>
    </cfRule>
    <cfRule type="expression" dxfId="6120" priority="1474">
      <formula>A31="B"</formula>
    </cfRule>
    <cfRule type="expression" dxfId="6119" priority="1494">
      <formula>A31="F"</formula>
    </cfRule>
  </conditionalFormatting>
  <conditionalFormatting sqref="F34">
    <cfRule type="expression" dxfId="6118" priority="1433">
      <formula>AND(OR(A31="A",A31="C",A31="D"),D34=0,E34=0,F34=0)</formula>
    </cfRule>
    <cfRule type="expression" dxfId="6117" priority="1456">
      <formula>AND(B34=0,C34=0,D34=0,E34=0,F34=0)</formula>
    </cfRule>
    <cfRule type="expression" dxfId="6116" priority="1469">
      <formula>OR(A31="A",A31="C",A31="D",A31="E")</formula>
    </cfRule>
    <cfRule type="expression" dxfId="6115" priority="1473">
      <formula>OR(A31="B",A31="F",A31="G")</formula>
    </cfRule>
  </conditionalFormatting>
  <conditionalFormatting sqref="D35">
    <cfRule type="expression" dxfId="6114" priority="1424">
      <formula>AND(OR(A31="B",A31="C"),B35=0,C35=0,D35=0)</formula>
    </cfRule>
    <cfRule type="expression" dxfId="6113" priority="1431">
      <formula>AND(OR(A31="A",A31="D"),C35=0,D35=0)</formula>
    </cfRule>
    <cfRule type="expression" dxfId="6112" priority="1444">
      <formula>A31="D"</formula>
    </cfRule>
    <cfRule type="expression" dxfId="6111" priority="1462">
      <formula>OR(A31="B",A31="C")</formula>
    </cfRule>
    <cfRule type="expression" dxfId="6110" priority="1466">
      <formula>AND(B35=0,C35=0,D35=0)</formula>
    </cfRule>
    <cfRule type="expression" dxfId="6109" priority="1492">
      <formula>A31="A"</formula>
    </cfRule>
  </conditionalFormatting>
  <conditionalFormatting sqref="E35">
    <cfRule type="expression" dxfId="6108" priority="1430">
      <formula>AND(OR(A31="A",A31="D"),C35=0,D35=0,E35=0)</formula>
    </cfRule>
    <cfRule type="expression" dxfId="6107" priority="1445">
      <formula>A31="D"</formula>
    </cfRule>
    <cfRule type="expression" dxfId="6106" priority="1461">
      <formula>OR(A31="B",A31="C")</formula>
    </cfRule>
    <cfRule type="expression" dxfId="6105" priority="1465">
      <formula>AND(B35=0,C35=0,D35=0,E35=0)</formula>
    </cfRule>
    <cfRule type="expression" dxfId="6104" priority="1491">
      <formula>A31="A"</formula>
    </cfRule>
  </conditionalFormatting>
  <conditionalFormatting sqref="F35">
    <cfRule type="expression" dxfId="6103" priority="1413">
      <formula>A31="C"</formula>
    </cfRule>
    <cfRule type="expression" dxfId="6102" priority="1447">
      <formula>A31="D"</formula>
    </cfRule>
    <cfRule type="expression" dxfId="6101" priority="1449">
      <formula>OR(A31="B",A31="C")</formula>
    </cfRule>
    <cfRule type="expression" dxfId="6100" priority="1464">
      <formula>AND(B35=0,C35=0,D35=0,E35=0,F35=0)</formula>
    </cfRule>
    <cfRule type="expression" dxfId="6099" priority="1490">
      <formula>A31="A"</formula>
    </cfRule>
  </conditionalFormatting>
  <conditionalFormatting sqref="B36">
    <cfRule type="expression" dxfId="6098" priority="1429">
      <formula>AND(A31="A",B36=0)</formula>
    </cfRule>
    <cfRule type="expression" dxfId="6097" priority="1455">
      <formula>A31="A"</formula>
    </cfRule>
    <cfRule type="expression" dxfId="6096" priority="1489">
      <formula>B36=0</formula>
    </cfRule>
  </conditionalFormatting>
  <conditionalFormatting sqref="C36">
    <cfRule type="expression" dxfId="6095" priority="1428">
      <formula>AND(A31="A",B36=0,C36=0)</formula>
    </cfRule>
    <cfRule type="expression" dxfId="6094" priority="1454">
      <formula>A31="A"</formula>
    </cfRule>
    <cfRule type="expression" dxfId="6093" priority="1488">
      <formula>AND(B36=0,C36=0)</formula>
    </cfRule>
  </conditionalFormatting>
  <conditionalFormatting sqref="D36">
    <cfRule type="expression" dxfId="6092" priority="1427">
      <formula>AND(A31="A",B36=0,C36=0,D36=0)</formula>
    </cfRule>
    <cfRule type="expression" dxfId="6091" priority="1453">
      <formula>A31="A"</formula>
    </cfRule>
    <cfRule type="expression" dxfId="6090" priority="1487">
      <formula>AND(B36=0,C36=0,D36=0)</formula>
    </cfRule>
  </conditionalFormatting>
  <conditionalFormatting sqref="E36">
    <cfRule type="expression" dxfId="6089" priority="1452">
      <formula>A31="A"</formula>
    </cfRule>
    <cfRule type="expression" dxfId="6088" priority="1486">
      <formula>AND(B36=0,C36=0,D36=0,E36=0)</formula>
    </cfRule>
  </conditionalFormatting>
  <conditionalFormatting sqref="F36">
    <cfRule type="expression" dxfId="6087" priority="1451">
      <formula>A31="A"</formula>
    </cfRule>
    <cfRule type="expression" dxfId="6086" priority="1485">
      <formula>AND(B36=0,C36=0,D36=0,E36=0,F36=0)</formula>
    </cfRule>
  </conditionalFormatting>
  <conditionalFormatting sqref="B37">
    <cfRule type="expression" dxfId="6085" priority="1484">
      <formula>B37=0</formula>
    </cfRule>
  </conditionalFormatting>
  <conditionalFormatting sqref="C37">
    <cfRule type="expression" dxfId="6084" priority="1483">
      <formula>AND(B37=0,C37=0)</formula>
    </cfRule>
  </conditionalFormatting>
  <conditionalFormatting sqref="D37">
    <cfRule type="expression" dxfId="6083" priority="1482">
      <formula>AND(B37=0,C37=0,D37=0)</formula>
    </cfRule>
  </conditionalFormatting>
  <conditionalFormatting sqref="E37">
    <cfRule type="expression" dxfId="6082" priority="1481">
      <formula>AND(B37=0,C37=0,D37=0,E37=0)</formula>
    </cfRule>
  </conditionalFormatting>
  <conditionalFormatting sqref="F37">
    <cfRule type="expression" dxfId="6081" priority="1480">
      <formula>AND(B37=0,C37=0,D37=0,E37=0,F37=0)</formula>
    </cfRule>
  </conditionalFormatting>
  <conditionalFormatting sqref="E32">
    <cfRule type="expression" dxfId="6080" priority="1479">
      <formula>E32=0</formula>
    </cfRule>
  </conditionalFormatting>
  <conditionalFormatting sqref="F32">
    <cfRule type="expression" dxfId="6079" priority="1478">
      <formula>AND(E32=0,F32=0)</formula>
    </cfRule>
  </conditionalFormatting>
  <conditionalFormatting sqref="E33">
    <cfRule type="expression" dxfId="6078" priority="1477">
      <formula>E33=0</formula>
    </cfRule>
  </conditionalFormatting>
  <conditionalFormatting sqref="F33">
    <cfRule type="expression" dxfId="6077" priority="1476">
      <formula>AND(E33=0,F33=0)</formula>
    </cfRule>
  </conditionalFormatting>
  <conditionalFormatting sqref="B35">
    <cfRule type="expression" dxfId="6076" priority="1426">
      <formula>AND(OR(A31="B",A31="C"),B35=0)</formula>
    </cfRule>
    <cfRule type="expression" dxfId="6075" priority="1442">
      <formula>A31="D"</formula>
    </cfRule>
    <cfRule type="expression" dxfId="6074" priority="1467">
      <formula>OR(A31="B",A31="C")</formula>
    </cfRule>
    <cfRule type="expression" dxfId="6073" priority="1493">
      <formula>B35=0</formula>
    </cfRule>
  </conditionalFormatting>
  <conditionalFormatting sqref="C35">
    <cfRule type="expression" dxfId="6072" priority="1423">
      <formula>AND(OR(A31="B",A31="C"),B35=0,C35=0)</formula>
    </cfRule>
    <cfRule type="expression" dxfId="6071" priority="1425">
      <formula>AND(OR(A31="A",A31="D"),B35=0,C35=0)</formula>
    </cfRule>
    <cfRule type="expression" dxfId="6070" priority="1432">
      <formula>A31="D"</formula>
    </cfRule>
    <cfRule type="expression" dxfId="6069" priority="1443">
      <formula>OR(A31="B",A31="C")</formula>
    </cfRule>
    <cfRule type="expression" dxfId="6068" priority="1463">
      <formula>A31="A"</formula>
    </cfRule>
    <cfRule type="expression" dxfId="6067" priority="1468">
      <formula>AND(B35=0,C35=0)</formula>
    </cfRule>
  </conditionalFormatting>
  <conditionalFormatting sqref="G36">
    <cfRule type="expression" dxfId="6066" priority="1450">
      <formula>A31="A"</formula>
    </cfRule>
  </conditionalFormatting>
  <conditionalFormatting sqref="G35">
    <cfRule type="expression" dxfId="6065" priority="1446">
      <formula>A31="D"</formula>
    </cfRule>
    <cfRule type="expression" dxfId="6064" priority="1448">
      <formula>OR(A31="B",A31="C")</formula>
    </cfRule>
  </conditionalFormatting>
  <conditionalFormatting sqref="L35">
    <cfRule type="expression" dxfId="6063" priority="1364">
      <formula>AND(OR(I31="B",I31="C"),J35=0,K35=0,L35=0)</formula>
    </cfRule>
    <cfRule type="expression" dxfId="6062" priority="1371">
      <formula>AND(OR(I31="A",I31="D"),K35=0,L35=0)</formula>
    </cfRule>
    <cfRule type="expression" dxfId="6061" priority="1375">
      <formula>I31="D"</formula>
    </cfRule>
    <cfRule type="expression" dxfId="6060" priority="1388">
      <formula>OR(I31="B",I31="C")</formula>
    </cfRule>
    <cfRule type="expression" dxfId="6059" priority="1392">
      <formula>AND(J35=0,K35=0,L35=0)</formula>
    </cfRule>
    <cfRule type="expression" dxfId="6058" priority="1411">
      <formula>I31="A"</formula>
    </cfRule>
  </conditionalFormatting>
  <conditionalFormatting sqref="M35">
    <cfRule type="expression" dxfId="6057" priority="1370">
      <formula>AND(OR(I31="A",I31="D"),K35=0,L35=0,M35=0)</formula>
    </cfRule>
    <cfRule type="expression" dxfId="6056" priority="1376">
      <formula>I31="D"</formula>
    </cfRule>
    <cfRule type="expression" dxfId="6055" priority="1387">
      <formula>OR(I31="B",I31="C")</formula>
    </cfRule>
    <cfRule type="expression" dxfId="6054" priority="1391">
      <formula>AND(J35=0,K35=0,L35=0,M35=0)</formula>
    </cfRule>
    <cfRule type="expression" dxfId="6053" priority="1410">
      <formula>I31="A"</formula>
    </cfRule>
  </conditionalFormatting>
  <conditionalFormatting sqref="N35">
    <cfRule type="expression" dxfId="6052" priority="1362">
      <formula>I31="C"</formula>
    </cfRule>
    <cfRule type="expression" dxfId="6051" priority="1378">
      <formula>I31="D"</formula>
    </cfRule>
    <cfRule type="expression" dxfId="6050" priority="1380">
      <formula>OR(I31="B",I31="C")</formula>
    </cfRule>
    <cfRule type="expression" dxfId="6049" priority="1390">
      <formula>AND(J35=0,K35=0,L35=0,M35=0,N35=0)</formula>
    </cfRule>
    <cfRule type="expression" dxfId="6048" priority="1409">
      <formula>I31="A"</formula>
    </cfRule>
  </conditionalFormatting>
  <conditionalFormatting sqref="J36">
    <cfRule type="expression" dxfId="6047" priority="1369">
      <formula>AND(I31="A",J36=0)</formula>
    </cfRule>
    <cfRule type="expression" dxfId="6046" priority="1386">
      <formula>I31="A"</formula>
    </cfRule>
    <cfRule type="expression" dxfId="6045" priority="1408">
      <formula>J36=0</formula>
    </cfRule>
  </conditionalFormatting>
  <conditionalFormatting sqref="K36">
    <cfRule type="expression" dxfId="6044" priority="1368">
      <formula>AND(I31="A",J36=0,K36=0)</formula>
    </cfRule>
    <cfRule type="expression" dxfId="6043" priority="1385">
      <formula>I31="A"</formula>
    </cfRule>
    <cfRule type="expression" dxfId="6042" priority="1407">
      <formula>AND(J36=0,K36=0)</formula>
    </cfRule>
  </conditionalFormatting>
  <conditionalFormatting sqref="L36">
    <cfRule type="expression" dxfId="6041" priority="1367">
      <formula>AND(I31="A",J36=0,K36=0,L36=0)</formula>
    </cfRule>
    <cfRule type="expression" dxfId="6040" priority="1384">
      <formula>I31="A"</formula>
    </cfRule>
    <cfRule type="expression" dxfId="6039" priority="1406">
      <formula>AND(J36=0,K36=0,L36=0)</formula>
    </cfRule>
  </conditionalFormatting>
  <conditionalFormatting sqref="M36">
    <cfRule type="expression" dxfId="6038" priority="1383">
      <formula>I31="A"</formula>
    </cfRule>
    <cfRule type="expression" dxfId="6037" priority="1405">
      <formula>AND(J36=0,K36=0,L36=0,M36=0)</formula>
    </cfRule>
  </conditionalFormatting>
  <conditionalFormatting sqref="N36">
    <cfRule type="expression" dxfId="6036" priority="1382">
      <formula>I31="A"</formula>
    </cfRule>
    <cfRule type="expression" dxfId="6035" priority="1404">
      <formula>AND(J36=0,K36=0,L36=0,M36=0,N36=0)</formula>
    </cfRule>
  </conditionalFormatting>
  <conditionalFormatting sqref="J37">
    <cfRule type="expression" dxfId="6034" priority="1403">
      <formula>J37=0</formula>
    </cfRule>
  </conditionalFormatting>
  <conditionalFormatting sqref="K37">
    <cfRule type="expression" dxfId="6033" priority="1402">
      <formula>AND(J37=0,K37=0)</formula>
    </cfRule>
  </conditionalFormatting>
  <conditionalFormatting sqref="L37">
    <cfRule type="expression" dxfId="6032" priority="1401">
      <formula>AND(J37=0,K37=0,L37=0)</formula>
    </cfRule>
  </conditionalFormatting>
  <conditionalFormatting sqref="M37">
    <cfRule type="expression" dxfId="6031" priority="1400">
      <formula>AND(J37=0,K37=0,L37=0,M37=0)</formula>
    </cfRule>
  </conditionalFormatting>
  <conditionalFormatting sqref="N37">
    <cfRule type="expression" dxfId="6030" priority="1399">
      <formula>AND(J37=0,K37=0,L37=0,M37=0,N37=0)</formula>
    </cfRule>
  </conditionalFormatting>
  <conditionalFormatting sqref="M32">
    <cfRule type="expression" dxfId="6029" priority="1398">
      <formula>M32=0</formula>
    </cfRule>
  </conditionalFormatting>
  <conditionalFormatting sqref="N32">
    <cfRule type="expression" dxfId="6028" priority="1397">
      <formula>AND(M32=0,N32=0)</formula>
    </cfRule>
  </conditionalFormatting>
  <conditionalFormatting sqref="M33">
    <cfRule type="expression" dxfId="6027" priority="1396">
      <formula>M33=0</formula>
    </cfRule>
  </conditionalFormatting>
  <conditionalFormatting sqref="N33">
    <cfRule type="expression" dxfId="6026" priority="1395">
      <formula>AND(M33=0,N33=0)</formula>
    </cfRule>
  </conditionalFormatting>
  <conditionalFormatting sqref="J35">
    <cfRule type="expression" dxfId="6025" priority="1366">
      <formula>AND(OR(I31="B",I31="C"),J35=0)</formula>
    </cfRule>
    <cfRule type="expression" dxfId="6024" priority="1373">
      <formula>I31="D"</formula>
    </cfRule>
    <cfRule type="expression" dxfId="6023" priority="1393">
      <formula>OR(I31="B",I31="C")</formula>
    </cfRule>
    <cfRule type="expression" dxfId="6022" priority="1412">
      <formula>J35=0</formula>
    </cfRule>
  </conditionalFormatting>
  <conditionalFormatting sqref="K35">
    <cfRule type="expression" dxfId="6021" priority="1363">
      <formula>AND(OR(I31="B",I31="C"),J35=0,K35=0)</formula>
    </cfRule>
    <cfRule type="expression" dxfId="6020" priority="1365">
      <formula>AND(OR(I31="A",I31="D"),J35=0,K35=0)</formula>
    </cfRule>
    <cfRule type="expression" dxfId="6019" priority="1372">
      <formula>I31="D"</formula>
    </cfRule>
    <cfRule type="expression" dxfId="6018" priority="1374">
      <formula>OR(I31="B",I31="C")</formula>
    </cfRule>
    <cfRule type="expression" dxfId="6017" priority="1389">
      <formula>I31="A"</formula>
    </cfRule>
    <cfRule type="expression" dxfId="6016" priority="1394">
      <formula>AND(J35=0,K35=0)</formula>
    </cfRule>
  </conditionalFormatting>
  <conditionalFormatting sqref="O36">
    <cfRule type="expression" dxfId="6015" priority="1381">
      <formula>I31="A"</formula>
    </cfRule>
  </conditionalFormatting>
  <conditionalFormatting sqref="O35">
    <cfRule type="expression" dxfId="6014" priority="1377">
      <formula>I31="D"</formula>
    </cfRule>
    <cfRule type="expression" dxfId="6013" priority="1379">
      <formula>OR(I31="B",I31="C")</formula>
    </cfRule>
  </conditionalFormatting>
  <conditionalFormatting sqref="T35">
    <cfRule type="expression" dxfId="6012" priority="1313">
      <formula>AND(OR(Q31="B",Q31="C"),R35=0,S35=0,T35=0)</formula>
    </cfRule>
    <cfRule type="expression" dxfId="6011" priority="1320">
      <formula>AND(OR(Q31="A",Q31="D"),S35=0,T35=0)</formula>
    </cfRule>
    <cfRule type="expression" dxfId="6010" priority="1324">
      <formula>Q31="D"</formula>
    </cfRule>
    <cfRule type="expression" dxfId="6009" priority="1337">
      <formula>OR(Q31="B",Q31="C")</formula>
    </cfRule>
    <cfRule type="expression" dxfId="6008" priority="1341">
      <formula>AND(R35=0,S35=0,T35=0)</formula>
    </cfRule>
    <cfRule type="expression" dxfId="6007" priority="1360">
      <formula>Q31="A"</formula>
    </cfRule>
  </conditionalFormatting>
  <conditionalFormatting sqref="U35">
    <cfRule type="expression" dxfId="6006" priority="1319">
      <formula>AND(OR(Q31="A",Q31="D"),S35=0,T35=0,U35=0)</formula>
    </cfRule>
    <cfRule type="expression" dxfId="6005" priority="1325">
      <formula>Q31="D"</formula>
    </cfRule>
    <cfRule type="expression" dxfId="6004" priority="1336">
      <formula>OR(Q31="B",Q31="C")</formula>
    </cfRule>
    <cfRule type="expression" dxfId="6003" priority="1340">
      <formula>AND(R35=0,S35=0,T35=0,U35=0)</formula>
    </cfRule>
    <cfRule type="expression" dxfId="6002" priority="1359">
      <formula>Q31="A"</formula>
    </cfRule>
  </conditionalFormatting>
  <conditionalFormatting sqref="V35">
    <cfRule type="expression" dxfId="6001" priority="1311">
      <formula>Q31="C"</formula>
    </cfRule>
    <cfRule type="expression" dxfId="6000" priority="1327">
      <formula>Q31="D"</formula>
    </cfRule>
    <cfRule type="expression" dxfId="5999" priority="1329">
      <formula>OR(Q31="B",Q31="C")</formula>
    </cfRule>
    <cfRule type="expression" dxfId="5998" priority="1339">
      <formula>AND(R35=0,S35=0,T35=0,U35=0,V35=0)</formula>
    </cfRule>
    <cfRule type="expression" dxfId="5997" priority="1358">
      <formula>Q31="A"</formula>
    </cfRule>
  </conditionalFormatting>
  <conditionalFormatting sqref="R36">
    <cfRule type="expression" dxfId="5996" priority="1318">
      <formula>AND(Q31="A",R36=0)</formula>
    </cfRule>
    <cfRule type="expression" dxfId="5995" priority="1335">
      <formula>Q31="A"</formula>
    </cfRule>
    <cfRule type="expression" dxfId="5994" priority="1357">
      <formula>R36=0</formula>
    </cfRule>
  </conditionalFormatting>
  <conditionalFormatting sqref="S36">
    <cfRule type="expression" dxfId="5993" priority="1317">
      <formula>AND(Q31="A",R36=0,S36=0)</formula>
    </cfRule>
    <cfRule type="expression" dxfId="5992" priority="1334">
      <formula>Q31="A"</formula>
    </cfRule>
    <cfRule type="expression" dxfId="5991" priority="1356">
      <formula>AND(R36=0,S36=0)</formula>
    </cfRule>
  </conditionalFormatting>
  <conditionalFormatting sqref="T36">
    <cfRule type="expression" dxfId="5990" priority="1316">
      <formula>AND(Q31="A",R36=0,S36=0,T36=0)</formula>
    </cfRule>
    <cfRule type="expression" dxfId="5989" priority="1333">
      <formula>Q31="A"</formula>
    </cfRule>
    <cfRule type="expression" dxfId="5988" priority="1355">
      <formula>AND(R36=0,S36=0,T36=0)</formula>
    </cfRule>
  </conditionalFormatting>
  <conditionalFormatting sqref="U36">
    <cfRule type="expression" dxfId="5987" priority="1332">
      <formula>Q31="A"</formula>
    </cfRule>
    <cfRule type="expression" dxfId="5986" priority="1354">
      <formula>AND(R36=0,S36=0,T36=0,U36=0)</formula>
    </cfRule>
  </conditionalFormatting>
  <conditionalFormatting sqref="V36">
    <cfRule type="expression" dxfId="5985" priority="1331">
      <formula>Q31="A"</formula>
    </cfRule>
    <cfRule type="expression" dxfId="5984" priority="1353">
      <formula>AND(R36=0,S36=0,T36=0,U36=0,V36=0)</formula>
    </cfRule>
  </conditionalFormatting>
  <conditionalFormatting sqref="R37">
    <cfRule type="expression" dxfId="5983" priority="1352">
      <formula>R37=0</formula>
    </cfRule>
  </conditionalFormatting>
  <conditionalFormatting sqref="S37">
    <cfRule type="expression" dxfId="5982" priority="1351">
      <formula>AND(R37=0,S37=0)</formula>
    </cfRule>
  </conditionalFormatting>
  <conditionalFormatting sqref="T37">
    <cfRule type="expression" dxfId="5981" priority="1350">
      <formula>AND(R37=0,S37=0,T37=0)</formula>
    </cfRule>
  </conditionalFormatting>
  <conditionalFormatting sqref="U37">
    <cfRule type="expression" dxfId="5980" priority="1349">
      <formula>AND(R37=0,S37=0,T37=0,U37=0)</formula>
    </cfRule>
  </conditionalFormatting>
  <conditionalFormatting sqref="V37">
    <cfRule type="expression" dxfId="5979" priority="1348">
      <formula>AND(R37=0,S37=0,T37=0,U37=0,V37=0)</formula>
    </cfRule>
  </conditionalFormatting>
  <conditionalFormatting sqref="U32">
    <cfRule type="expression" dxfId="5978" priority="1347">
      <formula>U32=0</formula>
    </cfRule>
  </conditionalFormatting>
  <conditionalFormatting sqref="V32">
    <cfRule type="expression" dxfId="5977" priority="1346">
      <formula>AND(U32=0,V32=0)</formula>
    </cfRule>
  </conditionalFormatting>
  <conditionalFormatting sqref="U33">
    <cfRule type="expression" dxfId="5976" priority="1345">
      <formula>U33=0</formula>
    </cfRule>
  </conditionalFormatting>
  <conditionalFormatting sqref="V33">
    <cfRule type="expression" dxfId="5975" priority="1344">
      <formula>AND(U33=0,V33=0)</formula>
    </cfRule>
  </conditionalFormatting>
  <conditionalFormatting sqref="R35">
    <cfRule type="expression" dxfId="5974" priority="1315">
      <formula>AND(OR(Q31="B",Q31="C"),R35=0)</formula>
    </cfRule>
    <cfRule type="expression" dxfId="5973" priority="1322">
      <formula>Q31="D"</formula>
    </cfRule>
    <cfRule type="expression" dxfId="5972" priority="1342">
      <formula>OR(Q31="B",Q31="C")</formula>
    </cfRule>
    <cfRule type="expression" dxfId="5971" priority="1361">
      <formula>R35=0</formula>
    </cfRule>
  </conditionalFormatting>
  <conditionalFormatting sqref="S35">
    <cfRule type="expression" dxfId="5970" priority="1312">
      <formula>AND(OR(Q31="B",Q31="C"),R35=0,S35=0)</formula>
    </cfRule>
    <cfRule type="expression" dxfId="5969" priority="1314">
      <formula>AND(OR(Q31="A",Q31="D"),R35=0,S35=0)</formula>
    </cfRule>
    <cfRule type="expression" dxfId="5968" priority="1321">
      <formula>Q31="D"</formula>
    </cfRule>
    <cfRule type="expression" dxfId="5967" priority="1323">
      <formula>OR(Q31="B",Q31="C")</formula>
    </cfRule>
    <cfRule type="expression" dxfId="5966" priority="1338">
      <formula>Q31="A"</formula>
    </cfRule>
    <cfRule type="expression" dxfId="5965" priority="1343">
      <formula>AND(R35=0,S35=0)</formula>
    </cfRule>
  </conditionalFormatting>
  <conditionalFormatting sqref="W36">
    <cfRule type="expression" dxfId="5964" priority="1330">
      <formula>Q31="A"</formula>
    </cfRule>
  </conditionalFormatting>
  <conditionalFormatting sqref="W35">
    <cfRule type="expression" dxfId="5963" priority="1326">
      <formula>Q31="D"</formula>
    </cfRule>
    <cfRule type="expression" dxfId="5962" priority="1328">
      <formula>OR(Q31="B",Q31="C")</formula>
    </cfRule>
  </conditionalFormatting>
  <conditionalFormatting sqref="D43">
    <cfRule type="expression" dxfId="5961" priority="1262">
      <formula>AND(OR(A39="B",A39="C"),B43=0,C43=0,D43=0)</formula>
    </cfRule>
    <cfRule type="expression" dxfId="5960" priority="1269">
      <formula>AND(OR(A39="A",A39="D"),C43=0,D43=0)</formula>
    </cfRule>
    <cfRule type="expression" dxfId="5959" priority="1273">
      <formula>A39="D"</formula>
    </cfRule>
    <cfRule type="expression" dxfId="5958" priority="1286">
      <formula>OR(A39="B",A39="C")</formula>
    </cfRule>
    <cfRule type="expression" dxfId="5957" priority="1290">
      <formula>AND(B43=0,C43=0,D43=0)</formula>
    </cfRule>
    <cfRule type="expression" dxfId="5956" priority="1309">
      <formula>A39="A"</formula>
    </cfRule>
  </conditionalFormatting>
  <conditionalFormatting sqref="E43">
    <cfRule type="expression" dxfId="5955" priority="1268">
      <formula>AND(OR(A39="A",A39="D"),C43=0,D43=0,E43=0)</formula>
    </cfRule>
    <cfRule type="expression" dxfId="5954" priority="1274">
      <formula>A39="D"</formula>
    </cfRule>
    <cfRule type="expression" dxfId="5953" priority="1285">
      <formula>OR(A39="B",A39="C")</formula>
    </cfRule>
    <cfRule type="expression" dxfId="5952" priority="1289">
      <formula>AND(B43=0,C43=0,D43=0,E43=0)</formula>
    </cfRule>
    <cfRule type="expression" dxfId="5951" priority="1308">
      <formula>A39="A"</formula>
    </cfRule>
  </conditionalFormatting>
  <conditionalFormatting sqref="F43">
    <cfRule type="expression" dxfId="5950" priority="1260">
      <formula>A39="C"</formula>
    </cfRule>
    <cfRule type="expression" dxfId="5949" priority="1276">
      <formula>A39="D"</formula>
    </cfRule>
    <cfRule type="expression" dxfId="5948" priority="1278">
      <formula>OR(A39="B",A39="C")</formula>
    </cfRule>
    <cfRule type="expression" dxfId="5947" priority="1288">
      <formula>AND(B43=0,C43=0,D43=0,E43=0,F43=0)</formula>
    </cfRule>
    <cfRule type="expression" dxfId="5946" priority="1307">
      <formula>A39="A"</formula>
    </cfRule>
  </conditionalFormatting>
  <conditionalFormatting sqref="B44">
    <cfRule type="expression" dxfId="5945" priority="1267">
      <formula>AND(A39="A",B44=0)</formula>
    </cfRule>
    <cfRule type="expression" dxfId="5944" priority="1284">
      <formula>A39="A"</formula>
    </cfRule>
    <cfRule type="expression" dxfId="5943" priority="1306">
      <formula>B44=0</formula>
    </cfRule>
  </conditionalFormatting>
  <conditionalFormatting sqref="C44">
    <cfRule type="expression" dxfId="5942" priority="1266">
      <formula>AND(A39="A",B44=0,C44=0)</formula>
    </cfRule>
    <cfRule type="expression" dxfId="5941" priority="1283">
      <formula>A39="A"</formula>
    </cfRule>
    <cfRule type="expression" dxfId="5940" priority="1305">
      <formula>AND(B44=0,C44=0)</formula>
    </cfRule>
  </conditionalFormatting>
  <conditionalFormatting sqref="D44">
    <cfRule type="expression" dxfId="5939" priority="1265">
      <formula>AND(A39="A",B44=0,C44=0,D44=0)</formula>
    </cfRule>
    <cfRule type="expression" dxfId="5938" priority="1282">
      <formula>A39="A"</formula>
    </cfRule>
    <cfRule type="expression" dxfId="5937" priority="1304">
      <formula>AND(B44=0,C44=0,D44=0)</formula>
    </cfRule>
  </conditionalFormatting>
  <conditionalFormatting sqref="E44">
    <cfRule type="expression" dxfId="5936" priority="1281">
      <formula>A39="A"</formula>
    </cfRule>
    <cfRule type="expression" dxfId="5935" priority="1303">
      <formula>AND(B44=0,C44=0,D44=0,E44=0)</formula>
    </cfRule>
  </conditionalFormatting>
  <conditionalFormatting sqref="F44">
    <cfRule type="expression" dxfId="5934" priority="1280">
      <formula>A39="A"</formula>
    </cfRule>
    <cfRule type="expression" dxfId="5933" priority="1302">
      <formula>AND(B44=0,C44=0,D44=0,E44=0,F44=0)</formula>
    </cfRule>
  </conditionalFormatting>
  <conditionalFormatting sqref="B45">
    <cfRule type="expression" dxfId="5932" priority="1301">
      <formula>B45=0</formula>
    </cfRule>
  </conditionalFormatting>
  <conditionalFormatting sqref="C45">
    <cfRule type="expression" dxfId="5931" priority="1300">
      <formula>AND(B45=0,C45=0)</formula>
    </cfRule>
  </conditionalFormatting>
  <conditionalFormatting sqref="D45">
    <cfRule type="expression" dxfId="5930" priority="1299">
      <formula>AND(B45=0,C45=0,D45=0)</formula>
    </cfRule>
  </conditionalFormatting>
  <conditionalFormatting sqref="E45">
    <cfRule type="expression" dxfId="5929" priority="1298">
      <formula>AND(B45=0,C45=0,D45=0,E45=0)</formula>
    </cfRule>
  </conditionalFormatting>
  <conditionalFormatting sqref="F45">
    <cfRule type="expression" dxfId="5928" priority="1297">
      <formula>AND(B45=0,C45=0,D45=0,E45=0,F45=0)</formula>
    </cfRule>
  </conditionalFormatting>
  <conditionalFormatting sqref="E40">
    <cfRule type="expression" dxfId="5927" priority="1296">
      <formula>E40=0</formula>
    </cfRule>
  </conditionalFormatting>
  <conditionalFormatting sqref="F40">
    <cfRule type="expression" dxfId="5926" priority="1295">
      <formula>AND(E40=0,F40=0)</formula>
    </cfRule>
  </conditionalFormatting>
  <conditionalFormatting sqref="E41">
    <cfRule type="expression" dxfId="5925" priority="1294">
      <formula>E41=0</formula>
    </cfRule>
  </conditionalFormatting>
  <conditionalFormatting sqref="F41">
    <cfRule type="expression" dxfId="5924" priority="1293">
      <formula>AND(E41=0,F41=0)</formula>
    </cfRule>
  </conditionalFormatting>
  <conditionalFormatting sqref="B43">
    <cfRule type="expression" dxfId="5923" priority="1264">
      <formula>AND(OR(A39="B",A39="C"),B43=0)</formula>
    </cfRule>
    <cfRule type="expression" dxfId="5922" priority="1271">
      <formula>A39="D"</formula>
    </cfRule>
    <cfRule type="expression" dxfId="5921" priority="1291">
      <formula>OR(A39="B",A39="C")</formula>
    </cfRule>
    <cfRule type="expression" dxfId="5920" priority="1310">
      <formula>B43=0</formula>
    </cfRule>
  </conditionalFormatting>
  <conditionalFormatting sqref="C43">
    <cfRule type="expression" dxfId="5919" priority="1261">
      <formula>AND(OR(A39="B",A39="C"),B43=0,C43=0)</formula>
    </cfRule>
    <cfRule type="expression" dxfId="5918" priority="1263">
      <formula>AND(OR(A39="A",A39="D"),B43=0,C43=0)</formula>
    </cfRule>
    <cfRule type="expression" dxfId="5917" priority="1270">
      <formula>A39="D"</formula>
    </cfRule>
    <cfRule type="expression" dxfId="5916" priority="1272">
      <formula>OR(A39="B",A39="C")</formula>
    </cfRule>
    <cfRule type="expression" dxfId="5915" priority="1287">
      <formula>A39="A"</formula>
    </cfRule>
    <cfRule type="expression" dxfId="5914" priority="1292">
      <formula>AND(B43=0,C43=0)</formula>
    </cfRule>
  </conditionalFormatting>
  <conditionalFormatting sqref="G44">
    <cfRule type="expression" dxfId="5913" priority="1279">
      <formula>A39="A"</formula>
    </cfRule>
  </conditionalFormatting>
  <conditionalFormatting sqref="G43">
    <cfRule type="expression" dxfId="5912" priority="1275">
      <formula>A39="D"</formula>
    </cfRule>
    <cfRule type="expression" dxfId="5911" priority="1277">
      <formula>OR(A39="B",A39="C")</formula>
    </cfRule>
  </conditionalFormatting>
  <conditionalFormatting sqref="L43">
    <cfRule type="expression" dxfId="5910" priority="1211">
      <formula>AND(OR(I39="B",I39="C"),J43=0,K43=0,L43=0)</formula>
    </cfRule>
    <cfRule type="expression" dxfId="5909" priority="1218">
      <formula>AND(OR(I39="A",I39="D"),K43=0,L43=0)</formula>
    </cfRule>
    <cfRule type="expression" dxfId="5908" priority="1222">
      <formula>I39="D"</formula>
    </cfRule>
    <cfRule type="expression" dxfId="5907" priority="1235">
      <formula>OR(I39="B",I39="C")</formula>
    </cfRule>
    <cfRule type="expression" dxfId="5906" priority="1239">
      <formula>AND(J43=0,K43=0,L43=0)</formula>
    </cfRule>
    <cfRule type="expression" dxfId="5905" priority="1258">
      <formula>I39="A"</formula>
    </cfRule>
  </conditionalFormatting>
  <conditionalFormatting sqref="M43">
    <cfRule type="expression" dxfId="5904" priority="1217">
      <formula>AND(OR(I39="A",I39="D"),K43=0,L43=0,M43=0)</formula>
    </cfRule>
    <cfRule type="expression" dxfId="5903" priority="1223">
      <formula>I39="D"</formula>
    </cfRule>
    <cfRule type="expression" dxfId="5902" priority="1234">
      <formula>OR(I39="B",I39="C")</formula>
    </cfRule>
    <cfRule type="expression" dxfId="5901" priority="1238">
      <formula>AND(J43=0,K43=0,L43=0,M43=0)</formula>
    </cfRule>
    <cfRule type="expression" dxfId="5900" priority="1257">
      <formula>I39="A"</formula>
    </cfRule>
  </conditionalFormatting>
  <conditionalFormatting sqref="N43">
    <cfRule type="expression" dxfId="5899" priority="1209">
      <formula>I39="C"</formula>
    </cfRule>
    <cfRule type="expression" dxfId="5898" priority="1225">
      <formula>I39="D"</formula>
    </cfRule>
    <cfRule type="expression" dxfId="5897" priority="1227">
      <formula>OR(I39="B",I39="C")</formula>
    </cfRule>
    <cfRule type="expression" dxfId="5896" priority="1237">
      <formula>AND(J43=0,K43=0,L43=0,M43=0,N43=0)</formula>
    </cfRule>
    <cfRule type="expression" dxfId="5895" priority="1256">
      <formula>I39="A"</formula>
    </cfRule>
  </conditionalFormatting>
  <conditionalFormatting sqref="J44">
    <cfRule type="expression" dxfId="5894" priority="1216">
      <formula>AND(I39="A",J44=0)</formula>
    </cfRule>
    <cfRule type="expression" dxfId="5893" priority="1233">
      <formula>I39="A"</formula>
    </cfRule>
    <cfRule type="expression" dxfId="5892" priority="1255">
      <formula>J44=0</formula>
    </cfRule>
  </conditionalFormatting>
  <conditionalFormatting sqref="K44">
    <cfRule type="expression" dxfId="5891" priority="1215">
      <formula>AND(I39="A",J44=0,K44=0)</formula>
    </cfRule>
    <cfRule type="expression" dxfId="5890" priority="1232">
      <formula>I39="A"</formula>
    </cfRule>
    <cfRule type="expression" dxfId="5889" priority="1254">
      <formula>AND(J44=0,K44=0)</formula>
    </cfRule>
  </conditionalFormatting>
  <conditionalFormatting sqref="L44">
    <cfRule type="expression" dxfId="5888" priority="1214">
      <formula>AND(I39="A",J44=0,K44=0,L44=0)</formula>
    </cfRule>
    <cfRule type="expression" dxfId="5887" priority="1231">
      <formula>I39="A"</formula>
    </cfRule>
    <cfRule type="expression" dxfId="5886" priority="1253">
      <formula>AND(J44=0,K44=0,L44=0)</formula>
    </cfRule>
  </conditionalFormatting>
  <conditionalFormatting sqref="M44">
    <cfRule type="expression" dxfId="5885" priority="1230">
      <formula>I39="A"</formula>
    </cfRule>
    <cfRule type="expression" dxfId="5884" priority="1252">
      <formula>AND(J44=0,K44=0,L44=0,M44=0)</formula>
    </cfRule>
  </conditionalFormatting>
  <conditionalFormatting sqref="N44">
    <cfRule type="expression" dxfId="5883" priority="1229">
      <formula>I39="A"</formula>
    </cfRule>
    <cfRule type="expression" dxfId="5882" priority="1251">
      <formula>AND(J44=0,K44=0,L44=0,M44=0,N44=0)</formula>
    </cfRule>
  </conditionalFormatting>
  <conditionalFormatting sqref="J45">
    <cfRule type="expression" dxfId="5881" priority="1250">
      <formula>J45=0</formula>
    </cfRule>
  </conditionalFormatting>
  <conditionalFormatting sqref="K45">
    <cfRule type="expression" dxfId="5880" priority="1249">
      <formula>AND(J45=0,K45=0)</formula>
    </cfRule>
  </conditionalFormatting>
  <conditionalFormatting sqref="L45">
    <cfRule type="expression" dxfId="5879" priority="1248">
      <formula>AND(J45=0,K45=0,L45=0)</formula>
    </cfRule>
  </conditionalFormatting>
  <conditionalFormatting sqref="M45">
    <cfRule type="expression" dxfId="5878" priority="1247">
      <formula>AND(J45=0,K45=0,L45=0,M45=0)</formula>
    </cfRule>
  </conditionalFormatting>
  <conditionalFormatting sqref="N45">
    <cfRule type="expression" dxfId="5877" priority="1246">
      <formula>AND(J45=0,K45=0,L45=0,M45=0,N45=0)</formula>
    </cfRule>
  </conditionalFormatting>
  <conditionalFormatting sqref="M40">
    <cfRule type="expression" dxfId="5876" priority="1245">
      <formula>M40=0</formula>
    </cfRule>
  </conditionalFormatting>
  <conditionalFormatting sqref="N40">
    <cfRule type="expression" dxfId="5875" priority="1244">
      <formula>AND(M40=0,N40=0)</formula>
    </cfRule>
  </conditionalFormatting>
  <conditionalFormatting sqref="M41">
    <cfRule type="expression" dxfId="5874" priority="1243">
      <formula>M41=0</formula>
    </cfRule>
  </conditionalFormatting>
  <conditionalFormatting sqref="N41">
    <cfRule type="expression" dxfId="5873" priority="1242">
      <formula>AND(M41=0,N41=0)</formula>
    </cfRule>
  </conditionalFormatting>
  <conditionalFormatting sqref="J43">
    <cfRule type="expression" dxfId="5872" priority="1213">
      <formula>AND(OR(I39="B",I39="C"),J43=0)</formula>
    </cfRule>
    <cfRule type="expression" dxfId="5871" priority="1220">
      <formula>I39="D"</formula>
    </cfRule>
    <cfRule type="expression" dxfId="5870" priority="1240">
      <formula>OR(I39="B",I39="C")</formula>
    </cfRule>
    <cfRule type="expression" dxfId="5869" priority="1259">
      <formula>J43=0</formula>
    </cfRule>
  </conditionalFormatting>
  <conditionalFormatting sqref="K43">
    <cfRule type="expression" dxfId="5868" priority="1210">
      <formula>AND(OR(I39="B",I39="C"),J43=0,K43=0)</formula>
    </cfRule>
    <cfRule type="expression" dxfId="5867" priority="1212">
      <formula>AND(OR(I39="A",I39="D"),J43=0,K43=0)</formula>
    </cfRule>
    <cfRule type="expression" dxfId="5866" priority="1219">
      <formula>I39="D"</formula>
    </cfRule>
    <cfRule type="expression" dxfId="5865" priority="1221">
      <formula>OR(I39="B",I39="C")</formula>
    </cfRule>
    <cfRule type="expression" dxfId="5864" priority="1236">
      <formula>I39="A"</formula>
    </cfRule>
    <cfRule type="expression" dxfId="5863" priority="1241">
      <formula>AND(J43=0,K43=0)</formula>
    </cfRule>
  </conditionalFormatting>
  <conditionalFormatting sqref="O44">
    <cfRule type="expression" dxfId="5862" priority="1228">
      <formula>I39="A"</formula>
    </cfRule>
  </conditionalFormatting>
  <conditionalFormatting sqref="O43">
    <cfRule type="expression" dxfId="5861" priority="1224">
      <formula>I39="D"</formula>
    </cfRule>
    <cfRule type="expression" dxfId="5860" priority="1226">
      <formula>OR(I39="B",I39="C")</formula>
    </cfRule>
  </conditionalFormatting>
  <conditionalFormatting sqref="T43">
    <cfRule type="expression" dxfId="5859" priority="1160">
      <formula>AND(OR(Q39="B",Q39="C"),R43=0,S43=0,T43=0)</formula>
    </cfRule>
    <cfRule type="expression" dxfId="5858" priority="1167">
      <formula>AND(OR(Q39="A",Q39="D"),S43=0,T43=0)</formula>
    </cfRule>
    <cfRule type="expression" dxfId="5857" priority="1171">
      <formula>Q39="D"</formula>
    </cfRule>
    <cfRule type="expression" dxfId="5856" priority="1184">
      <formula>OR(Q39="B",Q39="C")</formula>
    </cfRule>
    <cfRule type="expression" dxfId="5855" priority="1188">
      <formula>AND(R43=0,S43=0,T43=0)</formula>
    </cfRule>
    <cfRule type="expression" dxfId="5854" priority="1207">
      <formula>Q39="A"</formula>
    </cfRule>
  </conditionalFormatting>
  <conditionalFormatting sqref="U43">
    <cfRule type="expression" dxfId="5853" priority="1166">
      <formula>AND(OR(Q39="A",Q39="D"),S43=0,T43=0,U43=0)</formula>
    </cfRule>
    <cfRule type="expression" dxfId="5852" priority="1172">
      <formula>Q39="D"</formula>
    </cfRule>
    <cfRule type="expression" dxfId="5851" priority="1183">
      <formula>OR(Q39="B",Q39="C")</formula>
    </cfRule>
    <cfRule type="expression" dxfId="5850" priority="1187">
      <formula>AND(R43=0,S43=0,T43=0,U43=0)</formula>
    </cfRule>
    <cfRule type="expression" dxfId="5849" priority="1206">
      <formula>Q39="A"</formula>
    </cfRule>
  </conditionalFormatting>
  <conditionalFormatting sqref="V43">
    <cfRule type="expression" dxfId="5848" priority="1158">
      <formula>Q39="C"</formula>
    </cfRule>
    <cfRule type="expression" dxfId="5847" priority="1174">
      <formula>Q39="D"</formula>
    </cfRule>
    <cfRule type="expression" dxfId="5846" priority="1176">
      <formula>OR(Q39="B",Q39="C")</formula>
    </cfRule>
    <cfRule type="expression" dxfId="5845" priority="1186">
      <formula>AND(R43=0,S43=0,T43=0,U43=0,V43=0)</formula>
    </cfRule>
    <cfRule type="expression" dxfId="5844" priority="1205">
      <formula>Q39="A"</formula>
    </cfRule>
  </conditionalFormatting>
  <conditionalFormatting sqref="R44">
    <cfRule type="expression" dxfId="5843" priority="1165">
      <formula>AND(Q39="A",R44=0)</formula>
    </cfRule>
    <cfRule type="expression" dxfId="5842" priority="1182">
      <formula>Q39="A"</formula>
    </cfRule>
    <cfRule type="expression" dxfId="5841" priority="1204">
      <formula>R44=0</formula>
    </cfRule>
  </conditionalFormatting>
  <conditionalFormatting sqref="S44">
    <cfRule type="expression" dxfId="5840" priority="1164">
      <formula>AND(Q39="A",R44=0,S44=0)</formula>
    </cfRule>
    <cfRule type="expression" dxfId="5839" priority="1181">
      <formula>Q39="A"</formula>
    </cfRule>
    <cfRule type="expression" dxfId="5838" priority="1203">
      <formula>AND(R44=0,S44=0)</formula>
    </cfRule>
  </conditionalFormatting>
  <conditionalFormatting sqref="T44">
    <cfRule type="expression" dxfId="5837" priority="1163">
      <formula>AND(Q39="A",R44=0,S44=0,T44=0)</formula>
    </cfRule>
    <cfRule type="expression" dxfId="5836" priority="1180">
      <formula>Q39="A"</formula>
    </cfRule>
    <cfRule type="expression" dxfId="5835" priority="1202">
      <formula>AND(R44=0,S44=0,T44=0)</formula>
    </cfRule>
  </conditionalFormatting>
  <conditionalFormatting sqref="U44">
    <cfRule type="expression" dxfId="5834" priority="1179">
      <formula>Q39="A"</formula>
    </cfRule>
    <cfRule type="expression" dxfId="5833" priority="1201">
      <formula>AND(R44=0,S44=0,T44=0,U44=0)</formula>
    </cfRule>
  </conditionalFormatting>
  <conditionalFormatting sqref="V44">
    <cfRule type="expression" dxfId="5832" priority="1178">
      <formula>Q39="A"</formula>
    </cfRule>
    <cfRule type="expression" dxfId="5831" priority="1200">
      <formula>AND(R44=0,S44=0,T44=0,U44=0,V44=0)</formula>
    </cfRule>
  </conditionalFormatting>
  <conditionalFormatting sqref="R45">
    <cfRule type="expression" dxfId="5830" priority="1199">
      <formula>R45=0</formula>
    </cfRule>
  </conditionalFormatting>
  <conditionalFormatting sqref="S45">
    <cfRule type="expression" dxfId="5829" priority="1198">
      <formula>AND(R45=0,S45=0)</formula>
    </cfRule>
  </conditionalFormatting>
  <conditionalFormatting sqref="T45">
    <cfRule type="expression" dxfId="5828" priority="1197">
      <formula>AND(R45=0,S45=0,T45=0)</formula>
    </cfRule>
  </conditionalFormatting>
  <conditionalFormatting sqref="U45">
    <cfRule type="expression" dxfId="5827" priority="1196">
      <formula>AND(R45=0,S45=0,T45=0,U45=0)</formula>
    </cfRule>
  </conditionalFormatting>
  <conditionalFormatting sqref="V45">
    <cfRule type="expression" dxfId="5826" priority="1195">
      <formula>AND(R45=0,S45=0,T45=0,U45=0,V45=0)</formula>
    </cfRule>
  </conditionalFormatting>
  <conditionalFormatting sqref="U40">
    <cfRule type="expression" dxfId="5825" priority="1194">
      <formula>U40=0</formula>
    </cfRule>
  </conditionalFormatting>
  <conditionalFormatting sqref="V40">
    <cfRule type="expression" dxfId="5824" priority="1193">
      <formula>AND(U40=0,V40=0)</formula>
    </cfRule>
  </conditionalFormatting>
  <conditionalFormatting sqref="U41">
    <cfRule type="expression" dxfId="5823" priority="1192">
      <formula>U41=0</formula>
    </cfRule>
  </conditionalFormatting>
  <conditionalFormatting sqref="V41">
    <cfRule type="expression" dxfId="5822" priority="1191">
      <formula>AND(U41=0,V41=0)</formula>
    </cfRule>
  </conditionalFormatting>
  <conditionalFormatting sqref="R43">
    <cfRule type="expression" dxfId="5821" priority="1162">
      <formula>AND(OR(Q39="B",Q39="C"),R43=0)</formula>
    </cfRule>
    <cfRule type="expression" dxfId="5820" priority="1169">
      <formula>Q39="D"</formula>
    </cfRule>
    <cfRule type="expression" dxfId="5819" priority="1189">
      <formula>OR(Q39="B",Q39="C")</formula>
    </cfRule>
    <cfRule type="expression" dxfId="5818" priority="1208">
      <formula>R43=0</formula>
    </cfRule>
  </conditionalFormatting>
  <conditionalFormatting sqref="S43">
    <cfRule type="expression" dxfId="5817" priority="1159">
      <formula>AND(OR(Q39="B",Q39="C"),R43=0,S43=0)</formula>
    </cfRule>
    <cfRule type="expression" dxfId="5816" priority="1161">
      <formula>AND(OR(Q39="A",Q39="D"),R43=0,S43=0)</formula>
    </cfRule>
    <cfRule type="expression" dxfId="5815" priority="1168">
      <formula>Q39="D"</formula>
    </cfRule>
    <cfRule type="expression" dxfId="5814" priority="1170">
      <formula>OR(Q39="B",Q39="C")</formula>
    </cfRule>
    <cfRule type="expression" dxfId="5813" priority="1185">
      <formula>Q39="A"</formula>
    </cfRule>
    <cfRule type="expression" dxfId="5812" priority="1190">
      <formula>AND(R43=0,S43=0)</formula>
    </cfRule>
  </conditionalFormatting>
  <conditionalFormatting sqref="W44">
    <cfRule type="expression" dxfId="5811" priority="1177">
      <formula>Q39="A"</formula>
    </cfRule>
  </conditionalFormatting>
  <conditionalFormatting sqref="W43">
    <cfRule type="expression" dxfId="5810" priority="1173">
      <formula>Q39="D"</formula>
    </cfRule>
    <cfRule type="expression" dxfId="5809" priority="1175">
      <formula>OR(Q39="B",Q39="C")</formula>
    </cfRule>
  </conditionalFormatting>
  <conditionalFormatting sqref="D51">
    <cfRule type="expression" dxfId="5808" priority="1109">
      <formula>AND(OR(A47="B",A47="C"),B51=0,C51=0,D51=0)</formula>
    </cfRule>
    <cfRule type="expression" dxfId="5807" priority="1116">
      <formula>AND(OR(A47="A",A47="D"),C51=0,D51=0)</formula>
    </cfRule>
    <cfRule type="expression" dxfId="5806" priority="1120">
      <formula>A47="D"</formula>
    </cfRule>
    <cfRule type="expression" dxfId="5805" priority="1133">
      <formula>OR(A47="B",A47="C")</formula>
    </cfRule>
    <cfRule type="expression" dxfId="5804" priority="1137">
      <formula>AND(B51=0,C51=0,D51=0)</formula>
    </cfRule>
    <cfRule type="expression" dxfId="5803" priority="1156">
      <formula>A47="A"</formula>
    </cfRule>
  </conditionalFormatting>
  <conditionalFormatting sqref="E51">
    <cfRule type="expression" dxfId="5802" priority="1115">
      <formula>AND(OR(A47="A",A47="D"),C51=0,D51=0,E51=0)</formula>
    </cfRule>
    <cfRule type="expression" dxfId="5801" priority="1121">
      <formula>A47="D"</formula>
    </cfRule>
    <cfRule type="expression" dxfId="5800" priority="1132">
      <formula>OR(A47="B",A47="C")</formula>
    </cfRule>
    <cfRule type="expression" dxfId="5799" priority="1136">
      <formula>AND(B51=0,C51=0,D51=0,E51=0)</formula>
    </cfRule>
    <cfRule type="expression" dxfId="5798" priority="1155">
      <formula>A47="A"</formula>
    </cfRule>
  </conditionalFormatting>
  <conditionalFormatting sqref="F51">
    <cfRule type="expression" dxfId="5797" priority="1107">
      <formula>A47="C"</formula>
    </cfRule>
    <cfRule type="expression" dxfId="5796" priority="1123">
      <formula>A47="D"</formula>
    </cfRule>
    <cfRule type="expression" dxfId="5795" priority="1125">
      <formula>OR(A47="B",A47="C")</formula>
    </cfRule>
    <cfRule type="expression" dxfId="5794" priority="1135">
      <formula>AND(B51=0,C51=0,D51=0,E51=0,F51=0)</formula>
    </cfRule>
    <cfRule type="expression" dxfId="5793" priority="1154">
      <formula>A47="A"</formula>
    </cfRule>
  </conditionalFormatting>
  <conditionalFormatting sqref="B52">
    <cfRule type="expression" dxfId="5792" priority="1114">
      <formula>AND(A47="A",B52=0)</formula>
    </cfRule>
    <cfRule type="expression" dxfId="5791" priority="1131">
      <formula>A47="A"</formula>
    </cfRule>
    <cfRule type="expression" dxfId="5790" priority="1153">
      <formula>B52=0</formula>
    </cfRule>
  </conditionalFormatting>
  <conditionalFormatting sqref="C52">
    <cfRule type="expression" dxfId="5789" priority="1113">
      <formula>AND(A47="A",B52=0,C52=0)</formula>
    </cfRule>
    <cfRule type="expression" dxfId="5788" priority="1130">
      <formula>A47="A"</formula>
    </cfRule>
    <cfRule type="expression" dxfId="5787" priority="1152">
      <formula>AND(B52=0,C52=0)</formula>
    </cfRule>
  </conditionalFormatting>
  <conditionalFormatting sqref="D52">
    <cfRule type="expression" dxfId="5786" priority="1112">
      <formula>AND(A47="A",B52=0,C52=0,D52=0)</formula>
    </cfRule>
    <cfRule type="expression" dxfId="5785" priority="1129">
      <formula>A47="A"</formula>
    </cfRule>
    <cfRule type="expression" dxfId="5784" priority="1151">
      <formula>AND(B52=0,C52=0,D52=0)</formula>
    </cfRule>
  </conditionalFormatting>
  <conditionalFormatting sqref="E52">
    <cfRule type="expression" dxfId="5783" priority="1128">
      <formula>A47="A"</formula>
    </cfRule>
    <cfRule type="expression" dxfId="5782" priority="1150">
      <formula>AND(B52=0,C52=0,D52=0,E52=0)</formula>
    </cfRule>
  </conditionalFormatting>
  <conditionalFormatting sqref="F52">
    <cfRule type="expression" dxfId="5781" priority="1127">
      <formula>A47="A"</formula>
    </cfRule>
    <cfRule type="expression" dxfId="5780" priority="1149">
      <formula>AND(B52=0,C52=0,D52=0,E52=0,F52=0)</formula>
    </cfRule>
  </conditionalFormatting>
  <conditionalFormatting sqref="B53">
    <cfRule type="expression" dxfId="5779" priority="1148">
      <formula>B53=0</formula>
    </cfRule>
  </conditionalFormatting>
  <conditionalFormatting sqref="C53">
    <cfRule type="expression" dxfId="5778" priority="1147">
      <formula>AND(B53=0,C53=0)</formula>
    </cfRule>
  </conditionalFormatting>
  <conditionalFormatting sqref="D53">
    <cfRule type="expression" dxfId="5777" priority="1146">
      <formula>AND(B53=0,C53=0,D53=0)</formula>
    </cfRule>
  </conditionalFormatting>
  <conditionalFormatting sqref="E53">
    <cfRule type="expression" dxfId="5776" priority="1145">
      <formula>AND(B53=0,C53=0,D53=0,E53=0)</formula>
    </cfRule>
  </conditionalFormatting>
  <conditionalFormatting sqref="F53">
    <cfRule type="expression" dxfId="5775" priority="1144">
      <formula>AND(B53=0,C53=0,D53=0,E53=0,F53=0)</formula>
    </cfRule>
  </conditionalFormatting>
  <conditionalFormatting sqref="E48">
    <cfRule type="expression" dxfId="5774" priority="1143">
      <formula>E48=0</formula>
    </cfRule>
  </conditionalFormatting>
  <conditionalFormatting sqref="F48">
    <cfRule type="expression" dxfId="5773" priority="1142">
      <formula>AND(E48=0,F48=0)</formula>
    </cfRule>
  </conditionalFormatting>
  <conditionalFormatting sqref="E49">
    <cfRule type="expression" dxfId="5772" priority="1141">
      <formula>E49=0</formula>
    </cfRule>
  </conditionalFormatting>
  <conditionalFormatting sqref="F49">
    <cfRule type="expression" dxfId="5771" priority="1140">
      <formula>AND(E49=0,F49=0)</formula>
    </cfRule>
  </conditionalFormatting>
  <conditionalFormatting sqref="B51">
    <cfRule type="expression" dxfId="5770" priority="1111">
      <formula>AND(OR(A47="B",A47="C"),B51=0)</formula>
    </cfRule>
    <cfRule type="expression" dxfId="5769" priority="1118">
      <formula>A47="D"</formula>
    </cfRule>
    <cfRule type="expression" dxfId="5768" priority="1138">
      <formula>OR(A47="B",A47="C")</formula>
    </cfRule>
    <cfRule type="expression" dxfId="5767" priority="1157">
      <formula>B51=0</formula>
    </cfRule>
  </conditionalFormatting>
  <conditionalFormatting sqref="C51">
    <cfRule type="expression" dxfId="5766" priority="1108">
      <formula>AND(OR(A47="B",A47="C"),B51=0,C51=0)</formula>
    </cfRule>
    <cfRule type="expression" dxfId="5765" priority="1110">
      <formula>AND(OR(A47="A",A47="D"),B51=0,C51=0)</formula>
    </cfRule>
    <cfRule type="expression" dxfId="5764" priority="1117">
      <formula>A47="D"</formula>
    </cfRule>
    <cfRule type="expression" dxfId="5763" priority="1119">
      <formula>OR(A47="B",A47="C")</formula>
    </cfRule>
    <cfRule type="expression" dxfId="5762" priority="1134">
      <formula>A47="A"</formula>
    </cfRule>
    <cfRule type="expression" dxfId="5761" priority="1139">
      <formula>AND(B51=0,C51=0)</formula>
    </cfRule>
  </conditionalFormatting>
  <conditionalFormatting sqref="G52">
    <cfRule type="expression" dxfId="5760" priority="1126">
      <formula>A47="A"</formula>
    </cfRule>
  </conditionalFormatting>
  <conditionalFormatting sqref="G51">
    <cfRule type="expression" dxfId="5759" priority="1122">
      <formula>A47="D"</formula>
    </cfRule>
    <cfRule type="expression" dxfId="5758" priority="1124">
      <formula>OR(A47="B",A47="C")</formula>
    </cfRule>
  </conditionalFormatting>
  <conditionalFormatting sqref="L51">
    <cfRule type="expression" dxfId="5757" priority="1058">
      <formula>AND(OR(I47="B",I47="C"),J51=0,K51=0,L51=0)</formula>
    </cfRule>
    <cfRule type="expression" dxfId="5756" priority="1065">
      <formula>AND(OR(I47="A",I47="D"),K51=0,L51=0)</formula>
    </cfRule>
    <cfRule type="expression" dxfId="5755" priority="1069">
      <formula>I47="D"</formula>
    </cfRule>
    <cfRule type="expression" dxfId="5754" priority="1082">
      <formula>OR(I47="B",I47="C")</formula>
    </cfRule>
    <cfRule type="expression" dxfId="5753" priority="1086">
      <formula>AND(J51=0,K51=0,L51=0)</formula>
    </cfRule>
    <cfRule type="expression" dxfId="5752" priority="1105">
      <formula>I47="A"</formula>
    </cfRule>
  </conditionalFormatting>
  <conditionalFormatting sqref="M51">
    <cfRule type="expression" dxfId="5751" priority="1064">
      <formula>AND(OR(I47="A",I47="D"),K51=0,L51=0,M51=0)</formula>
    </cfRule>
    <cfRule type="expression" dxfId="5750" priority="1070">
      <formula>I47="D"</formula>
    </cfRule>
    <cfRule type="expression" dxfId="5749" priority="1081">
      <formula>OR(I47="B",I47="C")</formula>
    </cfRule>
    <cfRule type="expression" dxfId="5748" priority="1085">
      <formula>AND(J51=0,K51=0,L51=0,M51=0)</formula>
    </cfRule>
    <cfRule type="expression" dxfId="5747" priority="1104">
      <formula>I47="A"</formula>
    </cfRule>
  </conditionalFormatting>
  <conditionalFormatting sqref="N51">
    <cfRule type="expression" dxfId="5746" priority="1056">
      <formula>I47="C"</formula>
    </cfRule>
    <cfRule type="expression" dxfId="5745" priority="1072">
      <formula>I47="D"</formula>
    </cfRule>
    <cfRule type="expression" dxfId="5744" priority="1074">
      <formula>OR(I47="B",I47="C")</formula>
    </cfRule>
    <cfRule type="expression" dxfId="5743" priority="1084">
      <formula>AND(J51=0,K51=0,L51=0,M51=0,N51=0)</formula>
    </cfRule>
    <cfRule type="expression" dxfId="5742" priority="1103">
      <formula>I47="A"</formula>
    </cfRule>
  </conditionalFormatting>
  <conditionalFormatting sqref="J52">
    <cfRule type="expression" dxfId="5741" priority="1063">
      <formula>AND(I47="A",J52=0)</formula>
    </cfRule>
    <cfRule type="expression" dxfId="5740" priority="1080">
      <formula>I47="A"</formula>
    </cfRule>
    <cfRule type="expression" dxfId="5739" priority="1102">
      <formula>J52=0</formula>
    </cfRule>
  </conditionalFormatting>
  <conditionalFormatting sqref="K52">
    <cfRule type="expression" dxfId="5738" priority="1062">
      <formula>AND(I47="A",J52=0,K52=0)</formula>
    </cfRule>
    <cfRule type="expression" dxfId="5737" priority="1079">
      <formula>I47="A"</formula>
    </cfRule>
    <cfRule type="expression" dxfId="5736" priority="1101">
      <formula>AND(J52=0,K52=0)</formula>
    </cfRule>
  </conditionalFormatting>
  <conditionalFormatting sqref="L52">
    <cfRule type="expression" dxfId="5735" priority="1061">
      <formula>AND(I47="A",J52=0,K52=0,L52=0)</formula>
    </cfRule>
    <cfRule type="expression" dxfId="5734" priority="1078">
      <formula>I47="A"</formula>
    </cfRule>
    <cfRule type="expression" dxfId="5733" priority="1100">
      <formula>AND(J52=0,K52=0,L52=0)</formula>
    </cfRule>
  </conditionalFormatting>
  <conditionalFormatting sqref="M52">
    <cfRule type="expression" dxfId="5732" priority="1077">
      <formula>I47="A"</formula>
    </cfRule>
    <cfRule type="expression" dxfId="5731" priority="1099">
      <formula>AND(J52=0,K52=0,L52=0,M52=0)</formula>
    </cfRule>
  </conditionalFormatting>
  <conditionalFormatting sqref="N52">
    <cfRule type="expression" dxfId="5730" priority="1076">
      <formula>I47="A"</formula>
    </cfRule>
    <cfRule type="expression" dxfId="5729" priority="1098">
      <formula>AND(J52=0,K52=0,L52=0,M52=0,N52=0)</formula>
    </cfRule>
  </conditionalFormatting>
  <conditionalFormatting sqref="J53">
    <cfRule type="expression" dxfId="5728" priority="1097">
      <formula>J53=0</formula>
    </cfRule>
  </conditionalFormatting>
  <conditionalFormatting sqref="K53">
    <cfRule type="expression" dxfId="5727" priority="1096">
      <formula>AND(J53=0,K53=0)</formula>
    </cfRule>
  </conditionalFormatting>
  <conditionalFormatting sqref="L53">
    <cfRule type="expression" dxfId="5726" priority="1095">
      <formula>AND(J53=0,K53=0,L53=0)</formula>
    </cfRule>
  </conditionalFormatting>
  <conditionalFormatting sqref="M53">
    <cfRule type="expression" dxfId="5725" priority="1094">
      <formula>AND(J53=0,K53=0,L53=0,M53=0)</formula>
    </cfRule>
  </conditionalFormatting>
  <conditionalFormatting sqref="N53">
    <cfRule type="expression" dxfId="5724" priority="1093">
      <formula>AND(J53=0,K53=0,L53=0,M53=0,N53=0)</formula>
    </cfRule>
  </conditionalFormatting>
  <conditionalFormatting sqref="M48">
    <cfRule type="expression" dxfId="5723" priority="1092">
      <formula>M48=0</formula>
    </cfRule>
  </conditionalFormatting>
  <conditionalFormatting sqref="N48">
    <cfRule type="expression" dxfId="5722" priority="1091">
      <formula>AND(M48=0,N48=0)</formula>
    </cfRule>
  </conditionalFormatting>
  <conditionalFormatting sqref="M49">
    <cfRule type="expression" dxfId="5721" priority="1090">
      <formula>M49=0</formula>
    </cfRule>
  </conditionalFormatting>
  <conditionalFormatting sqref="N49">
    <cfRule type="expression" dxfId="5720" priority="1089">
      <formula>AND(M49=0,N49=0)</formula>
    </cfRule>
  </conditionalFormatting>
  <conditionalFormatting sqref="J51">
    <cfRule type="expression" dxfId="5719" priority="1060">
      <formula>AND(OR(I47="B",I47="C"),J51=0)</formula>
    </cfRule>
    <cfRule type="expression" dxfId="5718" priority="1067">
      <formula>I47="D"</formula>
    </cfRule>
    <cfRule type="expression" dxfId="5717" priority="1087">
      <formula>OR(I47="B",I47="C")</formula>
    </cfRule>
    <cfRule type="expression" dxfId="5716" priority="1106">
      <formula>J51=0</formula>
    </cfRule>
  </conditionalFormatting>
  <conditionalFormatting sqref="K51">
    <cfRule type="expression" dxfId="5715" priority="1057">
      <formula>AND(OR(I47="B",I47="C"),J51=0,K51=0)</formula>
    </cfRule>
    <cfRule type="expression" dxfId="5714" priority="1059">
      <formula>AND(OR(I47="A",I47="D"),J51=0,K51=0)</formula>
    </cfRule>
    <cfRule type="expression" dxfId="5713" priority="1066">
      <formula>I47="D"</formula>
    </cfRule>
    <cfRule type="expression" dxfId="5712" priority="1068">
      <formula>OR(I47="B",I47="C")</formula>
    </cfRule>
    <cfRule type="expression" dxfId="5711" priority="1083">
      <formula>I47="A"</formula>
    </cfRule>
    <cfRule type="expression" dxfId="5710" priority="1088">
      <formula>AND(J51=0,K51=0)</formula>
    </cfRule>
  </conditionalFormatting>
  <conditionalFormatting sqref="O52">
    <cfRule type="expression" dxfId="5709" priority="1075">
      <formula>I47="A"</formula>
    </cfRule>
  </conditionalFormatting>
  <conditionalFormatting sqref="O51">
    <cfRule type="expression" dxfId="5708" priority="1071">
      <formula>I47="D"</formula>
    </cfRule>
    <cfRule type="expression" dxfId="5707" priority="1073">
      <formula>OR(I47="B",I47="C")</formula>
    </cfRule>
  </conditionalFormatting>
  <conditionalFormatting sqref="T51">
    <cfRule type="expression" dxfId="5706" priority="1007">
      <formula>AND(OR(Q47="B",Q47="C"),R51=0,S51=0,T51=0)</formula>
    </cfRule>
    <cfRule type="expression" dxfId="5705" priority="1014">
      <formula>AND(OR(Q47="A",Q47="D"),S51=0,T51=0)</formula>
    </cfRule>
    <cfRule type="expression" dxfId="5704" priority="1018">
      <formula>Q47="D"</formula>
    </cfRule>
    <cfRule type="expression" dxfId="5703" priority="1031">
      <formula>OR(Q47="B",Q47="C")</formula>
    </cfRule>
    <cfRule type="expression" dxfId="5702" priority="1035">
      <formula>AND(R51=0,S51=0,T51=0)</formula>
    </cfRule>
    <cfRule type="expression" dxfId="5701" priority="1054">
      <formula>Q47="A"</formula>
    </cfRule>
  </conditionalFormatting>
  <conditionalFormatting sqref="U51">
    <cfRule type="expression" dxfId="5700" priority="1013">
      <formula>AND(OR(Q47="A",Q47="D"),S51=0,T51=0,U51=0)</formula>
    </cfRule>
    <cfRule type="expression" dxfId="5699" priority="1019">
      <formula>Q47="D"</formula>
    </cfRule>
    <cfRule type="expression" dxfId="5698" priority="1030">
      <formula>OR(Q47="B",Q47="C")</formula>
    </cfRule>
    <cfRule type="expression" dxfId="5697" priority="1034">
      <formula>AND(R51=0,S51=0,T51=0,U51=0)</formula>
    </cfRule>
    <cfRule type="expression" dxfId="5696" priority="1053">
      <formula>Q47="A"</formula>
    </cfRule>
  </conditionalFormatting>
  <conditionalFormatting sqref="V51">
    <cfRule type="expression" dxfId="5695" priority="1005">
      <formula>Q47="C"</formula>
    </cfRule>
    <cfRule type="expression" dxfId="5694" priority="1021">
      <formula>Q47="D"</formula>
    </cfRule>
    <cfRule type="expression" dxfId="5693" priority="1023">
      <formula>OR(Q47="B",Q47="C")</formula>
    </cfRule>
    <cfRule type="expression" dxfId="5692" priority="1033">
      <formula>AND(R51=0,S51=0,T51=0,U51=0,V51=0)</formula>
    </cfRule>
    <cfRule type="expression" dxfId="5691" priority="1052">
      <formula>Q47="A"</formula>
    </cfRule>
  </conditionalFormatting>
  <conditionalFormatting sqref="R52">
    <cfRule type="expression" dxfId="5690" priority="1012">
      <formula>AND(Q47="A",R52=0)</formula>
    </cfRule>
    <cfRule type="expression" dxfId="5689" priority="1029">
      <formula>Q47="A"</formula>
    </cfRule>
    <cfRule type="expression" dxfId="5688" priority="1051">
      <formula>R52=0</formula>
    </cfRule>
  </conditionalFormatting>
  <conditionalFormatting sqref="S52">
    <cfRule type="expression" dxfId="5687" priority="1011">
      <formula>AND(Q47="A",R52=0,S52=0)</formula>
    </cfRule>
    <cfRule type="expression" dxfId="5686" priority="1028">
      <formula>Q47="A"</formula>
    </cfRule>
    <cfRule type="expression" dxfId="5685" priority="1050">
      <formula>AND(R52=0,S52=0)</formula>
    </cfRule>
  </conditionalFormatting>
  <conditionalFormatting sqref="T52">
    <cfRule type="expression" dxfId="5684" priority="1010">
      <formula>AND(Q47="A",R52=0,S52=0,T52=0)</formula>
    </cfRule>
    <cfRule type="expression" dxfId="5683" priority="1027">
      <formula>Q47="A"</formula>
    </cfRule>
    <cfRule type="expression" dxfId="5682" priority="1049">
      <formula>AND(R52=0,S52=0,T52=0)</formula>
    </cfRule>
  </conditionalFormatting>
  <conditionalFormatting sqref="U52">
    <cfRule type="expression" dxfId="5681" priority="1026">
      <formula>Q47="A"</formula>
    </cfRule>
    <cfRule type="expression" dxfId="5680" priority="1048">
      <formula>AND(R52=0,S52=0,T52=0,U52=0)</formula>
    </cfRule>
  </conditionalFormatting>
  <conditionalFormatting sqref="V52">
    <cfRule type="expression" dxfId="5679" priority="1025">
      <formula>Q47="A"</formula>
    </cfRule>
    <cfRule type="expression" dxfId="5678" priority="1047">
      <formula>AND(R52=0,S52=0,T52=0,U52=0,V52=0)</formula>
    </cfRule>
  </conditionalFormatting>
  <conditionalFormatting sqref="R53">
    <cfRule type="expression" dxfId="5677" priority="1046">
      <formula>R53=0</formula>
    </cfRule>
  </conditionalFormatting>
  <conditionalFormatting sqref="S53">
    <cfRule type="expression" dxfId="5676" priority="1045">
      <formula>AND(R53=0,S53=0)</formula>
    </cfRule>
  </conditionalFormatting>
  <conditionalFormatting sqref="T53">
    <cfRule type="expression" dxfId="5675" priority="1044">
      <formula>AND(R53=0,S53=0,T53=0)</formula>
    </cfRule>
  </conditionalFormatting>
  <conditionalFormatting sqref="U53">
    <cfRule type="expression" dxfId="5674" priority="1043">
      <formula>AND(R53=0,S53=0,T53=0,U53=0)</formula>
    </cfRule>
  </conditionalFormatting>
  <conditionalFormatting sqref="V53">
    <cfRule type="expression" dxfId="5673" priority="1042">
      <formula>AND(R53=0,S53=0,T53=0,U53=0,V53=0)</formula>
    </cfRule>
  </conditionalFormatting>
  <conditionalFormatting sqref="U48">
    <cfRule type="expression" dxfId="5672" priority="1041">
      <formula>U48=0</formula>
    </cfRule>
  </conditionalFormatting>
  <conditionalFormatting sqref="V48">
    <cfRule type="expression" dxfId="5671" priority="1040">
      <formula>AND(U48=0,V48=0)</formula>
    </cfRule>
  </conditionalFormatting>
  <conditionalFormatting sqref="U49">
    <cfRule type="expression" dxfId="5670" priority="1039">
      <formula>U49=0</formula>
    </cfRule>
  </conditionalFormatting>
  <conditionalFormatting sqref="V49">
    <cfRule type="expression" dxfId="5669" priority="1038">
      <formula>AND(U49=0,V49=0)</formula>
    </cfRule>
  </conditionalFormatting>
  <conditionalFormatting sqref="R51">
    <cfRule type="expression" dxfId="5668" priority="1009">
      <formula>AND(OR(Q47="B",Q47="C"),R51=0)</formula>
    </cfRule>
    <cfRule type="expression" dxfId="5667" priority="1016">
      <formula>Q47="D"</formula>
    </cfRule>
    <cfRule type="expression" dxfId="5666" priority="1036">
      <formula>OR(Q47="B",Q47="C")</formula>
    </cfRule>
    <cfRule type="expression" dxfId="5665" priority="1055">
      <formula>R51=0</formula>
    </cfRule>
  </conditionalFormatting>
  <conditionalFormatting sqref="S51">
    <cfRule type="expression" dxfId="5664" priority="1006">
      <formula>AND(OR(Q47="B",Q47="C"),R51=0,S51=0)</formula>
    </cfRule>
    <cfRule type="expression" dxfId="5663" priority="1008">
      <formula>AND(OR(Q47="A",Q47="D"),R51=0,S51=0)</formula>
    </cfRule>
    <cfRule type="expression" dxfId="5662" priority="1015">
      <formula>Q47="D"</formula>
    </cfRule>
    <cfRule type="expression" dxfId="5661" priority="1017">
      <formula>OR(Q47="B",Q47="C")</formula>
    </cfRule>
    <cfRule type="expression" dxfId="5660" priority="1032">
      <formula>Q47="A"</formula>
    </cfRule>
    <cfRule type="expression" dxfId="5659" priority="1037">
      <formula>AND(R51=0,S51=0)</formula>
    </cfRule>
  </conditionalFormatting>
  <conditionalFormatting sqref="W52">
    <cfRule type="expression" dxfId="5658" priority="1024">
      <formula>Q47="A"</formula>
    </cfRule>
  </conditionalFormatting>
  <conditionalFormatting sqref="W51">
    <cfRule type="expression" dxfId="5657" priority="1020">
      <formula>Q47="D"</formula>
    </cfRule>
    <cfRule type="expression" dxfId="5656" priority="1022">
      <formula>OR(Q47="B",Q47="C")</formula>
    </cfRule>
  </conditionalFormatting>
  <conditionalFormatting sqref="L8">
    <cfRule type="expression" dxfId="5655" priority="956">
      <formula>AND(OR(I4="B",I4="C"),J8=0,K8=0,L8=0)</formula>
    </cfRule>
    <cfRule type="expression" dxfId="5654" priority="963">
      <formula>AND(OR(I4="A",I4="D"),K8=0,L8=0)</formula>
    </cfRule>
    <cfRule type="expression" dxfId="5653" priority="967">
      <formula>I4="D"</formula>
    </cfRule>
    <cfRule type="expression" dxfId="5652" priority="980">
      <formula>OR(I4="B",I4="C")</formula>
    </cfRule>
    <cfRule type="expression" dxfId="5651" priority="984">
      <formula>AND(J8=0,K8=0,L8=0)</formula>
    </cfRule>
    <cfRule type="expression" dxfId="5650" priority="1003">
      <formula>I4="A"</formula>
    </cfRule>
  </conditionalFormatting>
  <conditionalFormatting sqref="M8">
    <cfRule type="expression" dxfId="5649" priority="962">
      <formula>AND(OR(I4="A",I4="D"),K8=0,L8=0,M8=0)</formula>
    </cfRule>
    <cfRule type="expression" dxfId="5648" priority="968">
      <formula>I4="D"</formula>
    </cfRule>
    <cfRule type="expression" dxfId="5647" priority="979">
      <formula>OR(I4="B",I4="C")</formula>
    </cfRule>
    <cfRule type="expression" dxfId="5646" priority="983">
      <formula>AND(J8=0,K8=0,L8=0,M8=0)</formula>
    </cfRule>
    <cfRule type="expression" dxfId="5645" priority="1002">
      <formula>I4="A"</formula>
    </cfRule>
  </conditionalFormatting>
  <conditionalFormatting sqref="N8">
    <cfRule type="expression" dxfId="5644" priority="954">
      <formula>I4="C"</formula>
    </cfRule>
    <cfRule type="expression" dxfId="5643" priority="970">
      <formula>I4="D"</formula>
    </cfRule>
    <cfRule type="expression" dxfId="5642" priority="972">
      <formula>OR(I4="B",I4="C")</formula>
    </cfRule>
    <cfRule type="expression" dxfId="5641" priority="982">
      <formula>AND(J8=0,K8=0,L8=0,M8=0,N8=0)</formula>
    </cfRule>
    <cfRule type="expression" dxfId="5640" priority="1001">
      <formula>I4="A"</formula>
    </cfRule>
  </conditionalFormatting>
  <conditionalFormatting sqref="J9">
    <cfRule type="expression" dxfId="5639" priority="961">
      <formula>AND(I4="A",J9=0)</formula>
    </cfRule>
    <cfRule type="expression" dxfId="5638" priority="978">
      <formula>I4="A"</formula>
    </cfRule>
    <cfRule type="expression" dxfId="5637" priority="1000">
      <formula>J9=0</formula>
    </cfRule>
  </conditionalFormatting>
  <conditionalFormatting sqref="K9">
    <cfRule type="expression" dxfId="5636" priority="960">
      <formula>AND(I4="A",J9=0,K9=0)</formula>
    </cfRule>
    <cfRule type="expression" dxfId="5635" priority="977">
      <formula>I4="A"</formula>
    </cfRule>
    <cfRule type="expression" dxfId="5634" priority="999">
      <formula>AND(J9=0,K9=0)</formula>
    </cfRule>
  </conditionalFormatting>
  <conditionalFormatting sqref="L9">
    <cfRule type="expression" dxfId="5633" priority="959">
      <formula>AND(I4="A",J9=0,K9=0,L9=0)</formula>
    </cfRule>
    <cfRule type="expression" dxfId="5632" priority="976">
      <formula>I4="A"</formula>
    </cfRule>
    <cfRule type="expression" dxfId="5631" priority="998">
      <formula>AND(J9=0,K9=0,L9=0)</formula>
    </cfRule>
  </conditionalFormatting>
  <conditionalFormatting sqref="M9">
    <cfRule type="expression" dxfId="5630" priority="975">
      <formula>I4="A"</formula>
    </cfRule>
    <cfRule type="expression" dxfId="5629" priority="997">
      <formula>AND(J9=0,K9=0,L9=0,M9=0)</formula>
    </cfRule>
  </conditionalFormatting>
  <conditionalFormatting sqref="N9">
    <cfRule type="expression" dxfId="5628" priority="974">
      <formula>I4="A"</formula>
    </cfRule>
    <cfRule type="expression" dxfId="5627" priority="996">
      <formula>AND(J9=0,K9=0,L9=0,M9=0,N9=0)</formula>
    </cfRule>
  </conditionalFormatting>
  <conditionalFormatting sqref="J10">
    <cfRule type="expression" dxfId="5626" priority="995">
      <formula>J10=0</formula>
    </cfRule>
  </conditionalFormatting>
  <conditionalFormatting sqref="K10">
    <cfRule type="expression" dxfId="5625" priority="994">
      <formula>AND(J10=0,K10=0)</formula>
    </cfRule>
  </conditionalFormatting>
  <conditionalFormatting sqref="L10">
    <cfRule type="expression" dxfId="5624" priority="993">
      <formula>AND(J10=0,K10=0,L10=0)</formula>
    </cfRule>
  </conditionalFormatting>
  <conditionalFormatting sqref="M10">
    <cfRule type="expression" dxfId="5623" priority="992">
      <formula>AND(J10=0,K10=0,L10=0,M10=0)</formula>
    </cfRule>
  </conditionalFormatting>
  <conditionalFormatting sqref="N10">
    <cfRule type="expression" dxfId="5622" priority="991">
      <formula>AND(J10=0,K10=0,L10=0,M10=0,N10=0)</formula>
    </cfRule>
  </conditionalFormatting>
  <conditionalFormatting sqref="M5">
    <cfRule type="expression" dxfId="5621" priority="990">
      <formula>M5=0</formula>
    </cfRule>
  </conditionalFormatting>
  <conditionalFormatting sqref="N5">
    <cfRule type="expression" dxfId="5620" priority="989">
      <formula>AND(M5=0,N5=0)</formula>
    </cfRule>
  </conditionalFormatting>
  <conditionalFormatting sqref="M6">
    <cfRule type="expression" dxfId="5619" priority="988">
      <formula>M6=0</formula>
    </cfRule>
  </conditionalFormatting>
  <conditionalFormatting sqref="N6">
    <cfRule type="expression" dxfId="5618" priority="987">
      <formula>AND(M6=0,N6=0)</formula>
    </cfRule>
  </conditionalFormatting>
  <conditionalFormatting sqref="J8">
    <cfRule type="expression" dxfId="5617" priority="958">
      <formula>AND(OR(I4="B",I4="C"),J8=0)</formula>
    </cfRule>
    <cfRule type="expression" dxfId="5616" priority="965">
      <formula>I4="D"</formula>
    </cfRule>
    <cfRule type="expression" dxfId="5615" priority="985">
      <formula>OR(I4="B",I4="C")</formula>
    </cfRule>
    <cfRule type="expression" dxfId="5614" priority="1004">
      <formula>J8=0</formula>
    </cfRule>
  </conditionalFormatting>
  <conditionalFormatting sqref="K8">
    <cfRule type="expression" dxfId="5613" priority="955">
      <formula>AND(OR(I4="B",I4="C"),J8=0,K8=0)</formula>
    </cfRule>
    <cfRule type="expression" dxfId="5612" priority="957">
      <formula>AND(OR(I4="A",I4="D"),J8=0,K8=0)</formula>
    </cfRule>
    <cfRule type="expression" dxfId="5611" priority="964">
      <formula>I4="D"</formula>
    </cfRule>
    <cfRule type="expression" dxfId="5610" priority="966">
      <formula>OR(I4="B",I4="C")</formula>
    </cfRule>
    <cfRule type="expression" dxfId="5609" priority="981">
      <formula>I4="A"</formula>
    </cfRule>
    <cfRule type="expression" dxfId="5608" priority="986">
      <formula>AND(J8=0,K8=0)</formula>
    </cfRule>
  </conditionalFormatting>
  <conditionalFormatting sqref="O9">
    <cfRule type="expression" dxfId="5607" priority="973">
      <formula>I4="A"</formula>
    </cfRule>
  </conditionalFormatting>
  <conditionalFormatting sqref="O8">
    <cfRule type="expression" dxfId="5606" priority="969">
      <formula>I4="D"</formula>
    </cfRule>
    <cfRule type="expression" dxfId="5605" priority="971">
      <formula>OR(I4="B",I4="C")</formula>
    </cfRule>
  </conditionalFormatting>
  <conditionalFormatting sqref="T8">
    <cfRule type="expression" dxfId="5604" priority="905">
      <formula>AND(OR(Q4="B",Q4="C"),R8=0,S8=0,T8=0)</formula>
    </cfRule>
    <cfRule type="expression" dxfId="5603" priority="912">
      <formula>AND(OR(Q4="A",Q4="D"),S8=0,T8=0)</formula>
    </cfRule>
    <cfRule type="expression" dxfId="5602" priority="916">
      <formula>Q4="D"</formula>
    </cfRule>
    <cfRule type="expression" dxfId="5601" priority="929">
      <formula>OR(Q4="B",Q4="C")</formula>
    </cfRule>
    <cfRule type="expression" dxfId="5600" priority="933">
      <formula>AND(R8=0,S8=0,T8=0)</formula>
    </cfRule>
    <cfRule type="expression" dxfId="5599" priority="952">
      <formula>Q4="A"</formula>
    </cfRule>
  </conditionalFormatting>
  <conditionalFormatting sqref="U8">
    <cfRule type="expression" dxfId="5598" priority="911">
      <formula>AND(OR(Q4="A",Q4="D"),S8=0,T8=0,U8=0)</formula>
    </cfRule>
    <cfRule type="expression" dxfId="5597" priority="917">
      <formula>Q4="D"</formula>
    </cfRule>
    <cfRule type="expression" dxfId="5596" priority="928">
      <formula>OR(Q4="B",Q4="C")</formula>
    </cfRule>
    <cfRule type="expression" dxfId="5595" priority="932">
      <formula>AND(R8=0,S8=0,T8=0,U8=0)</formula>
    </cfRule>
    <cfRule type="expression" dxfId="5594" priority="951">
      <formula>Q4="A"</formula>
    </cfRule>
  </conditionalFormatting>
  <conditionalFormatting sqref="V8">
    <cfRule type="expression" dxfId="5593" priority="903">
      <formula>Q4="C"</formula>
    </cfRule>
    <cfRule type="expression" dxfId="5592" priority="919">
      <formula>Q4="D"</formula>
    </cfRule>
    <cfRule type="expression" dxfId="5591" priority="921">
      <formula>OR(Q4="B",Q4="C")</formula>
    </cfRule>
    <cfRule type="expression" dxfId="5590" priority="931">
      <formula>AND(R8=0,S8=0,T8=0,U8=0,V8=0)</formula>
    </cfRule>
    <cfRule type="expression" dxfId="5589" priority="950">
      <formula>Q4="A"</formula>
    </cfRule>
  </conditionalFormatting>
  <conditionalFormatting sqref="R9">
    <cfRule type="expression" dxfId="5588" priority="910">
      <formula>AND(Q4="A",R9=0)</formula>
    </cfRule>
    <cfRule type="expression" dxfId="5587" priority="927">
      <formula>Q4="A"</formula>
    </cfRule>
    <cfRule type="expression" dxfId="5586" priority="949">
      <formula>R9=0</formula>
    </cfRule>
  </conditionalFormatting>
  <conditionalFormatting sqref="S9">
    <cfRule type="expression" dxfId="5585" priority="909">
      <formula>AND(Q4="A",R9=0,S9=0)</formula>
    </cfRule>
    <cfRule type="expression" dxfId="5584" priority="926">
      <formula>Q4="A"</formula>
    </cfRule>
    <cfRule type="expression" dxfId="5583" priority="948">
      <formula>AND(R9=0,S9=0)</formula>
    </cfRule>
  </conditionalFormatting>
  <conditionalFormatting sqref="T9">
    <cfRule type="expression" dxfId="5582" priority="908">
      <formula>AND(Q4="A",R9=0,S9=0,T9=0)</formula>
    </cfRule>
    <cfRule type="expression" dxfId="5581" priority="925">
      <formula>Q4="A"</formula>
    </cfRule>
    <cfRule type="expression" dxfId="5580" priority="947">
      <formula>AND(R9=0,S9=0,T9=0)</formula>
    </cfRule>
  </conditionalFormatting>
  <conditionalFormatting sqref="U9">
    <cfRule type="expression" dxfId="5579" priority="924">
      <formula>Q4="A"</formula>
    </cfRule>
    <cfRule type="expression" dxfId="5578" priority="946">
      <formula>AND(R9=0,S9=0,T9=0,U9=0)</formula>
    </cfRule>
  </conditionalFormatting>
  <conditionalFormatting sqref="V9">
    <cfRule type="expression" dxfId="5577" priority="923">
      <formula>Q4="A"</formula>
    </cfRule>
    <cfRule type="expression" dxfId="5576" priority="945">
      <formula>AND(R9=0,S9=0,T9=0,U9=0,V9=0)</formula>
    </cfRule>
  </conditionalFormatting>
  <conditionalFormatting sqref="R10">
    <cfRule type="expression" dxfId="5575" priority="944">
      <formula>R10=0</formula>
    </cfRule>
  </conditionalFormatting>
  <conditionalFormatting sqref="S10">
    <cfRule type="expression" dxfId="5574" priority="943">
      <formula>AND(R10=0,S10=0)</formula>
    </cfRule>
  </conditionalFormatting>
  <conditionalFormatting sqref="T10">
    <cfRule type="expression" dxfId="5573" priority="942">
      <formula>AND(R10=0,S10=0,T10=0)</formula>
    </cfRule>
  </conditionalFormatting>
  <conditionalFormatting sqref="U10">
    <cfRule type="expression" dxfId="5572" priority="941">
      <formula>AND(R10=0,S10=0,T10=0,U10=0)</formula>
    </cfRule>
  </conditionalFormatting>
  <conditionalFormatting sqref="V10">
    <cfRule type="expression" dxfId="5571" priority="940">
      <formula>AND(R10=0,S10=0,T10=0,U10=0,V10=0)</formula>
    </cfRule>
  </conditionalFormatting>
  <conditionalFormatting sqref="U5">
    <cfRule type="expression" dxfId="5570" priority="939">
      <formula>U5=0</formula>
    </cfRule>
  </conditionalFormatting>
  <conditionalFormatting sqref="V5">
    <cfRule type="expression" dxfId="5569" priority="938">
      <formula>AND(U5=0,V5=0)</formula>
    </cfRule>
  </conditionalFormatting>
  <conditionalFormatting sqref="U6">
    <cfRule type="expression" dxfId="5568" priority="937">
      <formula>U6=0</formula>
    </cfRule>
  </conditionalFormatting>
  <conditionalFormatting sqref="V6">
    <cfRule type="expression" dxfId="5567" priority="936">
      <formula>AND(U6=0,V6=0)</formula>
    </cfRule>
  </conditionalFormatting>
  <conditionalFormatting sqref="R8">
    <cfRule type="expression" dxfId="5566" priority="907">
      <formula>AND(OR(Q4="B",Q4="C"),R8=0)</formula>
    </cfRule>
    <cfRule type="expression" dxfId="5565" priority="914">
      <formula>Q4="D"</formula>
    </cfRule>
    <cfRule type="expression" dxfId="5564" priority="934">
      <formula>OR(Q4="B",Q4="C")</formula>
    </cfRule>
    <cfRule type="expression" dxfId="5563" priority="953">
      <formula>R8=0</formula>
    </cfRule>
  </conditionalFormatting>
  <conditionalFormatting sqref="S8">
    <cfRule type="expression" dxfId="5562" priority="904">
      <formula>AND(OR(Q4="B",Q4="C"),R8=0,S8=0)</formula>
    </cfRule>
    <cfRule type="expression" dxfId="5561" priority="906">
      <formula>AND(OR(Q4="A",Q4="D"),R8=0,S8=0)</formula>
    </cfRule>
    <cfRule type="expression" dxfId="5560" priority="913">
      <formula>Q4="D"</formula>
    </cfRule>
    <cfRule type="expression" dxfId="5559" priority="915">
      <formula>OR(Q4="B",Q4="C")</formula>
    </cfRule>
    <cfRule type="expression" dxfId="5558" priority="930">
      <formula>Q4="A"</formula>
    </cfRule>
    <cfRule type="expression" dxfId="5557" priority="935">
      <formula>AND(R8=0,S8=0)</formula>
    </cfRule>
  </conditionalFormatting>
  <conditionalFormatting sqref="W9">
    <cfRule type="expression" dxfId="5556" priority="922">
      <formula>Q4="A"</formula>
    </cfRule>
  </conditionalFormatting>
  <conditionalFormatting sqref="W8">
    <cfRule type="expression" dxfId="5555" priority="918">
      <formula>Q4="D"</formula>
    </cfRule>
    <cfRule type="expression" dxfId="5554" priority="920">
      <formula>OR(Q4="B",Q4="C")</formula>
    </cfRule>
  </conditionalFormatting>
  <conditionalFormatting sqref="T16">
    <cfRule type="expression" dxfId="5553" priority="854">
      <formula>AND(OR(Q12="B",Q12="C"),R16=0,S16=0,T16=0)</formula>
    </cfRule>
    <cfRule type="expression" dxfId="5552" priority="861">
      <formula>AND(OR(Q12="A",Q12="D"),S16=0,T16=0)</formula>
    </cfRule>
    <cfRule type="expression" dxfId="5551" priority="865">
      <formula>Q12="D"</formula>
    </cfRule>
    <cfRule type="expression" dxfId="5550" priority="878">
      <formula>OR(Q12="B",Q12="C")</formula>
    </cfRule>
    <cfRule type="expression" dxfId="5549" priority="882">
      <formula>AND(R16=0,S16=0,T16=0)</formula>
    </cfRule>
    <cfRule type="expression" dxfId="5548" priority="901">
      <formula>Q12="A"</formula>
    </cfRule>
  </conditionalFormatting>
  <conditionalFormatting sqref="U16">
    <cfRule type="expression" dxfId="5547" priority="860">
      <formula>AND(OR(Q12="A",Q12="D"),S16=0,T16=0,U16=0)</formula>
    </cfRule>
    <cfRule type="expression" dxfId="5546" priority="866">
      <formula>Q12="D"</formula>
    </cfRule>
    <cfRule type="expression" dxfId="5545" priority="877">
      <formula>OR(Q12="B",Q12="C")</formula>
    </cfRule>
    <cfRule type="expression" dxfId="5544" priority="881">
      <formula>AND(R16=0,S16=0,T16=0,U16=0)</formula>
    </cfRule>
    <cfRule type="expression" dxfId="5543" priority="900">
      <formula>Q12="A"</formula>
    </cfRule>
  </conditionalFormatting>
  <conditionalFormatting sqref="V16">
    <cfRule type="expression" dxfId="5542" priority="852">
      <formula>Q12="C"</formula>
    </cfRule>
    <cfRule type="expression" dxfId="5541" priority="868">
      <formula>Q12="D"</formula>
    </cfRule>
    <cfRule type="expression" dxfId="5540" priority="870">
      <formula>OR(Q12="B",Q12="C")</formula>
    </cfRule>
    <cfRule type="expression" dxfId="5539" priority="880">
      <formula>AND(R16=0,S16=0,T16=0,U16=0,V16=0)</formula>
    </cfRule>
    <cfRule type="expression" dxfId="5538" priority="899">
      <formula>Q12="A"</formula>
    </cfRule>
  </conditionalFormatting>
  <conditionalFormatting sqref="R17">
    <cfRule type="expression" dxfId="5537" priority="859">
      <formula>AND(Q12="A",R17=0)</formula>
    </cfRule>
    <cfRule type="expression" dxfId="5536" priority="876">
      <formula>Q12="A"</formula>
    </cfRule>
    <cfRule type="expression" dxfId="5535" priority="898">
      <formula>R17=0</formula>
    </cfRule>
  </conditionalFormatting>
  <conditionalFormatting sqref="S17">
    <cfRule type="expression" dxfId="5534" priority="858">
      <formula>AND(Q12="A",R17=0,S17=0)</formula>
    </cfRule>
    <cfRule type="expression" dxfId="5533" priority="875">
      <formula>Q12="A"</formula>
    </cfRule>
    <cfRule type="expression" dxfId="5532" priority="897">
      <formula>AND(R17=0,S17=0)</formula>
    </cfRule>
  </conditionalFormatting>
  <conditionalFormatting sqref="T17">
    <cfRule type="expression" dxfId="5531" priority="857">
      <formula>AND(Q12="A",R17=0,S17=0,T17=0)</formula>
    </cfRule>
    <cfRule type="expression" dxfId="5530" priority="874">
      <formula>Q12="A"</formula>
    </cfRule>
    <cfRule type="expression" dxfId="5529" priority="896">
      <formula>AND(R17=0,S17=0,T17=0)</formula>
    </cfRule>
  </conditionalFormatting>
  <conditionalFormatting sqref="U17">
    <cfRule type="expression" dxfId="5528" priority="873">
      <formula>Q12="A"</formula>
    </cfRule>
    <cfRule type="expression" dxfId="5527" priority="895">
      <formula>AND(R17=0,S17=0,T17=0,U17=0)</formula>
    </cfRule>
  </conditionalFormatting>
  <conditionalFormatting sqref="V17">
    <cfRule type="expression" dxfId="5526" priority="872">
      <formula>Q12="A"</formula>
    </cfRule>
    <cfRule type="expression" dxfId="5525" priority="894">
      <formula>AND(R17=0,S17=0,T17=0,U17=0,V17=0)</formula>
    </cfRule>
  </conditionalFormatting>
  <conditionalFormatting sqref="R18">
    <cfRule type="expression" dxfId="5524" priority="893">
      <formula>R18=0</formula>
    </cfRule>
  </conditionalFormatting>
  <conditionalFormatting sqref="S18">
    <cfRule type="expression" dxfId="5523" priority="892">
      <formula>AND(R18=0,S18=0)</formula>
    </cfRule>
  </conditionalFormatting>
  <conditionalFormatting sqref="T18">
    <cfRule type="expression" dxfId="5522" priority="891">
      <formula>AND(R18=0,S18=0,T18=0)</formula>
    </cfRule>
  </conditionalFormatting>
  <conditionalFormatting sqref="U18">
    <cfRule type="expression" dxfId="5521" priority="890">
      <formula>AND(R18=0,S18=0,T18=0,U18=0)</formula>
    </cfRule>
  </conditionalFormatting>
  <conditionalFormatting sqref="V18">
    <cfRule type="expression" dxfId="5520" priority="889">
      <formula>AND(R18=0,S18=0,T18=0,U18=0,V18=0)</formula>
    </cfRule>
  </conditionalFormatting>
  <conditionalFormatting sqref="U13">
    <cfRule type="expression" dxfId="5519" priority="888">
      <formula>U13=0</formula>
    </cfRule>
  </conditionalFormatting>
  <conditionalFormatting sqref="V13">
    <cfRule type="expression" dxfId="5518" priority="887">
      <formula>AND(U13=0,V13=0)</formula>
    </cfRule>
  </conditionalFormatting>
  <conditionalFormatting sqref="U14">
    <cfRule type="expression" dxfId="5517" priority="886">
      <formula>U14=0</formula>
    </cfRule>
  </conditionalFormatting>
  <conditionalFormatting sqref="V14">
    <cfRule type="expression" dxfId="5516" priority="885">
      <formula>AND(U14=0,V14=0)</formula>
    </cfRule>
  </conditionalFormatting>
  <conditionalFormatting sqref="R16">
    <cfRule type="expression" dxfId="5515" priority="856">
      <formula>AND(OR(Q12="B",Q12="C"),R16=0)</formula>
    </cfRule>
    <cfRule type="expression" dxfId="5514" priority="863">
      <formula>Q12="D"</formula>
    </cfRule>
    <cfRule type="expression" dxfId="5513" priority="883">
      <formula>OR(Q12="B",Q12="C")</formula>
    </cfRule>
    <cfRule type="expression" dxfId="5512" priority="902">
      <formula>R16=0</formula>
    </cfRule>
  </conditionalFormatting>
  <conditionalFormatting sqref="S16">
    <cfRule type="expression" dxfId="5511" priority="853">
      <formula>AND(OR(Q12="B",Q12="C"),R16=0,S16=0)</formula>
    </cfRule>
    <cfRule type="expression" dxfId="5510" priority="855">
      <formula>AND(OR(Q12="A",Q12="D"),R16=0,S16=0)</formula>
    </cfRule>
    <cfRule type="expression" dxfId="5509" priority="862">
      <formula>Q12="D"</formula>
    </cfRule>
    <cfRule type="expression" dxfId="5508" priority="864">
      <formula>OR(Q12="B",Q12="C")</formula>
    </cfRule>
    <cfRule type="expression" dxfId="5507" priority="879">
      <formula>Q12="A"</formula>
    </cfRule>
    <cfRule type="expression" dxfId="5506" priority="884">
      <formula>AND(R16=0,S16=0)</formula>
    </cfRule>
  </conditionalFormatting>
  <conditionalFormatting sqref="W17">
    <cfRule type="expression" dxfId="5505" priority="871">
      <formula>Q12="A"</formula>
    </cfRule>
  </conditionalFormatting>
  <conditionalFormatting sqref="W16">
    <cfRule type="expression" dxfId="5504" priority="867">
      <formula>Q12="D"</formula>
    </cfRule>
    <cfRule type="expression" dxfId="5503" priority="869">
      <formula>OR(Q12="B",Q12="C")</formula>
    </cfRule>
  </conditionalFormatting>
  <conditionalFormatting sqref="L16">
    <cfRule type="expression" dxfId="5502" priority="803">
      <formula>AND(OR(I12="B",I12="C"),J16=0,K16=0,L16=0)</formula>
    </cfRule>
    <cfRule type="expression" dxfId="5501" priority="810">
      <formula>AND(OR(I12="A",I12="D"),K16=0,L16=0)</formula>
    </cfRule>
    <cfRule type="expression" dxfId="5500" priority="814">
      <formula>I12="D"</formula>
    </cfRule>
    <cfRule type="expression" dxfId="5499" priority="827">
      <formula>OR(I12="B",I12="C")</formula>
    </cfRule>
    <cfRule type="expression" dxfId="5498" priority="831">
      <formula>AND(J16=0,K16=0,L16=0)</formula>
    </cfRule>
    <cfRule type="expression" dxfId="5497" priority="850">
      <formula>I12="A"</formula>
    </cfRule>
  </conditionalFormatting>
  <conditionalFormatting sqref="M16">
    <cfRule type="expression" dxfId="5496" priority="809">
      <formula>AND(OR(I12="A",I12="D"),K16=0,L16=0,M16=0)</formula>
    </cfRule>
    <cfRule type="expression" dxfId="5495" priority="815">
      <formula>I12="D"</formula>
    </cfRule>
    <cfRule type="expression" dxfId="5494" priority="826">
      <formula>OR(I12="B",I12="C")</formula>
    </cfRule>
    <cfRule type="expression" dxfId="5493" priority="830">
      <formula>AND(J16=0,K16=0,L16=0,M16=0)</formula>
    </cfRule>
    <cfRule type="expression" dxfId="5492" priority="849">
      <formula>I12="A"</formula>
    </cfRule>
  </conditionalFormatting>
  <conditionalFormatting sqref="N16">
    <cfRule type="expression" dxfId="5491" priority="801">
      <formula>I12="C"</formula>
    </cfRule>
    <cfRule type="expression" dxfId="5490" priority="817">
      <formula>I12="D"</formula>
    </cfRule>
    <cfRule type="expression" dxfId="5489" priority="819">
      <formula>OR(I12="B",I12="C")</formula>
    </cfRule>
    <cfRule type="expression" dxfId="5488" priority="829">
      <formula>AND(J16=0,K16=0,L16=0,M16=0,N16=0)</formula>
    </cfRule>
    <cfRule type="expression" dxfId="5487" priority="848">
      <formula>I12="A"</formula>
    </cfRule>
  </conditionalFormatting>
  <conditionalFormatting sqref="J17">
    <cfRule type="expression" dxfId="5486" priority="808">
      <formula>AND(I12="A",J17=0)</formula>
    </cfRule>
    <cfRule type="expression" dxfId="5485" priority="825">
      <formula>I12="A"</formula>
    </cfRule>
    <cfRule type="expression" dxfId="5484" priority="847">
      <formula>J17=0</formula>
    </cfRule>
  </conditionalFormatting>
  <conditionalFormatting sqref="K17">
    <cfRule type="expression" dxfId="5483" priority="807">
      <formula>AND(I12="A",J17=0,K17=0)</formula>
    </cfRule>
    <cfRule type="expression" dxfId="5482" priority="824">
      <formula>I12="A"</formula>
    </cfRule>
    <cfRule type="expression" dxfId="5481" priority="846">
      <formula>AND(J17=0,K17=0)</formula>
    </cfRule>
  </conditionalFormatting>
  <conditionalFormatting sqref="L17">
    <cfRule type="expression" dxfId="5480" priority="806">
      <formula>AND(I12="A",J17=0,K17=0,L17=0)</formula>
    </cfRule>
    <cfRule type="expression" dxfId="5479" priority="823">
      <formula>I12="A"</formula>
    </cfRule>
    <cfRule type="expression" dxfId="5478" priority="845">
      <formula>AND(J17=0,K17=0,L17=0)</formula>
    </cfRule>
  </conditionalFormatting>
  <conditionalFormatting sqref="M17">
    <cfRule type="expression" dxfId="5477" priority="822">
      <formula>I12="A"</formula>
    </cfRule>
    <cfRule type="expression" dxfId="5476" priority="844">
      <formula>AND(J17=0,K17=0,L17=0,M17=0)</formula>
    </cfRule>
  </conditionalFormatting>
  <conditionalFormatting sqref="N17">
    <cfRule type="expression" dxfId="5475" priority="821">
      <formula>I12="A"</formula>
    </cfRule>
    <cfRule type="expression" dxfId="5474" priority="843">
      <formula>AND(J17=0,K17=0,L17=0,M17=0,N17=0)</formula>
    </cfRule>
  </conditionalFormatting>
  <conditionalFormatting sqref="J18">
    <cfRule type="expression" dxfId="5473" priority="842">
      <formula>J18=0</formula>
    </cfRule>
  </conditionalFormatting>
  <conditionalFormatting sqref="K18">
    <cfRule type="expression" dxfId="5472" priority="841">
      <formula>AND(J18=0,K18=0)</formula>
    </cfRule>
  </conditionalFormatting>
  <conditionalFormatting sqref="L18">
    <cfRule type="expression" dxfId="5471" priority="840">
      <formula>AND(J18=0,K18=0,L18=0)</formula>
    </cfRule>
  </conditionalFormatting>
  <conditionalFormatting sqref="M18">
    <cfRule type="expression" dxfId="5470" priority="839">
      <formula>AND(J18=0,K18=0,L18=0,M18=0)</formula>
    </cfRule>
  </conditionalFormatting>
  <conditionalFormatting sqref="N18">
    <cfRule type="expression" dxfId="5469" priority="838">
      <formula>AND(J18=0,K18=0,L18=0,M18=0,N18=0)</formula>
    </cfRule>
  </conditionalFormatting>
  <conditionalFormatting sqref="M13">
    <cfRule type="expression" dxfId="5468" priority="837">
      <formula>M13=0</formula>
    </cfRule>
  </conditionalFormatting>
  <conditionalFormatting sqref="N13">
    <cfRule type="expression" dxfId="5467" priority="836">
      <formula>AND(M13=0,N13=0)</formula>
    </cfRule>
  </conditionalFormatting>
  <conditionalFormatting sqref="M14">
    <cfRule type="expression" dxfId="5466" priority="835">
      <formula>M14=0</formula>
    </cfRule>
  </conditionalFormatting>
  <conditionalFormatting sqref="N14">
    <cfRule type="expression" dxfId="5465" priority="834">
      <formula>AND(M14=0,N14=0)</formula>
    </cfRule>
  </conditionalFormatting>
  <conditionalFormatting sqref="J16">
    <cfRule type="expression" dxfId="5464" priority="805">
      <formula>AND(OR(I12="B",I12="C"),J16=0)</formula>
    </cfRule>
    <cfRule type="expression" dxfId="5463" priority="812">
      <formula>I12="D"</formula>
    </cfRule>
    <cfRule type="expression" dxfId="5462" priority="832">
      <formula>OR(I12="B",I12="C")</formula>
    </cfRule>
    <cfRule type="expression" dxfId="5461" priority="851">
      <formula>J16=0</formula>
    </cfRule>
  </conditionalFormatting>
  <conditionalFormatting sqref="K16">
    <cfRule type="expression" dxfId="5460" priority="802">
      <formula>AND(OR(I12="B",I12="C"),J16=0,K16=0)</formula>
    </cfRule>
    <cfRule type="expression" dxfId="5459" priority="804">
      <formula>AND(OR(I12="A",I12="D"),J16=0,K16=0)</formula>
    </cfRule>
    <cfRule type="expression" dxfId="5458" priority="811">
      <formula>I12="D"</formula>
    </cfRule>
    <cfRule type="expression" dxfId="5457" priority="813">
      <formula>OR(I12="B",I12="C")</formula>
    </cfRule>
    <cfRule type="expression" dxfId="5456" priority="828">
      <formula>I12="A"</formula>
    </cfRule>
    <cfRule type="expression" dxfId="5455" priority="833">
      <formula>AND(J16=0,K16=0)</formula>
    </cfRule>
  </conditionalFormatting>
  <conditionalFormatting sqref="O17">
    <cfRule type="expression" dxfId="5454" priority="820">
      <formula>I12="A"</formula>
    </cfRule>
  </conditionalFormatting>
  <conditionalFormatting sqref="O16">
    <cfRule type="expression" dxfId="5453" priority="816">
      <formula>I12="D"</formula>
    </cfRule>
    <cfRule type="expression" dxfId="5452" priority="818">
      <formula>OR(I12="B",I12="C")</formula>
    </cfRule>
  </conditionalFormatting>
  <conditionalFormatting sqref="D16">
    <cfRule type="expression" dxfId="5451" priority="752">
      <formula>AND(OR(A12="B",A12="C"),B16=0,C16=0,D16=0)</formula>
    </cfRule>
    <cfRule type="expression" dxfId="5450" priority="759">
      <formula>AND(OR(A12="A",A12="D"),C16=0,D16=0)</formula>
    </cfRule>
    <cfRule type="expression" dxfId="5449" priority="763">
      <formula>A12="D"</formula>
    </cfRule>
    <cfRule type="expression" dxfId="5448" priority="776">
      <formula>OR(A12="B",A12="C")</formula>
    </cfRule>
    <cfRule type="expression" dxfId="5447" priority="780">
      <formula>AND(B16=0,C16=0,D16=0)</formula>
    </cfRule>
    <cfRule type="expression" dxfId="5446" priority="799">
      <formula>A12="A"</formula>
    </cfRule>
  </conditionalFormatting>
  <conditionalFormatting sqref="E16">
    <cfRule type="expression" dxfId="5445" priority="758">
      <formula>AND(OR(A12="A",A12="D"),C16=0,D16=0,E16=0)</formula>
    </cfRule>
    <cfRule type="expression" dxfId="5444" priority="764">
      <formula>A12="D"</formula>
    </cfRule>
    <cfRule type="expression" dxfId="5443" priority="775">
      <formula>OR(A12="B",A12="C")</formula>
    </cfRule>
    <cfRule type="expression" dxfId="5442" priority="779">
      <formula>AND(B16=0,C16=0,D16=0,E16=0)</formula>
    </cfRule>
    <cfRule type="expression" dxfId="5441" priority="798">
      <formula>A12="A"</formula>
    </cfRule>
  </conditionalFormatting>
  <conditionalFormatting sqref="F16">
    <cfRule type="expression" dxfId="5440" priority="750">
      <formula>A12="C"</formula>
    </cfRule>
    <cfRule type="expression" dxfId="5439" priority="766">
      <formula>A12="D"</formula>
    </cfRule>
    <cfRule type="expression" dxfId="5438" priority="768">
      <formula>OR(A12="B",A12="C")</formula>
    </cfRule>
    <cfRule type="expression" dxfId="5437" priority="778">
      <formula>AND(B16=0,C16=0,D16=0,E16=0,F16=0)</formula>
    </cfRule>
    <cfRule type="expression" dxfId="5436" priority="797">
      <formula>A12="A"</formula>
    </cfRule>
  </conditionalFormatting>
  <conditionalFormatting sqref="B17">
    <cfRule type="expression" dxfId="5435" priority="757">
      <formula>AND(A12="A",B17=0)</formula>
    </cfRule>
    <cfRule type="expression" dxfId="5434" priority="774">
      <formula>A12="A"</formula>
    </cfRule>
    <cfRule type="expression" dxfId="5433" priority="796">
      <formula>B17=0</formula>
    </cfRule>
  </conditionalFormatting>
  <conditionalFormatting sqref="C17">
    <cfRule type="expression" dxfId="5432" priority="756">
      <formula>AND(A12="A",B17=0,C17=0)</formula>
    </cfRule>
    <cfRule type="expression" dxfId="5431" priority="773">
      <formula>A12="A"</formula>
    </cfRule>
    <cfRule type="expression" dxfId="5430" priority="795">
      <formula>AND(B17=0,C17=0)</formula>
    </cfRule>
  </conditionalFormatting>
  <conditionalFormatting sqref="D17">
    <cfRule type="expression" dxfId="5429" priority="755">
      <formula>AND(A12="A",B17=0,C17=0,D17=0)</formula>
    </cfRule>
    <cfRule type="expression" dxfId="5428" priority="772">
      <formula>A12="A"</formula>
    </cfRule>
    <cfRule type="expression" dxfId="5427" priority="794">
      <formula>AND(B17=0,C17=0,D17=0)</formula>
    </cfRule>
  </conditionalFormatting>
  <conditionalFormatting sqref="E17">
    <cfRule type="expression" dxfId="5426" priority="771">
      <formula>A12="A"</formula>
    </cfRule>
    <cfRule type="expression" dxfId="5425" priority="793">
      <formula>AND(B17=0,C17=0,D17=0,E17=0)</formula>
    </cfRule>
  </conditionalFormatting>
  <conditionalFormatting sqref="F17">
    <cfRule type="expression" dxfId="5424" priority="770">
      <formula>A12="A"</formula>
    </cfRule>
    <cfRule type="expression" dxfId="5423" priority="792">
      <formula>AND(B17=0,C17=0,D17=0,E17=0,F17=0)</formula>
    </cfRule>
  </conditionalFormatting>
  <conditionalFormatting sqref="B18">
    <cfRule type="expression" dxfId="5422" priority="791">
      <formula>B18=0</formula>
    </cfRule>
  </conditionalFormatting>
  <conditionalFormatting sqref="C18">
    <cfRule type="expression" dxfId="5421" priority="790">
      <formula>AND(B18=0,C18=0)</formula>
    </cfRule>
  </conditionalFormatting>
  <conditionalFormatting sqref="D18">
    <cfRule type="expression" dxfId="5420" priority="789">
      <formula>AND(B18=0,C18=0,D18=0)</formula>
    </cfRule>
  </conditionalFormatting>
  <conditionalFormatting sqref="E18">
    <cfRule type="expression" dxfId="5419" priority="788">
      <formula>AND(B18=0,C18=0,D18=0,E18=0)</formula>
    </cfRule>
  </conditionalFormatting>
  <conditionalFormatting sqref="F18">
    <cfRule type="expression" dxfId="5418" priority="787">
      <formula>AND(B18=0,C18=0,D18=0,E18=0,F18=0)</formula>
    </cfRule>
  </conditionalFormatting>
  <conditionalFormatting sqref="E13">
    <cfRule type="expression" dxfId="5417" priority="786">
      <formula>E13=0</formula>
    </cfRule>
  </conditionalFormatting>
  <conditionalFormatting sqref="F13">
    <cfRule type="expression" dxfId="5416" priority="785">
      <formula>AND(E13=0,F13=0)</formula>
    </cfRule>
  </conditionalFormatting>
  <conditionalFormatting sqref="E14">
    <cfRule type="expression" dxfId="5415" priority="784">
      <formula>E14=0</formula>
    </cfRule>
  </conditionalFormatting>
  <conditionalFormatting sqref="F14">
    <cfRule type="expression" dxfId="5414" priority="783">
      <formula>AND(E14=0,F14=0)</formula>
    </cfRule>
  </conditionalFormatting>
  <conditionalFormatting sqref="B16">
    <cfRule type="expression" dxfId="5413" priority="754">
      <formula>AND(OR(A12="B",A12="C"),B16=0)</formula>
    </cfRule>
    <cfRule type="expression" dxfId="5412" priority="761">
      <formula>A12="D"</formula>
    </cfRule>
    <cfRule type="expression" dxfId="5411" priority="781">
      <formula>OR(A12="B",A12="C")</formula>
    </cfRule>
    <cfRule type="expression" dxfId="5410" priority="800">
      <formula>B16=0</formula>
    </cfRule>
  </conditionalFormatting>
  <conditionalFormatting sqref="C16">
    <cfRule type="expression" dxfId="5409" priority="751">
      <formula>AND(OR(A12="B",A12="C"),B16=0,C16=0)</formula>
    </cfRule>
    <cfRule type="expression" dxfId="5408" priority="753">
      <formula>AND(OR(A12="A",A12="D"),B16=0,C16=0)</formula>
    </cfRule>
    <cfRule type="expression" dxfId="5407" priority="760">
      <formula>A12="D"</formula>
    </cfRule>
    <cfRule type="expression" dxfId="5406" priority="762">
      <formula>OR(A12="B",A12="C")</formula>
    </cfRule>
    <cfRule type="expression" dxfId="5405" priority="777">
      <formula>A12="A"</formula>
    </cfRule>
    <cfRule type="expression" dxfId="5404" priority="782">
      <formula>AND(B16=0,C16=0)</formula>
    </cfRule>
  </conditionalFormatting>
  <conditionalFormatting sqref="G17">
    <cfRule type="expression" dxfId="5403" priority="769">
      <formula>A12="A"</formula>
    </cfRule>
  </conditionalFormatting>
  <conditionalFormatting sqref="G16">
    <cfRule type="expression" dxfId="5402" priority="765">
      <formula>A12="D"</formula>
    </cfRule>
    <cfRule type="expression" dxfId="5401" priority="767">
      <formula>OR(A12="B",A12="C")</formula>
    </cfRule>
  </conditionalFormatting>
  <conditionalFormatting sqref="D24">
    <cfRule type="expression" dxfId="5400" priority="701">
      <formula>AND(OR(A20="B",A20="C"),B24=0,C24=0,D24=0)</formula>
    </cfRule>
    <cfRule type="expression" dxfId="5399" priority="708">
      <formula>AND(OR(A20="A",A20="D"),C24=0,D24=0)</formula>
    </cfRule>
    <cfRule type="expression" dxfId="5398" priority="712">
      <formula>A20="D"</formula>
    </cfRule>
    <cfRule type="expression" dxfId="5397" priority="725">
      <formula>OR(A20="B",A20="C")</formula>
    </cfRule>
    <cfRule type="expression" dxfId="5396" priority="729">
      <formula>AND(B24=0,C24=0,D24=0)</formula>
    </cfRule>
    <cfRule type="expression" dxfId="5395" priority="748">
      <formula>A20="A"</formula>
    </cfRule>
  </conditionalFormatting>
  <conditionalFormatting sqref="E24">
    <cfRule type="expression" dxfId="5394" priority="707">
      <formula>AND(OR(A20="A",A20="D"),C24=0,D24=0,E24=0)</formula>
    </cfRule>
    <cfRule type="expression" dxfId="5393" priority="713">
      <formula>A20="D"</formula>
    </cfRule>
    <cfRule type="expression" dxfId="5392" priority="724">
      <formula>OR(A20="B",A20="C")</formula>
    </cfRule>
    <cfRule type="expression" dxfId="5391" priority="728">
      <formula>AND(B24=0,C24=0,D24=0,E24=0)</formula>
    </cfRule>
    <cfRule type="expression" dxfId="5390" priority="747">
      <formula>A20="A"</formula>
    </cfRule>
  </conditionalFormatting>
  <conditionalFormatting sqref="F24">
    <cfRule type="expression" dxfId="5389" priority="699">
      <formula>A20="C"</formula>
    </cfRule>
    <cfRule type="expression" dxfId="5388" priority="715">
      <formula>A20="D"</formula>
    </cfRule>
    <cfRule type="expression" dxfId="5387" priority="717">
      <formula>OR(A20="B",A20="C")</formula>
    </cfRule>
    <cfRule type="expression" dxfId="5386" priority="727">
      <formula>AND(B24=0,C24=0,D24=0,E24=0,F24=0)</formula>
    </cfRule>
    <cfRule type="expression" dxfId="5385" priority="746">
      <formula>A20="A"</formula>
    </cfRule>
  </conditionalFormatting>
  <conditionalFormatting sqref="B25">
    <cfRule type="expression" dxfId="5384" priority="706">
      <formula>AND(A20="A",B25=0)</formula>
    </cfRule>
    <cfRule type="expression" dxfId="5383" priority="723">
      <formula>A20="A"</formula>
    </cfRule>
    <cfRule type="expression" dxfId="5382" priority="745">
      <formula>B25=0</formula>
    </cfRule>
  </conditionalFormatting>
  <conditionalFormatting sqref="C25">
    <cfRule type="expression" dxfId="5381" priority="705">
      <formula>AND(A20="A",B25=0,C25=0)</formula>
    </cfRule>
    <cfRule type="expression" dxfId="5380" priority="722">
      <formula>A20="A"</formula>
    </cfRule>
    <cfRule type="expression" dxfId="5379" priority="744">
      <formula>AND(B25=0,C25=0)</formula>
    </cfRule>
  </conditionalFormatting>
  <conditionalFormatting sqref="D25">
    <cfRule type="expression" dxfId="5378" priority="704">
      <formula>AND(A20="A",B25=0,C25=0,D25=0)</formula>
    </cfRule>
    <cfRule type="expression" dxfId="5377" priority="721">
      <formula>A20="A"</formula>
    </cfRule>
    <cfRule type="expression" dxfId="5376" priority="743">
      <formula>AND(B25=0,C25=0,D25=0)</formula>
    </cfRule>
  </conditionalFormatting>
  <conditionalFormatting sqref="E25">
    <cfRule type="expression" dxfId="5375" priority="720">
      <formula>A20="A"</formula>
    </cfRule>
    <cfRule type="expression" dxfId="5374" priority="742">
      <formula>AND(B25=0,C25=0,D25=0,E25=0)</formula>
    </cfRule>
  </conditionalFormatting>
  <conditionalFormatting sqref="F25">
    <cfRule type="expression" dxfId="5373" priority="719">
      <formula>A20="A"</formula>
    </cfRule>
    <cfRule type="expression" dxfId="5372" priority="741">
      <formula>AND(B25=0,C25=0,D25=0,E25=0,F25=0)</formula>
    </cfRule>
  </conditionalFormatting>
  <conditionalFormatting sqref="B26">
    <cfRule type="expression" dxfId="5371" priority="740">
      <formula>B26=0</formula>
    </cfRule>
  </conditionalFormatting>
  <conditionalFormatting sqref="C26">
    <cfRule type="expression" dxfId="5370" priority="739">
      <formula>AND(B26=0,C26=0)</formula>
    </cfRule>
  </conditionalFormatting>
  <conditionalFormatting sqref="D26">
    <cfRule type="expression" dxfId="5369" priority="738">
      <formula>AND(B26=0,C26=0,D26=0)</formula>
    </cfRule>
  </conditionalFormatting>
  <conditionalFormatting sqref="E26">
    <cfRule type="expression" dxfId="5368" priority="737">
      <formula>AND(B26=0,C26=0,D26=0,E26=0)</formula>
    </cfRule>
  </conditionalFormatting>
  <conditionalFormatting sqref="F26">
    <cfRule type="expression" dxfId="5367" priority="736">
      <formula>AND(B26=0,C26=0,D26=0,E26=0,F26=0)</formula>
    </cfRule>
  </conditionalFormatting>
  <conditionalFormatting sqref="E21">
    <cfRule type="expression" dxfId="5366" priority="735">
      <formula>E21=0</formula>
    </cfRule>
  </conditionalFormatting>
  <conditionalFormatting sqref="F21">
    <cfRule type="expression" dxfId="5365" priority="734">
      <formula>AND(E21=0,F21=0)</formula>
    </cfRule>
  </conditionalFormatting>
  <conditionalFormatting sqref="E22">
    <cfRule type="expression" dxfId="5364" priority="733">
      <formula>E22=0</formula>
    </cfRule>
  </conditionalFormatting>
  <conditionalFormatting sqref="F22">
    <cfRule type="expression" dxfId="5363" priority="732">
      <formula>AND(E22=0,F22=0)</formula>
    </cfRule>
  </conditionalFormatting>
  <conditionalFormatting sqref="B24">
    <cfRule type="expression" dxfId="5362" priority="703">
      <formula>AND(OR(A20="B",A20="C"),B24=0)</formula>
    </cfRule>
    <cfRule type="expression" dxfId="5361" priority="710">
      <formula>A20="D"</formula>
    </cfRule>
    <cfRule type="expression" dxfId="5360" priority="730">
      <formula>OR(A20="B",A20="C")</formula>
    </cfRule>
    <cfRule type="expression" dxfId="5359" priority="749">
      <formula>B24=0</formula>
    </cfRule>
  </conditionalFormatting>
  <conditionalFormatting sqref="C24">
    <cfRule type="expression" dxfId="5358" priority="700">
      <formula>AND(OR(A20="B",A20="C"),B24=0,C24=0)</formula>
    </cfRule>
    <cfRule type="expression" dxfId="5357" priority="702">
      <formula>AND(OR(A20="A",A20="D"),B24=0,C24=0)</formula>
    </cfRule>
    <cfRule type="expression" dxfId="5356" priority="709">
      <formula>A20="D"</formula>
    </cfRule>
    <cfRule type="expression" dxfId="5355" priority="711">
      <formula>OR(A20="B",A20="C")</formula>
    </cfRule>
    <cfRule type="expression" dxfId="5354" priority="726">
      <formula>A20="A"</formula>
    </cfRule>
    <cfRule type="expression" dxfId="5353" priority="731">
      <formula>AND(B24=0,C24=0)</formula>
    </cfRule>
  </conditionalFormatting>
  <conditionalFormatting sqref="G25">
    <cfRule type="expression" dxfId="5352" priority="718">
      <formula>A20="A"</formula>
    </cfRule>
  </conditionalFormatting>
  <conditionalFormatting sqref="G24">
    <cfRule type="expression" dxfId="5351" priority="714">
      <formula>A20="D"</formula>
    </cfRule>
    <cfRule type="expression" dxfId="5350" priority="716">
      <formula>OR(A20="B",A20="C")</formula>
    </cfRule>
  </conditionalFormatting>
  <conditionalFormatting sqref="L24">
    <cfRule type="expression" dxfId="5349" priority="650">
      <formula>AND(OR(I20="B",I20="C"),J24=0,K24=0,L24=0)</formula>
    </cfRule>
    <cfRule type="expression" dxfId="5348" priority="657">
      <formula>AND(OR(I20="A",I20="D"),K24=0,L24=0)</formula>
    </cfRule>
    <cfRule type="expression" dxfId="5347" priority="661">
      <formula>I20="D"</formula>
    </cfRule>
    <cfRule type="expression" dxfId="5346" priority="674">
      <formula>OR(I20="B",I20="C")</formula>
    </cfRule>
    <cfRule type="expression" dxfId="5345" priority="678">
      <formula>AND(J24=0,K24=0,L24=0)</formula>
    </cfRule>
    <cfRule type="expression" dxfId="5344" priority="697">
      <formula>I20="A"</formula>
    </cfRule>
  </conditionalFormatting>
  <conditionalFormatting sqref="M24">
    <cfRule type="expression" dxfId="5343" priority="656">
      <formula>AND(OR(I20="A",I20="D"),K24=0,L24=0,M24=0)</formula>
    </cfRule>
    <cfRule type="expression" dxfId="5342" priority="662">
      <formula>I20="D"</formula>
    </cfRule>
    <cfRule type="expression" dxfId="5341" priority="673">
      <formula>OR(I20="B",I20="C")</formula>
    </cfRule>
    <cfRule type="expression" dxfId="5340" priority="677">
      <formula>AND(J24=0,K24=0,L24=0,M24=0)</formula>
    </cfRule>
    <cfRule type="expression" dxfId="5339" priority="696">
      <formula>I20="A"</formula>
    </cfRule>
  </conditionalFormatting>
  <conditionalFormatting sqref="N24">
    <cfRule type="expression" dxfId="5338" priority="648">
      <formula>I20="C"</formula>
    </cfRule>
    <cfRule type="expression" dxfId="5337" priority="664">
      <formula>I20="D"</formula>
    </cfRule>
    <cfRule type="expression" dxfId="5336" priority="666">
      <formula>OR(I20="B",I20="C")</formula>
    </cfRule>
    <cfRule type="expression" dxfId="5335" priority="676">
      <formula>AND(J24=0,K24=0,L24=0,M24=0,N24=0)</formula>
    </cfRule>
    <cfRule type="expression" dxfId="5334" priority="695">
      <formula>I20="A"</formula>
    </cfRule>
  </conditionalFormatting>
  <conditionalFormatting sqref="J25">
    <cfRule type="expression" dxfId="5333" priority="655">
      <formula>AND(I20="A",J25=0)</formula>
    </cfRule>
    <cfRule type="expression" dxfId="5332" priority="672">
      <formula>I20="A"</formula>
    </cfRule>
    <cfRule type="expression" dxfId="5331" priority="694">
      <formula>J25=0</formula>
    </cfRule>
  </conditionalFormatting>
  <conditionalFormatting sqref="K25">
    <cfRule type="expression" dxfId="5330" priority="654">
      <formula>AND(I20="A",J25=0,K25=0)</formula>
    </cfRule>
    <cfRule type="expression" dxfId="5329" priority="671">
      <formula>I20="A"</formula>
    </cfRule>
    <cfRule type="expression" dxfId="5328" priority="693">
      <formula>AND(J25=0,K25=0)</formula>
    </cfRule>
  </conditionalFormatting>
  <conditionalFormatting sqref="L25">
    <cfRule type="expression" dxfId="5327" priority="653">
      <formula>AND(I20="A",J25=0,K25=0,L25=0)</formula>
    </cfRule>
    <cfRule type="expression" dxfId="5326" priority="670">
      <formula>I20="A"</formula>
    </cfRule>
    <cfRule type="expression" dxfId="5325" priority="692">
      <formula>AND(J25=0,K25=0,L25=0)</formula>
    </cfRule>
  </conditionalFormatting>
  <conditionalFormatting sqref="M25">
    <cfRule type="expression" dxfId="5324" priority="669">
      <formula>I20="A"</formula>
    </cfRule>
    <cfRule type="expression" dxfId="5323" priority="691">
      <formula>AND(J25=0,K25=0,L25=0,M25=0)</formula>
    </cfRule>
  </conditionalFormatting>
  <conditionalFormatting sqref="N25">
    <cfRule type="expression" dxfId="5322" priority="668">
      <formula>I20="A"</formula>
    </cfRule>
    <cfRule type="expression" dxfId="5321" priority="690">
      <formula>AND(J25=0,K25=0,L25=0,M25=0,N25=0)</formula>
    </cfRule>
  </conditionalFormatting>
  <conditionalFormatting sqref="J26">
    <cfRule type="expression" dxfId="5320" priority="689">
      <formula>J26=0</formula>
    </cfRule>
  </conditionalFormatting>
  <conditionalFormatting sqref="K26">
    <cfRule type="expression" dxfId="5319" priority="688">
      <formula>AND(J26=0,K26=0)</formula>
    </cfRule>
  </conditionalFormatting>
  <conditionalFormatting sqref="L26">
    <cfRule type="expression" dxfId="5318" priority="687">
      <formula>AND(J26=0,K26=0,L26=0)</formula>
    </cfRule>
  </conditionalFormatting>
  <conditionalFormatting sqref="M26">
    <cfRule type="expression" dxfId="5317" priority="686">
      <formula>AND(J26=0,K26=0,L26=0,M26=0)</formula>
    </cfRule>
  </conditionalFormatting>
  <conditionalFormatting sqref="N26">
    <cfRule type="expression" dxfId="5316" priority="685">
      <formula>AND(J26=0,K26=0,L26=0,M26=0,N26=0)</formula>
    </cfRule>
  </conditionalFormatting>
  <conditionalFormatting sqref="M21">
    <cfRule type="expression" dxfId="5315" priority="684">
      <formula>M21=0</formula>
    </cfRule>
  </conditionalFormatting>
  <conditionalFormatting sqref="N21">
    <cfRule type="expression" dxfId="5314" priority="683">
      <formula>AND(M21=0,N21=0)</formula>
    </cfRule>
  </conditionalFormatting>
  <conditionalFormatting sqref="M22">
    <cfRule type="expression" dxfId="5313" priority="682">
      <formula>M22=0</formula>
    </cfRule>
  </conditionalFormatting>
  <conditionalFormatting sqref="N22">
    <cfRule type="expression" dxfId="5312" priority="681">
      <formula>AND(M22=0,N22=0)</formula>
    </cfRule>
  </conditionalFormatting>
  <conditionalFormatting sqref="J24">
    <cfRule type="expression" dxfId="5311" priority="652">
      <formula>AND(OR(I20="B",I20="C"),J24=0)</formula>
    </cfRule>
    <cfRule type="expression" dxfId="5310" priority="659">
      <formula>I20="D"</formula>
    </cfRule>
    <cfRule type="expression" dxfId="5309" priority="679">
      <formula>OR(I20="B",I20="C")</formula>
    </cfRule>
    <cfRule type="expression" dxfId="5308" priority="698">
      <formula>J24=0</formula>
    </cfRule>
  </conditionalFormatting>
  <conditionalFormatting sqref="K24">
    <cfRule type="expression" dxfId="5307" priority="649">
      <formula>AND(OR(I20="B",I20="C"),J24=0,K24=0)</formula>
    </cfRule>
    <cfRule type="expression" dxfId="5306" priority="651">
      <formula>AND(OR(I20="A",I20="D"),J24=0,K24=0)</formula>
    </cfRule>
    <cfRule type="expression" dxfId="5305" priority="658">
      <formula>I20="D"</formula>
    </cfRule>
    <cfRule type="expression" dxfId="5304" priority="660">
      <formula>OR(I20="B",I20="C")</formula>
    </cfRule>
    <cfRule type="expression" dxfId="5303" priority="675">
      <formula>I20="A"</formula>
    </cfRule>
    <cfRule type="expression" dxfId="5302" priority="680">
      <formula>AND(J24=0,K24=0)</formula>
    </cfRule>
  </conditionalFormatting>
  <conditionalFormatting sqref="O25">
    <cfRule type="expression" dxfId="5301" priority="667">
      <formula>I20="A"</formula>
    </cfRule>
  </conditionalFormatting>
  <conditionalFormatting sqref="O24">
    <cfRule type="expression" dxfId="5300" priority="663">
      <formula>I20="D"</formula>
    </cfRule>
    <cfRule type="expression" dxfId="5299" priority="665">
      <formula>OR(I20="B",I20="C")</formula>
    </cfRule>
  </conditionalFormatting>
  <conditionalFormatting sqref="T24">
    <cfRule type="expression" dxfId="5298" priority="599">
      <formula>AND(OR(Q20="B",Q20="C"),R24=0,S24=0,T24=0)</formula>
    </cfRule>
    <cfRule type="expression" dxfId="5297" priority="606">
      <formula>AND(OR(Q20="A",Q20="D"),S24=0,T24=0)</formula>
    </cfRule>
    <cfRule type="expression" dxfId="5296" priority="610">
      <formula>Q20="D"</formula>
    </cfRule>
    <cfRule type="expression" dxfId="5295" priority="623">
      <formula>OR(Q20="B",Q20="C")</formula>
    </cfRule>
    <cfRule type="expression" dxfId="5294" priority="627">
      <formula>AND(R24=0,S24=0,T24=0)</formula>
    </cfRule>
    <cfRule type="expression" dxfId="5293" priority="646">
      <formula>Q20="A"</formula>
    </cfRule>
  </conditionalFormatting>
  <conditionalFormatting sqref="U24">
    <cfRule type="expression" dxfId="5292" priority="605">
      <formula>AND(OR(Q20="A",Q20="D"),S24=0,T24=0,U24=0)</formula>
    </cfRule>
    <cfRule type="expression" dxfId="5291" priority="611">
      <formula>Q20="D"</formula>
    </cfRule>
    <cfRule type="expression" dxfId="5290" priority="622">
      <formula>OR(Q20="B",Q20="C")</formula>
    </cfRule>
    <cfRule type="expression" dxfId="5289" priority="626">
      <formula>AND(R24=0,S24=0,T24=0,U24=0)</formula>
    </cfRule>
    <cfRule type="expression" dxfId="5288" priority="645">
      <formula>Q20="A"</formula>
    </cfRule>
  </conditionalFormatting>
  <conditionalFormatting sqref="V24">
    <cfRule type="expression" dxfId="5287" priority="597">
      <formula>Q20="C"</formula>
    </cfRule>
    <cfRule type="expression" dxfId="5286" priority="613">
      <formula>Q20="D"</formula>
    </cfRule>
    <cfRule type="expression" dxfId="5285" priority="615">
      <formula>OR(Q20="B",Q20="C")</formula>
    </cfRule>
    <cfRule type="expression" dxfId="5284" priority="625">
      <formula>AND(R24=0,S24=0,T24=0,U24=0,V24=0)</formula>
    </cfRule>
    <cfRule type="expression" dxfId="5283" priority="644">
      <formula>Q20="A"</formula>
    </cfRule>
  </conditionalFormatting>
  <conditionalFormatting sqref="R25">
    <cfRule type="expression" dxfId="5282" priority="604">
      <formula>AND(Q20="A",R25=0)</formula>
    </cfRule>
    <cfRule type="expression" dxfId="5281" priority="621">
      <formula>Q20="A"</formula>
    </cfRule>
    <cfRule type="expression" dxfId="5280" priority="643">
      <formula>R25=0</formula>
    </cfRule>
  </conditionalFormatting>
  <conditionalFormatting sqref="S25">
    <cfRule type="expression" dxfId="5279" priority="603">
      <formula>AND(Q20="A",R25=0,S25=0)</formula>
    </cfRule>
    <cfRule type="expression" dxfId="5278" priority="620">
      <formula>Q20="A"</formula>
    </cfRule>
    <cfRule type="expression" dxfId="5277" priority="642">
      <formula>AND(R25=0,S25=0)</formula>
    </cfRule>
  </conditionalFormatting>
  <conditionalFormatting sqref="T25">
    <cfRule type="expression" dxfId="5276" priority="602">
      <formula>AND(Q20="A",R25=0,S25=0,T25=0)</formula>
    </cfRule>
    <cfRule type="expression" dxfId="5275" priority="619">
      <formula>Q20="A"</formula>
    </cfRule>
    <cfRule type="expression" dxfId="5274" priority="641">
      <formula>AND(R25=0,S25=0,T25=0)</formula>
    </cfRule>
  </conditionalFormatting>
  <conditionalFormatting sqref="U25">
    <cfRule type="expression" dxfId="5273" priority="618">
      <formula>Q20="A"</formula>
    </cfRule>
    <cfRule type="expression" dxfId="5272" priority="640">
      <formula>AND(R25=0,S25=0,T25=0,U25=0)</formula>
    </cfRule>
  </conditionalFormatting>
  <conditionalFormatting sqref="V25">
    <cfRule type="expression" dxfId="5271" priority="617">
      <formula>Q20="A"</formula>
    </cfRule>
    <cfRule type="expression" dxfId="5270" priority="639">
      <formula>AND(R25=0,S25=0,T25=0,U25=0,V25=0)</formula>
    </cfRule>
  </conditionalFormatting>
  <conditionalFormatting sqref="R26">
    <cfRule type="expression" dxfId="5269" priority="638">
      <formula>R26=0</formula>
    </cfRule>
  </conditionalFormatting>
  <conditionalFormatting sqref="S26">
    <cfRule type="expression" dxfId="5268" priority="637">
      <formula>AND(R26=0,S26=0)</formula>
    </cfRule>
  </conditionalFormatting>
  <conditionalFormatting sqref="T26">
    <cfRule type="expression" dxfId="5267" priority="636">
      <formula>AND(R26=0,S26=0,T26=0)</formula>
    </cfRule>
  </conditionalFormatting>
  <conditionalFormatting sqref="U26">
    <cfRule type="expression" dxfId="5266" priority="635">
      <formula>AND(R26=0,S26=0,T26=0,U26=0)</formula>
    </cfRule>
  </conditionalFormatting>
  <conditionalFormatting sqref="V26">
    <cfRule type="expression" dxfId="5265" priority="634">
      <formula>AND(R26=0,S26=0,T26=0,U26=0,V26=0)</formula>
    </cfRule>
  </conditionalFormatting>
  <conditionalFormatting sqref="U21">
    <cfRule type="expression" dxfId="5264" priority="633">
      <formula>U21=0</formula>
    </cfRule>
  </conditionalFormatting>
  <conditionalFormatting sqref="V21">
    <cfRule type="expression" dxfId="5263" priority="632">
      <formula>AND(U21=0,V21=0)</formula>
    </cfRule>
  </conditionalFormatting>
  <conditionalFormatting sqref="U22">
    <cfRule type="expression" dxfId="5262" priority="631">
      <formula>U22=0</formula>
    </cfRule>
  </conditionalFormatting>
  <conditionalFormatting sqref="V22">
    <cfRule type="expression" dxfId="5261" priority="630">
      <formula>AND(U22=0,V22=0)</formula>
    </cfRule>
  </conditionalFormatting>
  <conditionalFormatting sqref="R24">
    <cfRule type="expression" dxfId="5260" priority="601">
      <formula>AND(OR(Q20="B",Q20="C"),R24=0)</formula>
    </cfRule>
    <cfRule type="expression" dxfId="5259" priority="608">
      <formula>Q20="D"</formula>
    </cfRule>
    <cfRule type="expression" dxfId="5258" priority="628">
      <formula>OR(Q20="B",Q20="C")</formula>
    </cfRule>
    <cfRule type="expression" dxfId="5257" priority="647">
      <formula>R24=0</formula>
    </cfRule>
  </conditionalFormatting>
  <conditionalFormatting sqref="S24">
    <cfRule type="expression" dxfId="5256" priority="598">
      <formula>AND(OR(Q20="B",Q20="C"),R24=0,S24=0)</formula>
    </cfRule>
    <cfRule type="expression" dxfId="5255" priority="600">
      <formula>AND(OR(Q20="A",Q20="D"),R24=0,S24=0)</formula>
    </cfRule>
    <cfRule type="expression" dxfId="5254" priority="607">
      <formula>Q20="D"</formula>
    </cfRule>
    <cfRule type="expression" dxfId="5253" priority="609">
      <formula>OR(Q20="B",Q20="C")</formula>
    </cfRule>
    <cfRule type="expression" dxfId="5252" priority="624">
      <formula>Q20="A"</formula>
    </cfRule>
    <cfRule type="expression" dxfId="5251" priority="629">
      <formula>AND(R24=0,S24=0)</formula>
    </cfRule>
  </conditionalFormatting>
  <conditionalFormatting sqref="W25">
    <cfRule type="expression" dxfId="5250" priority="616">
      <formula>Q20="A"</formula>
    </cfRule>
  </conditionalFormatting>
  <conditionalFormatting sqref="W24">
    <cfRule type="expression" dxfId="5249" priority="612">
      <formula>Q20="D"</formula>
    </cfRule>
    <cfRule type="expression" dxfId="5248" priority="614">
      <formula>OR(Q20="B",Q20="C")</formula>
    </cfRule>
  </conditionalFormatting>
  <conditionalFormatting sqref="J34">
    <cfRule type="expression" dxfId="5247" priority="563">
      <formula>I31="E"</formula>
    </cfRule>
    <cfRule type="expression" dxfId="5246" priority="567">
      <formula>AND(I31="G",J34=0)</formula>
    </cfRule>
    <cfRule type="expression" dxfId="5245" priority="579">
      <formula>AND(I31="F",J34=0)</formula>
    </cfRule>
    <cfRule type="expression" dxfId="5244" priority="584">
      <formula>I31="F"</formula>
    </cfRule>
    <cfRule type="expression" dxfId="5243" priority="595">
      <formula>J34=0</formula>
    </cfRule>
  </conditionalFormatting>
  <conditionalFormatting sqref="K34">
    <cfRule type="expression" dxfId="5242" priority="566">
      <formula>AND(I31="G",K34=0)</formula>
    </cfRule>
    <cfRule type="expression" dxfId="5241" priority="568">
      <formula>I31="G"</formula>
    </cfRule>
    <cfRule type="expression" dxfId="5240" priority="576">
      <formula>AND(I31="B",K34=0)</formula>
    </cfRule>
    <cfRule type="expression" dxfId="5239" priority="578">
      <formula>AND(I31="F",J34=0,K34=0)</formula>
    </cfRule>
    <cfRule type="expression" dxfId="5238" priority="583">
      <formula>AND(J34=0,K34=0)</formula>
    </cfRule>
    <cfRule type="expression" dxfId="5237" priority="588">
      <formula>I31="B"</formula>
    </cfRule>
    <cfRule type="expression" dxfId="5236" priority="594">
      <formula>I31="F"</formula>
    </cfRule>
  </conditionalFormatting>
  <conditionalFormatting sqref="L34">
    <cfRule type="expression" dxfId="5235" priority="562">
      <formula>AND(I31="E",J34=0,K34=0,L34=0)</formula>
    </cfRule>
    <cfRule type="expression" dxfId="5234" priority="565">
      <formula>AND(I31="G",K34=0,L34=0)</formula>
    </cfRule>
    <cfRule type="expression" dxfId="5233" priority="569">
      <formula>I31="G"</formula>
    </cfRule>
    <cfRule type="expression" dxfId="5232" priority="573">
      <formula>AND(OR(I31="A",I31="C",I31="D"),L34=0)</formula>
    </cfRule>
    <cfRule type="expression" dxfId="5231" priority="575">
      <formula>AND(I31="B",K34=0,L34=0)</formula>
    </cfRule>
    <cfRule type="expression" dxfId="5230" priority="577">
      <formula>AND(I31="F",J34=0,K34=0,L34=0)</formula>
    </cfRule>
    <cfRule type="expression" dxfId="5229" priority="582">
      <formula>AND(J34=0,K34=0,L34=0)</formula>
    </cfRule>
    <cfRule type="expression" dxfId="5228" priority="587">
      <formula>OR(I31="A",I31="C",I31="D",I31="E")</formula>
    </cfRule>
    <cfRule type="expression" dxfId="5227" priority="591">
      <formula>I31="B"</formula>
    </cfRule>
    <cfRule type="expression" dxfId="5226" priority="593">
      <formula>I31="F"</formula>
    </cfRule>
  </conditionalFormatting>
  <conditionalFormatting sqref="M34">
    <cfRule type="expression" dxfId="5225" priority="561">
      <formula>AND(I31="E",J34=0,K34=0,L34=0,M34=0)</formula>
    </cfRule>
    <cfRule type="expression" dxfId="5224" priority="564">
      <formula>AND(I31="G",K34=0,L34=0,M34=0)</formula>
    </cfRule>
    <cfRule type="expression" dxfId="5223" priority="570">
      <formula>I31="G"</formula>
    </cfRule>
    <cfRule type="expression" dxfId="5222" priority="572">
      <formula>AND(OR(I31="A",I31="C",I31="D"),L34=0,M34=0)</formula>
    </cfRule>
    <cfRule type="expression" dxfId="5221" priority="574">
      <formula>AND(I31="B",K34=0,L34=0,M34=0)</formula>
    </cfRule>
    <cfRule type="expression" dxfId="5220" priority="581">
      <formula>AND(J34=0,K34=0,L34=0,M34=0)</formula>
    </cfRule>
    <cfRule type="expression" dxfId="5219" priority="586">
      <formula>OR(I31="A",I31="C",I31="D",I31="E")</formula>
    </cfRule>
    <cfRule type="expression" dxfId="5218" priority="590">
      <formula>I31="B"</formula>
    </cfRule>
    <cfRule type="expression" dxfId="5217" priority="592">
      <formula>I31="F"</formula>
    </cfRule>
  </conditionalFormatting>
  <conditionalFormatting sqref="N34">
    <cfRule type="expression" dxfId="5216" priority="571">
      <formula>AND(OR(I31="A",I31="C",I31="D"),L34=0,M34=0,N34=0)</formula>
    </cfRule>
    <cfRule type="expression" dxfId="5215" priority="580">
      <formula>AND(J34=0,K34=0,L34=0,M34=0,N34=0)</formula>
    </cfRule>
    <cfRule type="expression" dxfId="5214" priority="585">
      <formula>OR(I31="A",I31="C",I31="D",I31="E")</formula>
    </cfRule>
    <cfRule type="expression" dxfId="5213" priority="589">
      <formula>OR(I31="B",I31="F",I31="G")</formula>
    </cfRule>
  </conditionalFormatting>
  <conditionalFormatting sqref="R34">
    <cfRule type="expression" dxfId="5212" priority="528">
      <formula>Q31="E"</formula>
    </cfRule>
    <cfRule type="expression" dxfId="5211" priority="532">
      <formula>AND(Q31="G",R34=0)</formula>
    </cfRule>
    <cfRule type="expression" dxfId="5210" priority="544">
      <formula>AND(Q31="F",R34=0)</formula>
    </cfRule>
    <cfRule type="expression" dxfId="5209" priority="549">
      <formula>Q31="F"</formula>
    </cfRule>
    <cfRule type="expression" dxfId="5208" priority="560">
      <formula>R34=0</formula>
    </cfRule>
  </conditionalFormatting>
  <conditionalFormatting sqref="S34">
    <cfRule type="expression" dxfId="5207" priority="531">
      <formula>AND(Q31="G",S34=0)</formula>
    </cfRule>
    <cfRule type="expression" dxfId="5206" priority="533">
      <formula>Q31="G"</formula>
    </cfRule>
    <cfRule type="expression" dxfId="5205" priority="541">
      <formula>AND(Q31="B",S34=0)</formula>
    </cfRule>
    <cfRule type="expression" dxfId="5204" priority="543">
      <formula>AND(Q31="F",R34=0,S34=0)</formula>
    </cfRule>
    <cfRule type="expression" dxfId="5203" priority="548">
      <formula>AND(R34=0,S34=0)</formula>
    </cfRule>
    <cfRule type="expression" dxfId="5202" priority="553">
      <formula>Q31="B"</formula>
    </cfRule>
    <cfRule type="expression" dxfId="5201" priority="559">
      <formula>Q31="F"</formula>
    </cfRule>
  </conditionalFormatting>
  <conditionalFormatting sqref="T34">
    <cfRule type="expression" dxfId="5200" priority="527">
      <formula>AND(Q31="E",R34=0,S34=0,T34=0)</formula>
    </cfRule>
    <cfRule type="expression" dxfId="5199" priority="530">
      <formula>AND(Q31="G",S34=0,T34=0)</formula>
    </cfRule>
    <cfRule type="expression" dxfId="5198" priority="534">
      <formula>Q31="G"</formula>
    </cfRule>
    <cfRule type="expression" dxfId="5197" priority="538">
      <formula>AND(OR(Q31="A",Q31="C",Q31="D"),T34=0)</formula>
    </cfRule>
    <cfRule type="expression" dxfId="5196" priority="540">
      <formula>AND(Q31="B",S34=0,T34=0)</formula>
    </cfRule>
    <cfRule type="expression" dxfId="5195" priority="542">
      <formula>AND(Q31="F",R34=0,S34=0,T34=0)</formula>
    </cfRule>
    <cfRule type="expression" dxfId="5194" priority="547">
      <formula>AND(R34=0,S34=0,T34=0)</formula>
    </cfRule>
    <cfRule type="expression" dxfId="5193" priority="552">
      <formula>OR(Q31="A",Q31="C",Q31="D",Q31="E")</formula>
    </cfRule>
    <cfRule type="expression" dxfId="5192" priority="556">
      <formula>Q31="B"</formula>
    </cfRule>
    <cfRule type="expression" dxfId="5191" priority="558">
      <formula>Q31="F"</formula>
    </cfRule>
  </conditionalFormatting>
  <conditionalFormatting sqref="U34">
    <cfRule type="expression" dxfId="5190" priority="526">
      <formula>AND(Q31="E",R34=0,S34=0,T34=0,U34=0)</formula>
    </cfRule>
    <cfRule type="expression" dxfId="5189" priority="529">
      <formula>AND(Q31="G",S34=0,T34=0,U34=0)</formula>
    </cfRule>
    <cfRule type="expression" dxfId="5188" priority="535">
      <formula>Q31="G"</formula>
    </cfRule>
    <cfRule type="expression" dxfId="5187" priority="537">
      <formula>AND(OR(Q31="A",Q31="C",Q31="D"),T34=0,U34=0)</formula>
    </cfRule>
    <cfRule type="expression" dxfId="5186" priority="539">
      <formula>AND(Q31="B",S34=0,T34=0,U34=0)</formula>
    </cfRule>
    <cfRule type="expression" dxfId="5185" priority="546">
      <formula>AND(R34=0,S34=0,T34=0,U34=0)</formula>
    </cfRule>
    <cfRule type="expression" dxfId="5184" priority="551">
      <formula>OR(Q31="A",Q31="C",Q31="D",Q31="E")</formula>
    </cfRule>
    <cfRule type="expression" dxfId="5183" priority="555">
      <formula>Q31="B"</formula>
    </cfRule>
    <cfRule type="expression" dxfId="5182" priority="557">
      <formula>Q31="F"</formula>
    </cfRule>
  </conditionalFormatting>
  <conditionalFormatting sqref="V34">
    <cfRule type="expression" dxfId="5181" priority="536">
      <formula>AND(OR(Q31="A",Q31="C",Q31="D"),T34=0,U34=0,V34=0)</formula>
    </cfRule>
    <cfRule type="expression" dxfId="5180" priority="545">
      <formula>AND(R34=0,S34=0,T34=0,U34=0,V34=0)</formula>
    </cfRule>
    <cfRule type="expression" dxfId="5179" priority="550">
      <formula>OR(Q31="A",Q31="C",Q31="D",Q31="E")</formula>
    </cfRule>
    <cfRule type="expression" dxfId="5178" priority="554">
      <formula>OR(Q31="B",Q31="F",Q31="G")</formula>
    </cfRule>
  </conditionalFormatting>
  <conditionalFormatting sqref="B42">
    <cfRule type="expression" dxfId="5177" priority="493">
      <formula>A39="E"</formula>
    </cfRule>
    <cfRule type="expression" dxfId="5176" priority="497">
      <formula>AND(A39="G",B42=0)</formula>
    </cfRule>
    <cfRule type="expression" dxfId="5175" priority="509">
      <formula>AND(A39="F",B42=0)</formula>
    </cfRule>
    <cfRule type="expression" dxfId="5174" priority="514">
      <formula>A39="F"</formula>
    </cfRule>
    <cfRule type="expression" dxfId="5173" priority="525">
      <formula>B42=0</formula>
    </cfRule>
  </conditionalFormatting>
  <conditionalFormatting sqref="C42">
    <cfRule type="expression" dxfId="5172" priority="496">
      <formula>AND(A39="G",C42=0)</formula>
    </cfRule>
    <cfRule type="expression" dxfId="5171" priority="498">
      <formula>A39="G"</formula>
    </cfRule>
    <cfRule type="expression" dxfId="5170" priority="506">
      <formula>AND(A39="B",C42=0)</formula>
    </cfRule>
    <cfRule type="expression" dxfId="5169" priority="508">
      <formula>AND(A39="F",B42=0,C42=0)</formula>
    </cfRule>
    <cfRule type="expression" dxfId="5168" priority="513">
      <formula>AND(B42=0,C42=0)</formula>
    </cfRule>
    <cfRule type="expression" dxfId="5167" priority="518">
      <formula>A39="B"</formula>
    </cfRule>
    <cfRule type="expression" dxfId="5166" priority="524">
      <formula>A39="F"</formula>
    </cfRule>
  </conditionalFormatting>
  <conditionalFormatting sqref="D42">
    <cfRule type="expression" dxfId="5165" priority="492">
      <formula>AND(A39="E",B42=0,C42=0,D42=0)</formula>
    </cfRule>
    <cfRule type="expression" dxfId="5164" priority="495">
      <formula>AND(A39="G",C42=0,D42=0)</formula>
    </cfRule>
    <cfRule type="expression" dxfId="5163" priority="499">
      <formula>A39="G"</formula>
    </cfRule>
    <cfRule type="expression" dxfId="5162" priority="503">
      <formula>AND(OR(A39="A",A39="C",A39="D"),D42=0)</formula>
    </cfRule>
    <cfRule type="expression" dxfId="5161" priority="505">
      <formula>AND(A39="B",C42=0,D42=0)</formula>
    </cfRule>
    <cfRule type="expression" dxfId="5160" priority="507">
      <formula>AND(A39="F",B42=0,C42=0,D42=0)</formula>
    </cfRule>
    <cfRule type="expression" dxfId="5159" priority="512">
      <formula>AND(B42=0,C42=0,D42=0)</formula>
    </cfRule>
    <cfRule type="expression" dxfId="5158" priority="517">
      <formula>OR(A39="A",A39="C",A39="D",A39="E")</formula>
    </cfRule>
    <cfRule type="expression" dxfId="5157" priority="521">
      <formula>A39="B"</formula>
    </cfRule>
    <cfRule type="expression" dxfId="5156" priority="523">
      <formula>A39="F"</formula>
    </cfRule>
  </conditionalFormatting>
  <conditionalFormatting sqref="E42">
    <cfRule type="expression" dxfId="5155" priority="491">
      <formula>AND(A39="E",B42=0,C42=0,D42=0,E42=0)</formula>
    </cfRule>
    <cfRule type="expression" dxfId="5154" priority="494">
      <formula>AND(A39="G",C42=0,D42=0,E42=0)</formula>
    </cfRule>
    <cfRule type="expression" dxfId="5153" priority="500">
      <formula>A39="G"</formula>
    </cfRule>
    <cfRule type="expression" dxfId="5152" priority="502">
      <formula>AND(OR(A39="A",A39="C",A39="D"),D42=0,E42=0)</formula>
    </cfRule>
    <cfRule type="expression" dxfId="5151" priority="504">
      <formula>AND(A39="B",C42=0,D42=0,E42=0)</formula>
    </cfRule>
    <cfRule type="expression" dxfId="5150" priority="511">
      <formula>AND(B42=0,C42=0,D42=0,E42=0)</formula>
    </cfRule>
    <cfRule type="expression" dxfId="5149" priority="516">
      <formula>OR(A39="A",A39="C",A39="D",A39="E")</formula>
    </cfRule>
    <cfRule type="expression" dxfId="5148" priority="520">
      <formula>A39="B"</formula>
    </cfRule>
    <cfRule type="expression" dxfId="5147" priority="522">
      <formula>A39="F"</formula>
    </cfRule>
  </conditionalFormatting>
  <conditionalFormatting sqref="F42">
    <cfRule type="expression" dxfId="5146" priority="501">
      <formula>AND(OR(A39="A",A39="C",A39="D"),D42=0,E42=0,F42=0)</formula>
    </cfRule>
    <cfRule type="expression" dxfId="5145" priority="510">
      <formula>AND(B42=0,C42=0,D42=0,E42=0,F42=0)</formula>
    </cfRule>
    <cfRule type="expression" dxfId="5144" priority="515">
      <formula>OR(A39="A",A39="C",A39="D",A39="E")</formula>
    </cfRule>
    <cfRule type="expression" dxfId="5143" priority="519">
      <formula>OR(A39="B",A39="F",A39="G")</formula>
    </cfRule>
  </conditionalFormatting>
  <conditionalFormatting sqref="J42">
    <cfRule type="expression" dxfId="5142" priority="458">
      <formula>I39="E"</formula>
    </cfRule>
    <cfRule type="expression" dxfId="5141" priority="462">
      <formula>AND(I39="G",J42=0)</formula>
    </cfRule>
    <cfRule type="expression" dxfId="5140" priority="474">
      <formula>AND(I39="F",J42=0)</formula>
    </cfRule>
    <cfRule type="expression" dxfId="5139" priority="479">
      <formula>I39="F"</formula>
    </cfRule>
    <cfRule type="expression" dxfId="5138" priority="490">
      <formula>J42=0</formula>
    </cfRule>
  </conditionalFormatting>
  <conditionalFormatting sqref="K42">
    <cfRule type="expression" dxfId="5137" priority="461">
      <formula>AND(I39="G",K42=0)</formula>
    </cfRule>
    <cfRule type="expression" dxfId="5136" priority="463">
      <formula>I39="G"</formula>
    </cfRule>
    <cfRule type="expression" dxfId="5135" priority="471">
      <formula>AND(I39="B",K42=0)</formula>
    </cfRule>
    <cfRule type="expression" dxfId="5134" priority="473">
      <formula>AND(I39="F",J42=0,K42=0)</formula>
    </cfRule>
    <cfRule type="expression" dxfId="5133" priority="478">
      <formula>AND(J42=0,K42=0)</formula>
    </cfRule>
    <cfRule type="expression" dxfId="5132" priority="483">
      <formula>I39="B"</formula>
    </cfRule>
    <cfRule type="expression" dxfId="5131" priority="489">
      <formula>I39="F"</formula>
    </cfRule>
  </conditionalFormatting>
  <conditionalFormatting sqref="L42">
    <cfRule type="expression" dxfId="5130" priority="457">
      <formula>AND(I39="E",J42=0,K42=0,L42=0)</formula>
    </cfRule>
    <cfRule type="expression" dxfId="5129" priority="460">
      <formula>AND(I39="G",K42=0,L42=0)</formula>
    </cfRule>
    <cfRule type="expression" dxfId="5128" priority="464">
      <formula>I39="G"</formula>
    </cfRule>
    <cfRule type="expression" dxfId="5127" priority="468">
      <formula>AND(OR(I39="A",I39="C",I39="D"),L42=0)</formula>
    </cfRule>
    <cfRule type="expression" dxfId="5126" priority="470">
      <formula>AND(I39="B",K42=0,L42=0)</formula>
    </cfRule>
    <cfRule type="expression" dxfId="5125" priority="472">
      <formula>AND(I39="F",J42=0,K42=0,L42=0)</formula>
    </cfRule>
    <cfRule type="expression" dxfId="5124" priority="477">
      <formula>AND(J42=0,K42=0,L42=0)</formula>
    </cfRule>
    <cfRule type="expression" dxfId="5123" priority="482">
      <formula>OR(I39="A",I39="C",I39="D",I39="E")</formula>
    </cfRule>
    <cfRule type="expression" dxfId="5122" priority="486">
      <formula>I39="B"</formula>
    </cfRule>
    <cfRule type="expression" dxfId="5121" priority="488">
      <formula>I39="F"</formula>
    </cfRule>
  </conditionalFormatting>
  <conditionalFormatting sqref="M42">
    <cfRule type="expression" dxfId="5120" priority="456">
      <formula>AND(I39="E",J42=0,K42=0,L42=0,M42=0)</formula>
    </cfRule>
    <cfRule type="expression" dxfId="5119" priority="459">
      <formula>AND(I39="G",K42=0,L42=0,M42=0)</formula>
    </cfRule>
    <cfRule type="expression" dxfId="5118" priority="465">
      <formula>I39="G"</formula>
    </cfRule>
    <cfRule type="expression" dxfId="5117" priority="467">
      <formula>AND(OR(I39="A",I39="C",I39="D"),L42=0,M42=0)</formula>
    </cfRule>
    <cfRule type="expression" dxfId="5116" priority="469">
      <formula>AND(I39="B",K42=0,L42=0,M42=0)</formula>
    </cfRule>
    <cfRule type="expression" dxfId="5115" priority="476">
      <formula>AND(J42=0,K42=0,L42=0,M42=0)</formula>
    </cfRule>
    <cfRule type="expression" dxfId="5114" priority="481">
      <formula>OR(I39="A",I39="C",I39="D",I39="E")</formula>
    </cfRule>
    <cfRule type="expression" dxfId="5113" priority="485">
      <formula>I39="B"</formula>
    </cfRule>
    <cfRule type="expression" dxfId="5112" priority="487">
      <formula>I39="F"</formula>
    </cfRule>
  </conditionalFormatting>
  <conditionalFormatting sqref="N42">
    <cfRule type="expression" dxfId="5111" priority="466">
      <formula>AND(OR(I39="A",I39="C",I39="D"),L42=0,M42=0,N42=0)</formula>
    </cfRule>
    <cfRule type="expression" dxfId="5110" priority="475">
      <formula>AND(J42=0,K42=0,L42=0,M42=0,N42=0)</formula>
    </cfRule>
    <cfRule type="expression" dxfId="5109" priority="480">
      <formula>OR(I39="A",I39="C",I39="D",I39="E")</formula>
    </cfRule>
    <cfRule type="expression" dxfId="5108" priority="484">
      <formula>OR(I39="B",I39="F",I39="G")</formula>
    </cfRule>
  </conditionalFormatting>
  <conditionalFormatting sqref="R42">
    <cfRule type="expression" dxfId="5107" priority="423">
      <formula>Q39="E"</formula>
    </cfRule>
    <cfRule type="expression" dxfId="5106" priority="427">
      <formula>AND(Q39="G",R42=0)</formula>
    </cfRule>
    <cfRule type="expression" dxfId="5105" priority="439">
      <formula>AND(Q39="F",R42=0)</formula>
    </cfRule>
    <cfRule type="expression" dxfId="5104" priority="444">
      <formula>Q39="F"</formula>
    </cfRule>
    <cfRule type="expression" dxfId="5103" priority="455">
      <formula>R42=0</formula>
    </cfRule>
  </conditionalFormatting>
  <conditionalFormatting sqref="S42">
    <cfRule type="expression" dxfId="5102" priority="426">
      <formula>AND(Q39="G",S42=0)</formula>
    </cfRule>
    <cfRule type="expression" dxfId="5101" priority="428">
      <formula>Q39="G"</formula>
    </cfRule>
    <cfRule type="expression" dxfId="5100" priority="436">
      <formula>AND(Q39="B",S42=0)</formula>
    </cfRule>
    <cfRule type="expression" dxfId="5099" priority="438">
      <formula>AND(Q39="F",R42=0,S42=0)</formula>
    </cfRule>
    <cfRule type="expression" dxfId="5098" priority="443">
      <formula>AND(R42=0,S42=0)</formula>
    </cfRule>
    <cfRule type="expression" dxfId="5097" priority="448">
      <formula>Q39="B"</formula>
    </cfRule>
    <cfRule type="expression" dxfId="5096" priority="454">
      <formula>Q39="F"</formula>
    </cfRule>
  </conditionalFormatting>
  <conditionalFormatting sqref="T42">
    <cfRule type="expression" dxfId="5095" priority="422">
      <formula>AND(Q39="E",R42=0,S42=0,T42=0)</formula>
    </cfRule>
    <cfRule type="expression" dxfId="5094" priority="425">
      <formula>AND(Q39="G",S42=0,T42=0)</formula>
    </cfRule>
    <cfRule type="expression" dxfId="5093" priority="429">
      <formula>Q39="G"</formula>
    </cfRule>
    <cfRule type="expression" dxfId="5092" priority="433">
      <formula>AND(OR(Q39="A",Q39="C",Q39="D"),T42=0)</formula>
    </cfRule>
    <cfRule type="expression" dxfId="5091" priority="435">
      <formula>AND(Q39="B",S42=0,T42=0)</formula>
    </cfRule>
    <cfRule type="expression" dxfId="5090" priority="437">
      <formula>AND(Q39="F",R42=0,S42=0,T42=0)</formula>
    </cfRule>
    <cfRule type="expression" dxfId="5089" priority="442">
      <formula>AND(R42=0,S42=0,T42=0)</formula>
    </cfRule>
    <cfRule type="expression" dxfId="5088" priority="447">
      <formula>OR(Q39="A",Q39="C",Q39="D",Q39="E")</formula>
    </cfRule>
    <cfRule type="expression" dxfId="5087" priority="451">
      <formula>Q39="B"</formula>
    </cfRule>
    <cfRule type="expression" dxfId="5086" priority="453">
      <formula>Q39="F"</formula>
    </cfRule>
  </conditionalFormatting>
  <conditionalFormatting sqref="U42">
    <cfRule type="expression" dxfId="5085" priority="421">
      <formula>AND(Q39="E",R42=0,S42=0,T42=0,U42=0)</formula>
    </cfRule>
    <cfRule type="expression" dxfId="5084" priority="424">
      <formula>AND(Q39="G",S42=0,T42=0,U42=0)</formula>
    </cfRule>
    <cfRule type="expression" dxfId="5083" priority="430">
      <formula>Q39="G"</formula>
    </cfRule>
    <cfRule type="expression" dxfId="5082" priority="432">
      <formula>AND(OR(Q39="A",Q39="C",Q39="D"),T42=0,U42=0)</formula>
    </cfRule>
    <cfRule type="expression" dxfId="5081" priority="434">
      <formula>AND(Q39="B",S42=0,T42=0,U42=0)</formula>
    </cfRule>
    <cfRule type="expression" dxfId="5080" priority="441">
      <formula>AND(R42=0,S42=0,T42=0,U42=0)</formula>
    </cfRule>
    <cfRule type="expression" dxfId="5079" priority="446">
      <formula>OR(Q39="A",Q39="C",Q39="D",Q39="E")</formula>
    </cfRule>
    <cfRule type="expression" dxfId="5078" priority="450">
      <formula>Q39="B"</formula>
    </cfRule>
    <cfRule type="expression" dxfId="5077" priority="452">
      <formula>Q39="F"</formula>
    </cfRule>
  </conditionalFormatting>
  <conditionalFormatting sqref="V42">
    <cfRule type="expression" dxfId="5076" priority="431">
      <formula>AND(OR(Q39="A",Q39="C",Q39="D"),T42=0,U42=0,V42=0)</formula>
    </cfRule>
    <cfRule type="expression" dxfId="5075" priority="440">
      <formula>AND(R42=0,S42=0,T42=0,U42=0,V42=0)</formula>
    </cfRule>
    <cfRule type="expression" dxfId="5074" priority="445">
      <formula>OR(Q39="A",Q39="C",Q39="D",Q39="E")</formula>
    </cfRule>
    <cfRule type="expression" dxfId="5073" priority="449">
      <formula>OR(Q39="B",Q39="F",Q39="G")</formula>
    </cfRule>
  </conditionalFormatting>
  <conditionalFormatting sqref="B50">
    <cfRule type="expression" dxfId="5072" priority="388">
      <formula>A47="E"</formula>
    </cfRule>
    <cfRule type="expression" dxfId="5071" priority="392">
      <formula>AND(A47="G",B50=0)</formula>
    </cfRule>
    <cfRule type="expression" dxfId="5070" priority="404">
      <formula>AND(A47="F",B50=0)</formula>
    </cfRule>
    <cfRule type="expression" dxfId="5069" priority="409">
      <formula>A47="F"</formula>
    </cfRule>
    <cfRule type="expression" dxfId="5068" priority="420">
      <formula>B50=0</formula>
    </cfRule>
  </conditionalFormatting>
  <conditionalFormatting sqref="C50">
    <cfRule type="expression" dxfId="5067" priority="391">
      <formula>AND(A47="G",C50=0)</formula>
    </cfRule>
    <cfRule type="expression" dxfId="5066" priority="393">
      <formula>A47="G"</formula>
    </cfRule>
    <cfRule type="expression" dxfId="5065" priority="401">
      <formula>AND(A47="B",C50=0)</formula>
    </cfRule>
    <cfRule type="expression" dxfId="5064" priority="403">
      <formula>AND(A47="F",B50=0,C50=0)</formula>
    </cfRule>
    <cfRule type="expression" dxfId="5063" priority="408">
      <formula>AND(B50=0,C50=0)</formula>
    </cfRule>
    <cfRule type="expression" dxfId="5062" priority="413">
      <formula>A47="B"</formula>
    </cfRule>
    <cfRule type="expression" dxfId="5061" priority="419">
      <formula>A47="F"</formula>
    </cfRule>
  </conditionalFormatting>
  <conditionalFormatting sqref="D50">
    <cfRule type="expression" dxfId="5060" priority="387">
      <formula>AND(A47="E",B50=0,C50=0,D50=0)</formula>
    </cfRule>
    <cfRule type="expression" dxfId="5059" priority="390">
      <formula>AND(A47="G",C50=0,D50=0)</formula>
    </cfRule>
    <cfRule type="expression" dxfId="5058" priority="394">
      <formula>A47="G"</formula>
    </cfRule>
    <cfRule type="expression" dxfId="5057" priority="398">
      <formula>AND(OR(A47="A",A47="C",A47="D"),D50=0)</formula>
    </cfRule>
    <cfRule type="expression" dxfId="5056" priority="400">
      <formula>AND(A47="B",C50=0,D50=0)</formula>
    </cfRule>
    <cfRule type="expression" dxfId="5055" priority="402">
      <formula>AND(A47="F",B50=0,C50=0,D50=0)</formula>
    </cfRule>
    <cfRule type="expression" dxfId="5054" priority="407">
      <formula>AND(B50=0,C50=0,D50=0)</formula>
    </cfRule>
    <cfRule type="expression" dxfId="5053" priority="412">
      <formula>OR(A47="A",A47="C",A47="D",A47="E")</formula>
    </cfRule>
    <cfRule type="expression" dxfId="5052" priority="416">
      <formula>A47="B"</formula>
    </cfRule>
    <cfRule type="expression" dxfId="5051" priority="418">
      <formula>A47="F"</formula>
    </cfRule>
  </conditionalFormatting>
  <conditionalFormatting sqref="E50">
    <cfRule type="expression" dxfId="5050" priority="386">
      <formula>AND(A47="E",B50=0,C50=0,D50=0,E50=0)</formula>
    </cfRule>
    <cfRule type="expression" dxfId="5049" priority="389">
      <formula>AND(A47="G",C50=0,D50=0,E50=0)</formula>
    </cfRule>
    <cfRule type="expression" dxfId="5048" priority="395">
      <formula>A47="G"</formula>
    </cfRule>
    <cfRule type="expression" dxfId="5047" priority="397">
      <formula>AND(OR(A47="A",A47="C",A47="D"),D50=0,E50=0)</formula>
    </cfRule>
    <cfRule type="expression" dxfId="5046" priority="399">
      <formula>AND(A47="B",C50=0,D50=0,E50=0)</formula>
    </cfRule>
    <cfRule type="expression" dxfId="5045" priority="406">
      <formula>AND(B50=0,C50=0,D50=0,E50=0)</formula>
    </cfRule>
    <cfRule type="expression" dxfId="5044" priority="411">
      <formula>OR(A47="A",A47="C",A47="D",A47="E")</formula>
    </cfRule>
    <cfRule type="expression" dxfId="5043" priority="415">
      <formula>A47="B"</formula>
    </cfRule>
    <cfRule type="expression" dxfId="5042" priority="417">
      <formula>A47="F"</formula>
    </cfRule>
  </conditionalFormatting>
  <conditionalFormatting sqref="F50">
    <cfRule type="expression" dxfId="5041" priority="396">
      <formula>AND(OR(A47="A",A47="C",A47="D"),D50=0,E50=0,F50=0)</formula>
    </cfRule>
    <cfRule type="expression" dxfId="5040" priority="405">
      <formula>AND(B50=0,C50=0,D50=0,E50=0,F50=0)</formula>
    </cfRule>
    <cfRule type="expression" dxfId="5039" priority="410">
      <formula>OR(A47="A",A47="C",A47="D",A47="E")</formula>
    </cfRule>
    <cfRule type="expression" dxfId="5038" priority="414">
      <formula>OR(A47="B",A47="F",A47="G")</formula>
    </cfRule>
  </conditionalFormatting>
  <conditionalFormatting sqref="J50">
    <cfRule type="expression" dxfId="5037" priority="353">
      <formula>I47="E"</formula>
    </cfRule>
    <cfRule type="expression" dxfId="5036" priority="357">
      <formula>AND(I47="G",J50=0)</formula>
    </cfRule>
    <cfRule type="expression" dxfId="5035" priority="369">
      <formula>AND(I47="F",J50=0)</formula>
    </cfRule>
    <cfRule type="expression" dxfId="5034" priority="374">
      <formula>I47="F"</formula>
    </cfRule>
    <cfRule type="expression" dxfId="5033" priority="385">
      <formula>J50=0</formula>
    </cfRule>
  </conditionalFormatting>
  <conditionalFormatting sqref="K50">
    <cfRule type="expression" dxfId="5032" priority="356">
      <formula>AND(I47="G",K50=0)</formula>
    </cfRule>
    <cfRule type="expression" dxfId="5031" priority="358">
      <formula>I47="G"</formula>
    </cfRule>
    <cfRule type="expression" dxfId="5030" priority="366">
      <formula>AND(I47="B",K50=0)</formula>
    </cfRule>
    <cfRule type="expression" dxfId="5029" priority="368">
      <formula>AND(I47="F",J50=0,K50=0)</formula>
    </cfRule>
    <cfRule type="expression" dxfId="5028" priority="373">
      <formula>AND(J50=0,K50=0)</formula>
    </cfRule>
    <cfRule type="expression" dxfId="5027" priority="378">
      <formula>I47="B"</formula>
    </cfRule>
    <cfRule type="expression" dxfId="5026" priority="384">
      <formula>I47="F"</formula>
    </cfRule>
  </conditionalFormatting>
  <conditionalFormatting sqref="L50">
    <cfRule type="expression" dxfId="5025" priority="352">
      <formula>AND(I47="E",J50=0,K50=0,L50=0)</formula>
    </cfRule>
    <cfRule type="expression" dxfId="5024" priority="355">
      <formula>AND(I47="G",K50=0,L50=0)</formula>
    </cfRule>
    <cfRule type="expression" dxfId="5023" priority="359">
      <formula>I47="G"</formula>
    </cfRule>
    <cfRule type="expression" dxfId="5022" priority="363">
      <formula>AND(OR(I47="A",I47="C",I47="D"),L50=0)</formula>
    </cfRule>
    <cfRule type="expression" dxfId="5021" priority="365">
      <formula>AND(I47="B",K50=0,L50=0)</formula>
    </cfRule>
    <cfRule type="expression" dxfId="5020" priority="367">
      <formula>AND(I47="F",J50=0,K50=0,L50=0)</formula>
    </cfRule>
    <cfRule type="expression" dxfId="5019" priority="372">
      <formula>AND(J50=0,K50=0,L50=0)</formula>
    </cfRule>
    <cfRule type="expression" dxfId="5018" priority="377">
      <formula>OR(I47="A",I47="C",I47="D",I47="E")</formula>
    </cfRule>
    <cfRule type="expression" dxfId="5017" priority="381">
      <formula>I47="B"</formula>
    </cfRule>
    <cfRule type="expression" dxfId="5016" priority="383">
      <formula>I47="F"</formula>
    </cfRule>
  </conditionalFormatting>
  <conditionalFormatting sqref="M50">
    <cfRule type="expression" dxfId="5015" priority="351">
      <formula>AND(I47="E",J50=0,K50=0,L50=0,M50=0)</formula>
    </cfRule>
    <cfRule type="expression" dxfId="5014" priority="354">
      <formula>AND(I47="G",K50=0,L50=0,M50=0)</formula>
    </cfRule>
    <cfRule type="expression" dxfId="5013" priority="360">
      <formula>I47="G"</formula>
    </cfRule>
    <cfRule type="expression" dxfId="5012" priority="362">
      <formula>AND(OR(I47="A",I47="C",I47="D"),L50=0,M50=0)</formula>
    </cfRule>
    <cfRule type="expression" dxfId="5011" priority="364">
      <formula>AND(I47="B",K50=0,L50=0,M50=0)</formula>
    </cfRule>
    <cfRule type="expression" dxfId="5010" priority="371">
      <formula>AND(J50=0,K50=0,L50=0,M50=0)</formula>
    </cfRule>
    <cfRule type="expression" dxfId="5009" priority="376">
      <formula>OR(I47="A",I47="C",I47="D",I47="E")</formula>
    </cfRule>
    <cfRule type="expression" dxfId="5008" priority="380">
      <formula>I47="B"</formula>
    </cfRule>
    <cfRule type="expression" dxfId="5007" priority="382">
      <formula>I47="F"</formula>
    </cfRule>
  </conditionalFormatting>
  <conditionalFormatting sqref="N50">
    <cfRule type="expression" dxfId="5006" priority="361">
      <formula>AND(OR(I47="A",I47="C",I47="D"),L50=0,M50=0,N50=0)</formula>
    </cfRule>
    <cfRule type="expression" dxfId="5005" priority="370">
      <formula>AND(J50=0,K50=0,L50=0,M50=0,N50=0)</formula>
    </cfRule>
    <cfRule type="expression" dxfId="5004" priority="375">
      <formula>OR(I47="A",I47="C",I47="D",I47="E")</formula>
    </cfRule>
    <cfRule type="expression" dxfId="5003" priority="379">
      <formula>OR(I47="B",I47="F",I47="G")</formula>
    </cfRule>
  </conditionalFormatting>
  <conditionalFormatting sqref="R50">
    <cfRule type="expression" dxfId="5002" priority="318">
      <formula>Q47="E"</formula>
    </cfRule>
    <cfRule type="expression" dxfId="5001" priority="322">
      <formula>AND(Q47="G",R50=0)</formula>
    </cfRule>
    <cfRule type="expression" dxfId="5000" priority="334">
      <formula>AND(Q47="F",R50=0)</formula>
    </cfRule>
    <cfRule type="expression" dxfId="4999" priority="339">
      <formula>Q47="F"</formula>
    </cfRule>
    <cfRule type="expression" dxfId="4998" priority="350">
      <formula>R50=0</formula>
    </cfRule>
  </conditionalFormatting>
  <conditionalFormatting sqref="S50">
    <cfRule type="expression" dxfId="4997" priority="321">
      <formula>AND(Q47="G",S50=0)</formula>
    </cfRule>
    <cfRule type="expression" dxfId="4996" priority="323">
      <formula>Q47="G"</formula>
    </cfRule>
    <cfRule type="expression" dxfId="4995" priority="331">
      <formula>AND(Q47="B",S50=0)</formula>
    </cfRule>
    <cfRule type="expression" dxfId="4994" priority="333">
      <formula>AND(Q47="F",R50=0,S50=0)</formula>
    </cfRule>
    <cfRule type="expression" dxfId="4993" priority="338">
      <formula>AND(R50=0,S50=0)</formula>
    </cfRule>
    <cfRule type="expression" dxfId="4992" priority="343">
      <formula>Q47="B"</formula>
    </cfRule>
    <cfRule type="expression" dxfId="4991" priority="349">
      <formula>Q47="F"</formula>
    </cfRule>
  </conditionalFormatting>
  <conditionalFormatting sqref="T50">
    <cfRule type="expression" dxfId="4990" priority="317">
      <formula>AND(Q47="E",R50=0,S50=0,T50=0)</formula>
    </cfRule>
    <cfRule type="expression" dxfId="4989" priority="320">
      <formula>AND(Q47="G",S50=0,T50=0)</formula>
    </cfRule>
    <cfRule type="expression" dxfId="4988" priority="324">
      <formula>Q47="G"</formula>
    </cfRule>
    <cfRule type="expression" dxfId="4987" priority="328">
      <formula>AND(OR(Q47="A",Q47="C",Q47="D"),T50=0)</formula>
    </cfRule>
    <cfRule type="expression" dxfId="4986" priority="330">
      <formula>AND(Q47="B",S50=0,T50=0)</formula>
    </cfRule>
    <cfRule type="expression" dxfId="4985" priority="332">
      <formula>AND(Q47="F",R50=0,S50=0,T50=0)</formula>
    </cfRule>
    <cfRule type="expression" dxfId="4984" priority="337">
      <formula>AND(R50=0,S50=0,T50=0)</formula>
    </cfRule>
    <cfRule type="expression" dxfId="4983" priority="342">
      <formula>OR(Q47="A",Q47="C",Q47="D",Q47="E")</formula>
    </cfRule>
    <cfRule type="expression" dxfId="4982" priority="346">
      <formula>Q47="B"</formula>
    </cfRule>
    <cfRule type="expression" dxfId="4981" priority="348">
      <formula>Q47="F"</formula>
    </cfRule>
  </conditionalFormatting>
  <conditionalFormatting sqref="U50">
    <cfRule type="expression" dxfId="4980" priority="316">
      <formula>AND(Q47="E",R50=0,S50=0,T50=0,U50=0)</formula>
    </cfRule>
    <cfRule type="expression" dxfId="4979" priority="319">
      <formula>AND(Q47="G",S50=0,T50=0,U50=0)</formula>
    </cfRule>
    <cfRule type="expression" dxfId="4978" priority="325">
      <formula>Q47="G"</formula>
    </cfRule>
    <cfRule type="expression" dxfId="4977" priority="327">
      <formula>AND(OR(Q47="A",Q47="C",Q47="D"),T50=0,U50=0)</formula>
    </cfRule>
    <cfRule type="expression" dxfId="4976" priority="329">
      <formula>AND(Q47="B",S50=0,T50=0,U50=0)</formula>
    </cfRule>
    <cfRule type="expression" dxfId="4975" priority="336">
      <formula>AND(R50=0,S50=0,T50=0,U50=0)</formula>
    </cfRule>
    <cfRule type="expression" dxfId="4974" priority="341">
      <formula>OR(Q47="A",Q47="C",Q47="D",Q47="E")</formula>
    </cfRule>
    <cfRule type="expression" dxfId="4973" priority="345">
      <formula>Q47="B"</formula>
    </cfRule>
    <cfRule type="expression" dxfId="4972" priority="347">
      <formula>Q47="F"</formula>
    </cfRule>
  </conditionalFormatting>
  <conditionalFormatting sqref="V50">
    <cfRule type="expression" dxfId="4971" priority="326">
      <formula>AND(OR(Q47="A",Q47="C",Q47="D"),T50=0,U50=0,V50=0)</formula>
    </cfRule>
    <cfRule type="expression" dxfId="4970" priority="335">
      <formula>AND(R50=0,S50=0,T50=0,U50=0,V50=0)</formula>
    </cfRule>
    <cfRule type="expression" dxfId="4969" priority="340">
      <formula>OR(Q47="A",Q47="C",Q47="D",Q47="E")</formula>
    </cfRule>
    <cfRule type="expression" dxfId="4968" priority="344">
      <formula>OR(Q47="B",Q47="F",Q47="G")</formula>
    </cfRule>
  </conditionalFormatting>
  <conditionalFormatting sqref="B7">
    <cfRule type="expression" dxfId="4967" priority="283">
      <formula>A4="E"</formula>
    </cfRule>
    <cfRule type="expression" dxfId="4966" priority="287">
      <formula>AND(A4="G",B7=0)</formula>
    </cfRule>
    <cfRule type="expression" dxfId="4965" priority="299">
      <formula>AND(A4="F",B7=0)</formula>
    </cfRule>
    <cfRule type="expression" dxfId="4964" priority="304">
      <formula>A4="F"</formula>
    </cfRule>
    <cfRule type="expression" dxfId="4963" priority="315">
      <formula>B7=0</formula>
    </cfRule>
  </conditionalFormatting>
  <conditionalFormatting sqref="C7">
    <cfRule type="expression" dxfId="4962" priority="286">
      <formula>AND(A4="G",C7=0)</formula>
    </cfRule>
    <cfRule type="expression" dxfId="4961" priority="288">
      <formula>A4="G"</formula>
    </cfRule>
    <cfRule type="expression" dxfId="4960" priority="296">
      <formula>AND(A4="B",C7=0)</formula>
    </cfRule>
    <cfRule type="expression" dxfId="4959" priority="298">
      <formula>AND(A4="F",B7=0,C7=0)</formula>
    </cfRule>
    <cfRule type="expression" dxfId="4958" priority="303">
      <formula>AND(B7=0,C7=0)</formula>
    </cfRule>
    <cfRule type="expression" dxfId="4957" priority="308">
      <formula>A4="B"</formula>
    </cfRule>
    <cfRule type="expression" dxfId="4956" priority="314">
      <formula>A4="F"</formula>
    </cfRule>
  </conditionalFormatting>
  <conditionalFormatting sqref="D7">
    <cfRule type="expression" dxfId="4955" priority="282">
      <formula>AND(A4="E",B7=0,C7=0,D7=0)</formula>
    </cfRule>
    <cfRule type="expression" dxfId="4954" priority="285">
      <formula>AND(A4="G",C7=0,D7=0)</formula>
    </cfRule>
    <cfRule type="expression" dxfId="4953" priority="289">
      <formula>A4="G"</formula>
    </cfRule>
    <cfRule type="expression" dxfId="4952" priority="293">
      <formula>AND(OR(A4="A",A4="C",A4="D"),D7=0)</formula>
    </cfRule>
    <cfRule type="expression" dxfId="4951" priority="295">
      <formula>AND(A4="B",C7=0,D7=0)</formula>
    </cfRule>
    <cfRule type="expression" dxfId="4950" priority="297">
      <formula>AND(A4="F",B7=0,C7=0,D7=0)</formula>
    </cfRule>
    <cfRule type="expression" dxfId="4949" priority="302">
      <formula>AND(B7=0,C7=0,D7=0)</formula>
    </cfRule>
    <cfRule type="expression" dxfId="4948" priority="307">
      <formula>OR(A4="A",A4="C",A4="D",A4="E")</formula>
    </cfRule>
    <cfRule type="expression" dxfId="4947" priority="311">
      <formula>A4="B"</formula>
    </cfRule>
    <cfRule type="expression" dxfId="4946" priority="313">
      <formula>A4="F"</formula>
    </cfRule>
  </conditionalFormatting>
  <conditionalFormatting sqref="E7">
    <cfRule type="expression" dxfId="4945" priority="281">
      <formula>AND(A4="E",B7=0,C7=0,D7=0,E7=0)</formula>
    </cfRule>
    <cfRule type="expression" dxfId="4944" priority="284">
      <formula>AND(A4="G",C7=0,D7=0,E7=0)</formula>
    </cfRule>
    <cfRule type="expression" dxfId="4943" priority="290">
      <formula>A4="G"</formula>
    </cfRule>
    <cfRule type="expression" dxfId="4942" priority="292">
      <formula>AND(OR(A4="A",A4="C",A4="D"),D7=0,E7=0)</formula>
    </cfRule>
    <cfRule type="expression" dxfId="4941" priority="294">
      <formula>AND(A4="B",C7=0,D7=0,E7=0)</formula>
    </cfRule>
    <cfRule type="expression" dxfId="4940" priority="301">
      <formula>AND(B7=0,C7=0,D7=0,E7=0)</formula>
    </cfRule>
    <cfRule type="expression" dxfId="4939" priority="306">
      <formula>OR(A4="A",A4="C",A4="D",A4="E")</formula>
    </cfRule>
    <cfRule type="expression" dxfId="4938" priority="310">
      <formula>A4="B"</formula>
    </cfRule>
    <cfRule type="expression" dxfId="4937" priority="312">
      <formula>A4="F"</formula>
    </cfRule>
  </conditionalFormatting>
  <conditionalFormatting sqref="F7">
    <cfRule type="expression" dxfId="4936" priority="291">
      <formula>AND(OR(A4="A",A4="C",A4="D"),D7=0,E7=0,F7=0)</formula>
    </cfRule>
    <cfRule type="expression" dxfId="4935" priority="300">
      <formula>AND(B7=0,C7=0,D7=0,E7=0,F7=0)</formula>
    </cfRule>
    <cfRule type="expression" dxfId="4934" priority="305">
      <formula>OR(A4="A",A4="C",A4="D",A4="E")</formula>
    </cfRule>
    <cfRule type="expression" dxfId="4933" priority="309">
      <formula>OR(A4="B",A4="F",A4="G")</formula>
    </cfRule>
  </conditionalFormatting>
  <conditionalFormatting sqref="J7">
    <cfRule type="expression" dxfId="4932" priority="248">
      <formula>I4="E"</formula>
    </cfRule>
    <cfRule type="expression" dxfId="4931" priority="252">
      <formula>AND(I4="G",J7=0)</formula>
    </cfRule>
    <cfRule type="expression" dxfId="4930" priority="264">
      <formula>AND(I4="F",J7=0)</formula>
    </cfRule>
    <cfRule type="expression" dxfId="4929" priority="269">
      <formula>I4="F"</formula>
    </cfRule>
    <cfRule type="expression" dxfId="4928" priority="280">
      <formula>J7=0</formula>
    </cfRule>
  </conditionalFormatting>
  <conditionalFormatting sqref="K7">
    <cfRule type="expression" dxfId="4927" priority="251">
      <formula>AND(I4="G",K7=0)</formula>
    </cfRule>
    <cfRule type="expression" dxfId="4926" priority="253">
      <formula>I4="G"</formula>
    </cfRule>
    <cfRule type="expression" dxfId="4925" priority="261">
      <formula>AND(I4="B",K7=0)</formula>
    </cfRule>
    <cfRule type="expression" dxfId="4924" priority="263">
      <formula>AND(I4="F",J7=0,K7=0)</formula>
    </cfRule>
    <cfRule type="expression" dxfId="4923" priority="268">
      <formula>AND(J7=0,K7=0)</formula>
    </cfRule>
    <cfRule type="expression" dxfId="4922" priority="273">
      <formula>I4="B"</formula>
    </cfRule>
    <cfRule type="expression" dxfId="4921" priority="279">
      <formula>I4="F"</formula>
    </cfRule>
  </conditionalFormatting>
  <conditionalFormatting sqref="L7">
    <cfRule type="expression" dxfId="4920" priority="247">
      <formula>AND(I4="E",J7=0,K7=0,L7=0)</formula>
    </cfRule>
    <cfRule type="expression" dxfId="4919" priority="250">
      <formula>AND(I4="G",K7=0,L7=0)</formula>
    </cfRule>
    <cfRule type="expression" dxfId="4918" priority="254">
      <formula>I4="G"</formula>
    </cfRule>
    <cfRule type="expression" dxfId="4917" priority="258">
      <formula>AND(OR(I4="A",I4="C",I4="D"),L7=0)</formula>
    </cfRule>
    <cfRule type="expression" dxfId="4916" priority="260">
      <formula>AND(I4="B",K7=0,L7=0)</formula>
    </cfRule>
    <cfRule type="expression" dxfId="4915" priority="262">
      <formula>AND(I4="F",J7=0,K7=0,L7=0)</formula>
    </cfRule>
    <cfRule type="expression" dxfId="4914" priority="267">
      <formula>AND(J7=0,K7=0,L7=0)</formula>
    </cfRule>
    <cfRule type="expression" dxfId="4913" priority="272">
      <formula>OR(I4="A",I4="C",I4="D",I4="E")</formula>
    </cfRule>
    <cfRule type="expression" dxfId="4912" priority="276">
      <formula>I4="B"</formula>
    </cfRule>
    <cfRule type="expression" dxfId="4911" priority="278">
      <formula>I4="F"</formula>
    </cfRule>
  </conditionalFormatting>
  <conditionalFormatting sqref="M7">
    <cfRule type="expression" dxfId="4910" priority="246">
      <formula>AND(I4="E",J7=0,K7=0,L7=0,M7=0)</formula>
    </cfRule>
    <cfRule type="expression" dxfId="4909" priority="249">
      <formula>AND(I4="G",K7=0,L7=0,M7=0)</formula>
    </cfRule>
    <cfRule type="expression" dxfId="4908" priority="255">
      <formula>I4="G"</formula>
    </cfRule>
    <cfRule type="expression" dxfId="4907" priority="257">
      <formula>AND(OR(I4="A",I4="C",I4="D"),L7=0,M7=0)</formula>
    </cfRule>
    <cfRule type="expression" dxfId="4906" priority="259">
      <formula>AND(I4="B",K7=0,L7=0,M7=0)</formula>
    </cfRule>
    <cfRule type="expression" dxfId="4905" priority="266">
      <formula>AND(J7=0,K7=0,L7=0,M7=0)</formula>
    </cfRule>
    <cfRule type="expression" dxfId="4904" priority="271">
      <formula>OR(I4="A",I4="C",I4="D",I4="E")</formula>
    </cfRule>
    <cfRule type="expression" dxfId="4903" priority="275">
      <formula>I4="B"</formula>
    </cfRule>
    <cfRule type="expression" dxfId="4902" priority="277">
      <formula>I4="F"</formula>
    </cfRule>
  </conditionalFormatting>
  <conditionalFormatting sqref="N7">
    <cfRule type="expression" dxfId="4901" priority="256">
      <formula>AND(OR(I4="A",I4="C",I4="D"),L7=0,M7=0,N7=0)</formula>
    </cfRule>
    <cfRule type="expression" dxfId="4900" priority="265">
      <formula>AND(J7=0,K7=0,L7=0,M7=0,N7=0)</formula>
    </cfRule>
    <cfRule type="expression" dxfId="4899" priority="270">
      <formula>OR(I4="A",I4="C",I4="D",I4="E")</formula>
    </cfRule>
    <cfRule type="expression" dxfId="4898" priority="274">
      <formula>OR(I4="B",I4="F",I4="G")</formula>
    </cfRule>
  </conditionalFormatting>
  <conditionalFormatting sqref="R7">
    <cfRule type="expression" dxfId="4897" priority="213">
      <formula>Q4="E"</formula>
    </cfRule>
    <cfRule type="expression" dxfId="4896" priority="217">
      <formula>AND(Q4="G",R7=0)</formula>
    </cfRule>
    <cfRule type="expression" dxfId="4895" priority="229">
      <formula>AND(Q4="F",R7=0)</formula>
    </cfRule>
    <cfRule type="expression" dxfId="4894" priority="234">
      <formula>Q4="F"</formula>
    </cfRule>
    <cfRule type="expression" dxfId="4893" priority="245">
      <formula>R7=0</formula>
    </cfRule>
  </conditionalFormatting>
  <conditionalFormatting sqref="S7">
    <cfRule type="expression" dxfId="4892" priority="216">
      <formula>AND(Q4="G",S7=0)</formula>
    </cfRule>
    <cfRule type="expression" dxfId="4891" priority="218">
      <formula>Q4="G"</formula>
    </cfRule>
    <cfRule type="expression" dxfId="4890" priority="226">
      <formula>AND(Q4="B",S7=0)</formula>
    </cfRule>
    <cfRule type="expression" dxfId="4889" priority="228">
      <formula>AND(Q4="F",R7=0,S7=0)</formula>
    </cfRule>
    <cfRule type="expression" dxfId="4888" priority="233">
      <formula>AND(R7=0,S7=0)</formula>
    </cfRule>
    <cfRule type="expression" dxfId="4887" priority="238">
      <formula>Q4="B"</formula>
    </cfRule>
    <cfRule type="expression" dxfId="4886" priority="244">
      <formula>Q4="F"</formula>
    </cfRule>
  </conditionalFormatting>
  <conditionalFormatting sqref="T7">
    <cfRule type="expression" dxfId="4885" priority="212">
      <formula>AND(Q4="E",R7=0,S7=0,T7=0)</formula>
    </cfRule>
    <cfRule type="expression" dxfId="4884" priority="215">
      <formula>AND(Q4="G",S7=0,T7=0)</formula>
    </cfRule>
    <cfRule type="expression" dxfId="4883" priority="219">
      <formula>Q4="G"</formula>
    </cfRule>
    <cfRule type="expression" dxfId="4882" priority="223">
      <formula>AND(OR(Q4="A",Q4="C",Q4="D"),T7=0)</formula>
    </cfRule>
    <cfRule type="expression" dxfId="4881" priority="225">
      <formula>AND(Q4="B",S7=0,T7=0)</formula>
    </cfRule>
    <cfRule type="expression" dxfId="4880" priority="227">
      <formula>AND(Q4="F",R7=0,S7=0,T7=0)</formula>
    </cfRule>
    <cfRule type="expression" dxfId="4879" priority="232">
      <formula>AND(R7=0,S7=0,T7=0)</formula>
    </cfRule>
    <cfRule type="expression" dxfId="4878" priority="237">
      <formula>OR(Q4="A",Q4="C",Q4="D",Q4="E")</formula>
    </cfRule>
    <cfRule type="expression" dxfId="4877" priority="241">
      <formula>Q4="B"</formula>
    </cfRule>
    <cfRule type="expression" dxfId="4876" priority="243">
      <formula>Q4="F"</formula>
    </cfRule>
  </conditionalFormatting>
  <conditionalFormatting sqref="U7">
    <cfRule type="expression" dxfId="4875" priority="211">
      <formula>AND(Q4="E",R7=0,S7=0,T7=0,U7=0)</formula>
    </cfRule>
    <cfRule type="expression" dxfId="4874" priority="214">
      <formula>AND(Q4="G",S7=0,T7=0,U7=0)</formula>
    </cfRule>
    <cfRule type="expression" dxfId="4873" priority="220">
      <formula>Q4="G"</formula>
    </cfRule>
    <cfRule type="expression" dxfId="4872" priority="222">
      <formula>AND(OR(Q4="A",Q4="C",Q4="D"),T7=0,U7=0)</formula>
    </cfRule>
    <cfRule type="expression" dxfId="4871" priority="224">
      <formula>AND(Q4="B",S7=0,T7=0,U7=0)</formula>
    </cfRule>
    <cfRule type="expression" dxfId="4870" priority="231">
      <formula>AND(R7=0,S7=0,T7=0,U7=0)</formula>
    </cfRule>
    <cfRule type="expression" dxfId="4869" priority="236">
      <formula>OR(Q4="A",Q4="C",Q4="D",Q4="E")</formula>
    </cfRule>
    <cfRule type="expression" dxfId="4868" priority="240">
      <formula>Q4="B"</formula>
    </cfRule>
    <cfRule type="expression" dxfId="4867" priority="242">
      <formula>Q4="F"</formula>
    </cfRule>
  </conditionalFormatting>
  <conditionalFormatting sqref="V7">
    <cfRule type="expression" dxfId="4866" priority="221">
      <formula>AND(OR(Q4="A",Q4="C",Q4="D"),T7=0,U7=0,V7=0)</formula>
    </cfRule>
    <cfRule type="expression" dxfId="4865" priority="230">
      <formula>AND(R7=0,S7=0,T7=0,U7=0,V7=0)</formula>
    </cfRule>
    <cfRule type="expression" dxfId="4864" priority="235">
      <formula>OR(Q4="A",Q4="C",Q4="D",Q4="E")</formula>
    </cfRule>
    <cfRule type="expression" dxfId="4863" priority="239">
      <formula>OR(Q4="B",Q4="F",Q4="G")</formula>
    </cfRule>
  </conditionalFormatting>
  <conditionalFormatting sqref="B15">
    <cfRule type="expression" dxfId="4862" priority="178">
      <formula>A12="E"</formula>
    </cfRule>
    <cfRule type="expression" dxfId="4861" priority="182">
      <formula>AND(A12="G",B15=0)</formula>
    </cfRule>
    <cfRule type="expression" dxfId="4860" priority="194">
      <formula>AND(A12="F",B15=0)</formula>
    </cfRule>
    <cfRule type="expression" dxfId="4859" priority="199">
      <formula>A12="F"</formula>
    </cfRule>
    <cfRule type="expression" dxfId="4858" priority="210">
      <formula>B15=0</formula>
    </cfRule>
  </conditionalFormatting>
  <conditionalFormatting sqref="C15">
    <cfRule type="expression" dxfId="4857" priority="181">
      <formula>AND(A12="G",C15=0)</formula>
    </cfRule>
    <cfRule type="expression" dxfId="4856" priority="183">
      <formula>A12="G"</formula>
    </cfRule>
    <cfRule type="expression" dxfId="4855" priority="191">
      <formula>AND(A12="B",C15=0)</formula>
    </cfRule>
    <cfRule type="expression" dxfId="4854" priority="193">
      <formula>AND(A12="F",B15=0,C15=0)</formula>
    </cfRule>
    <cfRule type="expression" dxfId="4853" priority="198">
      <formula>AND(B15=0,C15=0)</formula>
    </cfRule>
    <cfRule type="expression" dxfId="4852" priority="203">
      <formula>A12="B"</formula>
    </cfRule>
    <cfRule type="expression" dxfId="4851" priority="209">
      <formula>A12="F"</formula>
    </cfRule>
  </conditionalFormatting>
  <conditionalFormatting sqref="D15">
    <cfRule type="expression" dxfId="4850" priority="177">
      <formula>AND(A12="E",B15=0,C15=0,D15=0)</formula>
    </cfRule>
    <cfRule type="expression" dxfId="4849" priority="180">
      <formula>AND(A12="G",C15=0,D15=0)</formula>
    </cfRule>
    <cfRule type="expression" dxfId="4848" priority="184">
      <formula>A12="G"</formula>
    </cfRule>
    <cfRule type="expression" dxfId="4847" priority="188">
      <formula>AND(OR(A12="A",A12="C",A12="D"),D15=0)</formula>
    </cfRule>
    <cfRule type="expression" dxfId="4846" priority="190">
      <formula>AND(A12="B",C15=0,D15=0)</formula>
    </cfRule>
    <cfRule type="expression" dxfId="4845" priority="192">
      <formula>AND(A12="F",B15=0,C15=0,D15=0)</formula>
    </cfRule>
    <cfRule type="expression" dxfId="4844" priority="197">
      <formula>AND(B15=0,C15=0,D15=0)</formula>
    </cfRule>
    <cfRule type="expression" dxfId="4843" priority="202">
      <formula>OR(A12="A",A12="C",A12="D",A12="E")</formula>
    </cfRule>
    <cfRule type="expression" dxfId="4842" priority="206">
      <formula>A12="B"</formula>
    </cfRule>
    <cfRule type="expression" dxfId="4841" priority="208">
      <formula>A12="F"</formula>
    </cfRule>
  </conditionalFormatting>
  <conditionalFormatting sqref="E15">
    <cfRule type="expression" dxfId="4840" priority="176">
      <formula>AND(A12="E",B15=0,C15=0,D15=0,E15=0)</formula>
    </cfRule>
    <cfRule type="expression" dxfId="4839" priority="179">
      <formula>AND(A12="G",C15=0,D15=0,E15=0)</formula>
    </cfRule>
    <cfRule type="expression" dxfId="4838" priority="185">
      <formula>A12="G"</formula>
    </cfRule>
    <cfRule type="expression" dxfId="4837" priority="187">
      <formula>AND(OR(A12="A",A12="C",A12="D"),D15=0,E15=0)</formula>
    </cfRule>
    <cfRule type="expression" dxfId="4836" priority="189">
      <formula>AND(A12="B",C15=0,D15=0,E15=0)</formula>
    </cfRule>
    <cfRule type="expression" dxfId="4835" priority="196">
      <formula>AND(B15=0,C15=0,D15=0,E15=0)</formula>
    </cfRule>
    <cfRule type="expression" dxfId="4834" priority="201">
      <formula>OR(A12="A",A12="C",A12="D",A12="E")</formula>
    </cfRule>
    <cfRule type="expression" dxfId="4833" priority="205">
      <formula>A12="B"</formula>
    </cfRule>
    <cfRule type="expression" dxfId="4832" priority="207">
      <formula>A12="F"</formula>
    </cfRule>
  </conditionalFormatting>
  <conditionalFormatting sqref="F15">
    <cfRule type="expression" dxfId="4831" priority="186">
      <formula>AND(OR(A12="A",A12="C",A12="D"),D15=0,E15=0,F15=0)</formula>
    </cfRule>
    <cfRule type="expression" dxfId="4830" priority="195">
      <formula>AND(B15=0,C15=0,D15=0,E15=0,F15=0)</formula>
    </cfRule>
    <cfRule type="expression" dxfId="4829" priority="200">
      <formula>OR(A12="A",A12="C",A12="D",A12="E")</formula>
    </cfRule>
    <cfRule type="expression" dxfId="4828" priority="204">
      <formula>OR(A12="B",A12="F",A12="G")</formula>
    </cfRule>
  </conditionalFormatting>
  <conditionalFormatting sqref="J15">
    <cfRule type="expression" dxfId="4827" priority="143">
      <formula>I12="E"</formula>
    </cfRule>
    <cfRule type="expression" dxfId="4826" priority="147">
      <formula>AND(I12="G",J15=0)</formula>
    </cfRule>
    <cfRule type="expression" dxfId="4825" priority="159">
      <formula>AND(I12="F",J15=0)</formula>
    </cfRule>
    <cfRule type="expression" dxfId="4824" priority="164">
      <formula>I12="F"</formula>
    </cfRule>
    <cfRule type="expression" dxfId="4823" priority="175">
      <formula>J15=0</formula>
    </cfRule>
  </conditionalFormatting>
  <conditionalFormatting sqref="K15">
    <cfRule type="expression" dxfId="4822" priority="146">
      <formula>AND(I12="G",K15=0)</formula>
    </cfRule>
    <cfRule type="expression" dxfId="4821" priority="148">
      <formula>I12="G"</formula>
    </cfRule>
    <cfRule type="expression" dxfId="4820" priority="156">
      <formula>AND(I12="B",K15=0)</formula>
    </cfRule>
    <cfRule type="expression" dxfId="4819" priority="158">
      <formula>AND(I12="F",J15=0,K15=0)</formula>
    </cfRule>
    <cfRule type="expression" dxfId="4818" priority="163">
      <formula>AND(J15=0,K15=0)</formula>
    </cfRule>
    <cfRule type="expression" dxfId="4817" priority="168">
      <formula>I12="B"</formula>
    </cfRule>
    <cfRule type="expression" dxfId="4816" priority="174">
      <formula>I12="F"</formula>
    </cfRule>
  </conditionalFormatting>
  <conditionalFormatting sqref="L15">
    <cfRule type="expression" dxfId="4815" priority="142">
      <formula>AND(I12="E",J15=0,K15=0,L15=0)</formula>
    </cfRule>
    <cfRule type="expression" dxfId="4814" priority="145">
      <formula>AND(I12="G",K15=0,L15=0)</formula>
    </cfRule>
    <cfRule type="expression" dxfId="4813" priority="149">
      <formula>I12="G"</formula>
    </cfRule>
    <cfRule type="expression" dxfId="4812" priority="153">
      <formula>AND(OR(I12="A",I12="C",I12="D"),L15=0)</formula>
    </cfRule>
    <cfRule type="expression" dxfId="4811" priority="155">
      <formula>AND(I12="B",K15=0,L15=0)</formula>
    </cfRule>
    <cfRule type="expression" dxfId="4810" priority="157">
      <formula>AND(I12="F",J15=0,K15=0,L15=0)</formula>
    </cfRule>
    <cfRule type="expression" dxfId="4809" priority="162">
      <formula>AND(J15=0,K15=0,L15=0)</formula>
    </cfRule>
    <cfRule type="expression" dxfId="4808" priority="167">
      <formula>OR(I12="A",I12="C",I12="D",I12="E")</formula>
    </cfRule>
    <cfRule type="expression" dxfId="4807" priority="171">
      <formula>I12="B"</formula>
    </cfRule>
    <cfRule type="expression" dxfId="4806" priority="173">
      <formula>I12="F"</formula>
    </cfRule>
  </conditionalFormatting>
  <conditionalFormatting sqref="M15">
    <cfRule type="expression" dxfId="4805" priority="141">
      <formula>AND(I12="E",J15=0,K15=0,L15=0,M15=0)</formula>
    </cfRule>
    <cfRule type="expression" dxfId="4804" priority="144">
      <formula>AND(I12="G",K15=0,L15=0,M15=0)</formula>
    </cfRule>
    <cfRule type="expression" dxfId="4803" priority="150">
      <formula>I12="G"</formula>
    </cfRule>
    <cfRule type="expression" dxfId="4802" priority="152">
      <formula>AND(OR(I12="A",I12="C",I12="D"),L15=0,M15=0)</formula>
    </cfRule>
    <cfRule type="expression" dxfId="4801" priority="154">
      <formula>AND(I12="B",K15=0,L15=0,M15=0)</formula>
    </cfRule>
    <cfRule type="expression" dxfId="4800" priority="161">
      <formula>AND(J15=0,K15=0,L15=0,M15=0)</formula>
    </cfRule>
    <cfRule type="expression" dxfId="4799" priority="166">
      <formula>OR(I12="A",I12="C",I12="D",I12="E")</formula>
    </cfRule>
    <cfRule type="expression" dxfId="4798" priority="170">
      <formula>I12="B"</formula>
    </cfRule>
    <cfRule type="expression" dxfId="4797" priority="172">
      <formula>I12="F"</formula>
    </cfRule>
  </conditionalFormatting>
  <conditionalFormatting sqref="N15">
    <cfRule type="expression" dxfId="4796" priority="151">
      <formula>AND(OR(I12="A",I12="C",I12="D"),L15=0,M15=0,N15=0)</formula>
    </cfRule>
    <cfRule type="expression" dxfId="4795" priority="160">
      <formula>AND(J15=0,K15=0,L15=0,M15=0,N15=0)</formula>
    </cfRule>
    <cfRule type="expression" dxfId="4794" priority="165">
      <formula>OR(I12="A",I12="C",I12="D",I12="E")</formula>
    </cfRule>
    <cfRule type="expression" dxfId="4793" priority="169">
      <formula>OR(I12="B",I12="F",I12="G")</formula>
    </cfRule>
  </conditionalFormatting>
  <conditionalFormatting sqref="R15">
    <cfRule type="expression" dxfId="4792" priority="108">
      <formula>Q12="E"</formula>
    </cfRule>
    <cfRule type="expression" dxfId="4791" priority="112">
      <formula>AND(Q12="G",R15=0)</formula>
    </cfRule>
    <cfRule type="expression" dxfId="4790" priority="124">
      <formula>AND(Q12="F",R15=0)</formula>
    </cfRule>
    <cfRule type="expression" dxfId="4789" priority="129">
      <formula>Q12="F"</formula>
    </cfRule>
    <cfRule type="expression" dxfId="4788" priority="140">
      <formula>R15=0</formula>
    </cfRule>
  </conditionalFormatting>
  <conditionalFormatting sqref="S15">
    <cfRule type="expression" dxfId="4787" priority="111">
      <formula>AND(Q12="G",S15=0)</formula>
    </cfRule>
    <cfRule type="expression" dxfId="4786" priority="113">
      <formula>Q12="G"</formula>
    </cfRule>
    <cfRule type="expression" dxfId="4785" priority="121">
      <formula>AND(Q12="B",S15=0)</formula>
    </cfRule>
    <cfRule type="expression" dxfId="4784" priority="123">
      <formula>AND(Q12="F",R15=0,S15=0)</formula>
    </cfRule>
    <cfRule type="expression" dxfId="4783" priority="128">
      <formula>AND(R15=0,S15=0)</formula>
    </cfRule>
    <cfRule type="expression" dxfId="4782" priority="133">
      <formula>Q12="B"</formula>
    </cfRule>
    <cfRule type="expression" dxfId="4781" priority="139">
      <formula>Q12="F"</formula>
    </cfRule>
  </conditionalFormatting>
  <conditionalFormatting sqref="T15">
    <cfRule type="expression" dxfId="4780" priority="107">
      <formula>AND(Q12="E",R15=0,S15=0,T15=0)</formula>
    </cfRule>
    <cfRule type="expression" dxfId="4779" priority="110">
      <formula>AND(Q12="G",S15=0,T15=0)</formula>
    </cfRule>
    <cfRule type="expression" dxfId="4778" priority="114">
      <formula>Q12="G"</formula>
    </cfRule>
    <cfRule type="expression" dxfId="4777" priority="118">
      <formula>AND(OR(Q12="A",Q12="C",Q12="D"),T15=0)</formula>
    </cfRule>
    <cfRule type="expression" dxfId="4776" priority="120">
      <formula>AND(Q12="B",S15=0,T15=0)</formula>
    </cfRule>
    <cfRule type="expression" dxfId="4775" priority="122">
      <formula>AND(Q12="F",R15=0,S15=0,T15=0)</formula>
    </cfRule>
    <cfRule type="expression" dxfId="4774" priority="127">
      <formula>AND(R15=0,S15=0,T15=0)</formula>
    </cfRule>
    <cfRule type="expression" dxfId="4773" priority="132">
      <formula>OR(Q12="A",Q12="C",Q12="D",Q12="E")</formula>
    </cfRule>
    <cfRule type="expression" dxfId="4772" priority="136">
      <formula>Q12="B"</formula>
    </cfRule>
    <cfRule type="expression" dxfId="4771" priority="138">
      <formula>Q12="F"</formula>
    </cfRule>
  </conditionalFormatting>
  <conditionalFormatting sqref="U15">
    <cfRule type="expression" dxfId="4770" priority="106">
      <formula>AND(Q12="E",R15=0,S15=0,T15=0,U15=0)</formula>
    </cfRule>
    <cfRule type="expression" dxfId="4769" priority="109">
      <formula>AND(Q12="G",S15=0,T15=0,U15=0)</formula>
    </cfRule>
    <cfRule type="expression" dxfId="4768" priority="115">
      <formula>Q12="G"</formula>
    </cfRule>
    <cfRule type="expression" dxfId="4767" priority="117">
      <formula>AND(OR(Q12="A",Q12="C",Q12="D"),T15=0,U15=0)</formula>
    </cfRule>
    <cfRule type="expression" dxfId="4766" priority="119">
      <formula>AND(Q12="B",S15=0,T15=0,U15=0)</formula>
    </cfRule>
    <cfRule type="expression" dxfId="4765" priority="126">
      <formula>AND(R15=0,S15=0,T15=0,U15=0)</formula>
    </cfRule>
    <cfRule type="expression" dxfId="4764" priority="131">
      <formula>OR(Q12="A",Q12="C",Q12="D",Q12="E")</formula>
    </cfRule>
    <cfRule type="expression" dxfId="4763" priority="135">
      <formula>Q12="B"</formula>
    </cfRule>
    <cfRule type="expression" dxfId="4762" priority="137">
      <formula>Q12="F"</formula>
    </cfRule>
  </conditionalFormatting>
  <conditionalFormatting sqref="V15">
    <cfRule type="expression" dxfId="4761" priority="116">
      <formula>AND(OR(Q12="A",Q12="C",Q12="D"),T15=0,U15=0,V15=0)</formula>
    </cfRule>
    <cfRule type="expression" dxfId="4760" priority="125">
      <formula>AND(R15=0,S15=0,T15=0,U15=0,V15=0)</formula>
    </cfRule>
    <cfRule type="expression" dxfId="4759" priority="130">
      <formula>OR(Q12="A",Q12="C",Q12="D",Q12="E")</formula>
    </cfRule>
    <cfRule type="expression" dxfId="4758" priority="134">
      <formula>OR(Q12="B",Q12="F",Q12="G")</formula>
    </cfRule>
  </conditionalFormatting>
  <conditionalFormatting sqref="R23">
    <cfRule type="expression" dxfId="4757" priority="73">
      <formula>Q20="E"</formula>
    </cfRule>
    <cfRule type="expression" dxfId="4756" priority="77">
      <formula>AND(Q20="G",R23=0)</formula>
    </cfRule>
    <cfRule type="expression" dxfId="4755" priority="89">
      <formula>AND(Q20="F",R23=0)</formula>
    </cfRule>
    <cfRule type="expression" dxfId="4754" priority="94">
      <formula>Q20="F"</formula>
    </cfRule>
    <cfRule type="expression" dxfId="4753" priority="105">
      <formula>R23=0</formula>
    </cfRule>
  </conditionalFormatting>
  <conditionalFormatting sqref="S23">
    <cfRule type="expression" dxfId="4752" priority="76">
      <formula>AND(Q20="G",S23=0)</formula>
    </cfRule>
    <cfRule type="expression" dxfId="4751" priority="78">
      <formula>Q20="G"</formula>
    </cfRule>
    <cfRule type="expression" dxfId="4750" priority="86">
      <formula>AND(Q20="B",S23=0)</formula>
    </cfRule>
    <cfRule type="expression" dxfId="4749" priority="88">
      <formula>AND(Q20="F",R23=0,S23=0)</formula>
    </cfRule>
    <cfRule type="expression" dxfId="4748" priority="93">
      <formula>AND(R23=0,S23=0)</formula>
    </cfRule>
    <cfRule type="expression" dxfId="4747" priority="98">
      <formula>Q20="B"</formula>
    </cfRule>
    <cfRule type="expression" dxfId="4746" priority="104">
      <formula>Q20="F"</formula>
    </cfRule>
  </conditionalFormatting>
  <conditionalFormatting sqref="T23">
    <cfRule type="expression" dxfId="4745" priority="72">
      <formula>AND(Q20="E",R23=0,S23=0,T23=0)</formula>
    </cfRule>
    <cfRule type="expression" dxfId="4744" priority="75">
      <formula>AND(Q20="G",S23=0,T23=0)</formula>
    </cfRule>
    <cfRule type="expression" dxfId="4743" priority="79">
      <formula>Q20="G"</formula>
    </cfRule>
    <cfRule type="expression" dxfId="4742" priority="83">
      <formula>AND(OR(Q20="A",Q20="C",Q20="D"),T23=0)</formula>
    </cfRule>
    <cfRule type="expression" dxfId="4741" priority="85">
      <formula>AND(Q20="B",S23=0,T23=0)</formula>
    </cfRule>
    <cfRule type="expression" dxfId="4740" priority="87">
      <formula>AND(Q20="F",R23=0,S23=0,T23=0)</formula>
    </cfRule>
    <cfRule type="expression" dxfId="4739" priority="92">
      <formula>AND(R23=0,S23=0,T23=0)</formula>
    </cfRule>
    <cfRule type="expression" dxfId="4738" priority="97">
      <formula>OR(Q20="A",Q20="C",Q20="D",Q20="E")</formula>
    </cfRule>
    <cfRule type="expression" dxfId="4737" priority="101">
      <formula>Q20="B"</formula>
    </cfRule>
    <cfRule type="expression" dxfId="4736" priority="103">
      <formula>Q20="F"</formula>
    </cfRule>
  </conditionalFormatting>
  <conditionalFormatting sqref="U23">
    <cfRule type="expression" dxfId="4735" priority="71">
      <formula>AND(Q20="E",R23=0,S23=0,T23=0,U23=0)</formula>
    </cfRule>
    <cfRule type="expression" dxfId="4734" priority="74">
      <formula>AND(Q20="G",S23=0,T23=0,U23=0)</formula>
    </cfRule>
    <cfRule type="expression" dxfId="4733" priority="80">
      <formula>Q20="G"</formula>
    </cfRule>
    <cfRule type="expression" dxfId="4732" priority="82">
      <formula>AND(OR(Q20="A",Q20="C",Q20="D"),T23=0,U23=0)</formula>
    </cfRule>
    <cfRule type="expression" dxfId="4731" priority="84">
      <formula>AND(Q20="B",S23=0,T23=0,U23=0)</formula>
    </cfRule>
    <cfRule type="expression" dxfId="4730" priority="91">
      <formula>AND(R23=0,S23=0,T23=0,U23=0)</formula>
    </cfRule>
    <cfRule type="expression" dxfId="4729" priority="96">
      <formula>OR(Q20="A",Q20="C",Q20="D",Q20="E")</formula>
    </cfRule>
    <cfRule type="expression" dxfId="4728" priority="100">
      <formula>Q20="B"</formula>
    </cfRule>
    <cfRule type="expression" dxfId="4727" priority="102">
      <formula>Q20="F"</formula>
    </cfRule>
  </conditionalFormatting>
  <conditionalFormatting sqref="V23">
    <cfRule type="expression" dxfId="4726" priority="81">
      <formula>AND(OR(Q20="A",Q20="C",Q20="D"),T23=0,U23=0,V23=0)</formula>
    </cfRule>
    <cfRule type="expression" dxfId="4725" priority="90">
      <formula>AND(R23=0,S23=0,T23=0,U23=0,V23=0)</formula>
    </cfRule>
    <cfRule type="expression" dxfId="4724" priority="95">
      <formula>OR(Q20="A",Q20="C",Q20="D",Q20="E")</formula>
    </cfRule>
    <cfRule type="expression" dxfId="4723" priority="99">
      <formula>OR(Q20="B",Q20="F",Q20="G")</formula>
    </cfRule>
  </conditionalFormatting>
  <conditionalFormatting sqref="J23">
    <cfRule type="expression" dxfId="4722" priority="38">
      <formula>I20="E"</formula>
    </cfRule>
    <cfRule type="expression" dxfId="4721" priority="42">
      <formula>AND(I20="G",J23=0)</formula>
    </cfRule>
    <cfRule type="expression" dxfId="4720" priority="54">
      <formula>AND(I20="F",J23=0)</formula>
    </cfRule>
    <cfRule type="expression" dxfId="4719" priority="59">
      <formula>I20="F"</formula>
    </cfRule>
    <cfRule type="expression" dxfId="4718" priority="70">
      <formula>J23=0</formula>
    </cfRule>
  </conditionalFormatting>
  <conditionalFormatting sqref="K23">
    <cfRule type="expression" dxfId="4717" priority="41">
      <formula>AND(I20="G",K23=0)</formula>
    </cfRule>
    <cfRule type="expression" dxfId="4716" priority="43">
      <formula>I20="G"</formula>
    </cfRule>
    <cfRule type="expression" dxfId="4715" priority="51">
      <formula>AND(I20="B",K23=0)</formula>
    </cfRule>
    <cfRule type="expression" dxfId="4714" priority="53">
      <formula>AND(I20="F",J23=0,K23=0)</formula>
    </cfRule>
    <cfRule type="expression" dxfId="4713" priority="58">
      <formula>AND(J23=0,K23=0)</formula>
    </cfRule>
    <cfRule type="expression" dxfId="4712" priority="63">
      <formula>I20="B"</formula>
    </cfRule>
    <cfRule type="expression" dxfId="4711" priority="69">
      <formula>I20="F"</formula>
    </cfRule>
  </conditionalFormatting>
  <conditionalFormatting sqref="L23">
    <cfRule type="expression" dxfId="4710" priority="37">
      <formula>AND(I20="E",J23=0,K23=0,L23=0)</formula>
    </cfRule>
    <cfRule type="expression" dxfId="4709" priority="40">
      <formula>AND(I20="G",K23=0,L23=0)</formula>
    </cfRule>
    <cfRule type="expression" dxfId="4708" priority="44">
      <formula>I20="G"</formula>
    </cfRule>
    <cfRule type="expression" dxfId="4707" priority="48">
      <formula>AND(OR(I20="A",I20="C",I20="D"),L23=0)</formula>
    </cfRule>
    <cfRule type="expression" dxfId="4706" priority="50">
      <formula>AND(I20="B",K23=0,L23=0)</formula>
    </cfRule>
    <cfRule type="expression" dxfId="4705" priority="52">
      <formula>AND(I20="F",J23=0,K23=0,L23=0)</formula>
    </cfRule>
    <cfRule type="expression" dxfId="4704" priority="57">
      <formula>AND(J23=0,K23=0,L23=0)</formula>
    </cfRule>
    <cfRule type="expression" dxfId="4703" priority="62">
      <formula>OR(I20="A",I20="C",I20="D",I20="E")</formula>
    </cfRule>
    <cfRule type="expression" dxfId="4702" priority="66">
      <formula>I20="B"</formula>
    </cfRule>
    <cfRule type="expression" dxfId="4701" priority="68">
      <formula>I20="F"</formula>
    </cfRule>
  </conditionalFormatting>
  <conditionalFormatting sqref="M23">
    <cfRule type="expression" dxfId="4700" priority="36">
      <formula>AND(I20="E",J23=0,K23=0,L23=0,M23=0)</formula>
    </cfRule>
    <cfRule type="expression" dxfId="4699" priority="39">
      <formula>AND(I20="G",K23=0,L23=0,M23=0)</formula>
    </cfRule>
    <cfRule type="expression" dxfId="4698" priority="45">
      <formula>I20="G"</formula>
    </cfRule>
    <cfRule type="expression" dxfId="4697" priority="47">
      <formula>AND(OR(I20="A",I20="C",I20="D"),L23=0,M23=0)</formula>
    </cfRule>
    <cfRule type="expression" dxfId="4696" priority="49">
      <formula>AND(I20="B",K23=0,L23=0,M23=0)</formula>
    </cfRule>
    <cfRule type="expression" dxfId="4695" priority="56">
      <formula>AND(J23=0,K23=0,L23=0,M23=0)</formula>
    </cfRule>
    <cfRule type="expression" dxfId="4694" priority="61">
      <formula>OR(I20="A",I20="C",I20="D",I20="E")</formula>
    </cfRule>
    <cfRule type="expression" dxfId="4693" priority="65">
      <formula>I20="B"</formula>
    </cfRule>
    <cfRule type="expression" dxfId="4692" priority="67">
      <formula>I20="F"</formula>
    </cfRule>
  </conditionalFormatting>
  <conditionalFormatting sqref="N23">
    <cfRule type="expression" dxfId="4691" priority="46">
      <formula>AND(OR(I20="A",I20="C",I20="D"),L23=0,M23=0,N23=0)</formula>
    </cfRule>
    <cfRule type="expression" dxfId="4690" priority="55">
      <formula>AND(J23=0,K23=0,L23=0,M23=0,N23=0)</formula>
    </cfRule>
    <cfRule type="expression" dxfId="4689" priority="60">
      <formula>OR(I20="A",I20="C",I20="D",I20="E")</formula>
    </cfRule>
    <cfRule type="expression" dxfId="4688" priority="64">
      <formula>OR(I20="B",I20="F",I20="G")</formula>
    </cfRule>
  </conditionalFormatting>
  <conditionalFormatting sqref="B23">
    <cfRule type="expression" dxfId="4687" priority="3">
      <formula>A20="E"</formula>
    </cfRule>
    <cfRule type="expression" dxfId="4686" priority="7">
      <formula>AND(A20="G",B23=0)</formula>
    </cfRule>
    <cfRule type="expression" dxfId="4685" priority="19">
      <formula>AND(A20="F",B23=0)</formula>
    </cfRule>
    <cfRule type="expression" dxfId="4684" priority="24">
      <formula>A20="F"</formula>
    </cfRule>
    <cfRule type="expression" dxfId="4683" priority="35">
      <formula>B23=0</formula>
    </cfRule>
  </conditionalFormatting>
  <conditionalFormatting sqref="C23">
    <cfRule type="expression" dxfId="4682" priority="6">
      <formula>AND(A20="G",C23=0)</formula>
    </cfRule>
    <cfRule type="expression" dxfId="4681" priority="8">
      <formula>A20="G"</formula>
    </cfRule>
    <cfRule type="expression" dxfId="4680" priority="16">
      <formula>AND(A20="B",C23=0)</formula>
    </cfRule>
    <cfRule type="expression" dxfId="4679" priority="18">
      <formula>AND(A20="F",B23=0,C23=0)</formula>
    </cfRule>
    <cfRule type="expression" dxfId="4678" priority="23">
      <formula>AND(B23=0,C23=0)</formula>
    </cfRule>
    <cfRule type="expression" dxfId="4677" priority="28">
      <formula>A20="B"</formula>
    </cfRule>
    <cfRule type="expression" dxfId="4676" priority="34">
      <formula>A20="F"</formula>
    </cfRule>
  </conditionalFormatting>
  <conditionalFormatting sqref="D23">
    <cfRule type="expression" dxfId="4675" priority="2">
      <formula>AND(A20="E",B23=0,C23=0,D23=0)</formula>
    </cfRule>
    <cfRule type="expression" dxfId="4674" priority="5">
      <formula>AND(A20="G",C23=0,D23=0)</formula>
    </cfRule>
    <cfRule type="expression" dxfId="4673" priority="9">
      <formula>A20="G"</formula>
    </cfRule>
    <cfRule type="expression" dxfId="4672" priority="13">
      <formula>AND(OR(A20="A",A20="C",A20="D"),D23=0)</formula>
    </cfRule>
    <cfRule type="expression" dxfId="4671" priority="15">
      <formula>AND(A20="B",C23=0,D23=0)</formula>
    </cfRule>
    <cfRule type="expression" dxfId="4670" priority="17">
      <formula>AND(A20="F",B23=0,C23=0,D23=0)</formula>
    </cfRule>
    <cfRule type="expression" dxfId="4669" priority="22">
      <formula>AND(B23=0,C23=0,D23=0)</formula>
    </cfRule>
    <cfRule type="expression" dxfId="4668" priority="27">
      <formula>OR(A20="A",A20="C",A20="D",A20="E")</formula>
    </cfRule>
    <cfRule type="expression" dxfId="4667" priority="31">
      <formula>A20="B"</formula>
    </cfRule>
    <cfRule type="expression" dxfId="4666" priority="33">
      <formula>A20="F"</formula>
    </cfRule>
  </conditionalFormatting>
  <conditionalFormatting sqref="E23">
    <cfRule type="expression" dxfId="4665" priority="1">
      <formula>AND(A20="E",B23=0,C23=0,D23=0,E23=0)</formula>
    </cfRule>
    <cfRule type="expression" dxfId="4664" priority="4">
      <formula>AND(A20="G",C23=0,D23=0,E23=0)</formula>
    </cfRule>
    <cfRule type="expression" dxfId="4663" priority="10">
      <formula>A20="G"</formula>
    </cfRule>
    <cfRule type="expression" dxfId="4662" priority="12">
      <formula>AND(OR(A20="A",A20="C",A20="D"),D23=0,E23=0)</formula>
    </cfRule>
    <cfRule type="expression" dxfId="4661" priority="14">
      <formula>AND(A20="B",C23=0,D23=0,E23=0)</formula>
    </cfRule>
    <cfRule type="expression" dxfId="4660" priority="21">
      <formula>AND(B23=0,C23=0,D23=0,E23=0)</formula>
    </cfRule>
    <cfRule type="expression" dxfId="4659" priority="26">
      <formula>OR(A20="A",A20="C",A20="D",A20="E")</formula>
    </cfRule>
    <cfRule type="expression" dxfId="4658" priority="30">
      <formula>A20="B"</formula>
    </cfRule>
    <cfRule type="expression" dxfId="4657" priority="32">
      <formula>A20="F"</formula>
    </cfRule>
  </conditionalFormatting>
  <conditionalFormatting sqref="F23">
    <cfRule type="expression" dxfId="4656" priority="11">
      <formula>AND(OR(A20="A",A20="C",A20="D"),D23=0,E23=0,F23=0)</formula>
    </cfRule>
    <cfRule type="expression" dxfId="4655" priority="20">
      <formula>AND(B23=0,C23=0,D23=0,E23=0,F23=0)</formula>
    </cfRule>
    <cfRule type="expression" dxfId="4654" priority="25">
      <formula>OR(A20="A",A20="C",A20="D",A20="E")</formula>
    </cfRule>
    <cfRule type="expression" dxfId="4653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1" t="s">
        <v>49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2">
        <v>1</v>
      </c>
      <c r="W1" s="102"/>
      <c r="X1" s="102"/>
      <c r="AA1" s="38" t="str">
        <f t="shared" ref="AA1:AA9" ca="1" si="0">IF(AND(AN1=0,AO1=0),"E",IF(AND(AO1=0,AP1=0),"F",IF(AND(AN1=0,AP1=0),"G",IF(AP1=0,"B",IF(AO1=0,"C",IF(AN1=0,"D","A"))))))</f>
        <v>F</v>
      </c>
      <c r="AB1" s="21"/>
      <c r="AC1" s="1" t="s">
        <v>3</v>
      </c>
      <c r="AD1" s="16">
        <f t="shared" ref="AD1:AD9" ca="1" si="1">AJ1*100+AK1*10+AL1</f>
        <v>518</v>
      </c>
      <c r="AE1" s="16" t="s">
        <v>2</v>
      </c>
      <c r="AF1" s="16">
        <f t="shared" ref="AF1:AF9" ca="1" si="2">AN1*100+AO1*10+AP1</f>
        <v>700</v>
      </c>
      <c r="AG1" s="16" t="s">
        <v>5</v>
      </c>
      <c r="AH1" s="16">
        <f ca="1">AD1*AF1</f>
        <v>362600</v>
      </c>
      <c r="AI1" s="1"/>
      <c r="AJ1" s="16">
        <f ca="1">AY1</f>
        <v>5</v>
      </c>
      <c r="AK1" s="87">
        <f t="shared" ref="AK1:AK9" ca="1" si="3">AZ1</f>
        <v>1</v>
      </c>
      <c r="AL1" s="88">
        <f ca="1">IF(AND(AY1=0,AZ1=0,BA1=0),RANDBETWEEN(2,9),BA1)</f>
        <v>8</v>
      </c>
      <c r="AM1" s="1"/>
      <c r="AN1" s="16">
        <f t="shared" ref="AN1:AO9" ca="1" si="4">BC1</f>
        <v>7</v>
      </c>
      <c r="AO1" s="87">
        <f t="shared" ca="1" si="4"/>
        <v>0</v>
      </c>
      <c r="AP1" s="88">
        <f ca="1">IF(AND(BC1=0,BD1=0,BE1=0),RANDBETWEEN(2,9),BE1)</f>
        <v>0</v>
      </c>
      <c r="AR1" s="16">
        <f ca="1">MOD(ROUNDDOWN($AH1/100000,0),10)</f>
        <v>3</v>
      </c>
      <c r="AS1" s="16">
        <f ca="1">MOD(ROUNDDOWN($AH1/10000,0),10)</f>
        <v>6</v>
      </c>
      <c r="AT1" s="16">
        <f ca="1">MOD(ROUNDDOWN($AH1/1000,0),10)</f>
        <v>2</v>
      </c>
      <c r="AU1" s="16">
        <f ca="1">MOD(ROUNDDOWN($AH1/100,0),10)</f>
        <v>6</v>
      </c>
      <c r="AV1" s="16">
        <f ca="1">MOD(ROUNDDOWN($AH1/10,0),10)</f>
        <v>0</v>
      </c>
      <c r="AW1" s="16">
        <f ca="1">MOD(ROUNDDOWN($AH1/1,0),10)</f>
        <v>0</v>
      </c>
      <c r="AY1" s="16">
        <f t="shared" ref="AY1:AY9" ca="1" si="5">VLOOKUP($CP1,$CR$1:$CT$100,2,FALSE)</f>
        <v>5</v>
      </c>
      <c r="AZ1" s="16">
        <f t="shared" ref="AZ1:AZ9" ca="1" si="6">VLOOKUP($CW1,$CY$1:$DA$100,2,FALSE)</f>
        <v>1</v>
      </c>
      <c r="BA1" s="16">
        <f t="shared" ref="BA1:BA9" ca="1" si="7">VLOOKUP($DD1,$DF$1:$DH$100,2,FALSE)</f>
        <v>8</v>
      </c>
      <c r="BB1" s="1"/>
      <c r="BC1" s="16">
        <f t="shared" ref="BC1:BC9" ca="1" si="8">VLOOKUP($CP1,$CR$1:$CT$100,3,FALSE)</f>
        <v>7</v>
      </c>
      <c r="BD1" s="16">
        <f t="shared" ref="BD1:BD9" ca="1" si="9">VLOOKUP($CW1,$CY$1:$DA$100,3,FALSE)</f>
        <v>0</v>
      </c>
      <c r="BE1" s="16">
        <f t="shared" ref="BE1:BE9" ca="1" si="10">VLOOKUP($DD1,$DF$1:$DH$100,3,FALSE)</f>
        <v>0</v>
      </c>
      <c r="CN1" s="37" t="s">
        <v>14</v>
      </c>
      <c r="CO1" s="4">
        <f ca="1">RAND()</f>
        <v>0.43052867487580027</v>
      </c>
      <c r="CP1" s="3">
        <f ca="1">RANK(CO1,$CO$1:$CO$100,)</f>
        <v>43</v>
      </c>
      <c r="CQ1" s="1"/>
      <c r="CR1" s="1">
        <v>1</v>
      </c>
      <c r="CS1" s="1">
        <v>1</v>
      </c>
      <c r="CT1" s="1">
        <v>1</v>
      </c>
      <c r="CU1" s="36" t="s">
        <v>15</v>
      </c>
      <c r="CV1" s="4">
        <f ca="1">RAND()</f>
        <v>0.95301776593901033</v>
      </c>
      <c r="CW1" s="3">
        <f ca="1">RANK(CV1,$CV$1:$CV$100,)</f>
        <v>1</v>
      </c>
      <c r="CX1" s="1"/>
      <c r="CY1" s="1">
        <v>1</v>
      </c>
      <c r="CZ1" s="1">
        <v>1</v>
      </c>
      <c r="DA1" s="1">
        <v>0</v>
      </c>
      <c r="DB1" s="35" t="s">
        <v>16</v>
      </c>
      <c r="DC1" s="4">
        <f ca="1">RAND()</f>
        <v>8.2516902631903588E-2</v>
      </c>
      <c r="DD1" s="3">
        <f ca="1">RANK(DC1,$DC$1:$DC$100,)</f>
        <v>8</v>
      </c>
      <c r="DE1" s="1"/>
      <c r="DF1" s="1">
        <v>1</v>
      </c>
      <c r="DG1" s="1">
        <v>1</v>
      </c>
      <c r="DH1" s="1">
        <v>0</v>
      </c>
    </row>
    <row r="2" spans="1:112" ht="38.25" customHeight="1" thickBot="1" x14ac:dyDescent="0.3">
      <c r="A2" s="2"/>
      <c r="B2" s="97" t="s">
        <v>0</v>
      </c>
      <c r="C2" s="98"/>
      <c r="D2" s="98"/>
      <c r="E2" s="98"/>
      <c r="F2" s="98"/>
      <c r="G2" s="99"/>
      <c r="H2" s="97" t="s">
        <v>1</v>
      </c>
      <c r="I2" s="98"/>
      <c r="J2" s="98"/>
      <c r="K2" s="98"/>
      <c r="L2" s="103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2"/>
      <c r="AA2" s="38" t="str">
        <f t="shared" ca="1" si="0"/>
        <v>F</v>
      </c>
      <c r="AB2" s="6"/>
      <c r="AC2" s="1" t="s">
        <v>6</v>
      </c>
      <c r="AD2" s="16">
        <f t="shared" ca="1" si="1"/>
        <v>825</v>
      </c>
      <c r="AE2" s="16" t="s">
        <v>2</v>
      </c>
      <c r="AF2" s="16">
        <f t="shared" ca="1" si="2"/>
        <v>200</v>
      </c>
      <c r="AG2" s="16" t="s">
        <v>5</v>
      </c>
      <c r="AH2" s="16">
        <f t="shared" ref="AH2:AH9" ca="1" si="11">AD2*AF2</f>
        <v>165000</v>
      </c>
      <c r="AI2" s="1"/>
      <c r="AJ2" s="16">
        <f t="shared" ref="AJ2:AJ9" ca="1" si="12">AY2</f>
        <v>8</v>
      </c>
      <c r="AK2" s="87">
        <f t="shared" ca="1" si="3"/>
        <v>2</v>
      </c>
      <c r="AL2" s="88">
        <f t="shared" ref="AL2:AL9" ca="1" si="13">IF(AND(AY2=0,AZ2=0,BA2=0),RANDBETWEEN(2,9),BA2)</f>
        <v>5</v>
      </c>
      <c r="AM2" s="1"/>
      <c r="AN2" s="16">
        <f t="shared" ca="1" si="4"/>
        <v>2</v>
      </c>
      <c r="AO2" s="87">
        <f t="shared" ca="1" si="4"/>
        <v>0</v>
      </c>
      <c r="AP2" s="88">
        <f t="shared" ref="AP2:AP9" ca="1" si="14">IF(AND(BC2=0,BD2=0,BE2=0),RANDBETWEEN(2,9),BE2)</f>
        <v>0</v>
      </c>
      <c r="AR2" s="16">
        <f t="shared" ref="AR2:AR9" ca="1" si="15">MOD(ROUNDDOWN($AH2/100000,0),10)</f>
        <v>1</v>
      </c>
      <c r="AS2" s="16">
        <f t="shared" ref="AS2:AS9" ca="1" si="16">MOD(ROUNDDOWN($AH2/10000,0),10)</f>
        <v>6</v>
      </c>
      <c r="AT2" s="16">
        <f t="shared" ref="AT2:AT9" ca="1" si="17">MOD(ROUNDDOWN($AH2/1000,0),10)</f>
        <v>5</v>
      </c>
      <c r="AU2" s="16">
        <f t="shared" ref="AU2:AU9" ca="1" si="18">MOD(ROUNDDOWN($AH2/100,0),10)</f>
        <v>0</v>
      </c>
      <c r="AV2" s="16">
        <f t="shared" ref="AV2:AV9" ca="1" si="19">MOD(ROUNDDOWN($AH2/10,0),10)</f>
        <v>0</v>
      </c>
      <c r="AW2" s="16">
        <f t="shared" ref="AW2:AW9" ca="1" si="20">MOD(ROUNDDOWN($AH2/1,0),10)</f>
        <v>0</v>
      </c>
      <c r="AY2" s="16">
        <f t="shared" ca="1" si="5"/>
        <v>8</v>
      </c>
      <c r="AZ2" s="16">
        <f t="shared" ca="1" si="6"/>
        <v>2</v>
      </c>
      <c r="BA2" s="16">
        <f t="shared" ca="1" si="7"/>
        <v>5</v>
      </c>
      <c r="BB2" s="1"/>
      <c r="BC2" s="16">
        <f t="shared" ca="1" si="8"/>
        <v>2</v>
      </c>
      <c r="BD2" s="16">
        <f t="shared" ca="1" si="9"/>
        <v>0</v>
      </c>
      <c r="BE2" s="16">
        <f t="shared" ca="1" si="10"/>
        <v>0</v>
      </c>
      <c r="CO2" s="4">
        <f t="shared" ref="CO2:CO65" ca="1" si="21">RAND()</f>
        <v>0.211583456482766</v>
      </c>
      <c r="CP2" s="3">
        <f t="shared" ref="CP2:CP65" ca="1" si="22">RANK(CO2,$CO$1:$CO$100,)</f>
        <v>65</v>
      </c>
      <c r="CQ2" s="1"/>
      <c r="CR2" s="1">
        <v>2</v>
      </c>
      <c r="CS2" s="1">
        <v>1</v>
      </c>
      <c r="CT2" s="1">
        <v>2</v>
      </c>
      <c r="CU2" s="1"/>
      <c r="CV2" s="4">
        <f t="shared" ref="CV2:CV9" ca="1" si="23">RAND()</f>
        <v>0.89817241070330445</v>
      </c>
      <c r="CW2" s="3">
        <f t="shared" ref="CW2:CW9" ca="1" si="24">RANK(CV2,$CV$1:$CV$100,)</f>
        <v>2</v>
      </c>
      <c r="CX2" s="1"/>
      <c r="CY2" s="1">
        <v>2</v>
      </c>
      <c r="CZ2" s="1">
        <v>2</v>
      </c>
      <c r="DA2" s="1">
        <v>0</v>
      </c>
      <c r="DC2" s="4">
        <f t="shared" ref="DC2:DC9" ca="1" si="25">RAND()</f>
        <v>0.32377802404793543</v>
      </c>
      <c r="DD2" s="3">
        <f t="shared" ref="DD2:DD9" ca="1" si="26">RANK(DC2,$DC$1:$DC$100,)</f>
        <v>5</v>
      </c>
      <c r="DE2" s="1"/>
      <c r="DF2" s="1">
        <v>2</v>
      </c>
      <c r="DG2" s="1">
        <v>2</v>
      </c>
      <c r="DH2" s="1">
        <v>0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F</v>
      </c>
      <c r="AC3" s="1" t="s">
        <v>7</v>
      </c>
      <c r="AD3" s="16">
        <f t="shared" ca="1" si="1"/>
        <v>744</v>
      </c>
      <c r="AE3" s="16" t="s">
        <v>2</v>
      </c>
      <c r="AF3" s="16">
        <f t="shared" ca="1" si="2"/>
        <v>700</v>
      </c>
      <c r="AG3" s="16" t="s">
        <v>5</v>
      </c>
      <c r="AH3" s="16">
        <f t="shared" ca="1" si="11"/>
        <v>520800</v>
      </c>
      <c r="AI3" s="1"/>
      <c r="AJ3" s="16">
        <f t="shared" ca="1" si="12"/>
        <v>7</v>
      </c>
      <c r="AK3" s="87">
        <f t="shared" ca="1" si="3"/>
        <v>4</v>
      </c>
      <c r="AL3" s="88">
        <f t="shared" ca="1" si="13"/>
        <v>4</v>
      </c>
      <c r="AM3" s="1"/>
      <c r="AN3" s="16">
        <f t="shared" ca="1" si="4"/>
        <v>7</v>
      </c>
      <c r="AO3" s="87">
        <f t="shared" ca="1" si="4"/>
        <v>0</v>
      </c>
      <c r="AP3" s="88">
        <f t="shared" ca="1" si="14"/>
        <v>0</v>
      </c>
      <c r="AR3" s="16">
        <f t="shared" ca="1" si="15"/>
        <v>5</v>
      </c>
      <c r="AS3" s="16">
        <f t="shared" ca="1" si="16"/>
        <v>2</v>
      </c>
      <c r="AT3" s="16">
        <f t="shared" ca="1" si="17"/>
        <v>0</v>
      </c>
      <c r="AU3" s="16">
        <f t="shared" ca="1" si="18"/>
        <v>8</v>
      </c>
      <c r="AV3" s="16">
        <f t="shared" ca="1" si="19"/>
        <v>0</v>
      </c>
      <c r="AW3" s="16">
        <f t="shared" ca="1" si="20"/>
        <v>0</v>
      </c>
      <c r="AY3" s="16">
        <f t="shared" ca="1" si="5"/>
        <v>7</v>
      </c>
      <c r="AZ3" s="16">
        <f t="shared" ca="1" si="6"/>
        <v>4</v>
      </c>
      <c r="BA3" s="16">
        <f t="shared" ca="1" si="7"/>
        <v>4</v>
      </c>
      <c r="BB3" s="1"/>
      <c r="BC3" s="16">
        <f t="shared" ca="1" si="8"/>
        <v>7</v>
      </c>
      <c r="BD3" s="16">
        <f t="shared" ca="1" si="9"/>
        <v>0</v>
      </c>
      <c r="BE3" s="16">
        <f t="shared" ca="1" si="10"/>
        <v>0</v>
      </c>
      <c r="CO3" s="4">
        <f t="shared" ca="1" si="21"/>
        <v>0.22615190391313333</v>
      </c>
      <c r="CP3" s="3">
        <f t="shared" ca="1" si="22"/>
        <v>61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0.67461664756117645</v>
      </c>
      <c r="CW3" s="3">
        <f t="shared" ca="1" si="24"/>
        <v>4</v>
      </c>
      <c r="CX3" s="1"/>
      <c r="CY3" s="1">
        <v>3</v>
      </c>
      <c r="CZ3" s="1">
        <v>3</v>
      </c>
      <c r="DA3" s="1">
        <v>0</v>
      </c>
      <c r="DC3" s="4">
        <f t="shared" ca="1" si="25"/>
        <v>0.51510273818905428</v>
      </c>
      <c r="DD3" s="3">
        <f t="shared" ca="1" si="26"/>
        <v>4</v>
      </c>
      <c r="DE3" s="1"/>
      <c r="DF3" s="1">
        <v>3</v>
      </c>
      <c r="DG3" s="1">
        <v>3</v>
      </c>
      <c r="DH3" s="1">
        <v>0</v>
      </c>
    </row>
    <row r="4" spans="1:112" ht="15" customHeight="1" thickBot="1" x14ac:dyDescent="0.3">
      <c r="A4" s="90" t="str">
        <f ca="1">$AA1</f>
        <v>F</v>
      </c>
      <c r="B4" s="91"/>
      <c r="C4" s="91"/>
      <c r="D4" s="91"/>
      <c r="E4" s="91"/>
      <c r="F4" s="91"/>
      <c r="G4" s="91"/>
      <c r="H4" s="92"/>
      <c r="I4" s="90" t="str">
        <f ca="1">$AA2</f>
        <v>F</v>
      </c>
      <c r="J4" s="91"/>
      <c r="K4" s="91"/>
      <c r="L4" s="91"/>
      <c r="M4" s="91"/>
      <c r="N4" s="91"/>
      <c r="O4" s="91"/>
      <c r="P4" s="92"/>
      <c r="Q4" s="90" t="str">
        <f ca="1">$AA3</f>
        <v>F</v>
      </c>
      <c r="R4" s="91"/>
      <c r="S4" s="7"/>
      <c r="T4" s="7"/>
      <c r="U4" s="8"/>
      <c r="V4" s="8"/>
      <c r="W4" s="8"/>
      <c r="X4" s="9"/>
      <c r="AA4" s="38" t="str">
        <f t="shared" ca="1" si="0"/>
        <v>F</v>
      </c>
      <c r="AB4" s="6"/>
      <c r="AC4" s="1" t="s">
        <v>8</v>
      </c>
      <c r="AD4" s="16">
        <f t="shared" ca="1" si="1"/>
        <v>599</v>
      </c>
      <c r="AE4" s="16" t="s">
        <v>2</v>
      </c>
      <c r="AF4" s="16">
        <f t="shared" ca="1" si="2"/>
        <v>800</v>
      </c>
      <c r="AG4" s="16" t="s">
        <v>5</v>
      </c>
      <c r="AH4" s="16">
        <f t="shared" ca="1" si="11"/>
        <v>479200</v>
      </c>
      <c r="AI4" s="1"/>
      <c r="AJ4" s="16">
        <f t="shared" ca="1" si="12"/>
        <v>5</v>
      </c>
      <c r="AK4" s="87">
        <f t="shared" ca="1" si="3"/>
        <v>9</v>
      </c>
      <c r="AL4" s="88">
        <f t="shared" ca="1" si="13"/>
        <v>9</v>
      </c>
      <c r="AM4" s="1"/>
      <c r="AN4" s="16">
        <f t="shared" ca="1" si="4"/>
        <v>8</v>
      </c>
      <c r="AO4" s="87">
        <f t="shared" ca="1" si="4"/>
        <v>0</v>
      </c>
      <c r="AP4" s="88">
        <f t="shared" ca="1" si="14"/>
        <v>0</v>
      </c>
      <c r="AR4" s="16">
        <f t="shared" ca="1" si="15"/>
        <v>4</v>
      </c>
      <c r="AS4" s="16">
        <f t="shared" ca="1" si="16"/>
        <v>7</v>
      </c>
      <c r="AT4" s="16">
        <f t="shared" ca="1" si="17"/>
        <v>9</v>
      </c>
      <c r="AU4" s="16">
        <f t="shared" ca="1" si="18"/>
        <v>2</v>
      </c>
      <c r="AV4" s="16">
        <f t="shared" ca="1" si="19"/>
        <v>0</v>
      </c>
      <c r="AW4" s="16">
        <f t="shared" ca="1" si="20"/>
        <v>0</v>
      </c>
      <c r="AY4" s="16">
        <f t="shared" ca="1" si="5"/>
        <v>5</v>
      </c>
      <c r="AZ4" s="16">
        <f t="shared" ca="1" si="6"/>
        <v>9</v>
      </c>
      <c r="BA4" s="16">
        <f t="shared" ca="1" si="7"/>
        <v>9</v>
      </c>
      <c r="BB4" s="1"/>
      <c r="BC4" s="16">
        <f t="shared" ca="1" si="8"/>
        <v>8</v>
      </c>
      <c r="BD4" s="16">
        <f t="shared" ca="1" si="9"/>
        <v>0</v>
      </c>
      <c r="BE4" s="16">
        <f t="shared" ca="1" si="10"/>
        <v>0</v>
      </c>
      <c r="CO4" s="4">
        <f t="shared" ca="1" si="21"/>
        <v>0.42038511558399316</v>
      </c>
      <c r="CP4" s="3">
        <f t="shared" ca="1" si="22"/>
        <v>44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0.11480083710039046</v>
      </c>
      <c r="CW4" s="3">
        <f t="shared" ca="1" si="24"/>
        <v>9</v>
      </c>
      <c r="CX4" s="1"/>
      <c r="CY4" s="1">
        <v>4</v>
      </c>
      <c r="CZ4" s="1">
        <v>4</v>
      </c>
      <c r="DA4" s="1">
        <v>0</v>
      </c>
      <c r="DC4" s="4">
        <f t="shared" ca="1" si="25"/>
        <v>5.1382109418285582E-2</v>
      </c>
      <c r="DD4" s="3">
        <f t="shared" ca="1" si="26"/>
        <v>9</v>
      </c>
      <c r="DE4" s="1"/>
      <c r="DF4" s="1">
        <v>4</v>
      </c>
      <c r="DG4" s="1">
        <v>4</v>
      </c>
      <c r="DH4" s="1">
        <v>0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5</v>
      </c>
      <c r="F5" s="31">
        <f ca="1">$AK1</f>
        <v>1</v>
      </c>
      <c r="G5" s="31">
        <f ca="1">$AL1</f>
        <v>8</v>
      </c>
      <c r="H5" s="11"/>
      <c r="I5" s="20"/>
      <c r="J5" s="10"/>
      <c r="K5" s="10"/>
      <c r="L5" s="30"/>
      <c r="M5" s="51">
        <f ca="1">$AJ2</f>
        <v>8</v>
      </c>
      <c r="N5" s="31">
        <f ca="1">$AK2</f>
        <v>2</v>
      </c>
      <c r="O5" s="31">
        <f ca="1">$AL2</f>
        <v>5</v>
      </c>
      <c r="P5" s="11"/>
      <c r="Q5" s="20"/>
      <c r="R5" s="10"/>
      <c r="S5" s="10"/>
      <c r="T5" s="30"/>
      <c r="U5" s="51">
        <f ca="1">$AJ3</f>
        <v>7</v>
      </c>
      <c r="V5" s="31">
        <f ca="1">$AK3</f>
        <v>4</v>
      </c>
      <c r="W5" s="31">
        <f ca="1">$AL3</f>
        <v>4</v>
      </c>
      <c r="X5" s="11"/>
      <c r="AA5" s="38" t="str">
        <f t="shared" ca="1" si="0"/>
        <v>F</v>
      </c>
      <c r="AB5" s="6"/>
      <c r="AC5" s="1" t="s">
        <v>9</v>
      </c>
      <c r="AD5" s="16">
        <f t="shared" ca="1" si="1"/>
        <v>963</v>
      </c>
      <c r="AE5" s="16" t="s">
        <v>2</v>
      </c>
      <c r="AF5" s="16">
        <f t="shared" ca="1" si="2"/>
        <v>200</v>
      </c>
      <c r="AG5" s="16" t="s">
        <v>5</v>
      </c>
      <c r="AH5" s="16">
        <f t="shared" ca="1" si="11"/>
        <v>192600</v>
      </c>
      <c r="AI5" s="1"/>
      <c r="AJ5" s="16">
        <f t="shared" ca="1" si="12"/>
        <v>9</v>
      </c>
      <c r="AK5" s="87">
        <f t="shared" ca="1" si="3"/>
        <v>6</v>
      </c>
      <c r="AL5" s="88">
        <f t="shared" ca="1" si="13"/>
        <v>3</v>
      </c>
      <c r="AM5" s="1"/>
      <c r="AN5" s="16">
        <f t="shared" ca="1" si="4"/>
        <v>2</v>
      </c>
      <c r="AO5" s="87">
        <f t="shared" ca="1" si="4"/>
        <v>0</v>
      </c>
      <c r="AP5" s="88">
        <f t="shared" ca="1" si="14"/>
        <v>0</v>
      </c>
      <c r="AR5" s="16">
        <f t="shared" ca="1" si="15"/>
        <v>1</v>
      </c>
      <c r="AS5" s="16">
        <f t="shared" ca="1" si="16"/>
        <v>9</v>
      </c>
      <c r="AT5" s="16">
        <f t="shared" ca="1" si="17"/>
        <v>2</v>
      </c>
      <c r="AU5" s="16">
        <f t="shared" ca="1" si="18"/>
        <v>6</v>
      </c>
      <c r="AV5" s="16">
        <f t="shared" ca="1" si="19"/>
        <v>0</v>
      </c>
      <c r="AW5" s="16">
        <f t="shared" ca="1" si="20"/>
        <v>0</v>
      </c>
      <c r="AY5" s="16">
        <f t="shared" ca="1" si="5"/>
        <v>9</v>
      </c>
      <c r="AZ5" s="16">
        <f t="shared" ca="1" si="6"/>
        <v>6</v>
      </c>
      <c r="BA5" s="16">
        <f t="shared" ca="1" si="7"/>
        <v>3</v>
      </c>
      <c r="BB5" s="1"/>
      <c r="BC5" s="16">
        <f t="shared" ca="1" si="8"/>
        <v>2</v>
      </c>
      <c r="BD5" s="16">
        <f t="shared" ca="1" si="9"/>
        <v>0</v>
      </c>
      <c r="BE5" s="16">
        <f t="shared" ca="1" si="10"/>
        <v>0</v>
      </c>
      <c r="CO5" s="4">
        <f t="shared" ca="1" si="21"/>
        <v>7.8469912381789686E-2</v>
      </c>
      <c r="CP5" s="3">
        <f t="shared" ca="1" si="22"/>
        <v>74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0.20276681147272524</v>
      </c>
      <c r="CW5" s="3">
        <f t="shared" ca="1" si="24"/>
        <v>6</v>
      </c>
      <c r="CX5" s="1"/>
      <c r="CY5" s="1">
        <v>5</v>
      </c>
      <c r="CZ5" s="1">
        <v>5</v>
      </c>
      <c r="DA5" s="1">
        <v>0</v>
      </c>
      <c r="DC5" s="4">
        <f t="shared" ca="1" si="25"/>
        <v>0.54000618505221409</v>
      </c>
      <c r="DD5" s="3">
        <f t="shared" ca="1" si="26"/>
        <v>3</v>
      </c>
      <c r="DE5" s="1"/>
      <c r="DF5" s="1">
        <v>5</v>
      </c>
      <c r="DG5" s="1">
        <v>5</v>
      </c>
      <c r="DH5" s="1">
        <v>0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7</v>
      </c>
      <c r="F6" s="52">
        <f ca="1">$AO1</f>
        <v>0</v>
      </c>
      <c r="G6" s="53">
        <f ca="1">$AP1</f>
        <v>0</v>
      </c>
      <c r="H6" s="22"/>
      <c r="I6" s="23"/>
      <c r="J6" s="32"/>
      <c r="K6" s="32"/>
      <c r="L6" s="84" t="s">
        <v>46</v>
      </c>
      <c r="M6" s="89">
        <f ca="1">$AN2</f>
        <v>2</v>
      </c>
      <c r="N6" s="52">
        <f ca="1">$AO2</f>
        <v>0</v>
      </c>
      <c r="O6" s="53">
        <f ca="1">$AP2</f>
        <v>0</v>
      </c>
      <c r="P6" s="22"/>
      <c r="Q6" s="23"/>
      <c r="R6" s="32"/>
      <c r="S6" s="32"/>
      <c r="T6" s="84" t="s">
        <v>46</v>
      </c>
      <c r="U6" s="89">
        <f ca="1">$AN3</f>
        <v>7</v>
      </c>
      <c r="V6" s="52">
        <f ca="1">$AO3</f>
        <v>0</v>
      </c>
      <c r="W6" s="53">
        <f ca="1">$AP3</f>
        <v>0</v>
      </c>
      <c r="X6" s="11"/>
      <c r="AA6" s="38" t="str">
        <f t="shared" ca="1" si="0"/>
        <v>F</v>
      </c>
      <c r="AB6" s="6"/>
      <c r="AC6" s="1" t="s">
        <v>10</v>
      </c>
      <c r="AD6" s="16">
        <f t="shared" ca="1" si="1"/>
        <v>657</v>
      </c>
      <c r="AE6" s="16" t="s">
        <v>2</v>
      </c>
      <c r="AF6" s="16">
        <f t="shared" ca="1" si="2"/>
        <v>700</v>
      </c>
      <c r="AG6" s="16" t="s">
        <v>5</v>
      </c>
      <c r="AH6" s="16">
        <f t="shared" ca="1" si="11"/>
        <v>459900</v>
      </c>
      <c r="AI6" s="1"/>
      <c r="AJ6" s="16">
        <f t="shared" ca="1" si="12"/>
        <v>6</v>
      </c>
      <c r="AK6" s="87">
        <f t="shared" ca="1" si="3"/>
        <v>5</v>
      </c>
      <c r="AL6" s="88">
        <f t="shared" ca="1" si="13"/>
        <v>7</v>
      </c>
      <c r="AM6" s="1"/>
      <c r="AN6" s="16">
        <f t="shared" ca="1" si="4"/>
        <v>7</v>
      </c>
      <c r="AO6" s="87">
        <f t="shared" ca="1" si="4"/>
        <v>0</v>
      </c>
      <c r="AP6" s="88">
        <f t="shared" ca="1" si="14"/>
        <v>0</v>
      </c>
      <c r="AR6" s="16">
        <f t="shared" ca="1" si="15"/>
        <v>4</v>
      </c>
      <c r="AS6" s="16">
        <f t="shared" ca="1" si="16"/>
        <v>5</v>
      </c>
      <c r="AT6" s="16">
        <f t="shared" ca="1" si="17"/>
        <v>9</v>
      </c>
      <c r="AU6" s="16">
        <f t="shared" ca="1" si="18"/>
        <v>9</v>
      </c>
      <c r="AV6" s="16">
        <f t="shared" ca="1" si="19"/>
        <v>0</v>
      </c>
      <c r="AW6" s="16">
        <f t="shared" ca="1" si="20"/>
        <v>0</v>
      </c>
      <c r="AY6" s="16">
        <f t="shared" ca="1" si="5"/>
        <v>6</v>
      </c>
      <c r="AZ6" s="16">
        <f t="shared" ca="1" si="6"/>
        <v>5</v>
      </c>
      <c r="BA6" s="16">
        <f t="shared" ca="1" si="7"/>
        <v>7</v>
      </c>
      <c r="BB6" s="1"/>
      <c r="BC6" s="16">
        <f t="shared" ca="1" si="8"/>
        <v>7</v>
      </c>
      <c r="BD6" s="16">
        <f t="shared" ca="1" si="9"/>
        <v>0</v>
      </c>
      <c r="BE6" s="16">
        <f t="shared" ca="1" si="10"/>
        <v>0</v>
      </c>
      <c r="CO6" s="4">
        <f t="shared" ca="1" si="21"/>
        <v>0.2930314895876498</v>
      </c>
      <c r="CP6" s="3">
        <f t="shared" ca="1" si="22"/>
        <v>52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0.53054926458278429</v>
      </c>
      <c r="CW6" s="3">
        <f t="shared" ca="1" si="24"/>
        <v>5</v>
      </c>
      <c r="CX6" s="1"/>
      <c r="CY6" s="1">
        <v>6</v>
      </c>
      <c r="CZ6" s="1">
        <v>6</v>
      </c>
      <c r="DA6" s="1">
        <v>0</v>
      </c>
      <c r="DC6" s="4">
        <f t="shared" ca="1" si="25"/>
        <v>0.25337869005514524</v>
      </c>
      <c r="DD6" s="3">
        <f t="shared" ca="1" si="26"/>
        <v>7</v>
      </c>
      <c r="DE6" s="1"/>
      <c r="DF6" s="1">
        <v>6</v>
      </c>
      <c r="DG6" s="1">
        <v>6</v>
      </c>
      <c r="DH6" s="1">
        <v>0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F</v>
      </c>
      <c r="AB7" s="6"/>
      <c r="AC7" s="1" t="s">
        <v>11</v>
      </c>
      <c r="AD7" s="16">
        <f t="shared" ca="1" si="1"/>
        <v>231</v>
      </c>
      <c r="AE7" s="16" t="s">
        <v>2</v>
      </c>
      <c r="AF7" s="16">
        <f t="shared" ca="1" si="2"/>
        <v>100</v>
      </c>
      <c r="AG7" s="16" t="s">
        <v>5</v>
      </c>
      <c r="AH7" s="16">
        <f t="shared" ca="1" si="11"/>
        <v>23100</v>
      </c>
      <c r="AI7" s="1"/>
      <c r="AJ7" s="16">
        <f t="shared" ca="1" si="12"/>
        <v>2</v>
      </c>
      <c r="AK7" s="87">
        <f t="shared" ca="1" si="3"/>
        <v>3</v>
      </c>
      <c r="AL7" s="88">
        <f t="shared" ca="1" si="13"/>
        <v>1</v>
      </c>
      <c r="AM7" s="1"/>
      <c r="AN7" s="16">
        <f t="shared" ca="1" si="4"/>
        <v>1</v>
      </c>
      <c r="AO7" s="87">
        <f t="shared" ca="1" si="4"/>
        <v>0</v>
      </c>
      <c r="AP7" s="88">
        <f t="shared" ca="1" si="14"/>
        <v>0</v>
      </c>
      <c r="AR7" s="16">
        <f t="shared" ca="1" si="15"/>
        <v>0</v>
      </c>
      <c r="AS7" s="16">
        <f t="shared" ca="1" si="16"/>
        <v>2</v>
      </c>
      <c r="AT7" s="16">
        <f t="shared" ca="1" si="17"/>
        <v>3</v>
      </c>
      <c r="AU7" s="16">
        <f t="shared" ca="1" si="18"/>
        <v>1</v>
      </c>
      <c r="AV7" s="16">
        <f t="shared" ca="1" si="19"/>
        <v>0</v>
      </c>
      <c r="AW7" s="16">
        <f t="shared" ca="1" si="20"/>
        <v>0</v>
      </c>
      <c r="AY7" s="16">
        <f t="shared" ca="1" si="5"/>
        <v>2</v>
      </c>
      <c r="AZ7" s="16">
        <f t="shared" ca="1" si="6"/>
        <v>3</v>
      </c>
      <c r="BA7" s="16">
        <f t="shared" ca="1" si="7"/>
        <v>1</v>
      </c>
      <c r="BB7" s="1"/>
      <c r="BC7" s="16">
        <f t="shared" ca="1" si="8"/>
        <v>1</v>
      </c>
      <c r="BD7" s="16">
        <f t="shared" ca="1" si="9"/>
        <v>0</v>
      </c>
      <c r="BE7" s="16">
        <f t="shared" ca="1" si="10"/>
        <v>0</v>
      </c>
      <c r="CO7" s="4">
        <f t="shared" ca="1" si="21"/>
        <v>0.90898941770547803</v>
      </c>
      <c r="CP7" s="3">
        <f t="shared" ca="1" si="22"/>
        <v>10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0.73757632754366709</v>
      </c>
      <c r="CW7" s="3">
        <f t="shared" ca="1" si="24"/>
        <v>3</v>
      </c>
      <c r="CX7" s="1"/>
      <c r="CY7" s="1">
        <v>7</v>
      </c>
      <c r="CZ7" s="1">
        <v>7</v>
      </c>
      <c r="DA7" s="1">
        <v>0</v>
      </c>
      <c r="DC7" s="4">
        <f t="shared" ca="1" si="25"/>
        <v>0.80545997830003113</v>
      </c>
      <c r="DD7" s="3">
        <f t="shared" ca="1" si="26"/>
        <v>1</v>
      </c>
      <c r="DE7" s="1"/>
      <c r="DF7" s="1">
        <v>7</v>
      </c>
      <c r="DG7" s="1">
        <v>7</v>
      </c>
      <c r="DH7" s="1">
        <v>0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F</v>
      </c>
      <c r="AB8" s="6"/>
      <c r="AC8" s="1" t="s">
        <v>12</v>
      </c>
      <c r="AD8" s="16">
        <f t="shared" ca="1" si="1"/>
        <v>672</v>
      </c>
      <c r="AE8" s="16" t="s">
        <v>2</v>
      </c>
      <c r="AF8" s="16">
        <f t="shared" ca="1" si="2"/>
        <v>600</v>
      </c>
      <c r="AG8" s="16" t="s">
        <v>5</v>
      </c>
      <c r="AH8" s="16">
        <f t="shared" ca="1" si="11"/>
        <v>403200</v>
      </c>
      <c r="AI8" s="1"/>
      <c r="AJ8" s="16">
        <f t="shared" ca="1" si="12"/>
        <v>6</v>
      </c>
      <c r="AK8" s="87">
        <f t="shared" ca="1" si="3"/>
        <v>7</v>
      </c>
      <c r="AL8" s="88">
        <f t="shared" ca="1" si="13"/>
        <v>2</v>
      </c>
      <c r="AM8" s="1"/>
      <c r="AN8" s="16">
        <f t="shared" ca="1" si="4"/>
        <v>6</v>
      </c>
      <c r="AO8" s="87">
        <f t="shared" ca="1" si="4"/>
        <v>0</v>
      </c>
      <c r="AP8" s="88">
        <f t="shared" ca="1" si="14"/>
        <v>0</v>
      </c>
      <c r="AR8" s="16">
        <f t="shared" ca="1" si="15"/>
        <v>4</v>
      </c>
      <c r="AS8" s="16">
        <f t="shared" ca="1" si="16"/>
        <v>0</v>
      </c>
      <c r="AT8" s="16">
        <f t="shared" ca="1" si="17"/>
        <v>3</v>
      </c>
      <c r="AU8" s="16">
        <f t="shared" ca="1" si="18"/>
        <v>2</v>
      </c>
      <c r="AV8" s="16">
        <f t="shared" ca="1" si="19"/>
        <v>0</v>
      </c>
      <c r="AW8" s="16">
        <f t="shared" ca="1" si="20"/>
        <v>0</v>
      </c>
      <c r="AY8" s="16">
        <f t="shared" ca="1" si="5"/>
        <v>6</v>
      </c>
      <c r="AZ8" s="16">
        <f t="shared" ca="1" si="6"/>
        <v>7</v>
      </c>
      <c r="BA8" s="16">
        <f t="shared" ca="1" si="7"/>
        <v>2</v>
      </c>
      <c r="BB8" s="1"/>
      <c r="BC8" s="16">
        <f t="shared" ca="1" si="8"/>
        <v>6</v>
      </c>
      <c r="BD8" s="16">
        <f t="shared" ca="1" si="9"/>
        <v>0</v>
      </c>
      <c r="BE8" s="16">
        <f t="shared" ca="1" si="10"/>
        <v>0</v>
      </c>
      <c r="CO8" s="4">
        <f t="shared" ca="1" si="21"/>
        <v>0.29841302714185103</v>
      </c>
      <c r="CP8" s="3">
        <f t="shared" ca="1" si="22"/>
        <v>51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0.14184387500003637</v>
      </c>
      <c r="CW8" s="3">
        <f t="shared" ca="1" si="24"/>
        <v>7</v>
      </c>
      <c r="CX8" s="1"/>
      <c r="CY8" s="1">
        <v>8</v>
      </c>
      <c r="CZ8" s="1">
        <v>8</v>
      </c>
      <c r="DA8" s="1">
        <v>0</v>
      </c>
      <c r="DC8" s="4">
        <f t="shared" ca="1" si="25"/>
        <v>0.5438954204374381</v>
      </c>
      <c r="DD8" s="3">
        <f t="shared" ca="1" si="26"/>
        <v>2</v>
      </c>
      <c r="DE8" s="1"/>
      <c r="DF8" s="1">
        <v>8</v>
      </c>
      <c r="DG8" s="1">
        <v>8</v>
      </c>
      <c r="DH8" s="1">
        <v>0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F</v>
      </c>
      <c r="AB9" s="6"/>
      <c r="AC9" s="1" t="s">
        <v>13</v>
      </c>
      <c r="AD9" s="16">
        <f t="shared" ca="1" si="1"/>
        <v>586</v>
      </c>
      <c r="AE9" s="16" t="s">
        <v>2</v>
      </c>
      <c r="AF9" s="16">
        <f t="shared" ca="1" si="2"/>
        <v>900</v>
      </c>
      <c r="AG9" s="16" t="s">
        <v>5</v>
      </c>
      <c r="AH9" s="16">
        <f t="shared" ca="1" si="11"/>
        <v>527400</v>
      </c>
      <c r="AI9" s="1"/>
      <c r="AJ9" s="16">
        <f t="shared" ca="1" si="12"/>
        <v>5</v>
      </c>
      <c r="AK9" s="87">
        <f t="shared" ca="1" si="3"/>
        <v>8</v>
      </c>
      <c r="AL9" s="88">
        <f t="shared" ca="1" si="13"/>
        <v>6</v>
      </c>
      <c r="AM9" s="1"/>
      <c r="AN9" s="16">
        <f t="shared" ca="1" si="4"/>
        <v>9</v>
      </c>
      <c r="AO9" s="87">
        <f t="shared" ca="1" si="4"/>
        <v>0</v>
      </c>
      <c r="AP9" s="88">
        <f t="shared" ca="1" si="14"/>
        <v>0</v>
      </c>
      <c r="AR9" s="16">
        <f t="shared" ca="1" si="15"/>
        <v>5</v>
      </c>
      <c r="AS9" s="16">
        <f t="shared" ca="1" si="16"/>
        <v>2</v>
      </c>
      <c r="AT9" s="16">
        <f t="shared" ca="1" si="17"/>
        <v>7</v>
      </c>
      <c r="AU9" s="16">
        <f t="shared" ca="1" si="18"/>
        <v>4</v>
      </c>
      <c r="AV9" s="16">
        <f t="shared" ca="1" si="19"/>
        <v>0</v>
      </c>
      <c r="AW9" s="16">
        <f t="shared" ca="1" si="20"/>
        <v>0</v>
      </c>
      <c r="AY9" s="16">
        <f t="shared" ca="1" si="5"/>
        <v>5</v>
      </c>
      <c r="AZ9" s="16">
        <f t="shared" ca="1" si="6"/>
        <v>8</v>
      </c>
      <c r="BA9" s="16">
        <f t="shared" ca="1" si="7"/>
        <v>6</v>
      </c>
      <c r="BB9" s="1"/>
      <c r="BC9" s="16">
        <f t="shared" ca="1" si="8"/>
        <v>9</v>
      </c>
      <c r="BD9" s="16">
        <f t="shared" ca="1" si="9"/>
        <v>0</v>
      </c>
      <c r="BE9" s="16">
        <f t="shared" ca="1" si="10"/>
        <v>0</v>
      </c>
      <c r="CO9" s="4">
        <f t="shared" ca="1" si="21"/>
        <v>0.41185339693795964</v>
      </c>
      <c r="CP9" s="3">
        <f t="shared" ca="1" si="22"/>
        <v>45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0.14083149221263958</v>
      </c>
      <c r="CW9" s="3">
        <f t="shared" ca="1" si="24"/>
        <v>8</v>
      </c>
      <c r="CX9" s="1"/>
      <c r="CY9" s="1">
        <v>9</v>
      </c>
      <c r="CZ9" s="1">
        <v>9</v>
      </c>
      <c r="DA9" s="1">
        <v>0</v>
      </c>
      <c r="DC9" s="4">
        <f t="shared" ca="1" si="25"/>
        <v>0.27978710098035819</v>
      </c>
      <c r="DD9" s="3">
        <f t="shared" ca="1" si="26"/>
        <v>6</v>
      </c>
      <c r="DE9" s="1"/>
      <c r="DF9" s="1">
        <v>9</v>
      </c>
      <c r="DG9" s="1">
        <v>9</v>
      </c>
      <c r="DH9" s="1">
        <v>0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1"/>
        <v>0.9630069532169111</v>
      </c>
      <c r="CP10" s="3">
        <f t="shared" ca="1" si="22"/>
        <v>6</v>
      </c>
      <c r="CQ10" s="1"/>
      <c r="CR10" s="1">
        <v>10</v>
      </c>
      <c r="CS10" s="1">
        <v>2</v>
      </c>
      <c r="CT10" s="1">
        <v>1</v>
      </c>
      <c r="CU10" s="1"/>
      <c r="CV10" s="4"/>
      <c r="CW10" s="3"/>
      <c r="CX10" s="1"/>
      <c r="CY10" s="1"/>
      <c r="CZ10" s="1"/>
      <c r="DA10" s="1"/>
      <c r="DC10" s="4"/>
      <c r="DD10" s="3"/>
      <c r="DE10" s="1"/>
      <c r="DF10" s="1"/>
      <c r="DG10" s="1"/>
      <c r="DH10" s="1"/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1"/>
        <v>2.0611623684714697E-2</v>
      </c>
      <c r="CP11" s="3">
        <f t="shared" ca="1" si="22"/>
        <v>80</v>
      </c>
      <c r="CQ11" s="1"/>
      <c r="CR11" s="1">
        <v>11</v>
      </c>
      <c r="CS11" s="1">
        <v>2</v>
      </c>
      <c r="CT11" s="1">
        <v>2</v>
      </c>
      <c r="CU11" s="1"/>
      <c r="CV11" s="4"/>
      <c r="CW11" s="3"/>
      <c r="CX11" s="1"/>
      <c r="CY11" s="1"/>
      <c r="CZ11" s="1"/>
      <c r="DA11" s="1"/>
      <c r="DC11" s="4"/>
      <c r="DD11" s="3"/>
      <c r="DE11" s="1"/>
      <c r="DF11" s="1"/>
      <c r="DG11" s="1"/>
      <c r="DH11" s="1"/>
    </row>
    <row r="12" spans="1:112" ht="15" customHeight="1" x14ac:dyDescent="0.25">
      <c r="A12" s="90" t="str">
        <f ca="1">$AA4</f>
        <v>F</v>
      </c>
      <c r="B12" s="93"/>
      <c r="C12" s="93"/>
      <c r="D12" s="93"/>
      <c r="E12" s="93"/>
      <c r="F12" s="93"/>
      <c r="G12" s="93"/>
      <c r="H12" s="94"/>
      <c r="I12" s="90" t="str">
        <f ca="1">$AA5</f>
        <v>F</v>
      </c>
      <c r="J12" s="93"/>
      <c r="K12" s="93"/>
      <c r="L12" s="93"/>
      <c r="M12" s="93"/>
      <c r="N12" s="93"/>
      <c r="O12" s="93"/>
      <c r="P12" s="94"/>
      <c r="Q12" s="90" t="str">
        <f ca="1">$AA6</f>
        <v>F</v>
      </c>
      <c r="R12" s="28"/>
      <c r="S12" s="28"/>
      <c r="T12" s="28"/>
      <c r="U12" s="29"/>
      <c r="V12" s="29"/>
      <c r="W12" s="29"/>
      <c r="X12" s="9"/>
      <c r="AA12" s="6"/>
      <c r="AB12" s="6"/>
      <c r="CO12" s="4">
        <f t="shared" ca="1" si="21"/>
        <v>0.45625185061060558</v>
      </c>
      <c r="CP12" s="3">
        <f t="shared" ca="1" si="22"/>
        <v>40</v>
      </c>
      <c r="CQ12" s="1"/>
      <c r="CR12" s="1">
        <v>12</v>
      </c>
      <c r="CS12" s="1">
        <v>2</v>
      </c>
      <c r="CT12" s="1">
        <v>3</v>
      </c>
      <c r="CU12" s="1"/>
      <c r="CV12" s="4"/>
      <c r="CW12" s="3"/>
      <c r="CX12" s="1"/>
      <c r="CY12" s="1"/>
      <c r="CZ12" s="1"/>
      <c r="DA12" s="1"/>
      <c r="DC12" s="4"/>
      <c r="DD12" s="3"/>
      <c r="DE12" s="1"/>
      <c r="DF12" s="1"/>
      <c r="DG12" s="1"/>
      <c r="DH12" s="1"/>
    </row>
    <row r="13" spans="1:112" ht="45.6" customHeight="1" x14ac:dyDescent="0.25">
      <c r="A13" s="20"/>
      <c r="B13" s="10"/>
      <c r="C13" s="10"/>
      <c r="D13" s="30"/>
      <c r="E13" s="51">
        <f ca="1">$AJ4</f>
        <v>5</v>
      </c>
      <c r="F13" s="31">
        <f ca="1">$AK4</f>
        <v>9</v>
      </c>
      <c r="G13" s="31">
        <f ca="1">$AL4</f>
        <v>9</v>
      </c>
      <c r="H13" s="22"/>
      <c r="I13" s="23"/>
      <c r="J13" s="10"/>
      <c r="K13" s="10"/>
      <c r="L13" s="30"/>
      <c r="M13" s="51">
        <f ca="1">$AJ5</f>
        <v>9</v>
      </c>
      <c r="N13" s="31">
        <f ca="1">$AK5</f>
        <v>6</v>
      </c>
      <c r="O13" s="31">
        <f ca="1">$AL5</f>
        <v>3</v>
      </c>
      <c r="P13" s="22"/>
      <c r="Q13" s="23"/>
      <c r="R13" s="10"/>
      <c r="S13" s="10"/>
      <c r="T13" s="30"/>
      <c r="U13" s="51">
        <f ca="1">$AJ6</f>
        <v>6</v>
      </c>
      <c r="V13" s="31">
        <f ca="1">$AK6</f>
        <v>5</v>
      </c>
      <c r="W13" s="31">
        <f ca="1">$AL6</f>
        <v>7</v>
      </c>
      <c r="X13" s="11"/>
      <c r="AA13" s="6"/>
      <c r="AB13" s="6"/>
      <c r="CO13" s="4">
        <f t="shared" ca="1" si="21"/>
        <v>0.55272587587684818</v>
      </c>
      <c r="CP13" s="3">
        <f t="shared" ca="1" si="22"/>
        <v>34</v>
      </c>
      <c r="CQ13" s="1"/>
      <c r="CR13" s="1">
        <v>13</v>
      </c>
      <c r="CS13" s="1">
        <v>2</v>
      </c>
      <c r="CT13" s="1">
        <v>4</v>
      </c>
      <c r="CU13" s="1"/>
      <c r="CV13" s="4"/>
      <c r="CW13" s="3"/>
      <c r="CX13" s="1"/>
      <c r="CY13" s="1"/>
      <c r="CZ13" s="1"/>
      <c r="DA13" s="1"/>
      <c r="DC13" s="4"/>
      <c r="DD13" s="3"/>
      <c r="DE13" s="1"/>
      <c r="DF13" s="1"/>
      <c r="DG13" s="1"/>
      <c r="DH13" s="1"/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8</v>
      </c>
      <c r="F14" s="52">
        <f ca="1">$AO4</f>
        <v>0</v>
      </c>
      <c r="G14" s="53">
        <f ca="1">$AP4</f>
        <v>0</v>
      </c>
      <c r="H14" s="22"/>
      <c r="I14" s="23"/>
      <c r="J14" s="32"/>
      <c r="K14" s="32"/>
      <c r="L14" s="84" t="s">
        <v>46</v>
      </c>
      <c r="M14" s="89">
        <f ca="1">$AN5</f>
        <v>2</v>
      </c>
      <c r="N14" s="52">
        <f ca="1">$AO5</f>
        <v>0</v>
      </c>
      <c r="O14" s="53">
        <f ca="1">$AP5</f>
        <v>0</v>
      </c>
      <c r="P14" s="22"/>
      <c r="Q14" s="23"/>
      <c r="R14" s="32"/>
      <c r="S14" s="32"/>
      <c r="T14" s="84" t="s">
        <v>46</v>
      </c>
      <c r="U14" s="89">
        <f ca="1">$AN6</f>
        <v>7</v>
      </c>
      <c r="V14" s="52">
        <f ca="1">$AO6</f>
        <v>0</v>
      </c>
      <c r="W14" s="53">
        <f ca="1">$AP6</f>
        <v>0</v>
      </c>
      <c r="X14" s="11"/>
      <c r="AA14" s="6"/>
      <c r="AB14" s="6"/>
      <c r="AJ14" s="1"/>
      <c r="AK14" s="1"/>
      <c r="AL14" s="1"/>
      <c r="AM14" s="1"/>
      <c r="CO14" s="4">
        <f t="shared" ca="1" si="21"/>
        <v>0.1761406783020415</v>
      </c>
      <c r="CP14" s="3">
        <f t="shared" ca="1" si="22"/>
        <v>67</v>
      </c>
      <c r="CQ14" s="1"/>
      <c r="CR14" s="1">
        <v>14</v>
      </c>
      <c r="CS14" s="1">
        <v>2</v>
      </c>
      <c r="CT14" s="1">
        <v>5</v>
      </c>
      <c r="CU14" s="1"/>
      <c r="CV14" s="4"/>
      <c r="CW14" s="3"/>
      <c r="CX14" s="1"/>
      <c r="CY14" s="1"/>
      <c r="CZ14" s="1"/>
      <c r="DA14" s="1"/>
      <c r="DC14" s="4"/>
      <c r="DD14" s="3"/>
      <c r="DE14" s="1"/>
      <c r="DF14" s="1"/>
      <c r="DG14" s="1"/>
      <c r="DH14" s="1"/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>
        <f t="shared" ca="1" si="21"/>
        <v>0.68058221933065111</v>
      </c>
      <c r="CP15" s="3">
        <f t="shared" ca="1" si="22"/>
        <v>26</v>
      </c>
      <c r="CQ15" s="1"/>
      <c r="CR15" s="1">
        <v>15</v>
      </c>
      <c r="CS15" s="1">
        <v>2</v>
      </c>
      <c r="CT15" s="1">
        <v>6</v>
      </c>
      <c r="CU15" s="1"/>
      <c r="CV15" s="4"/>
      <c r="CW15" s="3"/>
      <c r="CX15" s="1"/>
      <c r="CY15" s="1"/>
      <c r="CZ15" s="1"/>
      <c r="DA15" s="1"/>
      <c r="DC15" s="4"/>
      <c r="DD15" s="3"/>
      <c r="DE15" s="1"/>
      <c r="DF15" s="1"/>
      <c r="DG15" s="1"/>
      <c r="DH15" s="1"/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>
        <f t="shared" ca="1" si="21"/>
        <v>0.84368824010724208</v>
      </c>
      <c r="CP16" s="3">
        <f t="shared" ca="1" si="22"/>
        <v>23</v>
      </c>
      <c r="CQ16" s="1"/>
      <c r="CR16" s="1">
        <v>16</v>
      </c>
      <c r="CS16" s="1">
        <v>2</v>
      </c>
      <c r="CT16" s="1">
        <v>7</v>
      </c>
      <c r="CU16" s="1"/>
      <c r="CV16" s="4"/>
      <c r="CW16" s="3"/>
      <c r="CX16" s="1"/>
      <c r="CY16" s="1"/>
      <c r="CZ16" s="1"/>
      <c r="DA16" s="1"/>
      <c r="DC16" s="4"/>
      <c r="DD16" s="3"/>
      <c r="DE16" s="1"/>
      <c r="DF16" s="1"/>
      <c r="DG16" s="1"/>
      <c r="DH16" s="1"/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>
        <f t="shared" ca="1" si="21"/>
        <v>6.1064810251132418E-4</v>
      </c>
      <c r="CP17" s="3">
        <f t="shared" ca="1" si="22"/>
        <v>81</v>
      </c>
      <c r="CQ17" s="1"/>
      <c r="CR17" s="1">
        <v>17</v>
      </c>
      <c r="CS17" s="1">
        <v>2</v>
      </c>
      <c r="CT17" s="1">
        <v>8</v>
      </c>
      <c r="CU17" s="1"/>
      <c r="CV17" s="4"/>
      <c r="CW17" s="3"/>
      <c r="CX17" s="1"/>
      <c r="CY17" s="1"/>
      <c r="CZ17" s="1"/>
      <c r="DA17" s="1"/>
      <c r="DC17" s="4"/>
      <c r="DD17" s="3"/>
      <c r="DE17" s="1"/>
      <c r="DF17" s="1"/>
      <c r="DG17" s="1"/>
      <c r="DH17" s="1"/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>
        <f t="shared" ca="1" si="21"/>
        <v>0.14465242590507588</v>
      </c>
      <c r="CP18" s="3">
        <f t="shared" ca="1" si="22"/>
        <v>70</v>
      </c>
      <c r="CQ18" s="1"/>
      <c r="CR18" s="1">
        <v>18</v>
      </c>
      <c r="CS18" s="1">
        <v>2</v>
      </c>
      <c r="CT18" s="1">
        <v>9</v>
      </c>
      <c r="CU18" s="1"/>
      <c r="CV18" s="4"/>
      <c r="CW18" s="3"/>
      <c r="CX18" s="1"/>
      <c r="CY18" s="1"/>
      <c r="CZ18" s="1"/>
      <c r="DA18" s="1"/>
      <c r="DC18" s="4"/>
      <c r="DD18" s="3"/>
      <c r="DE18" s="1"/>
      <c r="DF18" s="1"/>
      <c r="DG18" s="1"/>
      <c r="DH18" s="1"/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>
        <f t="shared" ca="1" si="21"/>
        <v>0.22640862284184304</v>
      </c>
      <c r="CP19" s="3">
        <f t="shared" ca="1" si="22"/>
        <v>60</v>
      </c>
      <c r="CQ19" s="1"/>
      <c r="CR19" s="1">
        <v>19</v>
      </c>
      <c r="CS19" s="1">
        <v>3</v>
      </c>
      <c r="CT19" s="1">
        <v>1</v>
      </c>
      <c r="CU19" s="1"/>
      <c r="CV19" s="4"/>
      <c r="CW19" s="3"/>
      <c r="CX19" s="1"/>
      <c r="CY19" s="1"/>
      <c r="CZ19" s="1"/>
      <c r="DA19" s="1"/>
      <c r="DC19" s="4"/>
      <c r="DD19" s="3"/>
      <c r="DE19" s="1"/>
      <c r="DF19" s="1"/>
      <c r="DG19" s="1"/>
      <c r="DH19" s="1"/>
    </row>
    <row r="20" spans="1:112" ht="15" customHeight="1" x14ac:dyDescent="0.25">
      <c r="A20" s="90" t="str">
        <f ca="1">$AA7</f>
        <v>F</v>
      </c>
      <c r="B20" s="93"/>
      <c r="C20" s="93"/>
      <c r="D20" s="93"/>
      <c r="E20" s="93"/>
      <c r="F20" s="93"/>
      <c r="G20" s="93"/>
      <c r="H20" s="94"/>
      <c r="I20" s="90" t="str">
        <f ca="1">$AA8</f>
        <v>F</v>
      </c>
      <c r="J20" s="93"/>
      <c r="K20" s="93"/>
      <c r="L20" s="93"/>
      <c r="M20" s="93"/>
      <c r="N20" s="93"/>
      <c r="O20" s="93"/>
      <c r="P20" s="94"/>
      <c r="Q20" s="90" t="str">
        <f ca="1">$AA9</f>
        <v>F</v>
      </c>
      <c r="R20" s="28"/>
      <c r="S20" s="28"/>
      <c r="T20" s="28"/>
      <c r="U20" s="29"/>
      <c r="V20" s="29"/>
      <c r="W20" s="29"/>
      <c r="X20" s="9"/>
      <c r="AA20" s="6"/>
      <c r="AB20" s="6"/>
      <c r="CO20" s="4">
        <f t="shared" ca="1" si="21"/>
        <v>0.24415590250454444</v>
      </c>
      <c r="CP20" s="3">
        <f t="shared" ca="1" si="22"/>
        <v>58</v>
      </c>
      <c r="CQ20" s="1"/>
      <c r="CR20" s="1">
        <v>20</v>
      </c>
      <c r="CS20" s="1">
        <v>3</v>
      </c>
      <c r="CT20" s="1">
        <v>2</v>
      </c>
      <c r="CU20" s="1"/>
      <c r="CV20" s="4"/>
      <c r="CW20" s="3"/>
      <c r="CX20" s="1"/>
      <c r="CY20" s="1"/>
      <c r="CZ20" s="1"/>
      <c r="DA20" s="1"/>
      <c r="DC20" s="4"/>
      <c r="DD20" s="3"/>
      <c r="DE20" s="1"/>
      <c r="DF20" s="1"/>
      <c r="DG20" s="1"/>
      <c r="DH20" s="1"/>
    </row>
    <row r="21" spans="1:112" ht="45.6" customHeight="1" x14ac:dyDescent="0.25">
      <c r="A21" s="20"/>
      <c r="B21" s="10"/>
      <c r="C21" s="10"/>
      <c r="D21" s="30"/>
      <c r="E21" s="51">
        <f ca="1">$AJ7</f>
        <v>2</v>
      </c>
      <c r="F21" s="31">
        <f ca="1">$AK7</f>
        <v>3</v>
      </c>
      <c r="G21" s="31">
        <f ca="1">$AL7</f>
        <v>1</v>
      </c>
      <c r="H21" s="22"/>
      <c r="I21" s="23"/>
      <c r="J21" s="10"/>
      <c r="K21" s="10"/>
      <c r="L21" s="30"/>
      <c r="M21" s="51">
        <f ca="1">$AJ8</f>
        <v>6</v>
      </c>
      <c r="N21" s="31">
        <f ca="1">$AK8</f>
        <v>7</v>
      </c>
      <c r="O21" s="31">
        <f ca="1">$AL8</f>
        <v>2</v>
      </c>
      <c r="P21" s="22"/>
      <c r="Q21" s="23"/>
      <c r="R21" s="10"/>
      <c r="S21" s="10"/>
      <c r="T21" s="30"/>
      <c r="U21" s="51">
        <f ca="1">$AJ9</f>
        <v>5</v>
      </c>
      <c r="V21" s="31">
        <f ca="1">$AK9</f>
        <v>8</v>
      </c>
      <c r="W21" s="31">
        <f ca="1">$AL9</f>
        <v>6</v>
      </c>
      <c r="X21" s="11"/>
      <c r="AA21" s="6"/>
      <c r="AB21" s="6"/>
      <c r="CO21" s="4">
        <f t="shared" ca="1" si="21"/>
        <v>0.38339244522316807</v>
      </c>
      <c r="CP21" s="3">
        <f t="shared" ca="1" si="22"/>
        <v>46</v>
      </c>
      <c r="CQ21" s="1"/>
      <c r="CR21" s="1">
        <v>21</v>
      </c>
      <c r="CS21" s="1">
        <v>3</v>
      </c>
      <c r="CT21" s="1">
        <v>3</v>
      </c>
      <c r="CU21" s="1"/>
      <c r="CV21" s="4"/>
      <c r="CW21" s="3"/>
      <c r="CX21" s="1"/>
      <c r="CY21" s="1"/>
      <c r="CZ21" s="1"/>
      <c r="DA21" s="1"/>
      <c r="DC21" s="4"/>
      <c r="DD21" s="3"/>
      <c r="DE21" s="1"/>
      <c r="DF21" s="1"/>
      <c r="DG21" s="1"/>
      <c r="DH21" s="1"/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1</v>
      </c>
      <c r="F22" s="52">
        <f ca="1">$AO7</f>
        <v>0</v>
      </c>
      <c r="G22" s="53">
        <f ca="1">$AP7</f>
        <v>0</v>
      </c>
      <c r="H22" s="22"/>
      <c r="I22" s="23"/>
      <c r="J22" s="32"/>
      <c r="K22" s="32"/>
      <c r="L22" s="84" t="s">
        <v>46</v>
      </c>
      <c r="M22" s="89">
        <f ca="1">$AN8</f>
        <v>6</v>
      </c>
      <c r="N22" s="52">
        <f ca="1">$AO8</f>
        <v>0</v>
      </c>
      <c r="O22" s="53">
        <f ca="1">$AP8</f>
        <v>0</v>
      </c>
      <c r="P22" s="22"/>
      <c r="Q22" s="23"/>
      <c r="R22" s="32"/>
      <c r="S22" s="32"/>
      <c r="T22" s="84" t="s">
        <v>47</v>
      </c>
      <c r="U22" s="89">
        <f ca="1">$AN9</f>
        <v>9</v>
      </c>
      <c r="V22" s="52">
        <f ca="1">$AO9</f>
        <v>0</v>
      </c>
      <c r="W22" s="53">
        <f ca="1">$AP9</f>
        <v>0</v>
      </c>
      <c r="X22" s="11"/>
      <c r="AA22" s="6"/>
      <c r="AB22" s="6"/>
      <c r="CO22" s="4">
        <f t="shared" ca="1" si="21"/>
        <v>0.61284207552668457</v>
      </c>
      <c r="CP22" s="3">
        <f t="shared" ca="1" si="22"/>
        <v>31</v>
      </c>
      <c r="CQ22" s="1"/>
      <c r="CR22" s="1">
        <v>22</v>
      </c>
      <c r="CS22" s="1">
        <v>3</v>
      </c>
      <c r="CT22" s="1">
        <v>4</v>
      </c>
      <c r="CU22" s="1"/>
      <c r="CV22" s="4"/>
      <c r="CW22" s="3"/>
      <c r="CX22" s="1"/>
      <c r="CY22" s="1"/>
      <c r="CZ22" s="1"/>
      <c r="DA22" s="1"/>
      <c r="DC22" s="4"/>
      <c r="DD22" s="3"/>
      <c r="DE22" s="1"/>
      <c r="DF22" s="1"/>
      <c r="DG22" s="1"/>
      <c r="DH22" s="1"/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>
        <f t="shared" ca="1" si="21"/>
        <v>0.22223391564176953</v>
      </c>
      <c r="CP23" s="3">
        <f t="shared" ca="1" si="22"/>
        <v>63</v>
      </c>
      <c r="CQ23" s="1"/>
      <c r="CR23" s="1">
        <v>23</v>
      </c>
      <c r="CS23" s="1">
        <v>3</v>
      </c>
      <c r="CT23" s="1">
        <v>5</v>
      </c>
      <c r="CU23" s="1"/>
      <c r="CV23" s="4"/>
      <c r="CW23" s="3"/>
      <c r="CX23" s="1"/>
      <c r="CY23" s="1"/>
      <c r="CZ23" s="1"/>
      <c r="DA23" s="1"/>
      <c r="DC23" s="4"/>
      <c r="DD23" s="3"/>
      <c r="DE23" s="1"/>
      <c r="DF23" s="1"/>
      <c r="DG23" s="1"/>
      <c r="DH23" s="1"/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>
        <f t="shared" ca="1" si="21"/>
        <v>0.43722879611735899</v>
      </c>
      <c r="CP24" s="3">
        <f t="shared" ca="1" si="22"/>
        <v>42</v>
      </c>
      <c r="CQ24" s="1"/>
      <c r="CR24" s="1">
        <v>24</v>
      </c>
      <c r="CS24" s="1">
        <v>3</v>
      </c>
      <c r="CT24" s="1">
        <v>6</v>
      </c>
      <c r="CU24" s="1"/>
      <c r="CV24" s="4"/>
      <c r="CW24" s="3"/>
      <c r="CX24" s="1"/>
      <c r="CY24" s="1"/>
      <c r="CZ24" s="1"/>
      <c r="DA24" s="1"/>
      <c r="DC24" s="4"/>
      <c r="DD24" s="3"/>
      <c r="DE24" s="1"/>
      <c r="DF24" s="1"/>
      <c r="DG24" s="1"/>
      <c r="DH24" s="1"/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>
        <f t="shared" ca="1" si="21"/>
        <v>0.98576352861732819</v>
      </c>
      <c r="CP25" s="3">
        <f t="shared" ca="1" si="22"/>
        <v>4</v>
      </c>
      <c r="CQ25" s="1"/>
      <c r="CR25" s="1">
        <v>25</v>
      </c>
      <c r="CS25" s="1">
        <v>3</v>
      </c>
      <c r="CT25" s="1">
        <v>7</v>
      </c>
      <c r="CU25" s="1"/>
      <c r="CV25" s="4"/>
      <c r="CW25" s="3"/>
      <c r="CX25" s="1"/>
      <c r="CY25" s="1"/>
      <c r="CZ25" s="1"/>
      <c r="DA25" s="1"/>
      <c r="DC25" s="4"/>
      <c r="DD25" s="3"/>
      <c r="DE25" s="1"/>
      <c r="DF25" s="1"/>
      <c r="DG25" s="1"/>
      <c r="DH25" s="1"/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>
        <f t="shared" ca="1" si="21"/>
        <v>0.66690981166929197</v>
      </c>
      <c r="CP26" s="3">
        <f t="shared" ca="1" si="22"/>
        <v>27</v>
      </c>
      <c r="CQ26" s="1"/>
      <c r="CR26" s="1">
        <v>26</v>
      </c>
      <c r="CS26" s="1">
        <v>3</v>
      </c>
      <c r="CT26" s="1">
        <v>8</v>
      </c>
      <c r="CU26" s="1"/>
      <c r="CV26" s="4"/>
      <c r="CW26" s="3"/>
      <c r="CX26" s="1"/>
      <c r="CY26" s="1"/>
      <c r="CZ26" s="1"/>
      <c r="DA26" s="1"/>
      <c r="DC26" s="4"/>
      <c r="DD26" s="3"/>
      <c r="DE26" s="1"/>
      <c r="DF26" s="1"/>
      <c r="DG26" s="1"/>
      <c r="DH26" s="1"/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>
        <f t="shared" ca="1" si="21"/>
        <v>0.92975126996933644</v>
      </c>
      <c r="CP27" s="3">
        <f t="shared" ca="1" si="22"/>
        <v>8</v>
      </c>
      <c r="CQ27" s="1"/>
      <c r="CR27" s="1">
        <v>27</v>
      </c>
      <c r="CS27" s="1">
        <v>3</v>
      </c>
      <c r="CT27" s="1">
        <v>9</v>
      </c>
      <c r="CU27" s="1"/>
      <c r="CV27" s="4"/>
      <c r="CW27" s="3"/>
      <c r="CX27" s="1"/>
      <c r="CY27" s="1"/>
      <c r="CZ27" s="1"/>
      <c r="DA27" s="1"/>
      <c r="DC27" s="4"/>
      <c r="DD27" s="3"/>
      <c r="DE27" s="1"/>
      <c r="DF27" s="1"/>
      <c r="DG27" s="1"/>
      <c r="DH27" s="1"/>
    </row>
    <row r="28" spans="1:112" ht="33.75" customHeight="1" thickBot="1" x14ac:dyDescent="0.3">
      <c r="A28" s="104" t="str">
        <f>A1</f>
        <v>かけ算 筆算 ３けた×３けた 位取り線色分け ×何百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5">
        <f>V1</f>
        <v>1</v>
      </c>
      <c r="W28" s="105"/>
      <c r="X28" s="105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>
        <f t="shared" ca="1" si="21"/>
        <v>6.2588817599998792E-2</v>
      </c>
      <c r="CP28" s="3">
        <f t="shared" ca="1" si="22"/>
        <v>78</v>
      </c>
      <c r="CQ28" s="1"/>
      <c r="CR28" s="1">
        <v>28</v>
      </c>
      <c r="CS28" s="1">
        <v>4</v>
      </c>
      <c r="CT28" s="1">
        <v>1</v>
      </c>
      <c r="CU28" s="1"/>
      <c r="CV28" s="4"/>
      <c r="CW28" s="3"/>
      <c r="CX28" s="1"/>
      <c r="CY28" s="1"/>
      <c r="CZ28" s="1"/>
      <c r="DA28" s="1"/>
      <c r="DC28" s="4"/>
      <c r="DD28" s="3"/>
      <c r="DE28" s="1"/>
      <c r="DF28" s="1"/>
      <c r="DG28" s="1"/>
      <c r="DH28" s="1"/>
    </row>
    <row r="29" spans="1:112" ht="38.25" customHeight="1" thickBot="1" x14ac:dyDescent="0.3">
      <c r="A29" s="2"/>
      <c r="B29" s="97" t="str">
        <f>B2</f>
        <v>　　月　　日</v>
      </c>
      <c r="C29" s="98"/>
      <c r="D29" s="98"/>
      <c r="E29" s="98"/>
      <c r="F29" s="98"/>
      <c r="G29" s="99"/>
      <c r="H29" s="97" t="str">
        <f>H2</f>
        <v>なまえ</v>
      </c>
      <c r="I29" s="98"/>
      <c r="J29" s="98"/>
      <c r="K29" s="10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2"/>
      <c r="AA29" s="38" t="str">
        <f t="shared" ref="AA29:AA37" ca="1" si="27">AA1</f>
        <v>F</v>
      </c>
      <c r="AB29" s="21"/>
      <c r="AC29" s="1" t="str">
        <f t="shared" ref="AC29:AH37" si="28">AC1</f>
        <v>①</v>
      </c>
      <c r="AD29" s="16">
        <f t="shared" ca="1" si="28"/>
        <v>518</v>
      </c>
      <c r="AE29" s="16" t="str">
        <f t="shared" si="28"/>
        <v>×</v>
      </c>
      <c r="AF29" s="16">
        <f t="shared" ca="1" si="28"/>
        <v>700</v>
      </c>
      <c r="AG29" s="16" t="str">
        <f t="shared" si="28"/>
        <v>＝</v>
      </c>
      <c r="AH29" s="18">
        <f t="shared" ca="1" si="28"/>
        <v>362600</v>
      </c>
      <c r="AI29" s="1"/>
      <c r="AJ29" s="16">
        <f t="shared" ref="AJ29:AL37" ca="1" si="29">AJ1</f>
        <v>5</v>
      </c>
      <c r="AK29" s="16">
        <f t="shared" ca="1" si="29"/>
        <v>1</v>
      </c>
      <c r="AL29" s="16">
        <f t="shared" ca="1" si="29"/>
        <v>8</v>
      </c>
      <c r="AM29" s="1"/>
      <c r="AN29" s="16">
        <f t="shared" ref="AN29:AP37" ca="1" si="30">AN1</f>
        <v>7</v>
      </c>
      <c r="AO29" s="16">
        <f t="shared" ca="1" si="30"/>
        <v>0</v>
      </c>
      <c r="AP29" s="16">
        <f t="shared" ca="1" si="30"/>
        <v>0</v>
      </c>
      <c r="AR29" s="76"/>
      <c r="AS29" s="77"/>
      <c r="AT29" s="67">
        <f ca="1">MOD(ROUNDDOWN(($AD29*$AP29)/1000,0),10)</f>
        <v>0</v>
      </c>
      <c r="AU29" s="67">
        <f ca="1">MOD(ROUNDDOWN(($AD29*$AP29)/100,0),10)</f>
        <v>0</v>
      </c>
      <c r="AV29" s="67">
        <f ca="1">MOD(ROUNDDOWN(($AD29*$AP29)/10,0),10)</f>
        <v>0</v>
      </c>
      <c r="AW29" s="48">
        <f ca="1">MOD(ROUNDDOWN(($AD29*$AP29)/1,0),10)</f>
        <v>0</v>
      </c>
      <c r="AX29" s="6"/>
      <c r="AY29" s="76"/>
      <c r="AZ29" s="67">
        <f ca="1">MOD(ROUNDDOWN(($AD29*$AO29)/1000,0),10)</f>
        <v>0</v>
      </c>
      <c r="BA29" s="67">
        <f ca="1">MOD(ROUNDDOWN(($AD29*$AO29)/100,0),10)</f>
        <v>0</v>
      </c>
      <c r="BB29" s="67">
        <f ca="1">MOD(ROUNDDOWN(($AD29*$AO29)/10,0),10)</f>
        <v>0</v>
      </c>
      <c r="BC29" s="67">
        <f ca="1">MOD(ROUNDDOWN(($AD29*$AO29)/1,0),10)</f>
        <v>0</v>
      </c>
      <c r="BD29" s="69"/>
      <c r="BF29" s="66">
        <f t="shared" ref="BF29:BF37" ca="1" si="31">MOD(ROUNDDOWN(($AD29*$AN29)/1000,0),10)</f>
        <v>3</v>
      </c>
      <c r="BG29" s="67">
        <f t="shared" ref="BG29:BG37" ca="1" si="32">MOD(ROUNDDOWN(($AD29*$AN29)/100,0),10)</f>
        <v>6</v>
      </c>
      <c r="BH29" s="67">
        <f t="shared" ref="BH29:BH37" ca="1" si="33">MOD(ROUNDDOWN(($AD29*$AN29)/10,0),10)</f>
        <v>2</v>
      </c>
      <c r="BI29" s="67">
        <f t="shared" ref="BI29:BI37" ca="1" si="34">MOD(ROUNDDOWN(($AD29*$AN29)/1,0),10)</f>
        <v>6</v>
      </c>
      <c r="BJ29" s="68"/>
      <c r="BK29" s="69"/>
      <c r="BM29" s="16">
        <f t="shared" ref="BM29:BR37" ca="1" si="35">AR1</f>
        <v>3</v>
      </c>
      <c r="BN29" s="16">
        <f t="shared" ca="1" si="35"/>
        <v>6</v>
      </c>
      <c r="BO29" s="16">
        <f t="shared" ca="1" si="35"/>
        <v>2</v>
      </c>
      <c r="BP29" s="16">
        <f t="shared" ca="1" si="35"/>
        <v>6</v>
      </c>
      <c r="BQ29" s="16">
        <f t="shared" ca="1" si="35"/>
        <v>0</v>
      </c>
      <c r="BR29" s="16">
        <f t="shared" ca="1" si="35"/>
        <v>0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>
        <f t="shared" ca="1" si="21"/>
        <v>0.86361981383561348</v>
      </c>
      <c r="CP29" s="3">
        <f t="shared" ca="1" si="22"/>
        <v>19</v>
      </c>
      <c r="CQ29" s="1"/>
      <c r="CR29" s="1">
        <v>29</v>
      </c>
      <c r="CS29" s="1">
        <v>4</v>
      </c>
      <c r="CT29" s="1">
        <v>2</v>
      </c>
      <c r="CU29" s="1"/>
      <c r="CV29" s="4"/>
      <c r="CW29" s="3"/>
      <c r="CX29" s="1"/>
      <c r="CY29" s="1"/>
      <c r="CZ29" s="1"/>
      <c r="DA29" s="1"/>
      <c r="DC29" s="4"/>
      <c r="DD29" s="3"/>
      <c r="DE29" s="1"/>
      <c r="DF29" s="1"/>
      <c r="DG29" s="1"/>
      <c r="DH29" s="1"/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7"/>
        <v>F</v>
      </c>
      <c r="AB30" s="6"/>
      <c r="AC30" s="1" t="str">
        <f t="shared" si="28"/>
        <v>②</v>
      </c>
      <c r="AD30" s="16">
        <f t="shared" ca="1" si="28"/>
        <v>825</v>
      </c>
      <c r="AE30" s="16" t="str">
        <f t="shared" si="28"/>
        <v>×</v>
      </c>
      <c r="AF30" s="16">
        <f t="shared" ca="1" si="28"/>
        <v>200</v>
      </c>
      <c r="AG30" s="16" t="str">
        <f t="shared" si="28"/>
        <v>＝</v>
      </c>
      <c r="AH30" s="18">
        <f t="shared" ca="1" si="28"/>
        <v>165000</v>
      </c>
      <c r="AI30" s="1"/>
      <c r="AJ30" s="16">
        <f t="shared" ca="1" si="29"/>
        <v>8</v>
      </c>
      <c r="AK30" s="16">
        <f t="shared" ca="1" si="29"/>
        <v>2</v>
      </c>
      <c r="AL30" s="16">
        <f t="shared" ca="1" si="29"/>
        <v>5</v>
      </c>
      <c r="AM30" s="1"/>
      <c r="AN30" s="16">
        <f t="shared" ca="1" si="30"/>
        <v>2</v>
      </c>
      <c r="AO30" s="16">
        <f t="shared" ca="1" si="30"/>
        <v>0</v>
      </c>
      <c r="AP30" s="16">
        <f t="shared" ca="1" si="30"/>
        <v>0</v>
      </c>
      <c r="AR30" s="78"/>
      <c r="AS30" s="46"/>
      <c r="AT30" s="16">
        <f t="shared" ref="AT30:AT37" ca="1" si="36">MOD(ROUNDDOWN(($AD30*$AP30)/1000,0),10)</f>
        <v>0</v>
      </c>
      <c r="AU30" s="16">
        <f t="shared" ref="AU30:AU37" ca="1" si="37">MOD(ROUNDDOWN(($AD30*$AP30)/100,0),10)</f>
        <v>0</v>
      </c>
      <c r="AV30" s="16">
        <f t="shared" ref="AV30:AV37" ca="1" si="38">MOD(ROUNDDOWN(($AD30*$AP30)/10,0),10)</f>
        <v>0</v>
      </c>
      <c r="AW30" s="49">
        <f t="shared" ref="AW30:AW37" ca="1" si="39">MOD(ROUNDDOWN(($AD30*$AP30)/1,0),10)</f>
        <v>0</v>
      </c>
      <c r="AX30" s="6"/>
      <c r="AY30" s="7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71"/>
      <c r="BF30" s="70">
        <f t="shared" ca="1" si="31"/>
        <v>1</v>
      </c>
      <c r="BG30" s="16">
        <f t="shared" ca="1" si="32"/>
        <v>6</v>
      </c>
      <c r="BH30" s="16">
        <f t="shared" ca="1" si="33"/>
        <v>5</v>
      </c>
      <c r="BI30" s="16">
        <f t="shared" ca="1" si="34"/>
        <v>0</v>
      </c>
      <c r="BJ30" s="47"/>
      <c r="BK30" s="71"/>
      <c r="BM30" s="16">
        <f t="shared" ca="1" si="35"/>
        <v>1</v>
      </c>
      <c r="BN30" s="16">
        <f t="shared" ca="1" si="35"/>
        <v>6</v>
      </c>
      <c r="BO30" s="16">
        <f t="shared" ca="1" si="35"/>
        <v>5</v>
      </c>
      <c r="BP30" s="16">
        <f t="shared" ca="1" si="35"/>
        <v>0</v>
      </c>
      <c r="BQ30" s="16">
        <f t="shared" ca="1" si="35"/>
        <v>0</v>
      </c>
      <c r="BR30" s="16">
        <f t="shared" ca="1" si="35"/>
        <v>0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>
        <f t="shared" ca="1" si="21"/>
        <v>0.64257816861687678</v>
      </c>
      <c r="CP30" s="3">
        <f t="shared" ca="1" si="22"/>
        <v>29</v>
      </c>
      <c r="CQ30" s="1"/>
      <c r="CR30" s="1">
        <v>30</v>
      </c>
      <c r="CS30" s="1">
        <v>4</v>
      </c>
      <c r="CT30" s="1">
        <v>3</v>
      </c>
      <c r="CU30" s="1"/>
      <c r="CV30" s="4"/>
      <c r="CW30" s="3"/>
      <c r="CX30" s="1"/>
      <c r="CY30" s="1"/>
      <c r="CZ30" s="1"/>
      <c r="DA30" s="1"/>
      <c r="DC30" s="4"/>
      <c r="DD30" s="3"/>
      <c r="DE30" s="1"/>
      <c r="DF30" s="1"/>
      <c r="DG30" s="1"/>
      <c r="DH30" s="1"/>
    </row>
    <row r="31" spans="1:112" ht="15" customHeight="1" x14ac:dyDescent="0.25">
      <c r="A31" s="90" t="str">
        <f ca="1">$AA1</f>
        <v>F</v>
      </c>
      <c r="B31" s="91"/>
      <c r="C31" s="91"/>
      <c r="D31" s="91"/>
      <c r="E31" s="91"/>
      <c r="F31" s="91"/>
      <c r="G31" s="91"/>
      <c r="H31" s="92"/>
      <c r="I31" s="90" t="str">
        <f ca="1">$AA2</f>
        <v>F</v>
      </c>
      <c r="J31" s="91"/>
      <c r="K31" s="91"/>
      <c r="L31" s="91"/>
      <c r="M31" s="91"/>
      <c r="N31" s="91"/>
      <c r="O31" s="91"/>
      <c r="P31" s="92"/>
      <c r="Q31" s="90" t="str">
        <f ca="1">$AA3</f>
        <v>F</v>
      </c>
      <c r="R31" s="91"/>
      <c r="S31" s="7"/>
      <c r="T31" s="7"/>
      <c r="U31" s="8"/>
      <c r="V31" s="8"/>
      <c r="W31" s="8"/>
      <c r="X31" s="9"/>
      <c r="AA31" s="38" t="str">
        <f t="shared" ca="1" si="27"/>
        <v>F</v>
      </c>
      <c r="AC31" s="1" t="str">
        <f t="shared" si="28"/>
        <v>③</v>
      </c>
      <c r="AD31" s="16">
        <f t="shared" ca="1" si="28"/>
        <v>744</v>
      </c>
      <c r="AE31" s="16" t="str">
        <f t="shared" si="28"/>
        <v>×</v>
      </c>
      <c r="AF31" s="16">
        <f t="shared" ca="1" si="28"/>
        <v>700</v>
      </c>
      <c r="AG31" s="16" t="str">
        <f t="shared" si="28"/>
        <v>＝</v>
      </c>
      <c r="AH31" s="18">
        <f t="shared" ca="1" si="28"/>
        <v>520800</v>
      </c>
      <c r="AI31" s="1"/>
      <c r="AJ31" s="16">
        <f t="shared" ca="1" si="29"/>
        <v>7</v>
      </c>
      <c r="AK31" s="16">
        <f t="shared" ca="1" si="29"/>
        <v>4</v>
      </c>
      <c r="AL31" s="16">
        <f t="shared" ca="1" si="29"/>
        <v>4</v>
      </c>
      <c r="AM31" s="1"/>
      <c r="AN31" s="16">
        <f t="shared" ca="1" si="30"/>
        <v>7</v>
      </c>
      <c r="AO31" s="16">
        <f t="shared" ca="1" si="30"/>
        <v>0</v>
      </c>
      <c r="AP31" s="16">
        <f t="shared" ca="1" si="30"/>
        <v>0</v>
      </c>
      <c r="AR31" s="78"/>
      <c r="AS31" s="46"/>
      <c r="AT31" s="16">
        <f t="shared" ca="1" si="36"/>
        <v>0</v>
      </c>
      <c r="AU31" s="16">
        <f t="shared" ca="1" si="37"/>
        <v>0</v>
      </c>
      <c r="AV31" s="16">
        <f t="shared" ca="1" si="38"/>
        <v>0</v>
      </c>
      <c r="AW31" s="49">
        <f t="shared" ca="1" si="39"/>
        <v>0</v>
      </c>
      <c r="AX31" s="6"/>
      <c r="AY31" s="70"/>
      <c r="AZ31" s="16">
        <f t="shared" ca="1" si="40"/>
        <v>0</v>
      </c>
      <c r="BA31" s="16">
        <f t="shared" ca="1" si="41"/>
        <v>0</v>
      </c>
      <c r="BB31" s="16">
        <f t="shared" ca="1" si="42"/>
        <v>0</v>
      </c>
      <c r="BC31" s="16">
        <f t="shared" ca="1" si="43"/>
        <v>0</v>
      </c>
      <c r="BD31" s="71"/>
      <c r="BF31" s="70">
        <f t="shared" ca="1" si="31"/>
        <v>5</v>
      </c>
      <c r="BG31" s="16">
        <f t="shared" ca="1" si="32"/>
        <v>2</v>
      </c>
      <c r="BH31" s="16">
        <f t="shared" ca="1" si="33"/>
        <v>0</v>
      </c>
      <c r="BI31" s="16">
        <f t="shared" ca="1" si="34"/>
        <v>8</v>
      </c>
      <c r="BJ31" s="47"/>
      <c r="BK31" s="71"/>
      <c r="BM31" s="16">
        <f t="shared" ca="1" si="35"/>
        <v>5</v>
      </c>
      <c r="BN31" s="16">
        <f t="shared" ca="1" si="35"/>
        <v>2</v>
      </c>
      <c r="BO31" s="16">
        <f t="shared" ca="1" si="35"/>
        <v>0</v>
      </c>
      <c r="BP31" s="16">
        <f t="shared" ca="1" si="35"/>
        <v>8</v>
      </c>
      <c r="BQ31" s="16">
        <f t="shared" ca="1" si="35"/>
        <v>0</v>
      </c>
      <c r="BR31" s="16">
        <f t="shared" ca="1" si="35"/>
        <v>0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>
        <f t="shared" ca="1" si="21"/>
        <v>0.24716000691102724</v>
      </c>
      <c r="CP31" s="3">
        <f t="shared" ca="1" si="22"/>
        <v>57</v>
      </c>
      <c r="CQ31" s="1"/>
      <c r="CR31" s="1">
        <v>31</v>
      </c>
      <c r="CS31" s="1">
        <v>4</v>
      </c>
      <c r="CT31" s="1">
        <v>4</v>
      </c>
      <c r="CU31" s="1"/>
      <c r="CV31" s="4"/>
      <c r="CW31" s="3"/>
      <c r="CX31" s="1"/>
      <c r="CY31" s="1"/>
      <c r="CZ31" s="1"/>
      <c r="DA31" s="1"/>
      <c r="DC31" s="4"/>
      <c r="DD31" s="3"/>
      <c r="DE31" s="1"/>
      <c r="DF31" s="1"/>
      <c r="DG31" s="1"/>
      <c r="DH31" s="1"/>
    </row>
    <row r="32" spans="1:112" ht="45" customHeight="1" x14ac:dyDescent="0.25">
      <c r="A32" s="20"/>
      <c r="B32" s="10"/>
      <c r="C32" s="10"/>
      <c r="D32" s="30"/>
      <c r="E32" s="51">
        <f t="shared" ref="E32:G33" ca="1" si="44">E5</f>
        <v>5</v>
      </c>
      <c r="F32" s="31">
        <f t="shared" ca="1" si="44"/>
        <v>1</v>
      </c>
      <c r="G32" s="31">
        <f t="shared" ca="1" si="44"/>
        <v>8</v>
      </c>
      <c r="H32" s="22"/>
      <c r="I32" s="23"/>
      <c r="J32" s="10"/>
      <c r="K32" s="10"/>
      <c r="L32" s="30"/>
      <c r="M32" s="51">
        <f t="shared" ref="M32:O33" ca="1" si="45">M5</f>
        <v>8</v>
      </c>
      <c r="N32" s="31">
        <f t="shared" ca="1" si="45"/>
        <v>2</v>
      </c>
      <c r="O32" s="31">
        <f t="shared" ca="1" si="45"/>
        <v>5</v>
      </c>
      <c r="P32" s="22"/>
      <c r="Q32" s="23"/>
      <c r="R32" s="10"/>
      <c r="S32" s="10"/>
      <c r="T32" s="30"/>
      <c r="U32" s="51">
        <f t="shared" ref="U32:W33" ca="1" si="46">U5</f>
        <v>7</v>
      </c>
      <c r="V32" s="31">
        <f t="shared" ca="1" si="46"/>
        <v>4</v>
      </c>
      <c r="W32" s="31">
        <f t="shared" ca="1" si="46"/>
        <v>4</v>
      </c>
      <c r="X32" s="11"/>
      <c r="AA32" s="38" t="str">
        <f t="shared" ca="1" si="27"/>
        <v>F</v>
      </c>
      <c r="AB32" s="6"/>
      <c r="AC32" s="1" t="str">
        <f t="shared" si="28"/>
        <v>④</v>
      </c>
      <c r="AD32" s="16">
        <f t="shared" ca="1" si="28"/>
        <v>599</v>
      </c>
      <c r="AE32" s="16" t="str">
        <f t="shared" si="28"/>
        <v>×</v>
      </c>
      <c r="AF32" s="16">
        <f t="shared" ca="1" si="28"/>
        <v>800</v>
      </c>
      <c r="AG32" s="16" t="str">
        <f t="shared" si="28"/>
        <v>＝</v>
      </c>
      <c r="AH32" s="18">
        <f t="shared" ca="1" si="28"/>
        <v>479200</v>
      </c>
      <c r="AI32" s="1"/>
      <c r="AJ32" s="16">
        <f t="shared" ca="1" si="29"/>
        <v>5</v>
      </c>
      <c r="AK32" s="16">
        <f t="shared" ca="1" si="29"/>
        <v>9</v>
      </c>
      <c r="AL32" s="16">
        <f t="shared" ca="1" si="29"/>
        <v>9</v>
      </c>
      <c r="AM32" s="1"/>
      <c r="AN32" s="16">
        <f t="shared" ca="1" si="30"/>
        <v>8</v>
      </c>
      <c r="AO32" s="16">
        <f t="shared" ca="1" si="30"/>
        <v>0</v>
      </c>
      <c r="AP32" s="16">
        <f t="shared" ca="1" si="30"/>
        <v>0</v>
      </c>
      <c r="AR32" s="78"/>
      <c r="AS32" s="46"/>
      <c r="AT32" s="16">
        <f t="shared" ca="1" si="36"/>
        <v>0</v>
      </c>
      <c r="AU32" s="16">
        <f t="shared" ca="1" si="37"/>
        <v>0</v>
      </c>
      <c r="AV32" s="16">
        <f t="shared" ca="1" si="38"/>
        <v>0</v>
      </c>
      <c r="AW32" s="49">
        <f t="shared" ca="1" si="39"/>
        <v>0</v>
      </c>
      <c r="AX32" s="6"/>
      <c r="AY32" s="70"/>
      <c r="AZ32" s="16">
        <f t="shared" ca="1" si="40"/>
        <v>0</v>
      </c>
      <c r="BA32" s="16">
        <f t="shared" ca="1" si="41"/>
        <v>0</v>
      </c>
      <c r="BB32" s="16">
        <f t="shared" ca="1" si="42"/>
        <v>0</v>
      </c>
      <c r="BC32" s="16">
        <f t="shared" ca="1" si="43"/>
        <v>0</v>
      </c>
      <c r="BD32" s="71"/>
      <c r="BF32" s="70">
        <f t="shared" ca="1" si="31"/>
        <v>4</v>
      </c>
      <c r="BG32" s="16">
        <f t="shared" ca="1" si="32"/>
        <v>7</v>
      </c>
      <c r="BH32" s="16">
        <f t="shared" ca="1" si="33"/>
        <v>9</v>
      </c>
      <c r="BI32" s="16">
        <f t="shared" ca="1" si="34"/>
        <v>2</v>
      </c>
      <c r="BJ32" s="47"/>
      <c r="BK32" s="71"/>
      <c r="BM32" s="16">
        <f t="shared" ca="1" si="35"/>
        <v>4</v>
      </c>
      <c r="BN32" s="16">
        <f t="shared" ca="1" si="35"/>
        <v>7</v>
      </c>
      <c r="BO32" s="16">
        <f t="shared" ca="1" si="35"/>
        <v>9</v>
      </c>
      <c r="BP32" s="16">
        <f t="shared" ca="1" si="35"/>
        <v>2</v>
      </c>
      <c r="BQ32" s="16">
        <f t="shared" ca="1" si="35"/>
        <v>0</v>
      </c>
      <c r="BR32" s="16">
        <f t="shared" ca="1" si="35"/>
        <v>0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>
        <f t="shared" ca="1" si="21"/>
        <v>0.50682397971116766</v>
      </c>
      <c r="CP32" s="3">
        <f t="shared" ca="1" si="22"/>
        <v>37</v>
      </c>
      <c r="CQ32" s="1"/>
      <c r="CR32" s="1">
        <v>32</v>
      </c>
      <c r="CS32" s="1">
        <v>4</v>
      </c>
      <c r="CT32" s="1">
        <v>5</v>
      </c>
      <c r="CU32" s="1"/>
      <c r="CV32" s="4"/>
      <c r="CW32" s="3"/>
      <c r="CX32" s="1"/>
      <c r="CY32" s="1"/>
      <c r="CZ32" s="1"/>
      <c r="DA32" s="1"/>
      <c r="DC32" s="4"/>
      <c r="DD32" s="3"/>
      <c r="DE32" s="1"/>
      <c r="DF32" s="1"/>
      <c r="DG32" s="1"/>
      <c r="DH32" s="1"/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44"/>
        <v>7</v>
      </c>
      <c r="F33" s="52">
        <f t="shared" ca="1" si="44"/>
        <v>0</v>
      </c>
      <c r="G33" s="53">
        <f t="shared" ca="1" si="44"/>
        <v>0</v>
      </c>
      <c r="H33" s="22"/>
      <c r="I33" s="23"/>
      <c r="J33" s="32"/>
      <c r="K33" s="32"/>
      <c r="L33" s="84" t="str">
        <f>$D$6</f>
        <v>×</v>
      </c>
      <c r="M33" s="89">
        <f t="shared" ca="1" si="45"/>
        <v>2</v>
      </c>
      <c r="N33" s="52">
        <f t="shared" ca="1" si="45"/>
        <v>0</v>
      </c>
      <c r="O33" s="53">
        <f t="shared" ca="1" si="45"/>
        <v>0</v>
      </c>
      <c r="P33" s="22"/>
      <c r="Q33" s="23"/>
      <c r="R33" s="32"/>
      <c r="S33" s="32"/>
      <c r="T33" s="84" t="str">
        <f>$T$6</f>
        <v>×</v>
      </c>
      <c r="U33" s="89">
        <f t="shared" ca="1" si="46"/>
        <v>7</v>
      </c>
      <c r="V33" s="52">
        <f t="shared" ca="1" si="46"/>
        <v>0</v>
      </c>
      <c r="W33" s="53">
        <f t="shared" ca="1" si="46"/>
        <v>0</v>
      </c>
      <c r="X33" s="11"/>
      <c r="AA33" s="38" t="str">
        <f t="shared" ca="1" si="27"/>
        <v>F</v>
      </c>
      <c r="AB33" s="6"/>
      <c r="AC33" s="1" t="str">
        <f t="shared" si="28"/>
        <v>⑤</v>
      </c>
      <c r="AD33" s="16">
        <f t="shared" ca="1" si="28"/>
        <v>963</v>
      </c>
      <c r="AE33" s="16" t="str">
        <f t="shared" si="28"/>
        <v>×</v>
      </c>
      <c r="AF33" s="16">
        <f t="shared" ca="1" si="28"/>
        <v>200</v>
      </c>
      <c r="AG33" s="16" t="str">
        <f t="shared" si="28"/>
        <v>＝</v>
      </c>
      <c r="AH33" s="18">
        <f t="shared" ca="1" si="28"/>
        <v>192600</v>
      </c>
      <c r="AI33" s="1"/>
      <c r="AJ33" s="16">
        <f t="shared" ca="1" si="29"/>
        <v>9</v>
      </c>
      <c r="AK33" s="16">
        <f t="shared" ca="1" si="29"/>
        <v>6</v>
      </c>
      <c r="AL33" s="16">
        <f t="shared" ca="1" si="29"/>
        <v>3</v>
      </c>
      <c r="AM33" s="1"/>
      <c r="AN33" s="16">
        <f t="shared" ca="1" si="30"/>
        <v>2</v>
      </c>
      <c r="AO33" s="16">
        <f t="shared" ca="1" si="30"/>
        <v>0</v>
      </c>
      <c r="AP33" s="16">
        <f t="shared" ca="1" si="30"/>
        <v>0</v>
      </c>
      <c r="AR33" s="78"/>
      <c r="AS33" s="46"/>
      <c r="AT33" s="16">
        <f t="shared" ca="1" si="36"/>
        <v>0</v>
      </c>
      <c r="AU33" s="16">
        <f t="shared" ca="1" si="37"/>
        <v>0</v>
      </c>
      <c r="AV33" s="16">
        <f t="shared" ca="1" si="38"/>
        <v>0</v>
      </c>
      <c r="AW33" s="49">
        <f t="shared" ca="1" si="39"/>
        <v>0</v>
      </c>
      <c r="AX33" s="6"/>
      <c r="AY33" s="70"/>
      <c r="AZ33" s="16">
        <f t="shared" ca="1" si="40"/>
        <v>0</v>
      </c>
      <c r="BA33" s="16">
        <f t="shared" ca="1" si="41"/>
        <v>0</v>
      </c>
      <c r="BB33" s="16">
        <f t="shared" ca="1" si="42"/>
        <v>0</v>
      </c>
      <c r="BC33" s="16">
        <f t="shared" ca="1" si="43"/>
        <v>0</v>
      </c>
      <c r="BD33" s="71"/>
      <c r="BF33" s="70">
        <f t="shared" ca="1" si="31"/>
        <v>1</v>
      </c>
      <c r="BG33" s="16">
        <f t="shared" ca="1" si="32"/>
        <v>9</v>
      </c>
      <c r="BH33" s="16">
        <f t="shared" ca="1" si="33"/>
        <v>2</v>
      </c>
      <c r="BI33" s="16">
        <f t="shared" ca="1" si="34"/>
        <v>6</v>
      </c>
      <c r="BJ33" s="47"/>
      <c r="BK33" s="71"/>
      <c r="BM33" s="16">
        <f t="shared" ca="1" si="35"/>
        <v>1</v>
      </c>
      <c r="BN33" s="16">
        <f t="shared" ca="1" si="35"/>
        <v>9</v>
      </c>
      <c r="BO33" s="16">
        <f t="shared" ca="1" si="35"/>
        <v>2</v>
      </c>
      <c r="BP33" s="16">
        <f t="shared" ca="1" si="35"/>
        <v>6</v>
      </c>
      <c r="BQ33" s="16">
        <f t="shared" ca="1" si="35"/>
        <v>0</v>
      </c>
      <c r="BR33" s="16">
        <f t="shared" ca="1" si="35"/>
        <v>0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>
        <f t="shared" ca="1" si="21"/>
        <v>0.21878720299373833</v>
      </c>
      <c r="CP33" s="3">
        <f t="shared" ca="1" si="22"/>
        <v>64</v>
      </c>
      <c r="CQ33" s="1"/>
      <c r="CR33" s="1">
        <v>33</v>
      </c>
      <c r="CS33" s="1">
        <v>4</v>
      </c>
      <c r="CT33" s="1">
        <v>6</v>
      </c>
      <c r="CU33" s="1"/>
      <c r="CV33" s="4"/>
      <c r="CW33" s="3"/>
      <c r="CX33" s="1"/>
      <c r="CY33" s="1"/>
      <c r="CZ33" s="1"/>
      <c r="DA33" s="1"/>
      <c r="DC33" s="4"/>
      <c r="DD33" s="3"/>
      <c r="DE33" s="1"/>
      <c r="DF33" s="1"/>
      <c r="DG33" s="1"/>
      <c r="DH33" s="1"/>
    </row>
    <row r="34" spans="1:112" ht="45" customHeight="1" x14ac:dyDescent="0.25">
      <c r="A34" s="20"/>
      <c r="B34" s="19">
        <f ca="1">IF(OR($A$31="A",$A$31="C",$A$31="D"),$AR$29,IF($A$31="B",$AY$29,$BM$29))</f>
        <v>3</v>
      </c>
      <c r="C34" s="82">
        <f ca="1">IF(OR($A$31="A",$A$31="C",$A$31="D"),$AS$29,IF($A$31="B",$AZ$29,$BN$29))</f>
        <v>6</v>
      </c>
      <c r="D34" s="81">
        <f ca="1">IF(OR($A$31="A",$A$31="C",$A$31="D"),$AT$29,IF($A$31="B",$BA$29,$BO$29))</f>
        <v>2</v>
      </c>
      <c r="E34" s="81">
        <f ca="1">IF(OR($A$31="A",$A$31="C",$A$31="D"),$AU$29,IF($A$31="B",$BB$29,$BP$29))</f>
        <v>6</v>
      </c>
      <c r="F34" s="81">
        <f ca="1">IF(OR($A$31="A",$A$31="C",$A$31="D"),$AV$29,IF($A$31="B",$BC$29,$BQ$29))</f>
        <v>0</v>
      </c>
      <c r="G34" s="83">
        <f ca="1">IF(OR($A$31="A",$A$31="C",$A$31="D"),$AW$29,IF($A$31="B",$BD$29,$BR$29))</f>
        <v>0</v>
      </c>
      <c r="H34" s="22"/>
      <c r="I34" s="20"/>
      <c r="J34" s="19">
        <f ca="1">IF(OR($I$31="A",$I$31="C",$I$31="D"),$AR$30,IF($I$31="B",$AY$30,$BM$30))</f>
        <v>1</v>
      </c>
      <c r="K34" s="82">
        <f ca="1">IF(OR($I$31="A",$I$31="C",$I$31="D"),$AS$30,IF($I$31="B",$AZ$30,$BN$30))</f>
        <v>6</v>
      </c>
      <c r="L34" s="81">
        <f ca="1">IF(OR($I$31="A",$I$31="C",$I$31="D"),$AT$30,IF($I$31="B",$BA$30,$BO$30))</f>
        <v>5</v>
      </c>
      <c r="M34" s="81">
        <f ca="1">IF(OR($I$31="A",$I$31="C",$I$31="D"),$AU$30,IF($I$31="B",$BB$30,$BP$30))</f>
        <v>0</v>
      </c>
      <c r="N34" s="81">
        <f ca="1">IF(OR($I$31="A",$I$31="C",$I$31="D"),$AV$30,IF($I$31="B",$BC$30,$BQ$30))</f>
        <v>0</v>
      </c>
      <c r="O34" s="83">
        <f ca="1">IF(OR($I$31="A",$I$31="C",$I$31="D"),$AW$30,IF($I$31="B",$BD$30,$BR$30))</f>
        <v>0</v>
      </c>
      <c r="P34" s="22"/>
      <c r="Q34" s="23"/>
      <c r="R34" s="19">
        <f ca="1">IF(OR($Q$31="A",$Q$31="C",$Q$31="D"),$AR$31,IF($Q$31="B",$AY$31,$BM$31))</f>
        <v>5</v>
      </c>
      <c r="S34" s="82">
        <f ca="1">IF(OR($Q$31="A",$Q$31="C",$Q$31="D"),$AS$31,IF($Q$31="B",$AZ$31,$BN$31))</f>
        <v>2</v>
      </c>
      <c r="T34" s="81">
        <f ca="1">IF(OR($Q$31="A",$Q$31="C",$Q$31="D"),$AT$31,IF($Q$31="B",$BA$31,$BO$31))</f>
        <v>0</v>
      </c>
      <c r="U34" s="81">
        <f ca="1">IF(OR($Q$31="A",$Q$31="C",$Q$31="D"),$AU$31,IF($Q$31="B",$BB$31,$BP$31))</f>
        <v>8</v>
      </c>
      <c r="V34" s="81">
        <f ca="1">IF(OR($Q$31="A",$Q$31="C",$Q$31="D"),$AV$31,IF($Q$31="B",$BC$31,$BQ$31))</f>
        <v>0</v>
      </c>
      <c r="W34" s="83">
        <f ca="1">IF(OR($Q$31="A",$Q$31="C",$Q$31="D"),$AW$31,IF($Q$31="B",$BD$31,$BR$31))</f>
        <v>0</v>
      </c>
      <c r="X34" s="11"/>
      <c r="AA34" s="38" t="str">
        <f t="shared" ca="1" si="27"/>
        <v>F</v>
      </c>
      <c r="AB34" s="6"/>
      <c r="AC34" s="1" t="str">
        <f t="shared" si="28"/>
        <v>⑥</v>
      </c>
      <c r="AD34" s="16">
        <f t="shared" ca="1" si="28"/>
        <v>657</v>
      </c>
      <c r="AE34" s="16" t="str">
        <f t="shared" si="28"/>
        <v>×</v>
      </c>
      <c r="AF34" s="16">
        <f t="shared" ca="1" si="28"/>
        <v>700</v>
      </c>
      <c r="AG34" s="16" t="str">
        <f t="shared" si="28"/>
        <v>＝</v>
      </c>
      <c r="AH34" s="18">
        <f t="shared" ca="1" si="28"/>
        <v>459900</v>
      </c>
      <c r="AI34" s="1"/>
      <c r="AJ34" s="16">
        <f t="shared" ca="1" si="29"/>
        <v>6</v>
      </c>
      <c r="AK34" s="16">
        <f t="shared" ca="1" si="29"/>
        <v>5</v>
      </c>
      <c r="AL34" s="16">
        <f t="shared" ca="1" si="29"/>
        <v>7</v>
      </c>
      <c r="AM34" s="1"/>
      <c r="AN34" s="16">
        <f t="shared" ca="1" si="30"/>
        <v>7</v>
      </c>
      <c r="AO34" s="16">
        <f t="shared" ca="1" si="30"/>
        <v>0</v>
      </c>
      <c r="AP34" s="16">
        <f t="shared" ca="1" si="30"/>
        <v>0</v>
      </c>
      <c r="AR34" s="78"/>
      <c r="AS34" s="46"/>
      <c r="AT34" s="16">
        <f t="shared" ca="1" si="36"/>
        <v>0</v>
      </c>
      <c r="AU34" s="16">
        <f t="shared" ca="1" si="37"/>
        <v>0</v>
      </c>
      <c r="AV34" s="16">
        <f t="shared" ca="1" si="38"/>
        <v>0</v>
      </c>
      <c r="AW34" s="49">
        <f t="shared" ca="1" si="39"/>
        <v>0</v>
      </c>
      <c r="AX34" s="6"/>
      <c r="AY34" s="70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71"/>
      <c r="BF34" s="70">
        <f t="shared" ca="1" si="31"/>
        <v>4</v>
      </c>
      <c r="BG34" s="16">
        <f t="shared" ca="1" si="32"/>
        <v>5</v>
      </c>
      <c r="BH34" s="16">
        <f t="shared" ca="1" si="33"/>
        <v>9</v>
      </c>
      <c r="BI34" s="16">
        <f t="shared" ca="1" si="34"/>
        <v>9</v>
      </c>
      <c r="BJ34" s="47"/>
      <c r="BK34" s="71"/>
      <c r="BM34" s="16">
        <f t="shared" ca="1" si="35"/>
        <v>4</v>
      </c>
      <c r="BN34" s="16">
        <f t="shared" ca="1" si="35"/>
        <v>5</v>
      </c>
      <c r="BO34" s="16">
        <f t="shared" ca="1" si="35"/>
        <v>9</v>
      </c>
      <c r="BP34" s="16">
        <f t="shared" ca="1" si="35"/>
        <v>9</v>
      </c>
      <c r="BQ34" s="16">
        <f t="shared" ca="1" si="35"/>
        <v>0</v>
      </c>
      <c r="BR34" s="16">
        <f t="shared" ca="1" si="35"/>
        <v>0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>
        <f t="shared" ca="1" si="21"/>
        <v>0.38208407460978633</v>
      </c>
      <c r="CP34" s="3">
        <f t="shared" ca="1" si="22"/>
        <v>47</v>
      </c>
      <c r="CQ34" s="1"/>
      <c r="CR34" s="1">
        <v>34</v>
      </c>
      <c r="CS34" s="1">
        <v>4</v>
      </c>
      <c r="CT34" s="1">
        <v>7</v>
      </c>
      <c r="CU34" s="1"/>
      <c r="CV34" s="4"/>
      <c r="CW34" s="3"/>
      <c r="CX34" s="1"/>
      <c r="CY34" s="1"/>
      <c r="CZ34" s="1"/>
      <c r="DA34" s="1"/>
      <c r="DC34" s="4"/>
      <c r="DD34" s="3"/>
      <c r="DE34" s="1"/>
      <c r="DF34" s="1"/>
      <c r="DG34" s="1"/>
      <c r="DH34" s="1"/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0</v>
      </c>
      <c r="D35" s="82">
        <f ca="1">IF(OR($A$31="A",$A$31="D"),$BA$29,IF(OR($A$31="B",$A$31="C"),$BH$29,$BV$29))</f>
        <v>0</v>
      </c>
      <c r="E35" s="82">
        <f ca="1">IF(OR($A$31="A",$A$31="D"),$BB$29,IF(OR($A$31="B",$A$31="C"),$BI$29,$BW$29))</f>
        <v>0</v>
      </c>
      <c r="F35" s="82" t="str">
        <f ca="1">IF(OR($A$31="A",$A$31="D"),$BC$29,IF($A$31="B","",IF($A$31="C",$BJ$29,"")))</f>
        <v/>
      </c>
      <c r="G35" s="82"/>
      <c r="H35" s="22"/>
      <c r="I35" s="33"/>
      <c r="J35" s="82">
        <f ca="1">IF(OR($I$31="A",$I$31="D"),$AY$30,IF(OR($I$31="B",$I$31="C"),$BF$30,$BT$30))</f>
        <v>0</v>
      </c>
      <c r="K35" s="82">
        <f ca="1">IF(OR($I$31="A",$I$31="D"),$AZ$30,IF(OR($I$31="B",$I$31="C"),$BG$30,$BT$30))</f>
        <v>0</v>
      </c>
      <c r="L35" s="82">
        <f ca="1">IF(OR($I$31="A",$I$31="D"),$BA$30,IF(OR($I$31="B",$I$31="C"),$BH$30,$BV$30))</f>
        <v>0</v>
      </c>
      <c r="M35" s="82">
        <f ca="1">IF(OR($I$31="A",$I$31="D"),$BB$30,IF(OR($I$31="B",$I$31="C"),$BI$30,$BW$30))</f>
        <v>0</v>
      </c>
      <c r="N35" s="82" t="str">
        <f ca="1">IF(OR($I$31="A",$I$31="D"),$BC$30,IF($I$31="B","",IF($I$31="C",$BJ$30,"")))</f>
        <v/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0</v>
      </c>
      <c r="T35" s="82">
        <f ca="1">IF(OR($Q$31="A",$Q$31="D"),$BA$31,IF(OR($Q$31="B",$Q$31="C"),$BH$31,$BV$31))</f>
        <v>0</v>
      </c>
      <c r="U35" s="82">
        <f ca="1">IF(OR($Q$31="A",$Q$31="D"),$BB$31,IF(OR($Q$31="B",$Q$31="C"),$BI$31,$BW$31))</f>
        <v>0</v>
      </c>
      <c r="V35" s="82" t="str">
        <f ca="1">IF(OR($Q$31="A",$Q$31="D"),$BC$31,IF($Q$31="B","",IF($Q$31="C",$BJ$31,"")))</f>
        <v/>
      </c>
      <c r="W35" s="82"/>
      <c r="X35" s="11"/>
      <c r="AA35" s="38" t="str">
        <f t="shared" ca="1" si="27"/>
        <v>F</v>
      </c>
      <c r="AB35" s="6"/>
      <c r="AC35" s="1" t="str">
        <f t="shared" si="28"/>
        <v>⑦</v>
      </c>
      <c r="AD35" s="16">
        <f t="shared" ca="1" si="28"/>
        <v>231</v>
      </c>
      <c r="AE35" s="16" t="str">
        <f t="shared" si="28"/>
        <v>×</v>
      </c>
      <c r="AF35" s="16">
        <f t="shared" ca="1" si="28"/>
        <v>100</v>
      </c>
      <c r="AG35" s="16" t="str">
        <f t="shared" si="28"/>
        <v>＝</v>
      </c>
      <c r="AH35" s="18">
        <f t="shared" ca="1" si="28"/>
        <v>23100</v>
      </c>
      <c r="AI35" s="1"/>
      <c r="AJ35" s="16">
        <f t="shared" ca="1" si="29"/>
        <v>2</v>
      </c>
      <c r="AK35" s="16">
        <f t="shared" ca="1" si="29"/>
        <v>3</v>
      </c>
      <c r="AL35" s="16">
        <f t="shared" ca="1" si="29"/>
        <v>1</v>
      </c>
      <c r="AM35" s="1"/>
      <c r="AN35" s="16">
        <f t="shared" ca="1" si="30"/>
        <v>1</v>
      </c>
      <c r="AO35" s="16">
        <f t="shared" ca="1" si="30"/>
        <v>0</v>
      </c>
      <c r="AP35" s="16">
        <f t="shared" ca="1" si="30"/>
        <v>0</v>
      </c>
      <c r="AR35" s="78"/>
      <c r="AS35" s="46"/>
      <c r="AT35" s="16">
        <f t="shared" ca="1" si="36"/>
        <v>0</v>
      </c>
      <c r="AU35" s="16">
        <f t="shared" ca="1" si="37"/>
        <v>0</v>
      </c>
      <c r="AV35" s="16">
        <f t="shared" ca="1" si="38"/>
        <v>0</v>
      </c>
      <c r="AW35" s="49">
        <f t="shared" ca="1" si="39"/>
        <v>0</v>
      </c>
      <c r="AX35" s="6"/>
      <c r="AY35" s="70"/>
      <c r="AZ35" s="16">
        <f t="shared" ca="1" si="40"/>
        <v>0</v>
      </c>
      <c r="BA35" s="16">
        <f t="shared" ca="1" si="41"/>
        <v>0</v>
      </c>
      <c r="BB35" s="16">
        <f t="shared" ca="1" si="42"/>
        <v>0</v>
      </c>
      <c r="BC35" s="16">
        <f t="shared" ca="1" si="43"/>
        <v>0</v>
      </c>
      <c r="BD35" s="71"/>
      <c r="BF35" s="70">
        <f t="shared" ca="1" si="31"/>
        <v>0</v>
      </c>
      <c r="BG35" s="16">
        <f t="shared" ca="1" si="32"/>
        <v>2</v>
      </c>
      <c r="BH35" s="16">
        <f t="shared" ca="1" si="33"/>
        <v>3</v>
      </c>
      <c r="BI35" s="16">
        <f t="shared" ca="1" si="34"/>
        <v>1</v>
      </c>
      <c r="BJ35" s="47"/>
      <c r="BK35" s="71"/>
      <c r="BM35" s="16">
        <f t="shared" ca="1" si="35"/>
        <v>0</v>
      </c>
      <c r="BN35" s="16">
        <f t="shared" ca="1" si="35"/>
        <v>2</v>
      </c>
      <c r="BO35" s="16">
        <f t="shared" ca="1" si="35"/>
        <v>3</v>
      </c>
      <c r="BP35" s="16">
        <f t="shared" ca="1" si="35"/>
        <v>1</v>
      </c>
      <c r="BQ35" s="16">
        <f t="shared" ca="1" si="35"/>
        <v>0</v>
      </c>
      <c r="BR35" s="16">
        <f t="shared" ca="1" si="35"/>
        <v>0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>
        <f t="shared" ca="1" si="21"/>
        <v>0.37080497316501149</v>
      </c>
      <c r="CP35" s="3">
        <f t="shared" ca="1" si="22"/>
        <v>49</v>
      </c>
      <c r="CQ35" s="1"/>
      <c r="CR35" s="1">
        <v>35</v>
      </c>
      <c r="CS35" s="1">
        <v>4</v>
      </c>
      <c r="CT35" s="1">
        <v>8</v>
      </c>
      <c r="CU35" s="1"/>
      <c r="CV35" s="4"/>
      <c r="CW35" s="3"/>
      <c r="CX35" s="1"/>
      <c r="CY35" s="1"/>
      <c r="CZ35" s="1"/>
      <c r="DA35" s="1"/>
      <c r="DC35" s="4"/>
      <c r="DD35" s="3"/>
      <c r="DE35" s="1"/>
      <c r="DF35" s="1"/>
      <c r="DG35" s="1"/>
      <c r="DH35" s="1"/>
    </row>
    <row r="36" spans="1:112" ht="45" customHeight="1" x14ac:dyDescent="0.25">
      <c r="A36" s="17"/>
      <c r="B36" s="82" t="str">
        <f ca="1">IF($A$31="A",$BF$29,IF(OR($A$31="B",$A$31="C",$A$31="D"),$BM$29,""))</f>
        <v/>
      </c>
      <c r="C36" s="82" t="str">
        <f ca="1">IF($A$31="A",$BG$29,IF(OR($A$31="B",$A$31="C",$A$31="D"),$BN$29,""))</f>
        <v/>
      </c>
      <c r="D36" s="82" t="str">
        <f ca="1">IF($A$31="A",$BH$29,IF(OR($A$31="B",$A$31="C",$A$31="D"),$BO$29,""))</f>
        <v/>
      </c>
      <c r="E36" s="82" t="str">
        <f ca="1">IF($A$31="A",$BI$29,IF(OR($A$31="B",$A$31="C",$A$31="D"),$BP$29,""))</f>
        <v/>
      </c>
      <c r="F36" s="82" t="str">
        <f ca="1">IF($A$31="A","",IF(OR($A$31="B",$A$31="C",$A$31="D"),$BQ$29,""))</f>
        <v/>
      </c>
      <c r="G36" s="82" t="str">
        <f ca="1">IF($A$31="A","",IF(OR($A$31="B",$A$31="C",$A$31="D"),$BR$29,""))</f>
        <v/>
      </c>
      <c r="H36" s="22"/>
      <c r="I36" s="33"/>
      <c r="J36" s="82" t="str">
        <f ca="1">IF($I$31="A",$BF$30,IF(OR($I$31="B",$I$31="C",$I$31="D"),$BM$30,""))</f>
        <v/>
      </c>
      <c r="K36" s="82" t="str">
        <f ca="1">IF($I$31="A",$BG$30,IF(OR($I$31="B",$I$31="C",$I$31="D"),$BN$30,""))</f>
        <v/>
      </c>
      <c r="L36" s="82" t="str">
        <f ca="1">IF($I$31="A",$BH$30,IF(OR($I$31="B",$I$31="C",$I$31="D"),$BO$30,""))</f>
        <v/>
      </c>
      <c r="M36" s="82" t="str">
        <f ca="1">IF($I$31="A",$BI$30,IF(OR($I$31="B",$I$31="C",$I$31="D"),$BP$30,""))</f>
        <v/>
      </c>
      <c r="N36" s="82" t="str">
        <f ca="1">IF($I$31="A","",IF(OR($I$31="B",$I$31="C",$I$31="D"),$BQ$30,""))</f>
        <v/>
      </c>
      <c r="O36" s="82" t="str">
        <f ca="1">IF($I$31="A","",IF(OR($I$31="B",$I$31="C",$I$31="D"),$BR$30,""))</f>
        <v/>
      </c>
      <c r="P36" s="22"/>
      <c r="Q36" s="33"/>
      <c r="R36" s="82" t="str">
        <f ca="1">IF($Q$31="A",$BF$31,IF(OR($Q$31="B",$Q$31="C",$Q$31="D"),$BM$31,""))</f>
        <v/>
      </c>
      <c r="S36" s="82" t="str">
        <f ca="1">IF($Q$31="A",$BG$31,IF(OR($Q$31="B",$Q$31="C",$Q$31="D"),$BN$31,""))</f>
        <v/>
      </c>
      <c r="T36" s="82" t="str">
        <f ca="1">IF($Q$31="A",$BH$31,IF(OR($Q$31="B",$Q$31="C",$Q$31="D"),$BO$31,""))</f>
        <v/>
      </c>
      <c r="U36" s="82" t="str">
        <f ca="1">IF($Q$31="A",$BI$31,IF(OR($Q$31="B",$Q$31="C",$Q$31="D"),$BP$31,""))</f>
        <v/>
      </c>
      <c r="V36" s="82" t="str">
        <f ca="1">IF($Q$31="A","",IF(OR($Q$31="B",$Q$31="C",$Q$31="D"),$BQ$31,""))</f>
        <v/>
      </c>
      <c r="W36" s="82" t="str">
        <f ca="1">IF($Q$31="A","",IF(OR($Q$31="B",$Q$31="C",$Q$31="D"),$BR$31,""))</f>
        <v/>
      </c>
      <c r="X36" s="11"/>
      <c r="AA36" s="38" t="str">
        <f t="shared" ca="1" si="27"/>
        <v>F</v>
      </c>
      <c r="AB36" s="6"/>
      <c r="AC36" s="1" t="str">
        <f t="shared" si="28"/>
        <v>⑧</v>
      </c>
      <c r="AD36" s="16">
        <f t="shared" ca="1" si="28"/>
        <v>672</v>
      </c>
      <c r="AE36" s="16" t="str">
        <f t="shared" si="28"/>
        <v>×</v>
      </c>
      <c r="AF36" s="16">
        <f t="shared" ca="1" si="28"/>
        <v>600</v>
      </c>
      <c r="AG36" s="16" t="str">
        <f t="shared" si="28"/>
        <v>＝</v>
      </c>
      <c r="AH36" s="18">
        <f t="shared" ca="1" si="28"/>
        <v>403200</v>
      </c>
      <c r="AI36" s="1"/>
      <c r="AJ36" s="16">
        <f t="shared" ca="1" si="29"/>
        <v>6</v>
      </c>
      <c r="AK36" s="16">
        <f t="shared" ca="1" si="29"/>
        <v>7</v>
      </c>
      <c r="AL36" s="16">
        <f t="shared" ca="1" si="29"/>
        <v>2</v>
      </c>
      <c r="AM36" s="1"/>
      <c r="AN36" s="16">
        <f t="shared" ca="1" si="30"/>
        <v>6</v>
      </c>
      <c r="AO36" s="16">
        <f t="shared" ca="1" si="30"/>
        <v>0</v>
      </c>
      <c r="AP36" s="16">
        <f t="shared" ca="1" si="30"/>
        <v>0</v>
      </c>
      <c r="AR36" s="78"/>
      <c r="AS36" s="46"/>
      <c r="AT36" s="16">
        <f t="shared" ca="1" si="36"/>
        <v>0</v>
      </c>
      <c r="AU36" s="16">
        <f t="shared" ca="1" si="37"/>
        <v>0</v>
      </c>
      <c r="AV36" s="16">
        <f t="shared" ca="1" si="38"/>
        <v>0</v>
      </c>
      <c r="AW36" s="49">
        <f t="shared" ca="1" si="39"/>
        <v>0</v>
      </c>
      <c r="AX36" s="6"/>
      <c r="AY36" s="70"/>
      <c r="AZ36" s="16">
        <f t="shared" ca="1" si="40"/>
        <v>0</v>
      </c>
      <c r="BA36" s="16">
        <f t="shared" ca="1" si="41"/>
        <v>0</v>
      </c>
      <c r="BB36" s="16">
        <f t="shared" ca="1" si="42"/>
        <v>0</v>
      </c>
      <c r="BC36" s="16">
        <f t="shared" ca="1" si="43"/>
        <v>0</v>
      </c>
      <c r="BD36" s="71"/>
      <c r="BF36" s="70">
        <f t="shared" ca="1" si="31"/>
        <v>4</v>
      </c>
      <c r="BG36" s="16">
        <f t="shared" ca="1" si="32"/>
        <v>0</v>
      </c>
      <c r="BH36" s="16">
        <f t="shared" ca="1" si="33"/>
        <v>3</v>
      </c>
      <c r="BI36" s="16">
        <f t="shared" ca="1" si="34"/>
        <v>2</v>
      </c>
      <c r="BJ36" s="47"/>
      <c r="BK36" s="71"/>
      <c r="BM36" s="16">
        <f t="shared" ca="1" si="35"/>
        <v>4</v>
      </c>
      <c r="BN36" s="16">
        <f t="shared" ca="1" si="35"/>
        <v>0</v>
      </c>
      <c r="BO36" s="16">
        <f t="shared" ca="1" si="35"/>
        <v>3</v>
      </c>
      <c r="BP36" s="16">
        <f t="shared" ca="1" si="35"/>
        <v>2</v>
      </c>
      <c r="BQ36" s="16">
        <f t="shared" ca="1" si="35"/>
        <v>0</v>
      </c>
      <c r="BR36" s="16">
        <f t="shared" ca="1" si="35"/>
        <v>0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>
        <f t="shared" ca="1" si="21"/>
        <v>0.44099981278324263</v>
      </c>
      <c r="CP36" s="3">
        <f t="shared" ca="1" si="22"/>
        <v>41</v>
      </c>
      <c r="CQ36" s="1"/>
      <c r="CR36" s="1">
        <v>36</v>
      </c>
      <c r="CS36" s="1">
        <v>4</v>
      </c>
      <c r="CT36" s="1">
        <v>9</v>
      </c>
      <c r="CU36" s="1"/>
      <c r="CV36" s="4"/>
      <c r="CW36" s="3"/>
      <c r="CX36" s="1"/>
      <c r="CY36" s="1"/>
      <c r="CZ36" s="1"/>
      <c r="DA36" s="1"/>
      <c r="DC36" s="4"/>
      <c r="DD36" s="3"/>
      <c r="DE36" s="1"/>
      <c r="DF36" s="1"/>
      <c r="DG36" s="1"/>
      <c r="DH36" s="1"/>
    </row>
    <row r="37" spans="1:112" ht="45" customHeight="1" thickBot="1" x14ac:dyDescent="0.3">
      <c r="A37" s="17"/>
      <c r="B37" s="82" t="str">
        <f ca="1">IF($A$31="A",$BM$29,"")</f>
        <v/>
      </c>
      <c r="C37" s="82" t="str">
        <f ca="1">IF($A$31="A",$BN$29,"")</f>
        <v/>
      </c>
      <c r="D37" s="82" t="str">
        <f ca="1">IF($A$31="A",$BO$29,"")</f>
        <v/>
      </c>
      <c r="E37" s="82" t="str">
        <f ca="1">IF($A$31="A",$BP$29,"")</f>
        <v/>
      </c>
      <c r="F37" s="82" t="str">
        <f ca="1">IF($A$31="A",$BQ$29,"")</f>
        <v/>
      </c>
      <c r="G37" s="82" t="str">
        <f ca="1">IF($A$31="A",$BR$29,"")</f>
        <v/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 t="str">
        <f ca="1">IF($Q$31="A",$BM$31,"")</f>
        <v/>
      </c>
      <c r="S37" s="82" t="str">
        <f ca="1">IF($Q$31="A",$BN$31,"")</f>
        <v/>
      </c>
      <c r="T37" s="82" t="str">
        <f ca="1">IF($Q$31="A",$BO$31,"")</f>
        <v/>
      </c>
      <c r="U37" s="82" t="str">
        <f ca="1">IF($Q$31="A",$BP$31,"")</f>
        <v/>
      </c>
      <c r="V37" s="82" t="str">
        <f ca="1">IF($Q$31="A",$BQ$31,"")</f>
        <v/>
      </c>
      <c r="W37" s="82" t="str">
        <f ca="1">IF($Q$31="A",$BR$31,"")</f>
        <v/>
      </c>
      <c r="X37" s="11"/>
      <c r="AA37" s="38" t="str">
        <f t="shared" ca="1" si="27"/>
        <v>F</v>
      </c>
      <c r="AB37" s="6"/>
      <c r="AC37" s="1" t="str">
        <f t="shared" si="28"/>
        <v>⑨</v>
      </c>
      <c r="AD37" s="16">
        <f t="shared" ca="1" si="28"/>
        <v>586</v>
      </c>
      <c r="AE37" s="16" t="str">
        <f t="shared" si="28"/>
        <v>×</v>
      </c>
      <c r="AF37" s="16">
        <f t="shared" ca="1" si="28"/>
        <v>900</v>
      </c>
      <c r="AG37" s="16" t="str">
        <f t="shared" si="28"/>
        <v>＝</v>
      </c>
      <c r="AH37" s="18">
        <f t="shared" ca="1" si="28"/>
        <v>527400</v>
      </c>
      <c r="AI37" s="1"/>
      <c r="AJ37" s="16">
        <f t="shared" ca="1" si="29"/>
        <v>5</v>
      </c>
      <c r="AK37" s="16">
        <f t="shared" ca="1" si="29"/>
        <v>8</v>
      </c>
      <c r="AL37" s="16">
        <f t="shared" ca="1" si="29"/>
        <v>6</v>
      </c>
      <c r="AM37" s="1"/>
      <c r="AN37" s="16">
        <f t="shared" ca="1" si="30"/>
        <v>9</v>
      </c>
      <c r="AO37" s="16">
        <f t="shared" ca="1" si="30"/>
        <v>0</v>
      </c>
      <c r="AP37" s="16">
        <f t="shared" ca="1" si="30"/>
        <v>0</v>
      </c>
      <c r="AR37" s="79"/>
      <c r="AS37" s="80"/>
      <c r="AT37" s="73">
        <f t="shared" ca="1" si="36"/>
        <v>0</v>
      </c>
      <c r="AU37" s="73">
        <f t="shared" ca="1" si="37"/>
        <v>0</v>
      </c>
      <c r="AV37" s="73">
        <f t="shared" ca="1" si="38"/>
        <v>0</v>
      </c>
      <c r="AW37" s="50">
        <f t="shared" ca="1" si="39"/>
        <v>0</v>
      </c>
      <c r="AX37" s="6"/>
      <c r="AY37" s="72"/>
      <c r="AZ37" s="73">
        <f t="shared" ca="1" si="40"/>
        <v>0</v>
      </c>
      <c r="BA37" s="73">
        <f t="shared" ca="1" si="41"/>
        <v>0</v>
      </c>
      <c r="BB37" s="73">
        <f t="shared" ca="1" si="42"/>
        <v>0</v>
      </c>
      <c r="BC37" s="73">
        <f t="shared" ca="1" si="43"/>
        <v>0</v>
      </c>
      <c r="BD37" s="75"/>
      <c r="BF37" s="72">
        <f t="shared" ca="1" si="31"/>
        <v>5</v>
      </c>
      <c r="BG37" s="73">
        <f t="shared" ca="1" si="32"/>
        <v>2</v>
      </c>
      <c r="BH37" s="73">
        <f t="shared" ca="1" si="33"/>
        <v>7</v>
      </c>
      <c r="BI37" s="73">
        <f t="shared" ca="1" si="34"/>
        <v>4</v>
      </c>
      <c r="BJ37" s="74"/>
      <c r="BK37" s="75"/>
      <c r="BM37" s="16">
        <f t="shared" ca="1" si="35"/>
        <v>5</v>
      </c>
      <c r="BN37" s="16">
        <f t="shared" ca="1" si="35"/>
        <v>2</v>
      </c>
      <c r="BO37" s="16">
        <f t="shared" ca="1" si="35"/>
        <v>7</v>
      </c>
      <c r="BP37" s="16">
        <f t="shared" ca="1" si="35"/>
        <v>4</v>
      </c>
      <c r="BQ37" s="16">
        <f t="shared" ca="1" si="35"/>
        <v>0</v>
      </c>
      <c r="BR37" s="16">
        <f t="shared" ca="1" si="35"/>
        <v>0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>
        <f t="shared" ca="1" si="21"/>
        <v>0.98562506620040824</v>
      </c>
      <c r="CP37" s="3">
        <f t="shared" ca="1" si="22"/>
        <v>5</v>
      </c>
      <c r="CQ37" s="1"/>
      <c r="CR37" s="1">
        <v>37</v>
      </c>
      <c r="CS37" s="1">
        <v>5</v>
      </c>
      <c r="CT37" s="1">
        <v>1</v>
      </c>
      <c r="CU37" s="1"/>
      <c r="CV37" s="4"/>
      <c r="CW37" s="3"/>
      <c r="CX37" s="1"/>
      <c r="CY37" s="1"/>
      <c r="CZ37" s="1"/>
      <c r="DA37" s="1"/>
      <c r="DC37" s="4"/>
      <c r="DD37" s="3"/>
      <c r="DE37" s="1"/>
      <c r="DF37" s="1"/>
      <c r="DG37" s="1"/>
      <c r="DH37" s="1"/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>
        <f t="shared" ca="1" si="21"/>
        <v>0.27446898998927061</v>
      </c>
      <c r="CP38" s="3">
        <f t="shared" ca="1" si="22"/>
        <v>55</v>
      </c>
      <c r="CQ38" s="1"/>
      <c r="CR38" s="1">
        <v>38</v>
      </c>
      <c r="CS38" s="1">
        <v>5</v>
      </c>
      <c r="CT38" s="1">
        <v>2</v>
      </c>
      <c r="CU38" s="1"/>
      <c r="CV38" s="4"/>
      <c r="CW38" s="3"/>
      <c r="CX38" s="1"/>
      <c r="CY38" s="1"/>
      <c r="CZ38" s="1"/>
      <c r="DA38" s="1"/>
      <c r="DC38" s="4"/>
      <c r="DD38" s="3"/>
      <c r="DE38" s="1"/>
      <c r="DF38" s="1"/>
      <c r="DG38" s="1"/>
      <c r="DH38" s="1"/>
    </row>
    <row r="39" spans="1:112" ht="15" customHeight="1" x14ac:dyDescent="0.25">
      <c r="A39" s="90" t="str">
        <f ca="1">$AA4</f>
        <v>F</v>
      </c>
      <c r="B39" s="91"/>
      <c r="C39" s="91"/>
      <c r="D39" s="93"/>
      <c r="E39" s="93"/>
      <c r="F39" s="93"/>
      <c r="G39" s="93"/>
      <c r="H39" s="94"/>
      <c r="I39" s="90" t="str">
        <f ca="1">$AA5</f>
        <v>F</v>
      </c>
      <c r="J39" s="93"/>
      <c r="K39" s="93"/>
      <c r="L39" s="93"/>
      <c r="M39" s="93"/>
      <c r="N39" s="93"/>
      <c r="O39" s="93"/>
      <c r="P39" s="94"/>
      <c r="Q39" s="90" t="str">
        <f ca="1">$AA6</f>
        <v>F</v>
      </c>
      <c r="R39" s="93"/>
      <c r="S39" s="28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>
        <f t="shared" ca="1" si="21"/>
        <v>0.99595330680845384</v>
      </c>
      <c r="CP39" s="3">
        <f t="shared" ca="1" si="22"/>
        <v>2</v>
      </c>
      <c r="CQ39" s="1"/>
      <c r="CR39" s="1">
        <v>39</v>
      </c>
      <c r="CS39" s="1">
        <v>5</v>
      </c>
      <c r="CT39" s="1">
        <v>3</v>
      </c>
      <c r="CU39" s="1"/>
      <c r="CV39" s="4"/>
      <c r="CW39" s="3"/>
      <c r="CX39" s="1"/>
      <c r="CY39" s="1"/>
      <c r="CZ39" s="1"/>
      <c r="DA39" s="1"/>
      <c r="DC39" s="4"/>
      <c r="DD39" s="3"/>
      <c r="DE39" s="1"/>
      <c r="DF39" s="1"/>
      <c r="DG39" s="1"/>
      <c r="DH39" s="1"/>
    </row>
    <row r="40" spans="1:112" ht="45" customHeight="1" x14ac:dyDescent="0.25">
      <c r="A40" s="20"/>
      <c r="B40" s="10"/>
      <c r="C40" s="10"/>
      <c r="D40" s="30"/>
      <c r="E40" s="51">
        <f t="shared" ref="E40:G41" ca="1" si="47">E13</f>
        <v>5</v>
      </c>
      <c r="F40" s="31">
        <f t="shared" ca="1" si="47"/>
        <v>9</v>
      </c>
      <c r="G40" s="31">
        <f t="shared" ca="1" si="47"/>
        <v>9</v>
      </c>
      <c r="H40" s="22"/>
      <c r="I40" s="23"/>
      <c r="J40" s="10"/>
      <c r="K40" s="10"/>
      <c r="L40" s="30"/>
      <c r="M40" s="51">
        <f t="shared" ref="M40:O41" ca="1" si="48">M13</f>
        <v>9</v>
      </c>
      <c r="N40" s="31">
        <f t="shared" ca="1" si="48"/>
        <v>6</v>
      </c>
      <c r="O40" s="31">
        <f t="shared" ca="1" si="48"/>
        <v>3</v>
      </c>
      <c r="P40" s="22"/>
      <c r="Q40" s="23"/>
      <c r="R40" s="10"/>
      <c r="S40" s="10"/>
      <c r="T40" s="30"/>
      <c r="U40" s="51">
        <f t="shared" ref="U40:W41" ca="1" si="49">U13</f>
        <v>6</v>
      </c>
      <c r="V40" s="31">
        <f t="shared" ca="1" si="49"/>
        <v>5</v>
      </c>
      <c r="W40" s="31">
        <f t="shared" ca="1" si="49"/>
        <v>7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>
        <f t="shared" ca="1" si="21"/>
        <v>7.9229216059824692E-2</v>
      </c>
      <c r="CP40" s="3">
        <f t="shared" ca="1" si="22"/>
        <v>73</v>
      </c>
      <c r="CQ40" s="1"/>
      <c r="CR40" s="1">
        <v>40</v>
      </c>
      <c r="CS40" s="1">
        <v>5</v>
      </c>
      <c r="CT40" s="1">
        <v>4</v>
      </c>
      <c r="CU40" s="1"/>
      <c r="CV40" s="4"/>
      <c r="CW40" s="3"/>
      <c r="CX40" s="1"/>
      <c r="CY40" s="1"/>
      <c r="CZ40" s="1"/>
      <c r="DA40" s="1"/>
      <c r="DC40" s="4"/>
      <c r="DD40" s="3"/>
      <c r="DE40" s="1"/>
      <c r="DF40" s="1"/>
      <c r="DG40" s="1"/>
      <c r="DH40" s="1"/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47"/>
        <v>8</v>
      </c>
      <c r="F41" s="52">
        <f t="shared" ca="1" si="47"/>
        <v>0</v>
      </c>
      <c r="G41" s="53">
        <f t="shared" ca="1" si="47"/>
        <v>0</v>
      </c>
      <c r="H41" s="22"/>
      <c r="I41" s="23"/>
      <c r="J41" s="32"/>
      <c r="K41" s="32"/>
      <c r="L41" s="84" t="str">
        <f>$L$14</f>
        <v>×</v>
      </c>
      <c r="M41" s="89">
        <f t="shared" ca="1" si="48"/>
        <v>2</v>
      </c>
      <c r="N41" s="52">
        <f t="shared" ca="1" si="48"/>
        <v>0</v>
      </c>
      <c r="O41" s="53">
        <f t="shared" ca="1" si="48"/>
        <v>0</v>
      </c>
      <c r="P41" s="22"/>
      <c r="Q41" s="23"/>
      <c r="R41" s="32"/>
      <c r="S41" s="32"/>
      <c r="T41" s="84" t="str">
        <f>$T$14</f>
        <v>×</v>
      </c>
      <c r="U41" s="89">
        <f t="shared" ca="1" si="49"/>
        <v>7</v>
      </c>
      <c r="V41" s="52">
        <f t="shared" ca="1" si="49"/>
        <v>0</v>
      </c>
      <c r="W41" s="53">
        <f t="shared" ca="1" si="49"/>
        <v>0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>
        <f t="shared" ca="1" si="21"/>
        <v>0.37656924725873464</v>
      </c>
      <c r="CP41" s="3">
        <f t="shared" ca="1" si="22"/>
        <v>48</v>
      </c>
      <c r="CQ41" s="1"/>
      <c r="CR41" s="1">
        <v>41</v>
      </c>
      <c r="CS41" s="1">
        <v>5</v>
      </c>
      <c r="CT41" s="1">
        <v>5</v>
      </c>
      <c r="CU41" s="1"/>
      <c r="CV41" s="4"/>
      <c r="CW41" s="3"/>
      <c r="CX41" s="1"/>
      <c r="CY41" s="1"/>
      <c r="CZ41" s="1"/>
      <c r="DA41" s="1"/>
      <c r="DC41" s="4"/>
      <c r="DD41" s="3"/>
      <c r="DE41" s="1"/>
      <c r="DF41" s="1"/>
      <c r="DG41" s="1"/>
      <c r="DH41" s="1"/>
    </row>
    <row r="42" spans="1:112" ht="45" customHeight="1" x14ac:dyDescent="0.25">
      <c r="A42" s="20"/>
      <c r="B42" s="19">
        <f ca="1">IF(OR($A$39="A",$A$39="C",$A$39="D"),$AR$32,IF($A$39="B",$AY$32,$BM$32))</f>
        <v>4</v>
      </c>
      <c r="C42" s="82">
        <f ca="1">IF(OR($A$39="A",$A$39="C",$A$39="D"),$AS$32,IF($A$39="B",$AZ$32,$BN$32))</f>
        <v>7</v>
      </c>
      <c r="D42" s="81">
        <f ca="1">IF(OR($A$39="A",$A$39="C",$A$39="D"),$AT$32,IF($A$39="B",$BA$32,$BO$32))</f>
        <v>9</v>
      </c>
      <c r="E42" s="81">
        <f ca="1">IF(OR($A$39="A",$A$39="C",$A$39="D"),$AU$32,IF($A$39="B",$BB$32,$BP$32))</f>
        <v>2</v>
      </c>
      <c r="F42" s="81">
        <f ca="1">IF(OR($A$39="A",$A$39="C",$A$39="D"),$AV$32,IF($A$39="B",$BC$32,$BQ$32))</f>
        <v>0</v>
      </c>
      <c r="G42" s="83">
        <f ca="1">IF(OR($A$39="A",$A$39="C",$A$39="D"),$AW$32,IF($A$39="B",$BD$32,$BR$32))</f>
        <v>0</v>
      </c>
      <c r="H42" s="22"/>
      <c r="I42" s="23"/>
      <c r="J42" s="19">
        <f ca="1">IF(OR($I$39="A",$I$39="C",$I$39="D"),$AR$33,IF($I$39="B",$AY$33,$BM$33))</f>
        <v>1</v>
      </c>
      <c r="K42" s="82">
        <f ca="1">IF(OR($I$39="A",$I$39="C",$I$39="D"),$AS$33,IF($I$39="B",$AZ$33,$BN$33))</f>
        <v>9</v>
      </c>
      <c r="L42" s="81">
        <f ca="1">IF(OR($I$39="A",$I$39="C",$I$39="D"),$AT$33,IF($I$39="B",$BA$33,$BO$33))</f>
        <v>2</v>
      </c>
      <c r="M42" s="81">
        <f ca="1">IF(OR($I$39="A",$I$39="C",$I$39="D"),$AU$33,IF($I$39="B",$BB$33,$BP$33))</f>
        <v>6</v>
      </c>
      <c r="N42" s="81">
        <f ca="1">IF(OR($I$39="A",$I$39="C",$I$39="D"),$AV$33,IF($I$39="B",$BC$33,$BQ$33))</f>
        <v>0</v>
      </c>
      <c r="O42" s="83">
        <f ca="1">IF(OR($I$39="A",$I$39="C",$I$39="D"),$AW$33,IF($I$39="B",$BD$33,$BR$33))</f>
        <v>0</v>
      </c>
      <c r="P42" s="22"/>
      <c r="Q42" s="33"/>
      <c r="R42" s="82">
        <f ca="1">IF(OR($Q$39="A",$Q$39="C",$Q$39="D"),$AR$34,IF($Q$39="B",$AY$34,$BM$34))</f>
        <v>4</v>
      </c>
      <c r="S42" s="82">
        <f ca="1">IF(OR($Q$39="A",$Q$39="C",$Q$39="D"),$AS$34,IF($Q$39="B",$AZ$34,$BN$34))</f>
        <v>5</v>
      </c>
      <c r="T42" s="81">
        <f ca="1">IF(OR($Q$39="A",$Q$39="C",$Q$39="D"),$AT$34,IF($Q$39="B",$BA$34,$BO$34))</f>
        <v>9</v>
      </c>
      <c r="U42" s="81">
        <f ca="1">IF(OR($Q$39="A",$Q$39="C",$Q$39="D"),$AU$34,IF($Q$39="B",$BB$34,$BP$34))</f>
        <v>9</v>
      </c>
      <c r="V42" s="81">
        <f ca="1">IF(OR($Q$39="A",$Q$39="C",$Q$39="D"),$AV$34,IF($Q$39="B",$BC$34,$BQ$34))</f>
        <v>0</v>
      </c>
      <c r="W42" s="83">
        <f ca="1">IF(OR($Q$39="A",$Q$39="C",$Q$39="D"),$AW$34,IF($Q$39="B",$BD$34,$BR$34))</f>
        <v>0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>
        <f t="shared" ca="1" si="21"/>
        <v>0.87014226067439771</v>
      </c>
      <c r="CP42" s="3">
        <f t="shared" ca="1" si="22"/>
        <v>17</v>
      </c>
      <c r="CQ42" s="1"/>
      <c r="CR42" s="1">
        <v>42</v>
      </c>
      <c r="CS42" s="1">
        <v>5</v>
      </c>
      <c r="CT42" s="1">
        <v>6</v>
      </c>
      <c r="CU42" s="1"/>
      <c r="CV42" s="4"/>
      <c r="CW42" s="3"/>
      <c r="CX42" s="1"/>
      <c r="CY42" s="1"/>
      <c r="CZ42" s="1"/>
      <c r="DA42" s="1"/>
      <c r="DC42" s="4"/>
      <c r="DD42" s="3"/>
      <c r="DE42" s="1"/>
      <c r="DF42" s="1"/>
      <c r="DG42" s="1"/>
      <c r="DH42" s="1"/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0</v>
      </c>
      <c r="D43" s="82">
        <f ca="1">IF(OR($A$39="A",$A$39="D"),$BA$32,IF(OR($A$39="B",$A$39="C"),$BH$32,$BV$32))</f>
        <v>0</v>
      </c>
      <c r="E43" s="82">
        <f ca="1">IF(OR($A$39="A",$A$39="D"),$BB$32,IF(OR($A$39="B",$A$39="C"),$BI$32,$BW$32))</f>
        <v>0</v>
      </c>
      <c r="F43" s="82" t="str">
        <f ca="1">IF(OR($A$39="A",$A$39="D"),$BC$32,IF($A$39="B","",IF($A$39="C",$BJ$32,"")))</f>
        <v/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0</v>
      </c>
      <c r="L43" s="82">
        <f ca="1">IF(OR($I$39="A",$I$39="D"),$BA$33,IF(OR($I$39="B",$I$39="C"),$BH$33,$BV$33))</f>
        <v>0</v>
      </c>
      <c r="M43" s="82">
        <f ca="1">IF(OR($I$39="A",$I$39="D"),$BB$33,IF(OR($I$39="B",$I$39="C"),$BI$33,$BW$33))</f>
        <v>0</v>
      </c>
      <c r="N43" s="82" t="str">
        <f ca="1">IF(OR($I$39="A",$I$39="D"),$BC$33,IF($I$39="B","",IF($I$39="C",$BJ$33,"")))</f>
        <v/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0</v>
      </c>
      <c r="T43" s="82">
        <f ca="1">IF(OR($Q$39="A",$Q$39="D"),$BA$34,IF(OR($Q$39="B",$Q$39="C"),$BH$34,$BV$34))</f>
        <v>0</v>
      </c>
      <c r="U43" s="82">
        <f ca="1">IF(OR($Q$39="A",$Q$39="D"),$BB$34,IF(OR($Q$39="B",$Q$39="C"),$BI$34,$BW$34))</f>
        <v>0</v>
      </c>
      <c r="V43" s="82" t="str">
        <f ca="1">IF(OR($Q$39="A",$Q$39="D"),$BC$34,IF($Q$39="B","",IF($Q$39="C",$BJ$34,"")))</f>
        <v/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>
        <f t="shared" ca="1" si="21"/>
        <v>7.7653898400086852E-2</v>
      </c>
      <c r="CP43" s="3">
        <f t="shared" ca="1" si="22"/>
        <v>75</v>
      </c>
      <c r="CQ43" s="1"/>
      <c r="CR43" s="1">
        <v>43</v>
      </c>
      <c r="CS43" s="1">
        <v>5</v>
      </c>
      <c r="CT43" s="1">
        <v>7</v>
      </c>
      <c r="CU43" s="1"/>
      <c r="CV43" s="4"/>
      <c r="CW43" s="3"/>
      <c r="CX43" s="1"/>
      <c r="CY43" s="1"/>
      <c r="CZ43" s="1"/>
      <c r="DA43" s="1"/>
      <c r="DC43" s="4"/>
      <c r="DD43" s="3"/>
      <c r="DE43" s="1"/>
      <c r="DF43" s="1"/>
      <c r="DG43" s="1"/>
      <c r="DH43" s="1"/>
    </row>
    <row r="44" spans="1:112" ht="45" customHeight="1" x14ac:dyDescent="0.25">
      <c r="A44" s="17"/>
      <c r="B44" s="82" t="str">
        <f ca="1">IF($A$39="A",$BF$32,IF(OR($A$39="B",$A$39="C",$A$39="D"),$BM$32,""))</f>
        <v/>
      </c>
      <c r="C44" s="82" t="str">
        <f ca="1">IF($A$39="A",$BG$32,IF(OR($A$39="B",$A$39="C",$A$39="D"),$BN$32,""))</f>
        <v/>
      </c>
      <c r="D44" s="82" t="str">
        <f ca="1">IF($A$39="A",$BH$32,IF(OR($A$39="B",$A$39="C",$A$39="D"),$BO$32,""))</f>
        <v/>
      </c>
      <c r="E44" s="82" t="str">
        <f ca="1">IF($A$39="A",$BI$32,IF(OR($A$39="B",$A$39="C",$A$39="D"),$BP$32,""))</f>
        <v/>
      </c>
      <c r="F44" s="82" t="str">
        <f ca="1">IF($A$39="A","",IF(OR($A$39="B",$A$39="C",$A$39="D"),$BQ$32,""))</f>
        <v/>
      </c>
      <c r="G44" s="82" t="str">
        <f ca="1">IF($A$39="A","",IF(OR($A$39="B",$A$39="C",$A$39="D"),$BR$32,""))</f>
        <v/>
      </c>
      <c r="H44" s="22"/>
      <c r="I44" s="33"/>
      <c r="J44" s="82" t="str">
        <f ca="1">IF($I$39="A",$BF$33,IF(OR($I$39="B",$I$39="C",$I$39="D"),$BM$33,""))</f>
        <v/>
      </c>
      <c r="K44" s="82" t="str">
        <f ca="1">IF($I$39="A",$BG$33,IF(OR($I$39="B",$I$39="C",$I$39="D"),$BN$33,""))</f>
        <v/>
      </c>
      <c r="L44" s="82" t="str">
        <f ca="1">IF($I$39="A",$BH$33,IF(OR($I$39="B",$I$39="C",$I$39="D"),$BO$33,""))</f>
        <v/>
      </c>
      <c r="M44" s="82" t="str">
        <f ca="1">IF($I$39="A",$BI$33,IF(OR($I$39="B",$I$39="C",$I$39="D"),$BP$33,""))</f>
        <v/>
      </c>
      <c r="N44" s="82" t="str">
        <f ca="1">IF($I$39="A","",IF(OR($I$39="B",$I$39="C",$I$39="D"),$BQ$33,""))</f>
        <v/>
      </c>
      <c r="O44" s="82" t="str">
        <f ca="1">IF($I$39="A","",IF(OR($I$39="B",$I$39="C",$I$39="D"),$BR$33,""))</f>
        <v/>
      </c>
      <c r="P44" s="22"/>
      <c r="Q44" s="33"/>
      <c r="R44" s="82" t="str">
        <f ca="1">IF($Q$39="A",$BF$34,IF(OR($Q$39="B",$Q$39="C",$Q$39="D"),$BM$34,""))</f>
        <v/>
      </c>
      <c r="S44" s="82" t="str">
        <f ca="1">IF($Q$39="A",$BG$34,IF(OR($Q$39="B",$Q$39="C",$Q$39="D"),$BN$34,""))</f>
        <v/>
      </c>
      <c r="T44" s="82" t="str">
        <f ca="1">IF($Q$39="A",$BH$34,IF(OR($Q$39="B",$Q$39="C",$Q$39="D"),$BO$34,""))</f>
        <v/>
      </c>
      <c r="U44" s="82" t="str">
        <f ca="1">IF($Q$39="A",$BI$34,IF(OR($Q$39="B",$Q$39="C",$Q$39="D"),$BP$34,""))</f>
        <v/>
      </c>
      <c r="V44" s="82" t="str">
        <f ca="1">IF($Q$39="A","",IF(OR($Q$39="B",$Q$39="C",$Q$39="D"),$BQ$34,""))</f>
        <v/>
      </c>
      <c r="W44" s="82" t="str">
        <f ca="1">IF($Q$39="A","",IF(OR($Q$39="B",$Q$39="C",$Q$39="D"),$BR$34,""))</f>
        <v/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>
        <f t="shared" ca="1" si="21"/>
        <v>0.87448100704714649</v>
      </c>
      <c r="CP44" s="3">
        <f t="shared" ca="1" si="22"/>
        <v>16</v>
      </c>
      <c r="CQ44" s="1"/>
      <c r="CR44" s="1">
        <v>44</v>
      </c>
      <c r="CS44" s="1">
        <v>5</v>
      </c>
      <c r="CT44" s="1">
        <v>8</v>
      </c>
      <c r="CU44" s="1"/>
      <c r="CV44" s="4"/>
      <c r="CW44" s="3"/>
      <c r="CX44" s="1"/>
      <c r="CY44" s="1"/>
      <c r="CZ44" s="1"/>
      <c r="DA44" s="1"/>
      <c r="DC44" s="4"/>
      <c r="DD44" s="3"/>
      <c r="DE44" s="1"/>
      <c r="DF44" s="1"/>
      <c r="DG44" s="1"/>
      <c r="DH44" s="1"/>
    </row>
    <row r="45" spans="1:112" ht="45" customHeight="1" x14ac:dyDescent="0.25">
      <c r="A45" s="17"/>
      <c r="B45" s="82" t="str">
        <f ca="1">IF($A$39="A",$BM$32,"")</f>
        <v/>
      </c>
      <c r="C45" s="82" t="str">
        <f ca="1">IF($A$39="A",$BN$32,"")</f>
        <v/>
      </c>
      <c r="D45" s="82" t="str">
        <f ca="1">IF($A$39="A",$BO$32,"")</f>
        <v/>
      </c>
      <c r="E45" s="82" t="str">
        <f ca="1">IF($A$39="A",$BP$32,"")</f>
        <v/>
      </c>
      <c r="F45" s="82" t="str">
        <f ca="1">IF($A$39="A",$BQ$32,"")</f>
        <v/>
      </c>
      <c r="G45" s="82" t="str">
        <f ca="1">IF($A$39="A",$BR$32,"")</f>
        <v/>
      </c>
      <c r="H45" s="22"/>
      <c r="I45" s="33"/>
      <c r="J45" s="82" t="str">
        <f ca="1">IF($I$39="A",$BM$33,"")</f>
        <v/>
      </c>
      <c r="K45" s="82" t="str">
        <f ca="1">IF($I$39="A",$BN$33,"")</f>
        <v/>
      </c>
      <c r="L45" s="82" t="str">
        <f ca="1">IF($I$39="A",$BO$33,"")</f>
        <v/>
      </c>
      <c r="M45" s="82" t="str">
        <f ca="1">IF($I$39="A",$BP$33,"")</f>
        <v/>
      </c>
      <c r="N45" s="82" t="str">
        <f ca="1">IF($I$39="A",$BQ$33,"")</f>
        <v/>
      </c>
      <c r="O45" s="82" t="str">
        <f ca="1">IF($I$39="A",$BR$33,"")</f>
        <v/>
      </c>
      <c r="P45" s="22"/>
      <c r="Q45" s="33"/>
      <c r="R45" s="82" t="str">
        <f ca="1">IF($Q$39="A",$BM$34,"")</f>
        <v/>
      </c>
      <c r="S45" s="82" t="str">
        <f ca="1">IF($Q$39="A",$BN$34,"")</f>
        <v/>
      </c>
      <c r="T45" s="82" t="str">
        <f ca="1">IF($Q$39="A",$BO$34,"")</f>
        <v/>
      </c>
      <c r="U45" s="82" t="str">
        <f ca="1">IF($Q$39="A",$BP$34,"")</f>
        <v/>
      </c>
      <c r="V45" s="82" t="str">
        <f ca="1">IF($Q$39="A",$BQ$34,"")</f>
        <v/>
      </c>
      <c r="W45" s="82" t="str">
        <f ca="1">IF($Q$39="A",$BR$34,"")</f>
        <v/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F</v>
      </c>
      <c r="AI45" s="44"/>
      <c r="AJ45" s="44"/>
      <c r="AK45" s="44"/>
      <c r="AS45" s="43"/>
      <c r="AT45" s="43"/>
      <c r="AU45" s="43"/>
      <c r="CO45" s="4">
        <f t="shared" ca="1" si="21"/>
        <v>0.85233028544024414</v>
      </c>
      <c r="CP45" s="3">
        <f t="shared" ca="1" si="22"/>
        <v>22</v>
      </c>
      <c r="CQ45" s="1"/>
      <c r="CR45" s="1">
        <v>45</v>
      </c>
      <c r="CS45" s="1">
        <v>5</v>
      </c>
      <c r="CT45" s="1">
        <v>9</v>
      </c>
      <c r="CU45" s="1"/>
      <c r="CV45" s="4"/>
      <c r="CW45" s="3"/>
      <c r="CX45" s="1"/>
      <c r="CY45" s="1"/>
      <c r="CZ45" s="1"/>
      <c r="DA45" s="1"/>
      <c r="DC45" s="4"/>
      <c r="DD45" s="3"/>
      <c r="DE45" s="1"/>
      <c r="DF45" s="1"/>
      <c r="DG45" s="1"/>
      <c r="DH45" s="1"/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>
        <f t="shared" ca="1" si="21"/>
        <v>8.5996134335241226E-2</v>
      </c>
      <c r="CP46" s="3">
        <f t="shared" ca="1" si="22"/>
        <v>72</v>
      </c>
      <c r="CQ46" s="1"/>
      <c r="CR46" s="1">
        <v>46</v>
      </c>
      <c r="CS46" s="1">
        <v>6</v>
      </c>
      <c r="CT46" s="1">
        <v>1</v>
      </c>
      <c r="CU46" s="1"/>
      <c r="CV46" s="4"/>
      <c r="CW46" s="3"/>
      <c r="CX46" s="1"/>
      <c r="CY46" s="1"/>
      <c r="CZ46" s="1"/>
      <c r="DA46" s="1"/>
      <c r="DC46" s="4"/>
      <c r="DD46" s="3"/>
      <c r="DE46" s="1"/>
      <c r="DF46" s="1"/>
      <c r="DG46" s="1"/>
      <c r="DH46" s="1"/>
    </row>
    <row r="47" spans="1:112" ht="15" customHeight="1" x14ac:dyDescent="0.25">
      <c r="A47" s="90" t="str">
        <f ca="1">$AA7</f>
        <v>F</v>
      </c>
      <c r="B47" s="91"/>
      <c r="C47" s="91"/>
      <c r="D47" s="93"/>
      <c r="E47" s="93"/>
      <c r="F47" s="93"/>
      <c r="G47" s="93"/>
      <c r="H47" s="94"/>
      <c r="I47" s="90" t="str">
        <f ca="1">$AA8</f>
        <v>F</v>
      </c>
      <c r="J47" s="93"/>
      <c r="K47" s="93"/>
      <c r="L47" s="93"/>
      <c r="M47" s="93"/>
      <c r="N47" s="93"/>
      <c r="O47" s="93"/>
      <c r="P47" s="94"/>
      <c r="Q47" s="90" t="str">
        <f ca="1">$AA9</f>
        <v>F</v>
      </c>
      <c r="R47" s="93"/>
      <c r="S47" s="28"/>
      <c r="T47" s="28"/>
      <c r="U47" s="29"/>
      <c r="V47" s="29"/>
      <c r="W47" s="29"/>
      <c r="X47" s="9"/>
      <c r="AA47" s="6"/>
      <c r="AB47" s="6"/>
      <c r="CO47" s="4">
        <f t="shared" ca="1" si="21"/>
        <v>0.90953041144991775</v>
      </c>
      <c r="CP47" s="3">
        <f t="shared" ca="1" si="22"/>
        <v>9</v>
      </c>
      <c r="CQ47" s="1"/>
      <c r="CR47" s="1">
        <v>47</v>
      </c>
      <c r="CS47" s="1">
        <v>6</v>
      </c>
      <c r="CT47" s="1">
        <v>2</v>
      </c>
      <c r="CU47" s="1"/>
      <c r="CV47" s="4"/>
      <c r="CW47" s="3"/>
      <c r="CX47" s="1"/>
      <c r="CY47" s="1"/>
      <c r="CZ47" s="1"/>
      <c r="DA47" s="1"/>
      <c r="DC47" s="4"/>
      <c r="DD47" s="3"/>
      <c r="DE47" s="1"/>
      <c r="DF47" s="1"/>
      <c r="DG47" s="1"/>
      <c r="DH47" s="1"/>
    </row>
    <row r="48" spans="1:112" ht="45" customHeight="1" x14ac:dyDescent="0.25">
      <c r="A48" s="20"/>
      <c r="B48" s="10"/>
      <c r="C48" s="10"/>
      <c r="D48" s="30"/>
      <c r="E48" s="51">
        <f t="shared" ref="E48:G49" ca="1" si="50">E21</f>
        <v>2</v>
      </c>
      <c r="F48" s="31">
        <f t="shared" ca="1" si="50"/>
        <v>3</v>
      </c>
      <c r="G48" s="31">
        <f t="shared" ca="1" si="50"/>
        <v>1</v>
      </c>
      <c r="H48" s="22"/>
      <c r="I48" s="23"/>
      <c r="J48" s="10"/>
      <c r="K48" s="10"/>
      <c r="L48" s="30"/>
      <c r="M48" s="51">
        <f t="shared" ref="M48:O49" ca="1" si="51">M21</f>
        <v>6</v>
      </c>
      <c r="N48" s="31">
        <f t="shared" ca="1" si="51"/>
        <v>7</v>
      </c>
      <c r="O48" s="31">
        <f t="shared" ca="1" si="51"/>
        <v>2</v>
      </c>
      <c r="P48" s="22"/>
      <c r="Q48" s="23"/>
      <c r="R48" s="10"/>
      <c r="S48" s="10"/>
      <c r="T48" s="30"/>
      <c r="U48" s="51">
        <f t="shared" ref="U48:W49" ca="1" si="52">U21</f>
        <v>5</v>
      </c>
      <c r="V48" s="31">
        <f t="shared" ca="1" si="52"/>
        <v>8</v>
      </c>
      <c r="W48" s="31">
        <f t="shared" ca="1" si="52"/>
        <v>6</v>
      </c>
      <c r="X48" s="11"/>
      <c r="AA48" s="6"/>
      <c r="AB48" s="6"/>
      <c r="CO48" s="4">
        <f t="shared" ca="1" si="21"/>
        <v>0.85950000749646294</v>
      </c>
      <c r="CP48" s="3">
        <f t="shared" ca="1" si="22"/>
        <v>21</v>
      </c>
      <c r="CQ48" s="1"/>
      <c r="CR48" s="1">
        <v>48</v>
      </c>
      <c r="CS48" s="1">
        <v>6</v>
      </c>
      <c r="CT48" s="1">
        <v>3</v>
      </c>
      <c r="CU48" s="1"/>
      <c r="CV48" s="4"/>
      <c r="CW48" s="3"/>
      <c r="CX48" s="1"/>
      <c r="CY48" s="1"/>
      <c r="CZ48" s="1"/>
      <c r="DA48" s="1"/>
      <c r="DC48" s="4"/>
      <c r="DD48" s="3"/>
      <c r="DE48" s="1"/>
      <c r="DF48" s="1"/>
      <c r="DG48" s="1"/>
      <c r="DH48" s="1"/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50"/>
        <v>1</v>
      </c>
      <c r="F49" s="52">
        <f t="shared" ca="1" si="50"/>
        <v>0</v>
      </c>
      <c r="G49" s="53">
        <f t="shared" ca="1" si="50"/>
        <v>0</v>
      </c>
      <c r="H49" s="22"/>
      <c r="I49" s="23"/>
      <c r="J49" s="32"/>
      <c r="K49" s="32"/>
      <c r="L49" s="84" t="str">
        <f>$L$22</f>
        <v>×</v>
      </c>
      <c r="M49" s="89">
        <f t="shared" ca="1" si="51"/>
        <v>6</v>
      </c>
      <c r="N49" s="52">
        <f t="shared" ca="1" si="51"/>
        <v>0</v>
      </c>
      <c r="O49" s="53">
        <f t="shared" ca="1" si="51"/>
        <v>0</v>
      </c>
      <c r="P49" s="22"/>
      <c r="Q49" s="23"/>
      <c r="R49" s="32"/>
      <c r="S49" s="32"/>
      <c r="T49" s="84" t="str">
        <f>$T$22</f>
        <v>×</v>
      </c>
      <c r="U49" s="89">
        <f t="shared" ca="1" si="52"/>
        <v>9</v>
      </c>
      <c r="V49" s="52">
        <f t="shared" ca="1" si="52"/>
        <v>0</v>
      </c>
      <c r="W49" s="53">
        <f t="shared" ca="1" si="52"/>
        <v>0</v>
      </c>
      <c r="X49" s="11"/>
      <c r="CO49" s="4">
        <f t="shared" ca="1" si="21"/>
        <v>0.22545852434874691</v>
      </c>
      <c r="CP49" s="3">
        <f t="shared" ca="1" si="22"/>
        <v>62</v>
      </c>
      <c r="CQ49" s="1"/>
      <c r="CR49" s="1">
        <v>49</v>
      </c>
      <c r="CS49" s="1">
        <v>6</v>
      </c>
      <c r="CT49" s="1">
        <v>4</v>
      </c>
      <c r="CU49" s="1"/>
      <c r="CV49" s="4"/>
      <c r="CW49" s="3"/>
      <c r="CX49" s="1"/>
      <c r="CY49" s="1"/>
      <c r="CZ49" s="1"/>
      <c r="DA49" s="1"/>
      <c r="DC49" s="4"/>
      <c r="DD49" s="3"/>
      <c r="DE49" s="1"/>
      <c r="DF49" s="1"/>
      <c r="DG49" s="1"/>
      <c r="DH49" s="1"/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2</v>
      </c>
      <c r="D50" s="81">
        <f ca="1">IF(OR($A$47="A",$A$47="C",$A$47="D"),$AT$35,IF($A$47="B",$BA$35,$BO$35))</f>
        <v>3</v>
      </c>
      <c r="E50" s="81">
        <f ca="1">IF(OR($A$47="A",$A$47="C",$A$47="D"),$AU$35,IF($A$47="B",$BB$35,$BP$35))</f>
        <v>1</v>
      </c>
      <c r="F50" s="81">
        <f ca="1">IF(OR($A$47="A",$A$47="C",$A$47="D"),$AV$35,IF($A$47="B",$BC$35,$BQ$35))</f>
        <v>0</v>
      </c>
      <c r="G50" s="83">
        <f ca="1">IF(OR($A$47="A",$A$47="C",$A$47="D"),$AW$35,IF($A$47="B",$BD$35,$BR$35))</f>
        <v>0</v>
      </c>
      <c r="H50" s="34"/>
      <c r="I50" s="33"/>
      <c r="J50" s="82">
        <f ca="1">IF(OR($I$47="A",$I$47="C",$I$47="D"),$AR$36,IF($I$47="B",$AY$36,$BM$36))</f>
        <v>4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3</v>
      </c>
      <c r="M50" s="81">
        <f ca="1">IF(OR($I$47="A",$I$47="C",$I$47="D"),$AU$36,IF($I$47="B",$BB$36,$BP$36))</f>
        <v>2</v>
      </c>
      <c r="N50" s="81">
        <f ca="1">IF(OR($I$47="A",$I$47="C",$I$47="D"),$AV$36,IF($I$47="B",$BC$36,$BQ$36))</f>
        <v>0</v>
      </c>
      <c r="O50" s="83">
        <f ca="1">IF(OR($I$47="A",$I$47="C",$I$47="D"),$AW$36,IF($I$47="B",$BD$36,$BR$36))</f>
        <v>0</v>
      </c>
      <c r="P50" s="22"/>
      <c r="Q50" s="33"/>
      <c r="R50" s="82">
        <f ca="1">IF(OR($Q$47="A",$Q$47="C",$Q$47="D"),$AR$37,IF($Q$47="B",$AY$37,$BM$37))</f>
        <v>5</v>
      </c>
      <c r="S50" s="82">
        <f ca="1">IF(OR($Q$47="A",$Q$47="C",$Q$47="D"),$AS$37,IF($Q$47="B",$AZ$37,$BN$37))</f>
        <v>2</v>
      </c>
      <c r="T50" s="81">
        <f ca="1">IF(OR($Q$47="A",$Q$47="C",$Q$47="D"),$AT$37,IF($Q$47="B",$BA$37,$BO$37))</f>
        <v>7</v>
      </c>
      <c r="U50" s="81">
        <f ca="1">IF(OR($Q$47="A",$Q$47="C",$Q$47="D"),$AU$37,IF($Q$47="B",$BB$37,$BP$37))</f>
        <v>4</v>
      </c>
      <c r="V50" s="81">
        <f ca="1">IF(OR($Q$47="A",$Q$47="C",$Q$47="D"),$AV$37,IF($Q$47="B",$BC$37,$BQ$37))</f>
        <v>0</v>
      </c>
      <c r="W50" s="83">
        <f ca="1">IF(OR($Q$47="A",$Q$47="C",$Q$47="D"),$AW$37,IF($Q$47="B",$BD$37,$BR$37))</f>
        <v>0</v>
      </c>
      <c r="X50" s="11"/>
      <c r="CO50" s="4">
        <f t="shared" ca="1" si="21"/>
        <v>0.57527821858751915</v>
      </c>
      <c r="CP50" s="3">
        <f t="shared" ca="1" si="22"/>
        <v>33</v>
      </c>
      <c r="CQ50" s="1"/>
      <c r="CR50" s="1">
        <v>50</v>
      </c>
      <c r="CS50" s="1">
        <v>6</v>
      </c>
      <c r="CT50" s="1">
        <v>5</v>
      </c>
      <c r="CU50" s="1"/>
      <c r="CV50" s="4"/>
      <c r="CW50" s="3"/>
      <c r="CX50" s="1"/>
      <c r="CY50" s="1"/>
      <c r="CZ50" s="1"/>
      <c r="DA50" s="1"/>
      <c r="DC50" s="4"/>
      <c r="DD50" s="3"/>
      <c r="DE50" s="1"/>
      <c r="DF50" s="1"/>
      <c r="DG50" s="1"/>
      <c r="DH50" s="1"/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0</v>
      </c>
      <c r="D51" s="82">
        <f ca="1">IF(OR($A$47="A",$A$47="D"),$BA$35,IF(OR($A$47="B",$A$47="C"),$BH$35,$BV$35))</f>
        <v>0</v>
      </c>
      <c r="E51" s="82">
        <f ca="1">IF(OR($A$47="A",$A$47="D"),$BB$35,IF(OR($A$47="B",$A$47="C"),$BI$35,$BW$35))</f>
        <v>0</v>
      </c>
      <c r="F51" s="82" t="str">
        <f ca="1">IF(OR($A$47="A",$A$47="D"),$BC$35,IF($A$47="B","",IF($A$47="C",$BJ$35,"")))</f>
        <v/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0</v>
      </c>
      <c r="L51" s="82">
        <f ca="1">IF(OR($I$47="A",$I$47="D"),$BA$36,IF(OR($I$47="B",$I$47="C"),$BH$36,$BV$36))</f>
        <v>0</v>
      </c>
      <c r="M51" s="82">
        <f ca="1">IF(OR($I$47="A",$I$47="D"),$BB$36,IF(OR($I$47="B",$I$47="C"),$BI$36,$BW$36))</f>
        <v>0</v>
      </c>
      <c r="N51" s="82" t="str">
        <f ca="1">IF(OR($I$47="A",$I$47="D"),$BC$36,IF($I$47="B","",IF($I$47="C",$BJ$36,"")))</f>
        <v/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0</v>
      </c>
      <c r="T51" s="82">
        <f ca="1">IF(OR($Q$47="A",$Q$47="D"),$BA$37,IF(OR($Q$47="B",$Q$47="C"),$BH$37,$BV$37))</f>
        <v>0</v>
      </c>
      <c r="U51" s="82">
        <f ca="1">IF(OR($Q$47="A",$Q$47="D"),$BB$37,IF(OR($Q$47="B",$Q$47="C"),$BI$37,$BW$37))</f>
        <v>0</v>
      </c>
      <c r="V51" s="82" t="str">
        <f ca="1">IF(OR($Q$47="A",$Q$47="D"),$BC$37,IF($Q$47="B","",IF($Q$47="C",$BJ$37,"")))</f>
        <v/>
      </c>
      <c r="W51" s="82"/>
      <c r="X51" s="11"/>
      <c r="CO51" s="4">
        <f t="shared" ca="1" si="21"/>
        <v>0.27447834106932767</v>
      </c>
      <c r="CP51" s="3">
        <f t="shared" ca="1" si="22"/>
        <v>54</v>
      </c>
      <c r="CQ51" s="1"/>
      <c r="CR51" s="1">
        <v>51</v>
      </c>
      <c r="CS51" s="1">
        <v>6</v>
      </c>
      <c r="CT51" s="1">
        <v>6</v>
      </c>
      <c r="CU51" s="1"/>
      <c r="CV51" s="4"/>
      <c r="CW51" s="3"/>
      <c r="CX51" s="1"/>
      <c r="CY51" s="1"/>
      <c r="CZ51" s="1"/>
      <c r="DA51" s="1"/>
      <c r="DC51" s="4"/>
      <c r="DD51" s="3"/>
      <c r="DE51" s="1"/>
      <c r="DF51" s="1"/>
      <c r="DG51" s="1"/>
      <c r="DH51" s="1"/>
    </row>
    <row r="52" spans="1:112" ht="45" customHeight="1" x14ac:dyDescent="0.25">
      <c r="A52" s="17"/>
      <c r="B52" s="82" t="str">
        <f ca="1">IF($A$47="A",$BF$35,IF(OR($A$47="B",$A$47="C",$A$47="D"),$BM$35,""))</f>
        <v/>
      </c>
      <c r="C52" s="82" t="str">
        <f ca="1">IF($A$47="A",$BG$35,IF(OR($A$47="B",$A$47="C",$A$47="D"),$BN$35,""))</f>
        <v/>
      </c>
      <c r="D52" s="82" t="str">
        <f ca="1">IF($A$47="A",$BH$35,IF(OR($A$47="B",$A$47="C",$A$47="D"),$BO$35,""))</f>
        <v/>
      </c>
      <c r="E52" s="82" t="str">
        <f ca="1">IF($A$47="A",$BI$35,IF(OR($A$47="B",$A$47="C",$A$47="D"),$BP$35,""))</f>
        <v/>
      </c>
      <c r="F52" s="82" t="str">
        <f ca="1">IF($A$47="A","",IF(OR($A$47="B",$A$47="C",$A$47="D"),$BQ$35,""))</f>
        <v/>
      </c>
      <c r="G52" s="82" t="str">
        <f ca="1">IF($A$47="A","",IF(OR($A$47="B",$A$47="C",$A$47="D"),$BR$35,""))</f>
        <v/>
      </c>
      <c r="H52" s="22"/>
      <c r="I52" s="33"/>
      <c r="J52" s="82" t="str">
        <f ca="1">IF($I$47="A",$BF$36,IF(OR($I$47="B",$I$47="C",$I$47="D"),$BM$36,""))</f>
        <v/>
      </c>
      <c r="K52" s="82" t="str">
        <f ca="1">IF($I$47="A",$BG$36,IF(OR($I$47="B",$I$47="C",$I$47="D"),$BN$36,""))</f>
        <v/>
      </c>
      <c r="L52" s="82" t="str">
        <f ca="1">IF($I$47="A",$BH$36,IF(OR($I$47="B",$I$47="C",$I$47="D"),$BO$36,""))</f>
        <v/>
      </c>
      <c r="M52" s="82" t="str">
        <f ca="1">IF($I$47="A",$BI$36,IF(OR($I$47="B",$I$47="C",$I$47="D"),$BP$36,""))</f>
        <v/>
      </c>
      <c r="N52" s="82" t="str">
        <f ca="1">IF($I$47="A","",IF(OR($I$47="B",$I$47="C",$I$47="D"),$BQ$36,""))</f>
        <v/>
      </c>
      <c r="O52" s="82" t="str">
        <f ca="1">IF($I$47="A","",IF(OR($I$47="B",$I$47="C",$I$47="D"),$BR$36,""))</f>
        <v/>
      </c>
      <c r="P52" s="22"/>
      <c r="Q52" s="33"/>
      <c r="R52" s="82" t="str">
        <f ca="1">IF($Q$47="A",$BF$37,IF(OR($Q$47="B",$Q$47="C",$Q$47="D"),$BM$37,""))</f>
        <v/>
      </c>
      <c r="S52" s="82" t="str">
        <f ca="1">IF($Q$47="A",$BG$37,IF(OR($Q$47="B",$Q$47="C",$Q$47="D"),$BN$37,""))</f>
        <v/>
      </c>
      <c r="T52" s="82" t="str">
        <f ca="1">IF($Q$47="A",$BH$37,IF(OR($Q$47="B",$Q$47="C",$Q$47="D"),$BO$37,""))</f>
        <v/>
      </c>
      <c r="U52" s="82" t="str">
        <f ca="1">IF($Q$47="A",$BI$37,IF(OR($Q$47="B",$Q$47="C",$Q$47="D"),$BP$37,""))</f>
        <v/>
      </c>
      <c r="V52" s="82" t="str">
        <f ca="1">IF($Q$47="A","",IF(OR($Q$47="B",$Q$47="C",$Q$47="D"),$BQ$37,""))</f>
        <v/>
      </c>
      <c r="W52" s="82" t="str">
        <f ca="1">IF($Q$47="A","",IF(OR($Q$47="B",$Q$47="C",$Q$47="D"),$BR$37,""))</f>
        <v/>
      </c>
      <c r="X52" s="11"/>
      <c r="CO52" s="4">
        <f t="shared" ca="1" si="21"/>
        <v>6.0761421994931397E-2</v>
      </c>
      <c r="CP52" s="3">
        <f t="shared" ca="1" si="22"/>
        <v>79</v>
      </c>
      <c r="CQ52" s="1"/>
      <c r="CR52" s="1">
        <v>52</v>
      </c>
      <c r="CS52" s="1">
        <v>6</v>
      </c>
      <c r="CT52" s="1">
        <v>7</v>
      </c>
      <c r="CU52" s="1"/>
      <c r="CV52" s="4"/>
      <c r="CW52" s="3"/>
      <c r="CX52" s="1"/>
      <c r="CY52" s="1"/>
      <c r="CZ52" s="1"/>
      <c r="DA52" s="1"/>
      <c r="DC52" s="4"/>
      <c r="DD52" s="3"/>
      <c r="DE52" s="1"/>
      <c r="DF52" s="1"/>
      <c r="DG52" s="1"/>
      <c r="DH52" s="1"/>
    </row>
    <row r="53" spans="1:112" ht="45" customHeight="1" x14ac:dyDescent="0.25">
      <c r="A53" s="17"/>
      <c r="B53" s="82" t="str">
        <f ca="1">IF($A$47="A",$BM$35,"")</f>
        <v/>
      </c>
      <c r="C53" s="82" t="str">
        <f ca="1">IF($A$47="A",$BN$35,"")</f>
        <v/>
      </c>
      <c r="D53" s="82" t="str">
        <f ca="1">IF($A$47="A",$BO$35,"")</f>
        <v/>
      </c>
      <c r="E53" s="82" t="str">
        <f ca="1">IF($A$47="A",$BP$35,"")</f>
        <v/>
      </c>
      <c r="F53" s="82" t="str">
        <f ca="1">IF($A$47="A",$BQ$35,"")</f>
        <v/>
      </c>
      <c r="G53" s="82" t="str">
        <f ca="1">IF($A$47="A",$BR$35,"")</f>
        <v/>
      </c>
      <c r="H53" s="22"/>
      <c r="I53" s="33"/>
      <c r="J53" s="82" t="str">
        <f ca="1">IF($I$47="A",$BM$36,"")</f>
        <v/>
      </c>
      <c r="K53" s="82" t="str">
        <f ca="1">IF($I$47="A",$BN$36,"")</f>
        <v/>
      </c>
      <c r="L53" s="82" t="str">
        <f ca="1">IF($I$47="A",$BO$36,"")</f>
        <v/>
      </c>
      <c r="M53" s="82" t="str">
        <f ca="1">IF($I$47="A",$BP$36,"")</f>
        <v/>
      </c>
      <c r="N53" s="82" t="str">
        <f ca="1">IF($I$47="A",$BQ$36,"")</f>
        <v/>
      </c>
      <c r="O53" s="82" t="str">
        <f ca="1">IF($I$47="A",$BR$36,"")</f>
        <v/>
      </c>
      <c r="P53" s="22"/>
      <c r="Q53" s="33"/>
      <c r="R53" s="82" t="str">
        <f ca="1">IF($Q$47="A",$BM$37,"")</f>
        <v/>
      </c>
      <c r="S53" s="82" t="str">
        <f ca="1">IF($Q$47="A",$BN$37,"")</f>
        <v/>
      </c>
      <c r="T53" s="82" t="str">
        <f ca="1">IF($Q$47="A",$BO$37,"")</f>
        <v/>
      </c>
      <c r="U53" s="82" t="str">
        <f ca="1">IF($Q$47="A",$BP$37,"")</f>
        <v/>
      </c>
      <c r="V53" s="82" t="str">
        <f ca="1">IF($Q$47="A",$BQ$37,"")</f>
        <v/>
      </c>
      <c r="W53" s="82" t="str">
        <f ca="1">IF($Q$47="A",$BR$37,"")</f>
        <v/>
      </c>
      <c r="X53" s="15"/>
      <c r="CO53" s="4">
        <f t="shared" ca="1" si="21"/>
        <v>0.11030059748595922</v>
      </c>
      <c r="CP53" s="3">
        <f t="shared" ca="1" si="22"/>
        <v>71</v>
      </c>
      <c r="CQ53" s="1"/>
      <c r="CR53" s="1">
        <v>53</v>
      </c>
      <c r="CS53" s="1">
        <v>6</v>
      </c>
      <c r="CT53" s="1">
        <v>8</v>
      </c>
      <c r="CU53" s="1"/>
      <c r="CV53" s="4"/>
      <c r="CW53" s="3"/>
      <c r="CX53" s="1"/>
      <c r="CY53" s="1"/>
      <c r="CZ53" s="1"/>
      <c r="DA53" s="1"/>
      <c r="DC53" s="4"/>
      <c r="DD53" s="3"/>
      <c r="DE53" s="1"/>
      <c r="DF53" s="1"/>
      <c r="DG53" s="1"/>
      <c r="DH53" s="1"/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0.86572848673283376</v>
      </c>
      <c r="CP54" s="3">
        <f t="shared" ca="1" si="22"/>
        <v>18</v>
      </c>
      <c r="CQ54" s="1"/>
      <c r="CR54" s="1">
        <v>54</v>
      </c>
      <c r="CS54" s="1">
        <v>6</v>
      </c>
      <c r="CT54" s="1">
        <v>9</v>
      </c>
      <c r="CU54" s="1"/>
      <c r="CV54" s="4"/>
      <c r="CW54" s="3"/>
      <c r="CX54" s="1"/>
      <c r="CY54" s="1"/>
      <c r="CZ54" s="1"/>
      <c r="DA54" s="1"/>
      <c r="DC54" s="4"/>
      <c r="DD54" s="3"/>
      <c r="DE54" s="1"/>
      <c r="DF54" s="1"/>
      <c r="DG54" s="1"/>
      <c r="DH54" s="1"/>
    </row>
    <row r="55" spans="1:112" ht="18.75" x14ac:dyDescent="0.25">
      <c r="CO55" s="4">
        <f t="shared" ca="1" si="21"/>
        <v>0.5469618422999184</v>
      </c>
      <c r="CP55" s="3">
        <f t="shared" ca="1" si="22"/>
        <v>35</v>
      </c>
      <c r="CQ55" s="1"/>
      <c r="CR55" s="1">
        <v>55</v>
      </c>
      <c r="CS55" s="1">
        <v>7</v>
      </c>
      <c r="CT55" s="1">
        <v>1</v>
      </c>
      <c r="CU55" s="1"/>
      <c r="CV55" s="4"/>
      <c r="CW55" s="3"/>
      <c r="CX55" s="1"/>
      <c r="CY55" s="1"/>
      <c r="CZ55" s="1"/>
      <c r="DA55" s="1"/>
      <c r="DC55" s="4"/>
      <c r="DD55" s="3"/>
      <c r="DE55" s="1"/>
      <c r="DF55" s="1"/>
      <c r="DG55" s="1"/>
      <c r="DH55" s="1"/>
    </row>
    <row r="56" spans="1:112" ht="18.75" x14ac:dyDescent="0.25">
      <c r="CO56" s="4">
        <f t="shared" ca="1" si="21"/>
        <v>0.89448870298901262</v>
      </c>
      <c r="CP56" s="3">
        <f t="shared" ca="1" si="22"/>
        <v>14</v>
      </c>
      <c r="CQ56" s="1"/>
      <c r="CR56" s="1">
        <v>56</v>
      </c>
      <c r="CS56" s="1">
        <v>7</v>
      </c>
      <c r="CT56" s="1">
        <v>2</v>
      </c>
      <c r="CU56" s="1"/>
      <c r="CV56" s="4"/>
      <c r="CW56" s="3"/>
      <c r="CX56" s="1"/>
      <c r="CY56" s="1"/>
      <c r="CZ56" s="1"/>
      <c r="DA56" s="1"/>
      <c r="DC56" s="4"/>
      <c r="DD56" s="3"/>
      <c r="DE56" s="1"/>
      <c r="DF56" s="1"/>
      <c r="DG56" s="1"/>
      <c r="DH56" s="1"/>
    </row>
    <row r="57" spans="1:112" ht="18.75" x14ac:dyDescent="0.25">
      <c r="CO57" s="4">
        <f t="shared" ca="1" si="21"/>
        <v>0.51158744174823256</v>
      </c>
      <c r="CP57" s="3">
        <f t="shared" ca="1" si="22"/>
        <v>36</v>
      </c>
      <c r="CQ57" s="1"/>
      <c r="CR57" s="1">
        <v>57</v>
      </c>
      <c r="CS57" s="1">
        <v>7</v>
      </c>
      <c r="CT57" s="1">
        <v>3</v>
      </c>
      <c r="CU57" s="1"/>
      <c r="CV57" s="4"/>
      <c r="CW57" s="3"/>
      <c r="CX57" s="1"/>
      <c r="CY57" s="1"/>
      <c r="CZ57" s="1"/>
      <c r="DA57" s="1"/>
      <c r="DC57" s="4"/>
      <c r="DD57" s="3"/>
      <c r="DE57" s="1"/>
      <c r="DF57" s="1"/>
      <c r="DG57" s="1"/>
      <c r="DH57" s="1"/>
    </row>
    <row r="58" spans="1:112" ht="18.75" x14ac:dyDescent="0.25">
      <c r="CO58" s="4">
        <f t="shared" ca="1" si="21"/>
        <v>0.98936245106771448</v>
      </c>
      <c r="CP58" s="3">
        <f t="shared" ca="1" si="22"/>
        <v>3</v>
      </c>
      <c r="CQ58" s="1"/>
      <c r="CR58" s="1">
        <v>58</v>
      </c>
      <c r="CS58" s="1">
        <v>7</v>
      </c>
      <c r="CT58" s="1">
        <v>4</v>
      </c>
      <c r="CU58" s="1"/>
      <c r="CV58" s="4"/>
      <c r="CW58" s="3"/>
      <c r="CX58" s="1"/>
      <c r="CY58" s="1"/>
      <c r="CZ58" s="1"/>
      <c r="DA58" s="1"/>
      <c r="DC58" s="4"/>
      <c r="DD58" s="3"/>
      <c r="DE58" s="1"/>
      <c r="DF58" s="1"/>
      <c r="DG58" s="1"/>
      <c r="DH58" s="1"/>
    </row>
    <row r="59" spans="1:112" ht="18.75" x14ac:dyDescent="0.25">
      <c r="CO59" s="4">
        <f t="shared" ca="1" si="21"/>
        <v>0.9012692004202254</v>
      </c>
      <c r="CP59" s="3">
        <f t="shared" ca="1" si="22"/>
        <v>12</v>
      </c>
      <c r="CQ59" s="1"/>
      <c r="CR59" s="1">
        <v>59</v>
      </c>
      <c r="CS59" s="1">
        <v>7</v>
      </c>
      <c r="CT59" s="1">
        <v>5</v>
      </c>
      <c r="CU59" s="1"/>
      <c r="CV59" s="4"/>
      <c r="CW59" s="3"/>
      <c r="CX59" s="1"/>
      <c r="CY59" s="1"/>
      <c r="CZ59" s="1"/>
      <c r="DA59" s="1"/>
      <c r="DC59" s="4"/>
      <c r="DD59" s="3"/>
      <c r="DE59" s="1"/>
      <c r="DF59" s="1"/>
      <c r="DG59" s="1"/>
      <c r="DH59" s="1"/>
    </row>
    <row r="60" spans="1:112" ht="18.75" x14ac:dyDescent="0.25">
      <c r="CO60" s="4">
        <f t="shared" ca="1" si="21"/>
        <v>0.19267768778242356</v>
      </c>
      <c r="CP60" s="3">
        <f t="shared" ca="1" si="22"/>
        <v>66</v>
      </c>
      <c r="CQ60" s="1"/>
      <c r="CR60" s="1">
        <v>60</v>
      </c>
      <c r="CS60" s="1">
        <v>7</v>
      </c>
      <c r="CT60" s="1">
        <v>6</v>
      </c>
      <c r="CU60" s="1"/>
      <c r="CV60" s="4"/>
      <c r="CW60" s="3"/>
      <c r="CX60" s="1"/>
      <c r="CY60" s="1"/>
      <c r="CZ60" s="1"/>
      <c r="DA60" s="1"/>
      <c r="DC60" s="4"/>
      <c r="DD60" s="3"/>
      <c r="DE60" s="1"/>
      <c r="DF60" s="1"/>
      <c r="DG60" s="1"/>
      <c r="DH60" s="1"/>
    </row>
    <row r="61" spans="1:112" ht="18.75" x14ac:dyDescent="0.25">
      <c r="CO61" s="4">
        <f t="shared" ca="1" si="21"/>
        <v>0.27177949471423457</v>
      </c>
      <c r="CP61" s="3">
        <f t="shared" ca="1" si="22"/>
        <v>56</v>
      </c>
      <c r="CQ61" s="1"/>
      <c r="CR61" s="1">
        <v>61</v>
      </c>
      <c r="CS61" s="1">
        <v>7</v>
      </c>
      <c r="CT61" s="1">
        <v>7</v>
      </c>
      <c r="CU61" s="1"/>
      <c r="CV61" s="4"/>
      <c r="CW61" s="3"/>
      <c r="CX61" s="1"/>
      <c r="CY61" s="1"/>
      <c r="CZ61" s="1"/>
      <c r="DA61" s="1"/>
      <c r="DC61" s="4"/>
      <c r="DD61" s="3"/>
      <c r="DE61" s="1"/>
      <c r="DF61" s="1"/>
      <c r="DG61" s="1"/>
      <c r="DH61" s="1"/>
    </row>
    <row r="62" spans="1:112" ht="18.75" x14ac:dyDescent="0.25">
      <c r="CO62" s="4">
        <f t="shared" ca="1" si="21"/>
        <v>0.59735800481726531</v>
      </c>
      <c r="CP62" s="3">
        <f t="shared" ca="1" si="22"/>
        <v>32</v>
      </c>
      <c r="CQ62" s="1"/>
      <c r="CR62" s="1">
        <v>62</v>
      </c>
      <c r="CS62" s="1">
        <v>7</v>
      </c>
      <c r="CT62" s="1">
        <v>8</v>
      </c>
      <c r="CU62" s="1"/>
      <c r="CV62" s="4"/>
      <c r="CW62" s="3"/>
      <c r="CX62" s="1"/>
      <c r="CY62" s="1"/>
      <c r="CZ62" s="1"/>
      <c r="DA62" s="1"/>
      <c r="DC62" s="4"/>
      <c r="DD62" s="3"/>
      <c r="DE62" s="1"/>
      <c r="DF62" s="1"/>
      <c r="DG62" s="1"/>
      <c r="DH62" s="1"/>
    </row>
    <row r="63" spans="1:112" ht="18.75" x14ac:dyDescent="0.25">
      <c r="CO63" s="4">
        <f t="shared" ca="1" si="21"/>
        <v>6.6285801372104602E-2</v>
      </c>
      <c r="CP63" s="3">
        <f t="shared" ca="1" si="22"/>
        <v>77</v>
      </c>
      <c r="CQ63" s="1"/>
      <c r="CR63" s="1">
        <v>63</v>
      </c>
      <c r="CS63" s="1">
        <v>7</v>
      </c>
      <c r="CT63" s="1">
        <v>9</v>
      </c>
      <c r="CU63" s="1"/>
      <c r="CV63" s="4"/>
      <c r="CW63" s="3"/>
      <c r="CX63" s="1"/>
      <c r="CY63" s="1"/>
      <c r="CZ63" s="1"/>
      <c r="DA63" s="1"/>
      <c r="DC63" s="4"/>
      <c r="DD63" s="3"/>
      <c r="DE63" s="1"/>
      <c r="DF63" s="1"/>
      <c r="DG63" s="1"/>
      <c r="DH63" s="1"/>
    </row>
    <row r="64" spans="1:112" ht="18.75" x14ac:dyDescent="0.25">
      <c r="CO64" s="4">
        <f t="shared" ca="1" si="21"/>
        <v>0.73338454845510659</v>
      </c>
      <c r="CP64" s="3">
        <f t="shared" ca="1" si="22"/>
        <v>25</v>
      </c>
      <c r="CQ64" s="1"/>
      <c r="CR64" s="1">
        <v>64</v>
      </c>
      <c r="CS64" s="1">
        <v>8</v>
      </c>
      <c r="CT64" s="1">
        <v>1</v>
      </c>
      <c r="CU64" s="1"/>
      <c r="CV64" s="4"/>
      <c r="CW64" s="3"/>
      <c r="CX64" s="1"/>
      <c r="CY64" s="1"/>
      <c r="CZ64" s="1"/>
      <c r="DA64" s="1"/>
      <c r="DC64" s="4"/>
      <c r="DD64" s="3"/>
      <c r="DE64" s="1"/>
      <c r="DF64" s="1"/>
      <c r="DG64" s="1"/>
      <c r="DH64" s="1"/>
    </row>
    <row r="65" spans="93:112" ht="18.75" x14ac:dyDescent="0.25">
      <c r="CO65" s="4">
        <f t="shared" ca="1" si="21"/>
        <v>0.27769456588319807</v>
      </c>
      <c r="CP65" s="3">
        <f t="shared" ca="1" si="22"/>
        <v>53</v>
      </c>
      <c r="CQ65" s="1"/>
      <c r="CR65" s="1">
        <v>65</v>
      </c>
      <c r="CS65" s="1">
        <v>8</v>
      </c>
      <c r="CT65" s="1">
        <v>2</v>
      </c>
      <c r="CU65" s="1"/>
      <c r="CV65" s="4"/>
      <c r="CW65" s="3"/>
      <c r="CX65" s="1"/>
      <c r="CY65" s="1"/>
      <c r="CZ65" s="1"/>
      <c r="DA65" s="1"/>
      <c r="DC65" s="4"/>
      <c r="DD65" s="3"/>
      <c r="DE65" s="1"/>
      <c r="DF65" s="1"/>
      <c r="DG65" s="1"/>
      <c r="DH65" s="1"/>
    </row>
    <row r="66" spans="93:112" ht="18.75" x14ac:dyDescent="0.25">
      <c r="CO66" s="4">
        <f t="shared" ref="CO66:CO81" ca="1" si="53">RAND()</f>
        <v>0.155057198947819</v>
      </c>
      <c r="CP66" s="3">
        <f t="shared" ref="CP66:CP81" ca="1" si="54">RANK(CO66,$CO$1:$CO$100,)</f>
        <v>69</v>
      </c>
      <c r="CQ66" s="1"/>
      <c r="CR66" s="1">
        <v>66</v>
      </c>
      <c r="CS66" s="1">
        <v>8</v>
      </c>
      <c r="CT66" s="1">
        <v>3</v>
      </c>
      <c r="CU66" s="1"/>
      <c r="CV66" s="4"/>
      <c r="CW66" s="3"/>
      <c r="CX66" s="1"/>
      <c r="CY66" s="1"/>
      <c r="CZ66" s="1"/>
      <c r="DA66" s="1"/>
      <c r="DC66" s="4"/>
      <c r="DD66" s="3"/>
      <c r="DE66" s="1"/>
      <c r="DF66" s="1"/>
      <c r="DG66" s="1"/>
      <c r="DH66" s="1"/>
    </row>
    <row r="67" spans="93:112" ht="18.75" x14ac:dyDescent="0.25">
      <c r="CO67" s="4">
        <f t="shared" ca="1" si="53"/>
        <v>0.99885696721017847</v>
      </c>
      <c r="CP67" s="3">
        <f t="shared" ca="1" si="54"/>
        <v>1</v>
      </c>
      <c r="CQ67" s="1"/>
      <c r="CR67" s="1">
        <v>67</v>
      </c>
      <c r="CS67" s="1">
        <v>8</v>
      </c>
      <c r="CT67" s="1">
        <v>4</v>
      </c>
      <c r="CU67" s="1"/>
      <c r="CV67" s="4"/>
      <c r="CW67" s="3"/>
      <c r="CX67" s="1"/>
      <c r="CY67" s="1"/>
      <c r="CZ67" s="1"/>
      <c r="DA67" s="1"/>
      <c r="DC67" s="4"/>
      <c r="DD67" s="3"/>
      <c r="DE67" s="1"/>
      <c r="DF67" s="1"/>
      <c r="DG67" s="1"/>
      <c r="DH67" s="1"/>
    </row>
    <row r="68" spans="93:112" ht="18.75" x14ac:dyDescent="0.25">
      <c r="CO68" s="4">
        <f t="shared" ca="1" si="53"/>
        <v>0.24200700911717599</v>
      </c>
      <c r="CP68" s="3">
        <f t="shared" ca="1" si="54"/>
        <v>59</v>
      </c>
      <c r="CQ68" s="1"/>
      <c r="CR68" s="1">
        <v>68</v>
      </c>
      <c r="CS68" s="1">
        <v>8</v>
      </c>
      <c r="CT68" s="1">
        <v>5</v>
      </c>
      <c r="CU68" s="1"/>
      <c r="CV68" s="4"/>
      <c r="CW68" s="3"/>
      <c r="CX68" s="1"/>
      <c r="CY68" s="1"/>
      <c r="CZ68" s="1"/>
      <c r="DA68" s="1"/>
      <c r="DC68" s="4"/>
      <c r="DD68" s="3"/>
      <c r="DE68" s="1"/>
      <c r="DF68" s="1"/>
      <c r="DG68" s="1"/>
      <c r="DH68" s="1"/>
    </row>
    <row r="69" spans="93:112" ht="18.75" x14ac:dyDescent="0.25">
      <c r="CO69" s="4">
        <f t="shared" ca="1" si="53"/>
        <v>0.64323973692660452</v>
      </c>
      <c r="CP69" s="3">
        <f t="shared" ca="1" si="54"/>
        <v>28</v>
      </c>
      <c r="CQ69" s="1"/>
      <c r="CR69" s="1">
        <v>69</v>
      </c>
      <c r="CS69" s="1">
        <v>8</v>
      </c>
      <c r="CT69" s="1">
        <v>6</v>
      </c>
      <c r="CU69" s="1"/>
      <c r="CV69" s="4"/>
      <c r="CW69" s="3"/>
      <c r="CX69" s="1"/>
      <c r="CY69" s="1"/>
      <c r="CZ69" s="1"/>
      <c r="DA69" s="1"/>
      <c r="DC69" s="4"/>
      <c r="DD69" s="3"/>
      <c r="DE69" s="1"/>
      <c r="DF69" s="1"/>
      <c r="DG69" s="1"/>
      <c r="DH69" s="1"/>
    </row>
    <row r="70" spans="93:112" ht="18.75" x14ac:dyDescent="0.25">
      <c r="CO70" s="4">
        <f t="shared" ca="1" si="53"/>
        <v>7.0299413000021516E-2</v>
      </c>
      <c r="CP70" s="3">
        <f t="shared" ca="1" si="54"/>
        <v>76</v>
      </c>
      <c r="CQ70" s="1"/>
      <c r="CR70" s="1">
        <v>70</v>
      </c>
      <c r="CS70" s="1">
        <v>8</v>
      </c>
      <c r="CT70" s="1">
        <v>7</v>
      </c>
      <c r="CU70" s="1"/>
      <c r="CV70" s="4"/>
      <c r="CW70" s="3"/>
      <c r="CX70" s="1"/>
      <c r="CY70" s="1"/>
      <c r="CZ70" s="1"/>
      <c r="DA70" s="1"/>
      <c r="DC70" s="4"/>
      <c r="DD70" s="3"/>
      <c r="DE70" s="1"/>
      <c r="DF70" s="1"/>
      <c r="DG70" s="1"/>
      <c r="DH70" s="1"/>
    </row>
    <row r="71" spans="93:112" ht="18.75" x14ac:dyDescent="0.25">
      <c r="CO71" s="4">
        <f t="shared" ca="1" si="53"/>
        <v>0.17258957431188215</v>
      </c>
      <c r="CP71" s="3">
        <f t="shared" ca="1" si="54"/>
        <v>68</v>
      </c>
      <c r="CQ71" s="1"/>
      <c r="CR71" s="1">
        <v>71</v>
      </c>
      <c r="CS71" s="1">
        <v>8</v>
      </c>
      <c r="CT71" s="1">
        <v>8</v>
      </c>
      <c r="CU71" s="1"/>
      <c r="CV71" s="4"/>
      <c r="CW71" s="3"/>
      <c r="CX71" s="1"/>
      <c r="CY71" s="1"/>
      <c r="CZ71" s="1"/>
      <c r="DA71" s="1"/>
      <c r="DC71" s="4"/>
      <c r="DD71" s="3"/>
      <c r="DE71" s="1"/>
      <c r="DF71" s="1"/>
      <c r="DG71" s="1"/>
      <c r="DH71" s="1"/>
    </row>
    <row r="72" spans="93:112" ht="18.75" x14ac:dyDescent="0.25">
      <c r="CO72" s="4">
        <f t="shared" ca="1" si="53"/>
        <v>0.61377387183678755</v>
      </c>
      <c r="CP72" s="3">
        <f t="shared" ca="1" si="54"/>
        <v>30</v>
      </c>
      <c r="CQ72" s="1"/>
      <c r="CR72" s="1">
        <v>72</v>
      </c>
      <c r="CS72" s="1">
        <v>8</v>
      </c>
      <c r="CT72" s="1">
        <v>9</v>
      </c>
      <c r="CU72" s="1"/>
      <c r="CV72" s="4"/>
      <c r="CW72" s="3"/>
      <c r="CX72" s="1"/>
      <c r="CY72" s="1"/>
      <c r="CZ72" s="1"/>
      <c r="DA72" s="1"/>
      <c r="DC72" s="4"/>
      <c r="DD72" s="3"/>
      <c r="DE72" s="1"/>
      <c r="DF72" s="1"/>
      <c r="DG72" s="1"/>
      <c r="DH72" s="1"/>
    </row>
    <row r="73" spans="93:112" ht="18.75" x14ac:dyDescent="0.25">
      <c r="CO73" s="4">
        <f t="shared" ca="1" si="53"/>
        <v>0.85987844620320708</v>
      </c>
      <c r="CP73" s="3">
        <f t="shared" ca="1" si="54"/>
        <v>20</v>
      </c>
      <c r="CQ73" s="1"/>
      <c r="CR73" s="1">
        <v>73</v>
      </c>
      <c r="CS73" s="1">
        <v>9</v>
      </c>
      <c r="CT73" s="1">
        <v>1</v>
      </c>
      <c r="CU73" s="1"/>
      <c r="CV73" s="4"/>
      <c r="CW73" s="3"/>
      <c r="CX73" s="1"/>
      <c r="CY73" s="1"/>
      <c r="CZ73" s="1"/>
      <c r="DA73" s="1"/>
      <c r="DC73" s="4"/>
      <c r="DD73" s="3"/>
      <c r="DE73" s="1"/>
      <c r="DF73" s="1"/>
      <c r="DG73" s="1"/>
      <c r="DH73" s="1"/>
    </row>
    <row r="74" spans="93:112" ht="18.75" x14ac:dyDescent="0.25">
      <c r="CO74" s="4">
        <f t="shared" ca="1" si="53"/>
        <v>0.46580463997464305</v>
      </c>
      <c r="CP74" s="3">
        <f t="shared" ca="1" si="54"/>
        <v>39</v>
      </c>
      <c r="CQ74" s="1"/>
      <c r="CR74" s="1">
        <v>74</v>
      </c>
      <c r="CS74" s="1">
        <v>9</v>
      </c>
      <c r="CT74" s="1">
        <v>2</v>
      </c>
      <c r="CU74" s="1"/>
      <c r="CV74" s="4"/>
      <c r="CW74" s="3"/>
      <c r="CX74" s="1"/>
      <c r="CY74" s="1"/>
      <c r="CZ74" s="1"/>
      <c r="DA74" s="1"/>
      <c r="DC74" s="4"/>
      <c r="DD74" s="3"/>
      <c r="DE74" s="1"/>
      <c r="DF74" s="1"/>
      <c r="DG74" s="1"/>
      <c r="DH74" s="1"/>
    </row>
    <row r="75" spans="93:112" ht="18.75" x14ac:dyDescent="0.25">
      <c r="CO75" s="4">
        <f t="shared" ca="1" si="53"/>
        <v>0.90772395588111499</v>
      </c>
      <c r="CP75" s="3">
        <f t="shared" ca="1" si="54"/>
        <v>11</v>
      </c>
      <c r="CQ75" s="1"/>
      <c r="CR75" s="1">
        <v>75</v>
      </c>
      <c r="CS75" s="1">
        <v>9</v>
      </c>
      <c r="CT75" s="1">
        <v>3</v>
      </c>
      <c r="CU75" s="1"/>
      <c r="CV75" s="4"/>
      <c r="CW75" s="3"/>
      <c r="CX75" s="1"/>
      <c r="CY75" s="1"/>
      <c r="CZ75" s="1"/>
      <c r="DA75" s="1"/>
      <c r="DC75" s="4"/>
      <c r="DD75" s="3"/>
      <c r="DE75" s="1"/>
      <c r="DF75" s="1"/>
      <c r="DG75" s="1"/>
      <c r="DH75" s="1"/>
    </row>
    <row r="76" spans="93:112" ht="18.75" x14ac:dyDescent="0.25">
      <c r="CO76" s="4">
        <f t="shared" ca="1" si="53"/>
        <v>0.89823869389464139</v>
      </c>
      <c r="CP76" s="3">
        <f t="shared" ca="1" si="54"/>
        <v>13</v>
      </c>
      <c r="CQ76" s="1"/>
      <c r="CR76" s="1">
        <v>76</v>
      </c>
      <c r="CS76" s="1">
        <v>9</v>
      </c>
      <c r="CT76" s="1">
        <v>4</v>
      </c>
      <c r="CU76" s="1"/>
      <c r="CV76" s="4"/>
      <c r="CW76" s="3"/>
      <c r="CX76" s="1"/>
      <c r="CY76" s="1"/>
      <c r="CZ76" s="1"/>
      <c r="DA76" s="1"/>
      <c r="DC76" s="4"/>
      <c r="DD76" s="3"/>
      <c r="DE76" s="1"/>
      <c r="DF76" s="1"/>
      <c r="DG76" s="1"/>
      <c r="DH76" s="1"/>
    </row>
    <row r="77" spans="93:112" ht="18.75" x14ac:dyDescent="0.25">
      <c r="CO77" s="4">
        <f t="shared" ca="1" si="53"/>
        <v>0.87731847449655009</v>
      </c>
      <c r="CP77" s="3">
        <f t="shared" ca="1" si="54"/>
        <v>15</v>
      </c>
      <c r="CQ77" s="1"/>
      <c r="CR77" s="1">
        <v>77</v>
      </c>
      <c r="CS77" s="1">
        <v>9</v>
      </c>
      <c r="CT77" s="1">
        <v>5</v>
      </c>
      <c r="CU77" s="1"/>
      <c r="CV77" s="4"/>
      <c r="CW77" s="3"/>
      <c r="CX77" s="1"/>
      <c r="CY77" s="1"/>
      <c r="CZ77" s="1"/>
      <c r="DA77" s="1"/>
      <c r="DC77" s="4"/>
      <c r="DD77" s="3"/>
      <c r="DE77" s="1"/>
      <c r="DF77" s="1"/>
      <c r="DG77" s="1"/>
      <c r="DH77" s="1"/>
    </row>
    <row r="78" spans="93:112" ht="18.75" x14ac:dyDescent="0.25">
      <c r="CO78" s="4">
        <f t="shared" ca="1" si="53"/>
        <v>0.4746893184497214</v>
      </c>
      <c r="CP78" s="3">
        <f t="shared" ca="1" si="54"/>
        <v>38</v>
      </c>
      <c r="CQ78" s="1"/>
      <c r="CR78" s="1">
        <v>78</v>
      </c>
      <c r="CS78" s="1">
        <v>9</v>
      </c>
      <c r="CT78" s="1">
        <v>6</v>
      </c>
      <c r="CU78" s="1"/>
      <c r="CV78" s="4"/>
      <c r="CW78" s="3"/>
      <c r="CX78" s="1"/>
      <c r="CY78" s="1"/>
      <c r="CZ78" s="1"/>
      <c r="DA78" s="1"/>
      <c r="DC78" s="4"/>
      <c r="DD78" s="3"/>
      <c r="DE78" s="1"/>
      <c r="DF78" s="1"/>
      <c r="DG78" s="1"/>
      <c r="DH78" s="1"/>
    </row>
    <row r="79" spans="93:112" ht="18.75" x14ac:dyDescent="0.25">
      <c r="CO79" s="4">
        <f t="shared" ca="1" si="53"/>
        <v>0.74237983587239498</v>
      </c>
      <c r="CP79" s="3">
        <f t="shared" ca="1" si="54"/>
        <v>24</v>
      </c>
      <c r="CQ79" s="1"/>
      <c r="CR79" s="1">
        <v>79</v>
      </c>
      <c r="CS79" s="1">
        <v>9</v>
      </c>
      <c r="CT79" s="1">
        <v>7</v>
      </c>
      <c r="CU79" s="1"/>
      <c r="CV79" s="4"/>
      <c r="CW79" s="3"/>
      <c r="CX79" s="1"/>
      <c r="CY79" s="1"/>
      <c r="CZ79" s="1"/>
      <c r="DA79" s="1"/>
      <c r="DC79" s="4"/>
      <c r="DD79" s="3"/>
      <c r="DE79" s="1"/>
      <c r="DF79" s="1"/>
      <c r="DG79" s="1"/>
      <c r="DH79" s="1"/>
    </row>
    <row r="80" spans="93:112" ht="18.75" x14ac:dyDescent="0.25">
      <c r="CO80" s="4">
        <f t="shared" ca="1" si="53"/>
        <v>0.94492804538636199</v>
      </c>
      <c r="CP80" s="3">
        <f t="shared" ca="1" si="54"/>
        <v>7</v>
      </c>
      <c r="CQ80" s="1"/>
      <c r="CR80" s="1">
        <v>80</v>
      </c>
      <c r="CS80" s="1">
        <v>9</v>
      </c>
      <c r="CT80" s="1">
        <v>8</v>
      </c>
      <c r="CU80" s="1"/>
      <c r="CV80" s="4"/>
      <c r="CW80" s="3"/>
      <c r="CX80" s="1"/>
      <c r="CY80" s="1"/>
      <c r="CZ80" s="1"/>
      <c r="DA80" s="1"/>
      <c r="DC80" s="4"/>
      <c r="DD80" s="3"/>
      <c r="DE80" s="1"/>
      <c r="DF80" s="1"/>
      <c r="DG80" s="1"/>
      <c r="DH80" s="1"/>
    </row>
    <row r="81" spans="93:112" ht="18.75" x14ac:dyDescent="0.25">
      <c r="CO81" s="4">
        <f t="shared" ca="1" si="53"/>
        <v>0.3039766260099066</v>
      </c>
      <c r="CP81" s="3">
        <f t="shared" ca="1" si="54"/>
        <v>50</v>
      </c>
      <c r="CQ81" s="1"/>
      <c r="CR81" s="1">
        <v>81</v>
      </c>
      <c r="CS81" s="1">
        <v>9</v>
      </c>
      <c r="CT81" s="1">
        <v>9</v>
      </c>
      <c r="CU81" s="1"/>
      <c r="CV81" s="4"/>
      <c r="CW81" s="3"/>
      <c r="CX81" s="1"/>
      <c r="CY81" s="1"/>
      <c r="CZ81" s="1"/>
      <c r="DA81" s="1"/>
      <c r="DC81" s="4"/>
      <c r="DD81" s="3"/>
      <c r="DE81" s="1"/>
      <c r="DF81" s="1"/>
      <c r="DG81" s="1"/>
      <c r="DH81" s="1"/>
    </row>
    <row r="82" spans="93:112" ht="18.75" x14ac:dyDescent="0.25">
      <c r="CO82" s="4"/>
      <c r="CP82" s="3"/>
      <c r="CR82" s="1"/>
      <c r="CV82" s="4"/>
      <c r="CW82" s="3"/>
      <c r="CY82" s="1"/>
      <c r="CZ82" s="1"/>
      <c r="DA82" s="1"/>
      <c r="DC82" s="4"/>
      <c r="DD82" s="3"/>
      <c r="DF82" s="1"/>
      <c r="DG82" s="1"/>
      <c r="DH82" s="1"/>
    </row>
    <row r="83" spans="93:112" ht="18.75" x14ac:dyDescent="0.25">
      <c r="CO83" s="4"/>
      <c r="CP83" s="3"/>
      <c r="CR83" s="1"/>
      <c r="CV83" s="4"/>
      <c r="CW83" s="3"/>
      <c r="CY83" s="1"/>
      <c r="CZ83" s="1"/>
      <c r="DA83" s="1"/>
      <c r="DC83" s="4"/>
      <c r="DD83" s="3"/>
      <c r="DF83" s="1"/>
      <c r="DG83" s="1"/>
      <c r="DH83" s="1"/>
    </row>
    <row r="84" spans="93:112" ht="18.75" x14ac:dyDescent="0.25">
      <c r="CO84" s="4"/>
      <c r="CP84" s="3"/>
      <c r="CR84" s="1"/>
      <c r="CV84" s="4"/>
      <c r="CW84" s="3"/>
      <c r="CY84" s="1"/>
      <c r="CZ84" s="1"/>
      <c r="DA84" s="1"/>
      <c r="DC84" s="4"/>
      <c r="DD84" s="3"/>
      <c r="DF84" s="1"/>
      <c r="DG84" s="1"/>
      <c r="DH84" s="1"/>
    </row>
    <row r="85" spans="93:112" ht="18.75" x14ac:dyDescent="0.25">
      <c r="CO85" s="4"/>
      <c r="CP85" s="3"/>
      <c r="CR85" s="1"/>
      <c r="CV85" s="4"/>
      <c r="CW85" s="3"/>
      <c r="CY85" s="1"/>
      <c r="CZ85" s="1"/>
      <c r="DA85" s="1"/>
      <c r="DC85" s="4"/>
      <c r="DD85" s="3"/>
      <c r="DF85" s="1"/>
      <c r="DG85" s="1"/>
      <c r="DH85" s="1"/>
    </row>
    <row r="86" spans="93:112" ht="18.75" x14ac:dyDescent="0.25">
      <c r="CO86" s="4"/>
      <c r="CP86" s="3"/>
      <c r="CR86" s="1"/>
      <c r="CV86" s="4"/>
      <c r="CW86" s="3"/>
      <c r="CY86" s="1"/>
      <c r="CZ86" s="1"/>
      <c r="DA86" s="1"/>
      <c r="DC86" s="4"/>
      <c r="DD86" s="3"/>
      <c r="DF86" s="1"/>
      <c r="DG86" s="1"/>
      <c r="DH86" s="1"/>
    </row>
    <row r="87" spans="93:112" ht="18.75" x14ac:dyDescent="0.25">
      <c r="CO87" s="4"/>
      <c r="CP87" s="3"/>
      <c r="CR87" s="1"/>
      <c r="CV87" s="4"/>
      <c r="CW87" s="3"/>
      <c r="CY87" s="1"/>
      <c r="CZ87" s="1"/>
      <c r="DA87" s="1"/>
      <c r="DC87" s="4"/>
      <c r="DD87" s="3"/>
      <c r="DF87" s="1"/>
      <c r="DG87" s="1"/>
      <c r="DH87" s="1"/>
    </row>
    <row r="88" spans="93:112" ht="18.75" x14ac:dyDescent="0.25">
      <c r="CO88" s="4"/>
      <c r="CP88" s="3"/>
      <c r="CR88" s="1"/>
      <c r="CV88" s="4"/>
      <c r="CW88" s="3"/>
      <c r="CY88" s="1"/>
      <c r="CZ88" s="1"/>
      <c r="DA88" s="1"/>
      <c r="DC88" s="4"/>
      <c r="DD88" s="3"/>
      <c r="DF88" s="1"/>
      <c r="DG88" s="1"/>
      <c r="DH88" s="1"/>
    </row>
    <row r="89" spans="93:112" ht="18.75" x14ac:dyDescent="0.25">
      <c r="CO89" s="4"/>
      <c r="CP89" s="3"/>
      <c r="CR89" s="1"/>
      <c r="CV89" s="4"/>
      <c r="CW89" s="3"/>
      <c r="CY89" s="1"/>
      <c r="CZ89" s="1"/>
      <c r="DA89" s="1"/>
      <c r="DC89" s="4"/>
      <c r="DD89" s="3"/>
      <c r="DF89" s="1"/>
      <c r="DG89" s="1"/>
      <c r="DH89" s="1"/>
    </row>
    <row r="90" spans="93:112" ht="18.75" x14ac:dyDescent="0.25">
      <c r="CO90" s="4"/>
      <c r="CP90" s="3"/>
      <c r="CR90" s="1"/>
      <c r="CV90" s="4"/>
      <c r="CW90" s="3"/>
      <c r="CY90" s="1"/>
      <c r="CZ90" s="1"/>
      <c r="DA90" s="1"/>
      <c r="DC90" s="4"/>
      <c r="DD90" s="3"/>
      <c r="DF90" s="1"/>
      <c r="DG90" s="1"/>
      <c r="DH90" s="1"/>
    </row>
    <row r="91" spans="93:112" ht="18.75" x14ac:dyDescent="0.25">
      <c r="CO91" s="4"/>
      <c r="CP91" s="3"/>
      <c r="CR91" s="1"/>
      <c r="CV91" s="4"/>
      <c r="CW91" s="3"/>
      <c r="CY91" s="1"/>
      <c r="CZ91" s="1"/>
      <c r="DA91" s="1"/>
      <c r="DC91" s="4"/>
      <c r="DD91" s="3"/>
      <c r="DF91" s="1"/>
      <c r="DG91" s="1"/>
      <c r="DH91" s="1"/>
    </row>
    <row r="92" spans="93:112" ht="18.75" x14ac:dyDescent="0.25">
      <c r="CO92" s="4"/>
      <c r="CP92" s="3"/>
      <c r="CR92" s="1"/>
      <c r="CV92" s="4"/>
      <c r="CW92" s="3"/>
      <c r="CY92" s="1"/>
      <c r="CZ92" s="1"/>
      <c r="DA92" s="1"/>
      <c r="DC92" s="4"/>
      <c r="DD92" s="3"/>
      <c r="DF92" s="1"/>
      <c r="DG92" s="1"/>
      <c r="DH92" s="1"/>
    </row>
    <row r="93" spans="93:112" ht="18.75" x14ac:dyDescent="0.25">
      <c r="CO93" s="4"/>
      <c r="CP93" s="3"/>
      <c r="CR93" s="1"/>
      <c r="CV93" s="4"/>
      <c r="CW93" s="3"/>
      <c r="CY93" s="1"/>
      <c r="CZ93" s="1"/>
      <c r="DA93" s="1"/>
      <c r="DC93" s="4"/>
      <c r="DD93" s="3"/>
      <c r="DF93" s="1"/>
      <c r="DG93" s="1"/>
      <c r="DH93" s="1"/>
    </row>
    <row r="94" spans="93:112" ht="18.75" x14ac:dyDescent="0.25">
      <c r="CO94" s="4"/>
      <c r="CP94" s="3"/>
      <c r="CR94" s="1"/>
      <c r="CV94" s="4"/>
      <c r="CW94" s="3"/>
      <c r="CY94" s="1"/>
      <c r="CZ94" s="1"/>
      <c r="DA94" s="1"/>
      <c r="DC94" s="4"/>
      <c r="DD94" s="3"/>
      <c r="DF94" s="1"/>
      <c r="DG94" s="1"/>
      <c r="DH94" s="1"/>
    </row>
    <row r="95" spans="93:112" ht="18.75" x14ac:dyDescent="0.25">
      <c r="CO95" s="4"/>
      <c r="CP95" s="3"/>
      <c r="CR95" s="1"/>
      <c r="CV95" s="4"/>
      <c r="CW95" s="3"/>
      <c r="CY95" s="1"/>
      <c r="CZ95" s="1"/>
      <c r="DA95" s="1"/>
      <c r="DC95" s="4"/>
      <c r="DD95" s="3"/>
      <c r="DF95" s="1"/>
      <c r="DG95" s="1"/>
      <c r="DH95" s="1"/>
    </row>
    <row r="96" spans="93:112" ht="18.75" x14ac:dyDescent="0.25">
      <c r="CO96" s="4"/>
      <c r="CP96" s="3"/>
      <c r="CR96" s="1"/>
      <c r="CV96" s="4"/>
      <c r="CW96" s="3"/>
      <c r="CY96" s="1"/>
      <c r="CZ96" s="1"/>
      <c r="DA96" s="1"/>
      <c r="DC96" s="4"/>
      <c r="DD96" s="3"/>
      <c r="DF96" s="1"/>
      <c r="DG96" s="1"/>
      <c r="DH96" s="1"/>
    </row>
    <row r="97" spans="93:112" ht="18.75" x14ac:dyDescent="0.25">
      <c r="CO97" s="4"/>
      <c r="CP97" s="3"/>
      <c r="CR97" s="1"/>
      <c r="CV97" s="4"/>
      <c r="CW97" s="3"/>
      <c r="CY97" s="1"/>
      <c r="CZ97" s="1"/>
      <c r="DA97" s="1"/>
      <c r="DC97" s="4"/>
      <c r="DD97" s="3"/>
      <c r="DF97" s="1"/>
      <c r="DG97" s="1"/>
      <c r="DH97" s="1"/>
    </row>
    <row r="98" spans="93:112" ht="18.75" x14ac:dyDescent="0.25">
      <c r="CO98" s="4"/>
      <c r="CP98" s="3"/>
      <c r="CR98" s="1"/>
      <c r="CV98" s="4"/>
      <c r="CW98" s="3"/>
      <c r="CY98" s="1"/>
      <c r="CZ98" s="1"/>
      <c r="DA98" s="1"/>
      <c r="DC98" s="4"/>
      <c r="DD98" s="3"/>
      <c r="DF98" s="1"/>
      <c r="DG98" s="1"/>
      <c r="DH98" s="1"/>
    </row>
    <row r="99" spans="93:112" ht="18.75" x14ac:dyDescent="0.25">
      <c r="CO99" s="4"/>
      <c r="CP99" s="3"/>
      <c r="CR99" s="1"/>
      <c r="CV99" s="4"/>
      <c r="CW99" s="3"/>
      <c r="CY99" s="1"/>
      <c r="CZ99" s="1"/>
      <c r="DA99" s="1"/>
      <c r="DC99" s="4"/>
      <c r="DD99" s="3"/>
      <c r="DF99" s="1"/>
      <c r="DG99" s="1"/>
      <c r="DH99" s="1"/>
    </row>
  </sheetData>
  <sheetProtection algorithmName="SHA-512" hashValue="8t4AiTd0QnJoozNh4ydUI88/O7DDi7vd1FhphqWu0h80RU0ytRHVzc60inUMMT4xX5M8BYBGXb0lCVwxWoLvFQ==" saltValue="Wbc1tw91MZztSLY+uho02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5"/>
  <conditionalFormatting sqref="AL1">
    <cfRule type="expression" dxfId="4652" priority="1551">
      <formula>AND(AY1=0,AZ1=0,BA1=0)</formula>
    </cfRule>
  </conditionalFormatting>
  <conditionalFormatting sqref="AL2:AL9">
    <cfRule type="expression" dxfId="4651" priority="1550">
      <formula>AND(AY2=0,AZ2=0,BA2=0)</formula>
    </cfRule>
  </conditionalFormatting>
  <conditionalFormatting sqref="AP1:AP9">
    <cfRule type="expression" dxfId="4650" priority="1549">
      <formula>AND(BC1=0,BD1=0,BE1=0)</formula>
    </cfRule>
  </conditionalFormatting>
  <conditionalFormatting sqref="D8">
    <cfRule type="expression" dxfId="4649" priority="1500">
      <formula>AND(OR(A4="B",A4="C"),B8=0,C8=0,D8=0)</formula>
    </cfRule>
    <cfRule type="expression" dxfId="4648" priority="1507">
      <formula>AND(OR(A4="A",A4="D"),C8=0,D8=0)</formula>
    </cfRule>
    <cfRule type="expression" dxfId="4647" priority="1511">
      <formula>A4="D"</formula>
    </cfRule>
    <cfRule type="expression" dxfId="4646" priority="1524">
      <formula>OR(A4="B",A4="C")</formula>
    </cfRule>
    <cfRule type="expression" dxfId="4645" priority="1528">
      <formula>AND(B8=0,C8=0,D8=0)</formula>
    </cfRule>
    <cfRule type="expression" dxfId="4644" priority="1547">
      <formula>A4="A"</formula>
    </cfRule>
  </conditionalFormatting>
  <conditionalFormatting sqref="E8">
    <cfRule type="expression" dxfId="4643" priority="1506">
      <formula>AND(OR(A4="A",A4="D"),C8=0,D8=0,E8=0)</formula>
    </cfRule>
    <cfRule type="expression" dxfId="4642" priority="1512">
      <formula>A4="D"</formula>
    </cfRule>
    <cfRule type="expression" dxfId="4641" priority="1523">
      <formula>OR(A4="B",A4="C")</formula>
    </cfRule>
    <cfRule type="expression" dxfId="4640" priority="1527">
      <formula>AND(B8=0,C8=0,D8=0,E8=0)</formula>
    </cfRule>
    <cfRule type="expression" dxfId="4639" priority="1546">
      <formula>A4="A"</formula>
    </cfRule>
  </conditionalFormatting>
  <conditionalFormatting sqref="F8">
    <cfRule type="expression" dxfId="4638" priority="1498">
      <formula>A4="C"</formula>
    </cfRule>
    <cfRule type="expression" dxfId="4637" priority="1514">
      <formula>A4="D"</formula>
    </cfRule>
    <cfRule type="expression" dxfId="4636" priority="1516">
      <formula>OR(A4="B",A4="C")</formula>
    </cfRule>
    <cfRule type="expression" dxfId="4635" priority="1526">
      <formula>AND(B8=0,C8=0,D8=0,E8=0,F8=0)</formula>
    </cfRule>
    <cfRule type="expression" dxfId="4634" priority="1545">
      <formula>A4="A"</formula>
    </cfRule>
  </conditionalFormatting>
  <conditionalFormatting sqref="B9">
    <cfRule type="expression" dxfId="4633" priority="1505">
      <formula>AND(A4="A",B9=0)</formula>
    </cfRule>
    <cfRule type="expression" dxfId="4632" priority="1522">
      <formula>A4="A"</formula>
    </cfRule>
    <cfRule type="expression" dxfId="4631" priority="1544">
      <formula>B9=0</formula>
    </cfRule>
  </conditionalFormatting>
  <conditionalFormatting sqref="C9">
    <cfRule type="expression" dxfId="4630" priority="1504">
      <formula>AND(A4="A",B9=0,C9=0)</formula>
    </cfRule>
    <cfRule type="expression" dxfId="4629" priority="1521">
      <formula>A4="A"</formula>
    </cfRule>
    <cfRule type="expression" dxfId="4628" priority="1543">
      <formula>AND(B9=0,C9=0)</formula>
    </cfRule>
  </conditionalFormatting>
  <conditionalFormatting sqref="D9">
    <cfRule type="expression" dxfId="4627" priority="1503">
      <formula>AND(A4="A",B9=0,C9=0,D9=0)</formula>
    </cfRule>
    <cfRule type="expression" dxfId="4626" priority="1520">
      <formula>A4="A"</formula>
    </cfRule>
    <cfRule type="expression" dxfId="4625" priority="1542">
      <formula>AND(B9=0,C9=0,D9=0)</formula>
    </cfRule>
  </conditionalFormatting>
  <conditionalFormatting sqref="E9">
    <cfRule type="expression" dxfId="4624" priority="1519">
      <formula>A4="A"</formula>
    </cfRule>
    <cfRule type="expression" dxfId="4623" priority="1541">
      <formula>AND(B9=0,C9=0,D9=0,E9=0)</formula>
    </cfRule>
  </conditionalFormatting>
  <conditionalFormatting sqref="F9">
    <cfRule type="expression" dxfId="4622" priority="1518">
      <formula>A4="A"</formula>
    </cfRule>
    <cfRule type="expression" dxfId="4621" priority="1540">
      <formula>AND(B9=0,C9=0,D9=0,E9=0,F9=0)</formula>
    </cfRule>
  </conditionalFormatting>
  <conditionalFormatting sqref="B10">
    <cfRule type="expression" dxfId="4620" priority="1539">
      <formula>B10=0</formula>
    </cfRule>
  </conditionalFormatting>
  <conditionalFormatting sqref="C10">
    <cfRule type="expression" dxfId="4619" priority="1538">
      <formula>AND(B10=0,C10=0)</formula>
    </cfRule>
  </conditionalFormatting>
  <conditionalFormatting sqref="D10">
    <cfRule type="expression" dxfId="4618" priority="1537">
      <formula>AND(B10=0,C10=0,D10=0)</formula>
    </cfRule>
  </conditionalFormatting>
  <conditionalFormatting sqref="E10">
    <cfRule type="expression" dxfId="4617" priority="1536">
      <formula>AND(B10=0,C10=0,D10=0,E10=0)</formula>
    </cfRule>
  </conditionalFormatting>
  <conditionalFormatting sqref="F10">
    <cfRule type="expression" dxfId="4616" priority="1535">
      <formula>AND(B10=0,C10=0,D10=0,E10=0,F10=0)</formula>
    </cfRule>
  </conditionalFormatting>
  <conditionalFormatting sqref="E5">
    <cfRule type="expression" dxfId="4615" priority="1534">
      <formula>E5=0</formula>
    </cfRule>
  </conditionalFormatting>
  <conditionalFormatting sqref="F5">
    <cfRule type="expression" dxfId="4614" priority="1533">
      <formula>AND(E5=0,F5=0)</formula>
    </cfRule>
  </conditionalFormatting>
  <conditionalFormatting sqref="E6">
    <cfRule type="expression" dxfId="4613" priority="1532">
      <formula>E6=0</formula>
    </cfRule>
  </conditionalFormatting>
  <conditionalFormatting sqref="F6">
    <cfRule type="expression" dxfId="4612" priority="1531">
      <formula>AND(E6=0,F6=0)</formula>
    </cfRule>
  </conditionalFormatting>
  <conditionalFormatting sqref="B8">
    <cfRule type="expression" dxfId="4611" priority="1502">
      <formula>AND(OR(A4="B",A4="C"),B8=0)</formula>
    </cfRule>
    <cfRule type="expression" dxfId="4610" priority="1509">
      <formula>A4="D"</formula>
    </cfRule>
    <cfRule type="expression" dxfId="4609" priority="1529">
      <formula>OR(A4="B",A4="C")</formula>
    </cfRule>
    <cfRule type="expression" dxfId="4608" priority="1548">
      <formula>B8=0</formula>
    </cfRule>
  </conditionalFormatting>
  <conditionalFormatting sqref="C8">
    <cfRule type="expression" dxfId="4607" priority="1499">
      <formula>AND(OR(A4="B",A4="C"),B8=0,C8=0)</formula>
    </cfRule>
    <cfRule type="expression" dxfId="4606" priority="1501">
      <formula>AND(OR(A4="A",A4="D"),B8=0,C8=0)</formula>
    </cfRule>
    <cfRule type="expression" dxfId="4605" priority="1508">
      <formula>A4="D"</formula>
    </cfRule>
    <cfRule type="expression" dxfId="4604" priority="1510">
      <formula>OR(A4="B",A4="C")</formula>
    </cfRule>
    <cfRule type="expression" dxfId="4603" priority="1525">
      <formula>A4="A"</formula>
    </cfRule>
    <cfRule type="expression" dxfId="4602" priority="1530">
      <formula>AND(B8=0,C8=0)</formula>
    </cfRule>
  </conditionalFormatting>
  <conditionalFormatting sqref="G9">
    <cfRule type="expression" dxfId="4601" priority="1517">
      <formula>A4="A"</formula>
    </cfRule>
  </conditionalFormatting>
  <conditionalFormatting sqref="G8">
    <cfRule type="expression" dxfId="4600" priority="1513">
      <formula>A4="D"</formula>
    </cfRule>
    <cfRule type="expression" dxfId="4599" priority="1515">
      <formula>OR(A4="B",A4="C")</formula>
    </cfRule>
  </conditionalFormatting>
  <conditionalFormatting sqref="B34">
    <cfRule type="expression" dxfId="4598" priority="1415">
      <formula>A31="E"</formula>
    </cfRule>
    <cfRule type="expression" dxfId="4597" priority="1419">
      <formula>AND(A31="G",B34=0)</formula>
    </cfRule>
    <cfRule type="expression" dxfId="4596" priority="1441">
      <formula>AND(A31="F",B34=0)</formula>
    </cfRule>
    <cfRule type="expression" dxfId="4595" priority="1460">
      <formula>A31="F"</formula>
    </cfRule>
    <cfRule type="expression" dxfId="4594" priority="1497">
      <formula>B34=0</formula>
    </cfRule>
  </conditionalFormatting>
  <conditionalFormatting sqref="C34">
    <cfRule type="expression" dxfId="4593" priority="1418">
      <formula>AND(A31="G",C34=0)</formula>
    </cfRule>
    <cfRule type="expression" dxfId="4592" priority="1420">
      <formula>A31="G"</formula>
    </cfRule>
    <cfRule type="expression" dxfId="4591" priority="1438">
      <formula>AND(A31="B",C34=0)</formula>
    </cfRule>
    <cfRule type="expression" dxfId="4590" priority="1440">
      <formula>AND(A31="F",B34=0,C34=0)</formula>
    </cfRule>
    <cfRule type="expression" dxfId="4589" priority="1459">
      <formula>AND(B34=0,C34=0)</formula>
    </cfRule>
    <cfRule type="expression" dxfId="4588" priority="1472">
      <formula>A31="B"</formula>
    </cfRule>
    <cfRule type="expression" dxfId="4587" priority="1496">
      <formula>A31="F"</formula>
    </cfRule>
  </conditionalFormatting>
  <conditionalFormatting sqref="D34">
    <cfRule type="expression" dxfId="4586" priority="1414">
      <formula>AND(A31="E",B34=0,C34=0,D34=0)</formula>
    </cfRule>
    <cfRule type="expression" dxfId="4585" priority="1417">
      <formula>AND(A31="G",C34=0,D34=0)</formula>
    </cfRule>
    <cfRule type="expression" dxfId="4584" priority="1421">
      <formula>A31="G"</formula>
    </cfRule>
    <cfRule type="expression" dxfId="4583" priority="1435">
      <formula>AND(OR(A31="A",A31="C",A31="D"),D34=0)</formula>
    </cfRule>
    <cfRule type="expression" dxfId="4582" priority="1437">
      <formula>AND(A31="B",C34=0,D34=0)</formula>
    </cfRule>
    <cfRule type="expression" dxfId="4581" priority="1439">
      <formula>AND(A31="F",B34=0,C34=0,D34=0)</formula>
    </cfRule>
    <cfRule type="expression" dxfId="4580" priority="1458">
      <formula>AND(B34=0,C34=0,D34=0)</formula>
    </cfRule>
    <cfRule type="expression" dxfId="4579" priority="1471">
      <formula>OR(A31="A",A31="C",A31="D",A31="E")</formula>
    </cfRule>
    <cfRule type="expression" dxfId="4578" priority="1475">
      <formula>A31="B"</formula>
    </cfRule>
    <cfRule type="expression" dxfId="4577" priority="1495">
      <formula>A31="F"</formula>
    </cfRule>
  </conditionalFormatting>
  <conditionalFormatting sqref="E34">
    <cfRule type="expression" dxfId="4576" priority="596">
      <formula>AND(A31="E",B34=0,C34=0,D34=0,E34=0)</formula>
    </cfRule>
    <cfRule type="expression" dxfId="4575" priority="1416">
      <formula>AND(A31="G",C34=0,D34=0,E34=0)</formula>
    </cfRule>
    <cfRule type="expression" dxfId="4574" priority="1422">
      <formula>A31="G"</formula>
    </cfRule>
    <cfRule type="expression" dxfId="4573" priority="1434">
      <formula>AND(OR(A31="A",A31="C",A31="D"),D34=0,E34=0)</formula>
    </cfRule>
    <cfRule type="expression" dxfId="4572" priority="1436">
      <formula>AND(A31="B",C34=0,D34=0,E34=0)</formula>
    </cfRule>
    <cfRule type="expression" dxfId="4571" priority="1457">
      <formula>AND(B34=0,C34=0,D34=0,E34=0)</formula>
    </cfRule>
    <cfRule type="expression" dxfId="4570" priority="1470">
      <formula>OR(A31="A",A31="C",A31="D",A31="E")</formula>
    </cfRule>
    <cfRule type="expression" dxfId="4569" priority="1474">
      <formula>A31="B"</formula>
    </cfRule>
    <cfRule type="expression" dxfId="4568" priority="1494">
      <formula>A31="F"</formula>
    </cfRule>
  </conditionalFormatting>
  <conditionalFormatting sqref="F34">
    <cfRule type="expression" dxfId="4567" priority="1433">
      <formula>AND(OR(A31="A",A31="C",A31="D"),D34=0,E34=0,F34=0)</formula>
    </cfRule>
    <cfRule type="expression" dxfId="4566" priority="1456">
      <formula>AND(B34=0,C34=0,D34=0,E34=0,F34=0)</formula>
    </cfRule>
    <cfRule type="expression" dxfId="4565" priority="1469">
      <formula>OR(A31="A",A31="C",A31="D",A31="E")</formula>
    </cfRule>
    <cfRule type="expression" dxfId="4564" priority="1473">
      <formula>OR(A31="B",A31="F",A31="G")</formula>
    </cfRule>
  </conditionalFormatting>
  <conditionalFormatting sqref="D35">
    <cfRule type="expression" dxfId="4563" priority="1424">
      <formula>AND(OR(A31="B",A31="C"),B35=0,C35=0,D35=0)</formula>
    </cfRule>
    <cfRule type="expression" dxfId="4562" priority="1431">
      <formula>AND(OR(A31="A",A31="D"),C35=0,D35=0)</formula>
    </cfRule>
    <cfRule type="expression" dxfId="4561" priority="1444">
      <formula>A31="D"</formula>
    </cfRule>
    <cfRule type="expression" dxfId="4560" priority="1462">
      <formula>OR(A31="B",A31="C")</formula>
    </cfRule>
    <cfRule type="expression" dxfId="4559" priority="1466">
      <formula>AND(B35=0,C35=0,D35=0)</formula>
    </cfRule>
    <cfRule type="expression" dxfId="4558" priority="1492">
      <formula>A31="A"</formula>
    </cfRule>
  </conditionalFormatting>
  <conditionalFormatting sqref="E35">
    <cfRule type="expression" dxfId="4557" priority="1430">
      <formula>AND(OR(A31="A",A31="D"),C35=0,D35=0,E35=0)</formula>
    </cfRule>
    <cfRule type="expression" dxfId="4556" priority="1445">
      <formula>A31="D"</formula>
    </cfRule>
    <cfRule type="expression" dxfId="4555" priority="1461">
      <formula>OR(A31="B",A31="C")</formula>
    </cfRule>
    <cfRule type="expression" dxfId="4554" priority="1465">
      <formula>AND(B35=0,C35=0,D35=0,E35=0)</formula>
    </cfRule>
    <cfRule type="expression" dxfId="4553" priority="1491">
      <formula>A31="A"</formula>
    </cfRule>
  </conditionalFormatting>
  <conditionalFormatting sqref="F35">
    <cfRule type="expression" dxfId="4552" priority="1413">
      <formula>A31="C"</formula>
    </cfRule>
    <cfRule type="expression" dxfId="4551" priority="1447">
      <formula>A31="D"</formula>
    </cfRule>
    <cfRule type="expression" dxfId="4550" priority="1449">
      <formula>OR(A31="B",A31="C")</formula>
    </cfRule>
    <cfRule type="expression" dxfId="4549" priority="1464">
      <formula>AND(B35=0,C35=0,D35=0,E35=0,F35=0)</formula>
    </cfRule>
    <cfRule type="expression" dxfId="4548" priority="1490">
      <formula>A31="A"</formula>
    </cfRule>
  </conditionalFormatting>
  <conditionalFormatting sqref="B36">
    <cfRule type="expression" dxfId="4547" priority="1429">
      <formula>AND(A31="A",B36=0)</formula>
    </cfRule>
    <cfRule type="expression" dxfId="4546" priority="1455">
      <formula>A31="A"</formula>
    </cfRule>
    <cfRule type="expression" dxfId="4545" priority="1489">
      <formula>B36=0</formula>
    </cfRule>
  </conditionalFormatting>
  <conditionalFormatting sqref="C36">
    <cfRule type="expression" dxfId="4544" priority="1428">
      <formula>AND(A31="A",B36=0,C36=0)</formula>
    </cfRule>
    <cfRule type="expression" dxfId="4543" priority="1454">
      <formula>A31="A"</formula>
    </cfRule>
    <cfRule type="expression" dxfId="4542" priority="1488">
      <formula>AND(B36=0,C36=0)</formula>
    </cfRule>
  </conditionalFormatting>
  <conditionalFormatting sqref="D36">
    <cfRule type="expression" dxfId="4541" priority="1427">
      <formula>AND(A31="A",B36=0,C36=0,D36=0)</formula>
    </cfRule>
    <cfRule type="expression" dxfId="4540" priority="1453">
      <formula>A31="A"</formula>
    </cfRule>
    <cfRule type="expression" dxfId="4539" priority="1487">
      <formula>AND(B36=0,C36=0,D36=0)</formula>
    </cfRule>
  </conditionalFormatting>
  <conditionalFormatting sqref="E36">
    <cfRule type="expression" dxfId="4538" priority="1452">
      <formula>A31="A"</formula>
    </cfRule>
    <cfRule type="expression" dxfId="4537" priority="1486">
      <formula>AND(B36=0,C36=0,D36=0,E36=0)</formula>
    </cfRule>
  </conditionalFormatting>
  <conditionalFormatting sqref="F36">
    <cfRule type="expression" dxfId="4536" priority="1451">
      <formula>A31="A"</formula>
    </cfRule>
    <cfRule type="expression" dxfId="4535" priority="1485">
      <formula>AND(B36=0,C36=0,D36=0,E36=0,F36=0)</formula>
    </cfRule>
  </conditionalFormatting>
  <conditionalFormatting sqref="B37">
    <cfRule type="expression" dxfId="4534" priority="1484">
      <formula>B37=0</formula>
    </cfRule>
  </conditionalFormatting>
  <conditionalFormatting sqref="C37">
    <cfRule type="expression" dxfId="4533" priority="1483">
      <formula>AND(B37=0,C37=0)</formula>
    </cfRule>
  </conditionalFormatting>
  <conditionalFormatting sqref="D37">
    <cfRule type="expression" dxfId="4532" priority="1482">
      <formula>AND(B37=0,C37=0,D37=0)</formula>
    </cfRule>
  </conditionalFormatting>
  <conditionalFormatting sqref="E37">
    <cfRule type="expression" dxfId="4531" priority="1481">
      <formula>AND(B37=0,C37=0,D37=0,E37=0)</formula>
    </cfRule>
  </conditionalFormatting>
  <conditionalFormatting sqref="F37">
    <cfRule type="expression" dxfId="4530" priority="1480">
      <formula>AND(B37=0,C37=0,D37=0,E37=0,F37=0)</formula>
    </cfRule>
  </conditionalFormatting>
  <conditionalFormatting sqref="E32">
    <cfRule type="expression" dxfId="4529" priority="1479">
      <formula>E32=0</formula>
    </cfRule>
  </conditionalFormatting>
  <conditionalFormatting sqref="F32">
    <cfRule type="expression" dxfId="4528" priority="1478">
      <formula>AND(E32=0,F32=0)</formula>
    </cfRule>
  </conditionalFormatting>
  <conditionalFormatting sqref="E33">
    <cfRule type="expression" dxfId="4527" priority="1477">
      <formula>E33=0</formula>
    </cfRule>
  </conditionalFormatting>
  <conditionalFormatting sqref="F33">
    <cfRule type="expression" dxfId="4526" priority="1476">
      <formula>AND(E33=0,F33=0)</formula>
    </cfRule>
  </conditionalFormatting>
  <conditionalFormatting sqref="B35">
    <cfRule type="expression" dxfId="4525" priority="1426">
      <formula>AND(OR(A31="B",A31="C"),B35=0)</formula>
    </cfRule>
    <cfRule type="expression" dxfId="4524" priority="1442">
      <formula>A31="D"</formula>
    </cfRule>
    <cfRule type="expression" dxfId="4523" priority="1467">
      <formula>OR(A31="B",A31="C")</formula>
    </cfRule>
    <cfRule type="expression" dxfId="4522" priority="1493">
      <formula>B35=0</formula>
    </cfRule>
  </conditionalFormatting>
  <conditionalFormatting sqref="C35">
    <cfRule type="expression" dxfId="4521" priority="1423">
      <formula>AND(OR(A31="B",A31="C"),B35=0,C35=0)</formula>
    </cfRule>
    <cfRule type="expression" dxfId="4520" priority="1425">
      <formula>AND(OR(A31="A",A31="D"),B35=0,C35=0)</formula>
    </cfRule>
    <cfRule type="expression" dxfId="4519" priority="1432">
      <formula>A31="D"</formula>
    </cfRule>
    <cfRule type="expression" dxfId="4518" priority="1443">
      <formula>OR(A31="B",A31="C")</formula>
    </cfRule>
    <cfRule type="expression" dxfId="4517" priority="1463">
      <formula>A31="A"</formula>
    </cfRule>
    <cfRule type="expression" dxfId="4516" priority="1468">
      <formula>AND(B35=0,C35=0)</formula>
    </cfRule>
  </conditionalFormatting>
  <conditionalFormatting sqref="G36">
    <cfRule type="expression" dxfId="4515" priority="1450">
      <formula>A31="A"</formula>
    </cfRule>
  </conditionalFormatting>
  <conditionalFormatting sqref="G35">
    <cfRule type="expression" dxfId="4514" priority="1446">
      <formula>A31="D"</formula>
    </cfRule>
    <cfRule type="expression" dxfId="4513" priority="1448">
      <formula>OR(A31="B",A31="C")</formula>
    </cfRule>
  </conditionalFormatting>
  <conditionalFormatting sqref="L35">
    <cfRule type="expression" dxfId="4512" priority="1364">
      <formula>AND(OR(I31="B",I31="C"),J35=0,K35=0,L35=0)</formula>
    </cfRule>
    <cfRule type="expression" dxfId="4511" priority="1371">
      <formula>AND(OR(I31="A",I31="D"),K35=0,L35=0)</formula>
    </cfRule>
    <cfRule type="expression" dxfId="4510" priority="1375">
      <formula>I31="D"</formula>
    </cfRule>
    <cfRule type="expression" dxfId="4509" priority="1388">
      <formula>OR(I31="B",I31="C")</formula>
    </cfRule>
    <cfRule type="expression" dxfId="4508" priority="1392">
      <formula>AND(J35=0,K35=0,L35=0)</formula>
    </cfRule>
    <cfRule type="expression" dxfId="4507" priority="1411">
      <formula>I31="A"</formula>
    </cfRule>
  </conditionalFormatting>
  <conditionalFormatting sqref="M35">
    <cfRule type="expression" dxfId="4506" priority="1370">
      <formula>AND(OR(I31="A",I31="D"),K35=0,L35=0,M35=0)</formula>
    </cfRule>
    <cfRule type="expression" dxfId="4505" priority="1376">
      <formula>I31="D"</formula>
    </cfRule>
    <cfRule type="expression" dxfId="4504" priority="1387">
      <formula>OR(I31="B",I31="C")</formula>
    </cfRule>
    <cfRule type="expression" dxfId="4503" priority="1391">
      <formula>AND(J35=0,K35=0,L35=0,M35=0)</formula>
    </cfRule>
    <cfRule type="expression" dxfId="4502" priority="1410">
      <formula>I31="A"</formula>
    </cfRule>
  </conditionalFormatting>
  <conditionalFormatting sqref="N35">
    <cfRule type="expression" dxfId="4501" priority="1362">
      <formula>I31="C"</formula>
    </cfRule>
    <cfRule type="expression" dxfId="4500" priority="1378">
      <formula>I31="D"</formula>
    </cfRule>
    <cfRule type="expression" dxfId="4499" priority="1380">
      <formula>OR(I31="B",I31="C")</formula>
    </cfRule>
    <cfRule type="expression" dxfId="4498" priority="1390">
      <formula>AND(J35=0,K35=0,L35=0,M35=0,N35=0)</formula>
    </cfRule>
    <cfRule type="expression" dxfId="4497" priority="1409">
      <formula>I31="A"</formula>
    </cfRule>
  </conditionalFormatting>
  <conditionalFormatting sqref="J36">
    <cfRule type="expression" dxfId="4496" priority="1369">
      <formula>AND(I31="A",J36=0)</formula>
    </cfRule>
    <cfRule type="expression" dxfId="4495" priority="1386">
      <formula>I31="A"</formula>
    </cfRule>
    <cfRule type="expression" dxfId="4494" priority="1408">
      <formula>J36=0</formula>
    </cfRule>
  </conditionalFormatting>
  <conditionalFormatting sqref="K36">
    <cfRule type="expression" dxfId="4493" priority="1368">
      <formula>AND(I31="A",J36=0,K36=0)</formula>
    </cfRule>
    <cfRule type="expression" dxfId="4492" priority="1385">
      <formula>I31="A"</formula>
    </cfRule>
    <cfRule type="expression" dxfId="4491" priority="1407">
      <formula>AND(J36=0,K36=0)</formula>
    </cfRule>
  </conditionalFormatting>
  <conditionalFormatting sqref="L36">
    <cfRule type="expression" dxfId="4490" priority="1367">
      <formula>AND(I31="A",J36=0,K36=0,L36=0)</formula>
    </cfRule>
    <cfRule type="expression" dxfId="4489" priority="1384">
      <formula>I31="A"</formula>
    </cfRule>
    <cfRule type="expression" dxfId="4488" priority="1406">
      <formula>AND(J36=0,K36=0,L36=0)</formula>
    </cfRule>
  </conditionalFormatting>
  <conditionalFormatting sqref="M36">
    <cfRule type="expression" dxfId="4487" priority="1383">
      <formula>I31="A"</formula>
    </cfRule>
    <cfRule type="expression" dxfId="4486" priority="1405">
      <formula>AND(J36=0,K36=0,L36=0,M36=0)</formula>
    </cfRule>
  </conditionalFormatting>
  <conditionalFormatting sqref="N36">
    <cfRule type="expression" dxfId="4485" priority="1382">
      <formula>I31="A"</formula>
    </cfRule>
    <cfRule type="expression" dxfId="4484" priority="1404">
      <formula>AND(J36=0,K36=0,L36=0,M36=0,N36=0)</formula>
    </cfRule>
  </conditionalFormatting>
  <conditionalFormatting sqref="J37">
    <cfRule type="expression" dxfId="4483" priority="1403">
      <formula>J37=0</formula>
    </cfRule>
  </conditionalFormatting>
  <conditionalFormatting sqref="K37">
    <cfRule type="expression" dxfId="4482" priority="1402">
      <formula>AND(J37=0,K37=0)</formula>
    </cfRule>
  </conditionalFormatting>
  <conditionalFormatting sqref="L37">
    <cfRule type="expression" dxfId="4481" priority="1401">
      <formula>AND(J37=0,K37=0,L37=0)</formula>
    </cfRule>
  </conditionalFormatting>
  <conditionalFormatting sqref="M37">
    <cfRule type="expression" dxfId="4480" priority="1400">
      <formula>AND(J37=0,K37=0,L37=0,M37=0)</formula>
    </cfRule>
  </conditionalFormatting>
  <conditionalFormatting sqref="N37">
    <cfRule type="expression" dxfId="4479" priority="1399">
      <formula>AND(J37=0,K37=0,L37=0,M37=0,N37=0)</formula>
    </cfRule>
  </conditionalFormatting>
  <conditionalFormatting sqref="M32">
    <cfRule type="expression" dxfId="4478" priority="1398">
      <formula>M32=0</formula>
    </cfRule>
  </conditionalFormatting>
  <conditionalFormatting sqref="N32">
    <cfRule type="expression" dxfId="4477" priority="1397">
      <formula>AND(M32=0,N32=0)</formula>
    </cfRule>
  </conditionalFormatting>
  <conditionalFormatting sqref="M33">
    <cfRule type="expression" dxfId="4476" priority="1396">
      <formula>M33=0</formula>
    </cfRule>
  </conditionalFormatting>
  <conditionalFormatting sqref="N33">
    <cfRule type="expression" dxfId="4475" priority="1395">
      <formula>AND(M33=0,N33=0)</formula>
    </cfRule>
  </conditionalFormatting>
  <conditionalFormatting sqref="J35">
    <cfRule type="expression" dxfId="4474" priority="1366">
      <formula>AND(OR(I31="B",I31="C"),J35=0)</formula>
    </cfRule>
    <cfRule type="expression" dxfId="4473" priority="1373">
      <formula>I31="D"</formula>
    </cfRule>
    <cfRule type="expression" dxfId="4472" priority="1393">
      <formula>OR(I31="B",I31="C")</formula>
    </cfRule>
    <cfRule type="expression" dxfId="4471" priority="1412">
      <formula>J35=0</formula>
    </cfRule>
  </conditionalFormatting>
  <conditionalFormatting sqref="K35">
    <cfRule type="expression" dxfId="4470" priority="1363">
      <formula>AND(OR(I31="B",I31="C"),J35=0,K35=0)</formula>
    </cfRule>
    <cfRule type="expression" dxfId="4469" priority="1365">
      <formula>AND(OR(I31="A",I31="D"),J35=0,K35=0)</formula>
    </cfRule>
    <cfRule type="expression" dxfId="4468" priority="1372">
      <formula>I31="D"</formula>
    </cfRule>
    <cfRule type="expression" dxfId="4467" priority="1374">
      <formula>OR(I31="B",I31="C")</formula>
    </cfRule>
    <cfRule type="expression" dxfId="4466" priority="1389">
      <formula>I31="A"</formula>
    </cfRule>
    <cfRule type="expression" dxfId="4465" priority="1394">
      <formula>AND(J35=0,K35=0)</formula>
    </cfRule>
  </conditionalFormatting>
  <conditionalFormatting sqref="O36">
    <cfRule type="expression" dxfId="4464" priority="1381">
      <formula>I31="A"</formula>
    </cfRule>
  </conditionalFormatting>
  <conditionalFormatting sqref="O35">
    <cfRule type="expression" dxfId="4463" priority="1377">
      <formula>I31="D"</formula>
    </cfRule>
    <cfRule type="expression" dxfId="4462" priority="1379">
      <formula>OR(I31="B",I31="C")</formula>
    </cfRule>
  </conditionalFormatting>
  <conditionalFormatting sqref="T35">
    <cfRule type="expression" dxfId="4461" priority="1313">
      <formula>AND(OR(Q31="B",Q31="C"),R35=0,S35=0,T35=0)</formula>
    </cfRule>
    <cfRule type="expression" dxfId="4460" priority="1320">
      <formula>AND(OR(Q31="A",Q31="D"),S35=0,T35=0)</formula>
    </cfRule>
    <cfRule type="expression" dxfId="4459" priority="1324">
      <formula>Q31="D"</formula>
    </cfRule>
    <cfRule type="expression" dxfId="4458" priority="1337">
      <formula>OR(Q31="B",Q31="C")</formula>
    </cfRule>
    <cfRule type="expression" dxfId="4457" priority="1341">
      <formula>AND(R35=0,S35=0,T35=0)</formula>
    </cfRule>
    <cfRule type="expression" dxfId="4456" priority="1360">
      <formula>Q31="A"</formula>
    </cfRule>
  </conditionalFormatting>
  <conditionalFormatting sqref="U35">
    <cfRule type="expression" dxfId="4455" priority="1319">
      <formula>AND(OR(Q31="A",Q31="D"),S35=0,T35=0,U35=0)</formula>
    </cfRule>
    <cfRule type="expression" dxfId="4454" priority="1325">
      <formula>Q31="D"</formula>
    </cfRule>
    <cfRule type="expression" dxfId="4453" priority="1336">
      <formula>OR(Q31="B",Q31="C")</formula>
    </cfRule>
    <cfRule type="expression" dxfId="4452" priority="1340">
      <formula>AND(R35=0,S35=0,T35=0,U35=0)</formula>
    </cfRule>
    <cfRule type="expression" dxfId="4451" priority="1359">
      <formula>Q31="A"</formula>
    </cfRule>
  </conditionalFormatting>
  <conditionalFormatting sqref="V35">
    <cfRule type="expression" dxfId="4450" priority="1311">
      <formula>Q31="C"</formula>
    </cfRule>
    <cfRule type="expression" dxfId="4449" priority="1327">
      <formula>Q31="D"</formula>
    </cfRule>
    <cfRule type="expression" dxfId="4448" priority="1329">
      <formula>OR(Q31="B",Q31="C")</formula>
    </cfRule>
    <cfRule type="expression" dxfId="4447" priority="1339">
      <formula>AND(R35=0,S35=0,T35=0,U35=0,V35=0)</formula>
    </cfRule>
    <cfRule type="expression" dxfId="4446" priority="1358">
      <formula>Q31="A"</formula>
    </cfRule>
  </conditionalFormatting>
  <conditionalFormatting sqref="R36">
    <cfRule type="expression" dxfId="4445" priority="1318">
      <formula>AND(Q31="A",R36=0)</formula>
    </cfRule>
    <cfRule type="expression" dxfId="4444" priority="1335">
      <formula>Q31="A"</formula>
    </cfRule>
    <cfRule type="expression" dxfId="4443" priority="1357">
      <formula>R36=0</formula>
    </cfRule>
  </conditionalFormatting>
  <conditionalFormatting sqref="S36">
    <cfRule type="expression" dxfId="4442" priority="1317">
      <formula>AND(Q31="A",R36=0,S36=0)</formula>
    </cfRule>
    <cfRule type="expression" dxfId="4441" priority="1334">
      <formula>Q31="A"</formula>
    </cfRule>
    <cfRule type="expression" dxfId="4440" priority="1356">
      <formula>AND(R36=0,S36=0)</formula>
    </cfRule>
  </conditionalFormatting>
  <conditionalFormatting sqref="T36">
    <cfRule type="expression" dxfId="4439" priority="1316">
      <formula>AND(Q31="A",R36=0,S36=0,T36=0)</formula>
    </cfRule>
    <cfRule type="expression" dxfId="4438" priority="1333">
      <formula>Q31="A"</formula>
    </cfRule>
    <cfRule type="expression" dxfId="4437" priority="1355">
      <formula>AND(R36=0,S36=0,T36=0)</formula>
    </cfRule>
  </conditionalFormatting>
  <conditionalFormatting sqref="U36">
    <cfRule type="expression" dxfId="4436" priority="1332">
      <formula>Q31="A"</formula>
    </cfRule>
    <cfRule type="expression" dxfId="4435" priority="1354">
      <formula>AND(R36=0,S36=0,T36=0,U36=0)</formula>
    </cfRule>
  </conditionalFormatting>
  <conditionalFormatting sqref="V36">
    <cfRule type="expression" dxfId="4434" priority="1331">
      <formula>Q31="A"</formula>
    </cfRule>
    <cfRule type="expression" dxfId="4433" priority="1353">
      <formula>AND(R36=0,S36=0,T36=0,U36=0,V36=0)</formula>
    </cfRule>
  </conditionalFormatting>
  <conditionalFormatting sqref="R37">
    <cfRule type="expression" dxfId="4432" priority="1352">
      <formula>R37=0</formula>
    </cfRule>
  </conditionalFormatting>
  <conditionalFormatting sqref="S37">
    <cfRule type="expression" dxfId="4431" priority="1351">
      <formula>AND(R37=0,S37=0)</formula>
    </cfRule>
  </conditionalFormatting>
  <conditionalFormatting sqref="T37">
    <cfRule type="expression" dxfId="4430" priority="1350">
      <formula>AND(R37=0,S37=0,T37=0)</formula>
    </cfRule>
  </conditionalFormatting>
  <conditionalFormatting sqref="U37">
    <cfRule type="expression" dxfId="4429" priority="1349">
      <formula>AND(R37=0,S37=0,T37=0,U37=0)</formula>
    </cfRule>
  </conditionalFormatting>
  <conditionalFormatting sqref="V37">
    <cfRule type="expression" dxfId="4428" priority="1348">
      <formula>AND(R37=0,S37=0,T37=0,U37=0,V37=0)</formula>
    </cfRule>
  </conditionalFormatting>
  <conditionalFormatting sqref="U32">
    <cfRule type="expression" dxfId="4427" priority="1347">
      <formula>U32=0</formula>
    </cfRule>
  </conditionalFormatting>
  <conditionalFormatting sqref="V32">
    <cfRule type="expression" dxfId="4426" priority="1346">
      <formula>AND(U32=0,V32=0)</formula>
    </cfRule>
  </conditionalFormatting>
  <conditionalFormatting sqref="U33">
    <cfRule type="expression" dxfId="4425" priority="1345">
      <formula>U33=0</formula>
    </cfRule>
  </conditionalFormatting>
  <conditionalFormatting sqref="V33">
    <cfRule type="expression" dxfId="4424" priority="1344">
      <formula>AND(U33=0,V33=0)</formula>
    </cfRule>
  </conditionalFormatting>
  <conditionalFormatting sqref="R35">
    <cfRule type="expression" dxfId="4423" priority="1315">
      <formula>AND(OR(Q31="B",Q31="C"),R35=0)</formula>
    </cfRule>
    <cfRule type="expression" dxfId="4422" priority="1322">
      <formula>Q31="D"</formula>
    </cfRule>
    <cfRule type="expression" dxfId="4421" priority="1342">
      <formula>OR(Q31="B",Q31="C")</formula>
    </cfRule>
    <cfRule type="expression" dxfId="4420" priority="1361">
      <formula>R35=0</formula>
    </cfRule>
  </conditionalFormatting>
  <conditionalFormatting sqref="S35">
    <cfRule type="expression" dxfId="4419" priority="1312">
      <formula>AND(OR(Q31="B",Q31="C"),R35=0,S35=0)</formula>
    </cfRule>
    <cfRule type="expression" dxfId="4418" priority="1314">
      <formula>AND(OR(Q31="A",Q31="D"),R35=0,S35=0)</formula>
    </cfRule>
    <cfRule type="expression" dxfId="4417" priority="1321">
      <formula>Q31="D"</formula>
    </cfRule>
    <cfRule type="expression" dxfId="4416" priority="1323">
      <formula>OR(Q31="B",Q31="C")</formula>
    </cfRule>
    <cfRule type="expression" dxfId="4415" priority="1338">
      <formula>Q31="A"</formula>
    </cfRule>
    <cfRule type="expression" dxfId="4414" priority="1343">
      <formula>AND(R35=0,S35=0)</formula>
    </cfRule>
  </conditionalFormatting>
  <conditionalFormatting sqref="W36">
    <cfRule type="expression" dxfId="4413" priority="1330">
      <formula>Q31="A"</formula>
    </cfRule>
  </conditionalFormatting>
  <conditionalFormatting sqref="W35">
    <cfRule type="expression" dxfId="4412" priority="1326">
      <formula>Q31="D"</formula>
    </cfRule>
    <cfRule type="expression" dxfId="4411" priority="1328">
      <formula>OR(Q31="B",Q31="C")</formula>
    </cfRule>
  </conditionalFormatting>
  <conditionalFormatting sqref="D43">
    <cfRule type="expression" dxfId="4410" priority="1262">
      <formula>AND(OR(A39="B",A39="C"),B43=0,C43=0,D43=0)</formula>
    </cfRule>
    <cfRule type="expression" dxfId="4409" priority="1269">
      <formula>AND(OR(A39="A",A39="D"),C43=0,D43=0)</formula>
    </cfRule>
    <cfRule type="expression" dxfId="4408" priority="1273">
      <formula>A39="D"</formula>
    </cfRule>
    <cfRule type="expression" dxfId="4407" priority="1286">
      <formula>OR(A39="B",A39="C")</formula>
    </cfRule>
    <cfRule type="expression" dxfId="4406" priority="1290">
      <formula>AND(B43=0,C43=0,D43=0)</formula>
    </cfRule>
    <cfRule type="expression" dxfId="4405" priority="1309">
      <formula>A39="A"</formula>
    </cfRule>
  </conditionalFormatting>
  <conditionalFormatting sqref="E43">
    <cfRule type="expression" dxfId="4404" priority="1268">
      <formula>AND(OR(A39="A",A39="D"),C43=0,D43=0,E43=0)</formula>
    </cfRule>
    <cfRule type="expression" dxfId="4403" priority="1274">
      <formula>A39="D"</formula>
    </cfRule>
    <cfRule type="expression" dxfId="4402" priority="1285">
      <formula>OR(A39="B",A39="C")</formula>
    </cfRule>
    <cfRule type="expression" dxfId="4401" priority="1289">
      <formula>AND(B43=0,C43=0,D43=0,E43=0)</formula>
    </cfRule>
    <cfRule type="expression" dxfId="4400" priority="1308">
      <formula>A39="A"</formula>
    </cfRule>
  </conditionalFormatting>
  <conditionalFormatting sqref="F43">
    <cfRule type="expression" dxfId="4399" priority="1260">
      <formula>A39="C"</formula>
    </cfRule>
    <cfRule type="expression" dxfId="4398" priority="1276">
      <formula>A39="D"</formula>
    </cfRule>
    <cfRule type="expression" dxfId="4397" priority="1278">
      <formula>OR(A39="B",A39="C")</formula>
    </cfRule>
    <cfRule type="expression" dxfId="4396" priority="1288">
      <formula>AND(B43=0,C43=0,D43=0,E43=0,F43=0)</formula>
    </cfRule>
    <cfRule type="expression" dxfId="4395" priority="1307">
      <formula>A39="A"</formula>
    </cfRule>
  </conditionalFormatting>
  <conditionalFormatting sqref="B44">
    <cfRule type="expression" dxfId="4394" priority="1267">
      <formula>AND(A39="A",B44=0)</formula>
    </cfRule>
    <cfRule type="expression" dxfId="4393" priority="1284">
      <formula>A39="A"</formula>
    </cfRule>
    <cfRule type="expression" dxfId="4392" priority="1306">
      <formula>B44=0</formula>
    </cfRule>
  </conditionalFormatting>
  <conditionalFormatting sqref="C44">
    <cfRule type="expression" dxfId="4391" priority="1266">
      <formula>AND(A39="A",B44=0,C44=0)</formula>
    </cfRule>
    <cfRule type="expression" dxfId="4390" priority="1283">
      <formula>A39="A"</formula>
    </cfRule>
    <cfRule type="expression" dxfId="4389" priority="1305">
      <formula>AND(B44=0,C44=0)</formula>
    </cfRule>
  </conditionalFormatting>
  <conditionalFormatting sqref="D44">
    <cfRule type="expression" dxfId="4388" priority="1265">
      <formula>AND(A39="A",B44=0,C44=0,D44=0)</formula>
    </cfRule>
    <cfRule type="expression" dxfId="4387" priority="1282">
      <formula>A39="A"</formula>
    </cfRule>
    <cfRule type="expression" dxfId="4386" priority="1304">
      <formula>AND(B44=0,C44=0,D44=0)</formula>
    </cfRule>
  </conditionalFormatting>
  <conditionalFormatting sqref="E44">
    <cfRule type="expression" dxfId="4385" priority="1281">
      <formula>A39="A"</formula>
    </cfRule>
    <cfRule type="expression" dxfId="4384" priority="1303">
      <formula>AND(B44=0,C44=0,D44=0,E44=0)</formula>
    </cfRule>
  </conditionalFormatting>
  <conditionalFormatting sqref="F44">
    <cfRule type="expression" dxfId="4383" priority="1280">
      <formula>A39="A"</formula>
    </cfRule>
    <cfRule type="expression" dxfId="4382" priority="1302">
      <formula>AND(B44=0,C44=0,D44=0,E44=0,F44=0)</formula>
    </cfRule>
  </conditionalFormatting>
  <conditionalFormatting sqref="B45">
    <cfRule type="expression" dxfId="4381" priority="1301">
      <formula>B45=0</formula>
    </cfRule>
  </conditionalFormatting>
  <conditionalFormatting sqref="C45">
    <cfRule type="expression" dxfId="4380" priority="1300">
      <formula>AND(B45=0,C45=0)</formula>
    </cfRule>
  </conditionalFormatting>
  <conditionalFormatting sqref="D45">
    <cfRule type="expression" dxfId="4379" priority="1299">
      <formula>AND(B45=0,C45=0,D45=0)</formula>
    </cfRule>
  </conditionalFormatting>
  <conditionalFormatting sqref="E45">
    <cfRule type="expression" dxfId="4378" priority="1298">
      <formula>AND(B45=0,C45=0,D45=0,E45=0)</formula>
    </cfRule>
  </conditionalFormatting>
  <conditionalFormatting sqref="F45">
    <cfRule type="expression" dxfId="4377" priority="1297">
      <formula>AND(B45=0,C45=0,D45=0,E45=0,F45=0)</formula>
    </cfRule>
  </conditionalFormatting>
  <conditionalFormatting sqref="E40">
    <cfRule type="expression" dxfId="4376" priority="1296">
      <formula>E40=0</formula>
    </cfRule>
  </conditionalFormatting>
  <conditionalFormatting sqref="F40">
    <cfRule type="expression" dxfId="4375" priority="1295">
      <formula>AND(E40=0,F40=0)</formula>
    </cfRule>
  </conditionalFormatting>
  <conditionalFormatting sqref="E41">
    <cfRule type="expression" dxfId="4374" priority="1294">
      <formula>E41=0</formula>
    </cfRule>
  </conditionalFormatting>
  <conditionalFormatting sqref="F41">
    <cfRule type="expression" dxfId="4373" priority="1293">
      <formula>AND(E41=0,F41=0)</formula>
    </cfRule>
  </conditionalFormatting>
  <conditionalFormatting sqref="B43">
    <cfRule type="expression" dxfId="4372" priority="1264">
      <formula>AND(OR(A39="B",A39="C"),B43=0)</formula>
    </cfRule>
    <cfRule type="expression" dxfId="4371" priority="1271">
      <formula>A39="D"</formula>
    </cfRule>
    <cfRule type="expression" dxfId="4370" priority="1291">
      <formula>OR(A39="B",A39="C")</formula>
    </cfRule>
    <cfRule type="expression" dxfId="4369" priority="1310">
      <formula>B43=0</formula>
    </cfRule>
  </conditionalFormatting>
  <conditionalFormatting sqref="C43">
    <cfRule type="expression" dxfId="4368" priority="1261">
      <formula>AND(OR(A39="B",A39="C"),B43=0,C43=0)</formula>
    </cfRule>
    <cfRule type="expression" dxfId="4367" priority="1263">
      <formula>AND(OR(A39="A",A39="D"),B43=0,C43=0)</formula>
    </cfRule>
    <cfRule type="expression" dxfId="4366" priority="1270">
      <formula>A39="D"</formula>
    </cfRule>
    <cfRule type="expression" dxfId="4365" priority="1272">
      <formula>OR(A39="B",A39="C")</formula>
    </cfRule>
    <cfRule type="expression" dxfId="4364" priority="1287">
      <formula>A39="A"</formula>
    </cfRule>
    <cfRule type="expression" dxfId="4363" priority="1292">
      <formula>AND(B43=0,C43=0)</formula>
    </cfRule>
  </conditionalFormatting>
  <conditionalFormatting sqref="G44">
    <cfRule type="expression" dxfId="4362" priority="1279">
      <formula>A39="A"</formula>
    </cfRule>
  </conditionalFormatting>
  <conditionalFormatting sqref="G43">
    <cfRule type="expression" dxfId="4361" priority="1275">
      <formula>A39="D"</formula>
    </cfRule>
    <cfRule type="expression" dxfId="4360" priority="1277">
      <formula>OR(A39="B",A39="C")</formula>
    </cfRule>
  </conditionalFormatting>
  <conditionalFormatting sqref="L43">
    <cfRule type="expression" dxfId="4359" priority="1211">
      <formula>AND(OR(I39="B",I39="C"),J43=0,K43=0,L43=0)</formula>
    </cfRule>
    <cfRule type="expression" dxfId="4358" priority="1218">
      <formula>AND(OR(I39="A",I39="D"),K43=0,L43=0)</formula>
    </cfRule>
    <cfRule type="expression" dxfId="4357" priority="1222">
      <formula>I39="D"</formula>
    </cfRule>
    <cfRule type="expression" dxfId="4356" priority="1235">
      <formula>OR(I39="B",I39="C")</formula>
    </cfRule>
    <cfRule type="expression" dxfId="4355" priority="1239">
      <formula>AND(J43=0,K43=0,L43=0)</formula>
    </cfRule>
    <cfRule type="expression" dxfId="4354" priority="1258">
      <formula>I39="A"</formula>
    </cfRule>
  </conditionalFormatting>
  <conditionalFormatting sqref="M43">
    <cfRule type="expression" dxfId="4353" priority="1217">
      <formula>AND(OR(I39="A",I39="D"),K43=0,L43=0,M43=0)</formula>
    </cfRule>
    <cfRule type="expression" dxfId="4352" priority="1223">
      <formula>I39="D"</formula>
    </cfRule>
    <cfRule type="expression" dxfId="4351" priority="1234">
      <formula>OR(I39="B",I39="C")</formula>
    </cfRule>
    <cfRule type="expression" dxfId="4350" priority="1238">
      <formula>AND(J43=0,K43=0,L43=0,M43=0)</formula>
    </cfRule>
    <cfRule type="expression" dxfId="4349" priority="1257">
      <formula>I39="A"</formula>
    </cfRule>
  </conditionalFormatting>
  <conditionalFormatting sqref="N43">
    <cfRule type="expression" dxfId="4348" priority="1209">
      <formula>I39="C"</formula>
    </cfRule>
    <cfRule type="expression" dxfId="4347" priority="1225">
      <formula>I39="D"</formula>
    </cfRule>
    <cfRule type="expression" dxfId="4346" priority="1227">
      <formula>OR(I39="B",I39="C")</formula>
    </cfRule>
    <cfRule type="expression" dxfId="4345" priority="1237">
      <formula>AND(J43=0,K43=0,L43=0,M43=0,N43=0)</formula>
    </cfRule>
    <cfRule type="expression" dxfId="4344" priority="1256">
      <formula>I39="A"</formula>
    </cfRule>
  </conditionalFormatting>
  <conditionalFormatting sqref="J44">
    <cfRule type="expression" dxfId="4343" priority="1216">
      <formula>AND(I39="A",J44=0)</formula>
    </cfRule>
    <cfRule type="expression" dxfId="4342" priority="1233">
      <formula>I39="A"</formula>
    </cfRule>
    <cfRule type="expression" dxfId="4341" priority="1255">
      <formula>J44=0</formula>
    </cfRule>
  </conditionalFormatting>
  <conditionalFormatting sqref="K44">
    <cfRule type="expression" dxfId="4340" priority="1215">
      <formula>AND(I39="A",J44=0,K44=0)</formula>
    </cfRule>
    <cfRule type="expression" dxfId="4339" priority="1232">
      <formula>I39="A"</formula>
    </cfRule>
    <cfRule type="expression" dxfId="4338" priority="1254">
      <formula>AND(J44=0,K44=0)</formula>
    </cfRule>
  </conditionalFormatting>
  <conditionalFormatting sqref="L44">
    <cfRule type="expression" dxfId="4337" priority="1214">
      <formula>AND(I39="A",J44=0,K44=0,L44=0)</formula>
    </cfRule>
    <cfRule type="expression" dxfId="4336" priority="1231">
      <formula>I39="A"</formula>
    </cfRule>
    <cfRule type="expression" dxfId="4335" priority="1253">
      <formula>AND(J44=0,K44=0,L44=0)</formula>
    </cfRule>
  </conditionalFormatting>
  <conditionalFormatting sqref="M44">
    <cfRule type="expression" dxfId="4334" priority="1230">
      <formula>I39="A"</formula>
    </cfRule>
    <cfRule type="expression" dxfId="4333" priority="1252">
      <formula>AND(J44=0,K44=0,L44=0,M44=0)</formula>
    </cfRule>
  </conditionalFormatting>
  <conditionalFormatting sqref="N44">
    <cfRule type="expression" dxfId="4332" priority="1229">
      <formula>I39="A"</formula>
    </cfRule>
    <cfRule type="expression" dxfId="4331" priority="1251">
      <formula>AND(J44=0,K44=0,L44=0,M44=0,N44=0)</formula>
    </cfRule>
  </conditionalFormatting>
  <conditionalFormatting sqref="J45">
    <cfRule type="expression" dxfId="4330" priority="1250">
      <formula>J45=0</formula>
    </cfRule>
  </conditionalFormatting>
  <conditionalFormatting sqref="K45">
    <cfRule type="expression" dxfId="4329" priority="1249">
      <formula>AND(J45=0,K45=0)</formula>
    </cfRule>
  </conditionalFormatting>
  <conditionalFormatting sqref="L45">
    <cfRule type="expression" dxfId="4328" priority="1248">
      <formula>AND(J45=0,K45=0,L45=0)</formula>
    </cfRule>
  </conditionalFormatting>
  <conditionalFormatting sqref="M45">
    <cfRule type="expression" dxfId="4327" priority="1247">
      <formula>AND(J45=0,K45=0,L45=0,M45=0)</formula>
    </cfRule>
  </conditionalFormatting>
  <conditionalFormatting sqref="N45">
    <cfRule type="expression" dxfId="4326" priority="1246">
      <formula>AND(J45=0,K45=0,L45=0,M45=0,N45=0)</formula>
    </cfRule>
  </conditionalFormatting>
  <conditionalFormatting sqref="M40">
    <cfRule type="expression" dxfId="4325" priority="1245">
      <formula>M40=0</formula>
    </cfRule>
  </conditionalFormatting>
  <conditionalFormatting sqref="N40">
    <cfRule type="expression" dxfId="4324" priority="1244">
      <formula>AND(M40=0,N40=0)</formula>
    </cfRule>
  </conditionalFormatting>
  <conditionalFormatting sqref="M41">
    <cfRule type="expression" dxfId="4323" priority="1243">
      <formula>M41=0</formula>
    </cfRule>
  </conditionalFormatting>
  <conditionalFormatting sqref="N41">
    <cfRule type="expression" dxfId="4322" priority="1242">
      <formula>AND(M41=0,N41=0)</formula>
    </cfRule>
  </conditionalFormatting>
  <conditionalFormatting sqref="J43">
    <cfRule type="expression" dxfId="4321" priority="1213">
      <formula>AND(OR(I39="B",I39="C"),J43=0)</formula>
    </cfRule>
    <cfRule type="expression" dxfId="4320" priority="1220">
      <formula>I39="D"</formula>
    </cfRule>
    <cfRule type="expression" dxfId="4319" priority="1240">
      <formula>OR(I39="B",I39="C")</formula>
    </cfRule>
    <cfRule type="expression" dxfId="4318" priority="1259">
      <formula>J43=0</formula>
    </cfRule>
  </conditionalFormatting>
  <conditionalFormatting sqref="K43">
    <cfRule type="expression" dxfId="4317" priority="1210">
      <formula>AND(OR(I39="B",I39="C"),J43=0,K43=0)</formula>
    </cfRule>
    <cfRule type="expression" dxfId="4316" priority="1212">
      <formula>AND(OR(I39="A",I39="D"),J43=0,K43=0)</formula>
    </cfRule>
    <cfRule type="expression" dxfId="4315" priority="1219">
      <formula>I39="D"</formula>
    </cfRule>
    <cfRule type="expression" dxfId="4314" priority="1221">
      <formula>OR(I39="B",I39="C")</formula>
    </cfRule>
    <cfRule type="expression" dxfId="4313" priority="1236">
      <formula>I39="A"</formula>
    </cfRule>
    <cfRule type="expression" dxfId="4312" priority="1241">
      <formula>AND(J43=0,K43=0)</formula>
    </cfRule>
  </conditionalFormatting>
  <conditionalFormatting sqref="O44">
    <cfRule type="expression" dxfId="4311" priority="1228">
      <formula>I39="A"</formula>
    </cfRule>
  </conditionalFormatting>
  <conditionalFormatting sqref="O43">
    <cfRule type="expression" dxfId="4310" priority="1224">
      <formula>I39="D"</formula>
    </cfRule>
    <cfRule type="expression" dxfId="4309" priority="1226">
      <formula>OR(I39="B",I39="C")</formula>
    </cfRule>
  </conditionalFormatting>
  <conditionalFormatting sqref="T43">
    <cfRule type="expression" dxfId="4308" priority="1160">
      <formula>AND(OR(Q39="B",Q39="C"),R43=0,S43=0,T43=0)</formula>
    </cfRule>
    <cfRule type="expression" dxfId="4307" priority="1167">
      <formula>AND(OR(Q39="A",Q39="D"),S43=0,T43=0)</formula>
    </cfRule>
    <cfRule type="expression" dxfId="4306" priority="1171">
      <formula>Q39="D"</formula>
    </cfRule>
    <cfRule type="expression" dxfId="4305" priority="1184">
      <formula>OR(Q39="B",Q39="C")</formula>
    </cfRule>
    <cfRule type="expression" dxfId="4304" priority="1188">
      <formula>AND(R43=0,S43=0,T43=0)</formula>
    </cfRule>
    <cfRule type="expression" dxfId="4303" priority="1207">
      <formula>Q39="A"</formula>
    </cfRule>
  </conditionalFormatting>
  <conditionalFormatting sqref="U43">
    <cfRule type="expression" dxfId="4302" priority="1166">
      <formula>AND(OR(Q39="A",Q39="D"),S43=0,T43=0,U43=0)</formula>
    </cfRule>
    <cfRule type="expression" dxfId="4301" priority="1172">
      <formula>Q39="D"</formula>
    </cfRule>
    <cfRule type="expression" dxfId="4300" priority="1183">
      <formula>OR(Q39="B",Q39="C")</formula>
    </cfRule>
    <cfRule type="expression" dxfId="4299" priority="1187">
      <formula>AND(R43=0,S43=0,T43=0,U43=0)</formula>
    </cfRule>
    <cfRule type="expression" dxfId="4298" priority="1206">
      <formula>Q39="A"</formula>
    </cfRule>
  </conditionalFormatting>
  <conditionalFormatting sqref="V43">
    <cfRule type="expression" dxfId="4297" priority="1158">
      <formula>Q39="C"</formula>
    </cfRule>
    <cfRule type="expression" dxfId="4296" priority="1174">
      <formula>Q39="D"</formula>
    </cfRule>
    <cfRule type="expression" dxfId="4295" priority="1176">
      <formula>OR(Q39="B",Q39="C")</formula>
    </cfRule>
    <cfRule type="expression" dxfId="4294" priority="1186">
      <formula>AND(R43=0,S43=0,T43=0,U43=0,V43=0)</formula>
    </cfRule>
    <cfRule type="expression" dxfId="4293" priority="1205">
      <formula>Q39="A"</formula>
    </cfRule>
  </conditionalFormatting>
  <conditionalFormatting sqref="R44">
    <cfRule type="expression" dxfId="4292" priority="1165">
      <formula>AND(Q39="A",R44=0)</formula>
    </cfRule>
    <cfRule type="expression" dxfId="4291" priority="1182">
      <formula>Q39="A"</formula>
    </cfRule>
    <cfRule type="expression" dxfId="4290" priority="1204">
      <formula>R44=0</formula>
    </cfRule>
  </conditionalFormatting>
  <conditionalFormatting sqref="S44">
    <cfRule type="expression" dxfId="4289" priority="1164">
      <formula>AND(Q39="A",R44=0,S44=0)</formula>
    </cfRule>
    <cfRule type="expression" dxfId="4288" priority="1181">
      <formula>Q39="A"</formula>
    </cfRule>
    <cfRule type="expression" dxfId="4287" priority="1203">
      <formula>AND(R44=0,S44=0)</formula>
    </cfRule>
  </conditionalFormatting>
  <conditionalFormatting sqref="T44">
    <cfRule type="expression" dxfId="4286" priority="1163">
      <formula>AND(Q39="A",R44=0,S44=0,T44=0)</formula>
    </cfRule>
    <cfRule type="expression" dxfId="4285" priority="1180">
      <formula>Q39="A"</formula>
    </cfRule>
    <cfRule type="expression" dxfId="4284" priority="1202">
      <formula>AND(R44=0,S44=0,T44=0)</formula>
    </cfRule>
  </conditionalFormatting>
  <conditionalFormatting sqref="U44">
    <cfRule type="expression" dxfId="4283" priority="1179">
      <formula>Q39="A"</formula>
    </cfRule>
    <cfRule type="expression" dxfId="4282" priority="1201">
      <formula>AND(R44=0,S44=0,T44=0,U44=0)</formula>
    </cfRule>
  </conditionalFormatting>
  <conditionalFormatting sqref="V44">
    <cfRule type="expression" dxfId="4281" priority="1178">
      <formula>Q39="A"</formula>
    </cfRule>
    <cfRule type="expression" dxfId="4280" priority="1200">
      <formula>AND(R44=0,S44=0,T44=0,U44=0,V44=0)</formula>
    </cfRule>
  </conditionalFormatting>
  <conditionalFormatting sqref="R45">
    <cfRule type="expression" dxfId="4279" priority="1199">
      <formula>R45=0</formula>
    </cfRule>
  </conditionalFormatting>
  <conditionalFormatting sqref="S45">
    <cfRule type="expression" dxfId="4278" priority="1198">
      <formula>AND(R45=0,S45=0)</formula>
    </cfRule>
  </conditionalFormatting>
  <conditionalFormatting sqref="T45">
    <cfRule type="expression" dxfId="4277" priority="1197">
      <formula>AND(R45=0,S45=0,T45=0)</formula>
    </cfRule>
  </conditionalFormatting>
  <conditionalFormatting sqref="U45">
    <cfRule type="expression" dxfId="4276" priority="1196">
      <formula>AND(R45=0,S45=0,T45=0,U45=0)</formula>
    </cfRule>
  </conditionalFormatting>
  <conditionalFormatting sqref="V45">
    <cfRule type="expression" dxfId="4275" priority="1195">
      <formula>AND(R45=0,S45=0,T45=0,U45=0,V45=0)</formula>
    </cfRule>
  </conditionalFormatting>
  <conditionalFormatting sqref="U40">
    <cfRule type="expression" dxfId="4274" priority="1194">
      <formula>U40=0</formula>
    </cfRule>
  </conditionalFormatting>
  <conditionalFormatting sqref="V40">
    <cfRule type="expression" dxfId="4273" priority="1193">
      <formula>AND(U40=0,V40=0)</formula>
    </cfRule>
  </conditionalFormatting>
  <conditionalFormatting sqref="U41">
    <cfRule type="expression" dxfId="4272" priority="1192">
      <formula>U41=0</formula>
    </cfRule>
  </conditionalFormatting>
  <conditionalFormatting sqref="V41">
    <cfRule type="expression" dxfId="4271" priority="1191">
      <formula>AND(U41=0,V41=0)</formula>
    </cfRule>
  </conditionalFormatting>
  <conditionalFormatting sqref="R43">
    <cfRule type="expression" dxfId="4270" priority="1162">
      <formula>AND(OR(Q39="B",Q39="C"),R43=0)</formula>
    </cfRule>
    <cfRule type="expression" dxfId="4269" priority="1169">
      <formula>Q39="D"</formula>
    </cfRule>
    <cfRule type="expression" dxfId="4268" priority="1189">
      <formula>OR(Q39="B",Q39="C")</formula>
    </cfRule>
    <cfRule type="expression" dxfId="4267" priority="1208">
      <formula>R43=0</formula>
    </cfRule>
  </conditionalFormatting>
  <conditionalFormatting sqref="S43">
    <cfRule type="expression" dxfId="4266" priority="1159">
      <formula>AND(OR(Q39="B",Q39="C"),R43=0,S43=0)</formula>
    </cfRule>
    <cfRule type="expression" dxfId="4265" priority="1161">
      <formula>AND(OR(Q39="A",Q39="D"),R43=0,S43=0)</formula>
    </cfRule>
    <cfRule type="expression" dxfId="4264" priority="1168">
      <formula>Q39="D"</formula>
    </cfRule>
    <cfRule type="expression" dxfId="4263" priority="1170">
      <formula>OR(Q39="B",Q39="C")</formula>
    </cfRule>
    <cfRule type="expression" dxfId="4262" priority="1185">
      <formula>Q39="A"</formula>
    </cfRule>
    <cfRule type="expression" dxfId="4261" priority="1190">
      <formula>AND(R43=0,S43=0)</formula>
    </cfRule>
  </conditionalFormatting>
  <conditionalFormatting sqref="W44">
    <cfRule type="expression" dxfId="4260" priority="1177">
      <formula>Q39="A"</formula>
    </cfRule>
  </conditionalFormatting>
  <conditionalFormatting sqref="W43">
    <cfRule type="expression" dxfId="4259" priority="1173">
      <formula>Q39="D"</formula>
    </cfRule>
    <cfRule type="expression" dxfId="4258" priority="1175">
      <formula>OR(Q39="B",Q39="C")</formula>
    </cfRule>
  </conditionalFormatting>
  <conditionalFormatting sqref="D51">
    <cfRule type="expression" dxfId="4257" priority="1109">
      <formula>AND(OR(A47="B",A47="C"),B51=0,C51=0,D51=0)</formula>
    </cfRule>
    <cfRule type="expression" dxfId="4256" priority="1116">
      <formula>AND(OR(A47="A",A47="D"),C51=0,D51=0)</formula>
    </cfRule>
    <cfRule type="expression" dxfId="4255" priority="1120">
      <formula>A47="D"</formula>
    </cfRule>
    <cfRule type="expression" dxfId="4254" priority="1133">
      <formula>OR(A47="B",A47="C")</formula>
    </cfRule>
    <cfRule type="expression" dxfId="4253" priority="1137">
      <formula>AND(B51=0,C51=0,D51=0)</formula>
    </cfRule>
    <cfRule type="expression" dxfId="4252" priority="1156">
      <formula>A47="A"</formula>
    </cfRule>
  </conditionalFormatting>
  <conditionalFormatting sqref="E51">
    <cfRule type="expression" dxfId="4251" priority="1115">
      <formula>AND(OR(A47="A",A47="D"),C51=0,D51=0,E51=0)</formula>
    </cfRule>
    <cfRule type="expression" dxfId="4250" priority="1121">
      <formula>A47="D"</formula>
    </cfRule>
    <cfRule type="expression" dxfId="4249" priority="1132">
      <formula>OR(A47="B",A47="C")</formula>
    </cfRule>
    <cfRule type="expression" dxfId="4248" priority="1136">
      <formula>AND(B51=0,C51=0,D51=0,E51=0)</formula>
    </cfRule>
    <cfRule type="expression" dxfId="4247" priority="1155">
      <formula>A47="A"</formula>
    </cfRule>
  </conditionalFormatting>
  <conditionalFormatting sqref="F51">
    <cfRule type="expression" dxfId="4246" priority="1107">
      <formula>A47="C"</formula>
    </cfRule>
    <cfRule type="expression" dxfId="4245" priority="1123">
      <formula>A47="D"</formula>
    </cfRule>
    <cfRule type="expression" dxfId="4244" priority="1125">
      <formula>OR(A47="B",A47="C")</formula>
    </cfRule>
    <cfRule type="expression" dxfId="4243" priority="1135">
      <formula>AND(B51=0,C51=0,D51=0,E51=0,F51=0)</formula>
    </cfRule>
    <cfRule type="expression" dxfId="4242" priority="1154">
      <formula>A47="A"</formula>
    </cfRule>
  </conditionalFormatting>
  <conditionalFormatting sqref="B52">
    <cfRule type="expression" dxfId="4241" priority="1114">
      <formula>AND(A47="A",B52=0)</formula>
    </cfRule>
    <cfRule type="expression" dxfId="4240" priority="1131">
      <formula>A47="A"</formula>
    </cfRule>
    <cfRule type="expression" dxfId="4239" priority="1153">
      <formula>B52=0</formula>
    </cfRule>
  </conditionalFormatting>
  <conditionalFormatting sqref="C52">
    <cfRule type="expression" dxfId="4238" priority="1113">
      <formula>AND(A47="A",B52=0,C52=0)</formula>
    </cfRule>
    <cfRule type="expression" dxfId="4237" priority="1130">
      <formula>A47="A"</formula>
    </cfRule>
    <cfRule type="expression" dxfId="4236" priority="1152">
      <formula>AND(B52=0,C52=0)</formula>
    </cfRule>
  </conditionalFormatting>
  <conditionalFormatting sqref="D52">
    <cfRule type="expression" dxfId="4235" priority="1112">
      <formula>AND(A47="A",B52=0,C52=0,D52=0)</formula>
    </cfRule>
    <cfRule type="expression" dxfId="4234" priority="1129">
      <formula>A47="A"</formula>
    </cfRule>
    <cfRule type="expression" dxfId="4233" priority="1151">
      <formula>AND(B52=0,C52=0,D52=0)</formula>
    </cfRule>
  </conditionalFormatting>
  <conditionalFormatting sqref="E52">
    <cfRule type="expression" dxfId="4232" priority="1128">
      <formula>A47="A"</formula>
    </cfRule>
    <cfRule type="expression" dxfId="4231" priority="1150">
      <formula>AND(B52=0,C52=0,D52=0,E52=0)</formula>
    </cfRule>
  </conditionalFormatting>
  <conditionalFormatting sqref="F52">
    <cfRule type="expression" dxfId="4230" priority="1127">
      <formula>A47="A"</formula>
    </cfRule>
    <cfRule type="expression" dxfId="4229" priority="1149">
      <formula>AND(B52=0,C52=0,D52=0,E52=0,F52=0)</formula>
    </cfRule>
  </conditionalFormatting>
  <conditionalFormatting sqref="B53">
    <cfRule type="expression" dxfId="4228" priority="1148">
      <formula>B53=0</formula>
    </cfRule>
  </conditionalFormatting>
  <conditionalFormatting sqref="C53">
    <cfRule type="expression" dxfId="4227" priority="1147">
      <formula>AND(B53=0,C53=0)</formula>
    </cfRule>
  </conditionalFormatting>
  <conditionalFormatting sqref="D53">
    <cfRule type="expression" dxfId="4226" priority="1146">
      <formula>AND(B53=0,C53=0,D53=0)</formula>
    </cfRule>
  </conditionalFormatting>
  <conditionalFormatting sqref="E53">
    <cfRule type="expression" dxfId="4225" priority="1145">
      <formula>AND(B53=0,C53=0,D53=0,E53=0)</formula>
    </cfRule>
  </conditionalFormatting>
  <conditionalFormatting sqref="F53">
    <cfRule type="expression" dxfId="4224" priority="1144">
      <formula>AND(B53=0,C53=0,D53=0,E53=0,F53=0)</formula>
    </cfRule>
  </conditionalFormatting>
  <conditionalFormatting sqref="E48">
    <cfRule type="expression" dxfId="4223" priority="1143">
      <formula>E48=0</formula>
    </cfRule>
  </conditionalFormatting>
  <conditionalFormatting sqref="F48">
    <cfRule type="expression" dxfId="4222" priority="1142">
      <formula>AND(E48=0,F48=0)</formula>
    </cfRule>
  </conditionalFormatting>
  <conditionalFormatting sqref="E49">
    <cfRule type="expression" dxfId="4221" priority="1141">
      <formula>E49=0</formula>
    </cfRule>
  </conditionalFormatting>
  <conditionalFormatting sqref="F49">
    <cfRule type="expression" dxfId="4220" priority="1140">
      <formula>AND(E49=0,F49=0)</formula>
    </cfRule>
  </conditionalFormatting>
  <conditionalFormatting sqref="B51">
    <cfRule type="expression" dxfId="4219" priority="1111">
      <formula>AND(OR(A47="B",A47="C"),B51=0)</formula>
    </cfRule>
    <cfRule type="expression" dxfId="4218" priority="1118">
      <formula>A47="D"</formula>
    </cfRule>
    <cfRule type="expression" dxfId="4217" priority="1138">
      <formula>OR(A47="B",A47="C")</formula>
    </cfRule>
    <cfRule type="expression" dxfId="4216" priority="1157">
      <formula>B51=0</formula>
    </cfRule>
  </conditionalFormatting>
  <conditionalFormatting sqref="C51">
    <cfRule type="expression" dxfId="4215" priority="1108">
      <formula>AND(OR(A47="B",A47="C"),B51=0,C51=0)</formula>
    </cfRule>
    <cfRule type="expression" dxfId="4214" priority="1110">
      <formula>AND(OR(A47="A",A47="D"),B51=0,C51=0)</formula>
    </cfRule>
    <cfRule type="expression" dxfId="4213" priority="1117">
      <formula>A47="D"</formula>
    </cfRule>
    <cfRule type="expression" dxfId="4212" priority="1119">
      <formula>OR(A47="B",A47="C")</formula>
    </cfRule>
    <cfRule type="expression" dxfId="4211" priority="1134">
      <formula>A47="A"</formula>
    </cfRule>
    <cfRule type="expression" dxfId="4210" priority="1139">
      <formula>AND(B51=0,C51=0)</formula>
    </cfRule>
  </conditionalFormatting>
  <conditionalFormatting sqref="G52">
    <cfRule type="expression" dxfId="4209" priority="1126">
      <formula>A47="A"</formula>
    </cfRule>
  </conditionalFormatting>
  <conditionalFormatting sqref="G51">
    <cfRule type="expression" dxfId="4208" priority="1122">
      <formula>A47="D"</formula>
    </cfRule>
    <cfRule type="expression" dxfId="4207" priority="1124">
      <formula>OR(A47="B",A47="C")</formula>
    </cfRule>
  </conditionalFormatting>
  <conditionalFormatting sqref="L51">
    <cfRule type="expression" dxfId="4206" priority="1058">
      <formula>AND(OR(I47="B",I47="C"),J51=0,K51=0,L51=0)</formula>
    </cfRule>
    <cfRule type="expression" dxfId="4205" priority="1065">
      <formula>AND(OR(I47="A",I47="D"),K51=0,L51=0)</formula>
    </cfRule>
    <cfRule type="expression" dxfId="4204" priority="1069">
      <formula>I47="D"</formula>
    </cfRule>
    <cfRule type="expression" dxfId="4203" priority="1082">
      <formula>OR(I47="B",I47="C")</formula>
    </cfRule>
    <cfRule type="expression" dxfId="4202" priority="1086">
      <formula>AND(J51=0,K51=0,L51=0)</formula>
    </cfRule>
    <cfRule type="expression" dxfId="4201" priority="1105">
      <formula>I47="A"</formula>
    </cfRule>
  </conditionalFormatting>
  <conditionalFormatting sqref="M51">
    <cfRule type="expression" dxfId="4200" priority="1064">
      <formula>AND(OR(I47="A",I47="D"),K51=0,L51=0,M51=0)</formula>
    </cfRule>
    <cfRule type="expression" dxfId="4199" priority="1070">
      <formula>I47="D"</formula>
    </cfRule>
    <cfRule type="expression" dxfId="4198" priority="1081">
      <formula>OR(I47="B",I47="C")</formula>
    </cfRule>
    <cfRule type="expression" dxfId="4197" priority="1085">
      <formula>AND(J51=0,K51=0,L51=0,M51=0)</formula>
    </cfRule>
    <cfRule type="expression" dxfId="4196" priority="1104">
      <formula>I47="A"</formula>
    </cfRule>
  </conditionalFormatting>
  <conditionalFormatting sqref="N51">
    <cfRule type="expression" dxfId="4195" priority="1056">
      <formula>I47="C"</formula>
    </cfRule>
    <cfRule type="expression" dxfId="4194" priority="1072">
      <formula>I47="D"</formula>
    </cfRule>
    <cfRule type="expression" dxfId="4193" priority="1074">
      <formula>OR(I47="B",I47="C")</formula>
    </cfRule>
    <cfRule type="expression" dxfId="4192" priority="1084">
      <formula>AND(J51=0,K51=0,L51=0,M51=0,N51=0)</formula>
    </cfRule>
    <cfRule type="expression" dxfId="4191" priority="1103">
      <formula>I47="A"</formula>
    </cfRule>
  </conditionalFormatting>
  <conditionalFormatting sqref="J52">
    <cfRule type="expression" dxfId="4190" priority="1063">
      <formula>AND(I47="A",J52=0)</formula>
    </cfRule>
    <cfRule type="expression" dxfId="4189" priority="1080">
      <formula>I47="A"</formula>
    </cfRule>
    <cfRule type="expression" dxfId="4188" priority="1102">
      <formula>J52=0</formula>
    </cfRule>
  </conditionalFormatting>
  <conditionalFormatting sqref="K52">
    <cfRule type="expression" dxfId="4187" priority="1062">
      <formula>AND(I47="A",J52=0,K52=0)</formula>
    </cfRule>
    <cfRule type="expression" dxfId="4186" priority="1079">
      <formula>I47="A"</formula>
    </cfRule>
    <cfRule type="expression" dxfId="4185" priority="1101">
      <formula>AND(J52=0,K52=0)</formula>
    </cfRule>
  </conditionalFormatting>
  <conditionalFormatting sqref="L52">
    <cfRule type="expression" dxfId="4184" priority="1061">
      <formula>AND(I47="A",J52=0,K52=0,L52=0)</formula>
    </cfRule>
    <cfRule type="expression" dxfId="4183" priority="1078">
      <formula>I47="A"</formula>
    </cfRule>
    <cfRule type="expression" dxfId="4182" priority="1100">
      <formula>AND(J52=0,K52=0,L52=0)</formula>
    </cfRule>
  </conditionalFormatting>
  <conditionalFormatting sqref="M52">
    <cfRule type="expression" dxfId="4181" priority="1077">
      <formula>I47="A"</formula>
    </cfRule>
    <cfRule type="expression" dxfId="4180" priority="1099">
      <formula>AND(J52=0,K52=0,L52=0,M52=0)</formula>
    </cfRule>
  </conditionalFormatting>
  <conditionalFormatting sqref="N52">
    <cfRule type="expression" dxfId="4179" priority="1076">
      <formula>I47="A"</formula>
    </cfRule>
    <cfRule type="expression" dxfId="4178" priority="1098">
      <formula>AND(J52=0,K52=0,L52=0,M52=0,N52=0)</formula>
    </cfRule>
  </conditionalFormatting>
  <conditionalFormatting sqref="J53">
    <cfRule type="expression" dxfId="4177" priority="1097">
      <formula>J53=0</formula>
    </cfRule>
  </conditionalFormatting>
  <conditionalFormatting sqref="K53">
    <cfRule type="expression" dxfId="4176" priority="1096">
      <formula>AND(J53=0,K53=0)</formula>
    </cfRule>
  </conditionalFormatting>
  <conditionalFormatting sqref="L53">
    <cfRule type="expression" dxfId="4175" priority="1095">
      <formula>AND(J53=0,K53=0,L53=0)</formula>
    </cfRule>
  </conditionalFormatting>
  <conditionalFormatting sqref="M53">
    <cfRule type="expression" dxfId="4174" priority="1094">
      <formula>AND(J53=0,K53=0,L53=0,M53=0)</formula>
    </cfRule>
  </conditionalFormatting>
  <conditionalFormatting sqref="N53">
    <cfRule type="expression" dxfId="4173" priority="1093">
      <formula>AND(J53=0,K53=0,L53=0,M53=0,N53=0)</formula>
    </cfRule>
  </conditionalFormatting>
  <conditionalFormatting sqref="M48">
    <cfRule type="expression" dxfId="4172" priority="1092">
      <formula>M48=0</formula>
    </cfRule>
  </conditionalFormatting>
  <conditionalFormatting sqref="N48">
    <cfRule type="expression" dxfId="4171" priority="1091">
      <formula>AND(M48=0,N48=0)</formula>
    </cfRule>
  </conditionalFormatting>
  <conditionalFormatting sqref="M49">
    <cfRule type="expression" dxfId="4170" priority="1090">
      <formula>M49=0</formula>
    </cfRule>
  </conditionalFormatting>
  <conditionalFormatting sqref="N49">
    <cfRule type="expression" dxfId="4169" priority="1089">
      <formula>AND(M49=0,N49=0)</formula>
    </cfRule>
  </conditionalFormatting>
  <conditionalFormatting sqref="J51">
    <cfRule type="expression" dxfId="4168" priority="1060">
      <formula>AND(OR(I47="B",I47="C"),J51=0)</formula>
    </cfRule>
    <cfRule type="expression" dxfId="4167" priority="1067">
      <formula>I47="D"</formula>
    </cfRule>
    <cfRule type="expression" dxfId="4166" priority="1087">
      <formula>OR(I47="B",I47="C")</formula>
    </cfRule>
    <cfRule type="expression" dxfId="4165" priority="1106">
      <formula>J51=0</formula>
    </cfRule>
  </conditionalFormatting>
  <conditionalFormatting sqref="K51">
    <cfRule type="expression" dxfId="4164" priority="1057">
      <formula>AND(OR(I47="B",I47="C"),J51=0,K51=0)</formula>
    </cfRule>
    <cfRule type="expression" dxfId="4163" priority="1059">
      <formula>AND(OR(I47="A",I47="D"),J51=0,K51=0)</formula>
    </cfRule>
    <cfRule type="expression" dxfId="4162" priority="1066">
      <formula>I47="D"</formula>
    </cfRule>
    <cfRule type="expression" dxfId="4161" priority="1068">
      <formula>OR(I47="B",I47="C")</formula>
    </cfRule>
    <cfRule type="expression" dxfId="4160" priority="1083">
      <formula>I47="A"</formula>
    </cfRule>
    <cfRule type="expression" dxfId="4159" priority="1088">
      <formula>AND(J51=0,K51=0)</formula>
    </cfRule>
  </conditionalFormatting>
  <conditionalFormatting sqref="O52">
    <cfRule type="expression" dxfId="4158" priority="1075">
      <formula>I47="A"</formula>
    </cfRule>
  </conditionalFormatting>
  <conditionalFormatting sqref="O51">
    <cfRule type="expression" dxfId="4157" priority="1071">
      <formula>I47="D"</formula>
    </cfRule>
    <cfRule type="expression" dxfId="4156" priority="1073">
      <formula>OR(I47="B",I47="C")</formula>
    </cfRule>
  </conditionalFormatting>
  <conditionalFormatting sqref="T51">
    <cfRule type="expression" dxfId="4155" priority="1007">
      <formula>AND(OR(Q47="B",Q47="C"),R51=0,S51=0,T51=0)</formula>
    </cfRule>
    <cfRule type="expression" dxfId="4154" priority="1014">
      <formula>AND(OR(Q47="A",Q47="D"),S51=0,T51=0)</formula>
    </cfRule>
    <cfRule type="expression" dxfId="4153" priority="1018">
      <formula>Q47="D"</formula>
    </cfRule>
    <cfRule type="expression" dxfId="4152" priority="1031">
      <formula>OR(Q47="B",Q47="C")</formula>
    </cfRule>
    <cfRule type="expression" dxfId="4151" priority="1035">
      <formula>AND(R51=0,S51=0,T51=0)</formula>
    </cfRule>
    <cfRule type="expression" dxfId="4150" priority="1054">
      <formula>Q47="A"</formula>
    </cfRule>
  </conditionalFormatting>
  <conditionalFormatting sqref="U51">
    <cfRule type="expression" dxfId="4149" priority="1013">
      <formula>AND(OR(Q47="A",Q47="D"),S51=0,T51=0,U51=0)</formula>
    </cfRule>
    <cfRule type="expression" dxfId="4148" priority="1019">
      <formula>Q47="D"</formula>
    </cfRule>
    <cfRule type="expression" dxfId="4147" priority="1030">
      <formula>OR(Q47="B",Q47="C")</formula>
    </cfRule>
    <cfRule type="expression" dxfId="4146" priority="1034">
      <formula>AND(R51=0,S51=0,T51=0,U51=0)</formula>
    </cfRule>
    <cfRule type="expression" dxfId="4145" priority="1053">
      <formula>Q47="A"</formula>
    </cfRule>
  </conditionalFormatting>
  <conditionalFormatting sqref="V51">
    <cfRule type="expression" dxfId="4144" priority="1005">
      <formula>Q47="C"</formula>
    </cfRule>
    <cfRule type="expression" dxfId="4143" priority="1021">
      <formula>Q47="D"</formula>
    </cfRule>
    <cfRule type="expression" dxfId="4142" priority="1023">
      <formula>OR(Q47="B",Q47="C")</formula>
    </cfRule>
    <cfRule type="expression" dxfId="4141" priority="1033">
      <formula>AND(R51=0,S51=0,T51=0,U51=0,V51=0)</formula>
    </cfRule>
    <cfRule type="expression" dxfId="4140" priority="1052">
      <formula>Q47="A"</formula>
    </cfRule>
  </conditionalFormatting>
  <conditionalFormatting sqref="R52">
    <cfRule type="expression" dxfId="4139" priority="1012">
      <formula>AND(Q47="A",R52=0)</formula>
    </cfRule>
    <cfRule type="expression" dxfId="4138" priority="1029">
      <formula>Q47="A"</formula>
    </cfRule>
    <cfRule type="expression" dxfId="4137" priority="1051">
      <formula>R52=0</formula>
    </cfRule>
  </conditionalFormatting>
  <conditionalFormatting sqref="S52">
    <cfRule type="expression" dxfId="4136" priority="1011">
      <formula>AND(Q47="A",R52=0,S52=0)</formula>
    </cfRule>
    <cfRule type="expression" dxfId="4135" priority="1028">
      <formula>Q47="A"</formula>
    </cfRule>
    <cfRule type="expression" dxfId="4134" priority="1050">
      <formula>AND(R52=0,S52=0)</formula>
    </cfRule>
  </conditionalFormatting>
  <conditionalFormatting sqref="T52">
    <cfRule type="expression" dxfId="4133" priority="1010">
      <formula>AND(Q47="A",R52=0,S52=0,T52=0)</formula>
    </cfRule>
    <cfRule type="expression" dxfId="4132" priority="1027">
      <formula>Q47="A"</formula>
    </cfRule>
    <cfRule type="expression" dxfId="4131" priority="1049">
      <formula>AND(R52=0,S52=0,T52=0)</formula>
    </cfRule>
  </conditionalFormatting>
  <conditionalFormatting sqref="U52">
    <cfRule type="expression" dxfId="4130" priority="1026">
      <formula>Q47="A"</formula>
    </cfRule>
    <cfRule type="expression" dxfId="4129" priority="1048">
      <formula>AND(R52=0,S52=0,T52=0,U52=0)</formula>
    </cfRule>
  </conditionalFormatting>
  <conditionalFormatting sqref="V52">
    <cfRule type="expression" dxfId="4128" priority="1025">
      <formula>Q47="A"</formula>
    </cfRule>
    <cfRule type="expression" dxfId="4127" priority="1047">
      <formula>AND(R52=0,S52=0,T52=0,U52=0,V52=0)</formula>
    </cfRule>
  </conditionalFormatting>
  <conditionalFormatting sqref="R53">
    <cfRule type="expression" dxfId="4126" priority="1046">
      <formula>R53=0</formula>
    </cfRule>
  </conditionalFormatting>
  <conditionalFormatting sqref="S53">
    <cfRule type="expression" dxfId="4125" priority="1045">
      <formula>AND(R53=0,S53=0)</formula>
    </cfRule>
  </conditionalFormatting>
  <conditionalFormatting sqref="T53">
    <cfRule type="expression" dxfId="4124" priority="1044">
      <formula>AND(R53=0,S53=0,T53=0)</formula>
    </cfRule>
  </conditionalFormatting>
  <conditionalFormatting sqref="U53">
    <cfRule type="expression" dxfId="4123" priority="1043">
      <formula>AND(R53=0,S53=0,T53=0,U53=0)</formula>
    </cfRule>
  </conditionalFormatting>
  <conditionalFormatting sqref="V53">
    <cfRule type="expression" dxfId="4122" priority="1042">
      <formula>AND(R53=0,S53=0,T53=0,U53=0,V53=0)</formula>
    </cfRule>
  </conditionalFormatting>
  <conditionalFormatting sqref="U48">
    <cfRule type="expression" dxfId="4121" priority="1041">
      <formula>U48=0</formula>
    </cfRule>
  </conditionalFormatting>
  <conditionalFormatting sqref="V48">
    <cfRule type="expression" dxfId="4120" priority="1040">
      <formula>AND(U48=0,V48=0)</formula>
    </cfRule>
  </conditionalFormatting>
  <conditionalFormatting sqref="U49">
    <cfRule type="expression" dxfId="4119" priority="1039">
      <formula>U49=0</formula>
    </cfRule>
  </conditionalFormatting>
  <conditionalFormatting sqref="V49">
    <cfRule type="expression" dxfId="4118" priority="1038">
      <formula>AND(U49=0,V49=0)</formula>
    </cfRule>
  </conditionalFormatting>
  <conditionalFormatting sqref="R51">
    <cfRule type="expression" dxfId="4117" priority="1009">
      <formula>AND(OR(Q47="B",Q47="C"),R51=0)</formula>
    </cfRule>
    <cfRule type="expression" dxfId="4116" priority="1016">
      <formula>Q47="D"</formula>
    </cfRule>
    <cfRule type="expression" dxfId="4115" priority="1036">
      <formula>OR(Q47="B",Q47="C")</formula>
    </cfRule>
    <cfRule type="expression" dxfId="4114" priority="1055">
      <formula>R51=0</formula>
    </cfRule>
  </conditionalFormatting>
  <conditionalFormatting sqref="S51">
    <cfRule type="expression" dxfId="4113" priority="1006">
      <formula>AND(OR(Q47="B",Q47="C"),R51=0,S51=0)</formula>
    </cfRule>
    <cfRule type="expression" dxfId="4112" priority="1008">
      <formula>AND(OR(Q47="A",Q47="D"),R51=0,S51=0)</formula>
    </cfRule>
    <cfRule type="expression" dxfId="4111" priority="1015">
      <formula>Q47="D"</formula>
    </cfRule>
    <cfRule type="expression" dxfId="4110" priority="1017">
      <formula>OR(Q47="B",Q47="C")</formula>
    </cfRule>
    <cfRule type="expression" dxfId="4109" priority="1032">
      <formula>Q47="A"</formula>
    </cfRule>
    <cfRule type="expression" dxfId="4108" priority="1037">
      <formula>AND(R51=0,S51=0)</formula>
    </cfRule>
  </conditionalFormatting>
  <conditionalFormatting sqref="W52">
    <cfRule type="expression" dxfId="4107" priority="1024">
      <formula>Q47="A"</formula>
    </cfRule>
  </conditionalFormatting>
  <conditionalFormatting sqref="W51">
    <cfRule type="expression" dxfId="4106" priority="1020">
      <formula>Q47="D"</formula>
    </cfRule>
    <cfRule type="expression" dxfId="4105" priority="1022">
      <formula>OR(Q47="B",Q47="C")</formula>
    </cfRule>
  </conditionalFormatting>
  <conditionalFormatting sqref="L8">
    <cfRule type="expression" dxfId="4104" priority="956">
      <formula>AND(OR(I4="B",I4="C"),J8=0,K8=0,L8=0)</formula>
    </cfRule>
    <cfRule type="expression" dxfId="4103" priority="963">
      <formula>AND(OR(I4="A",I4="D"),K8=0,L8=0)</formula>
    </cfRule>
    <cfRule type="expression" dxfId="4102" priority="967">
      <formula>I4="D"</formula>
    </cfRule>
    <cfRule type="expression" dxfId="4101" priority="980">
      <formula>OR(I4="B",I4="C")</formula>
    </cfRule>
    <cfRule type="expression" dxfId="4100" priority="984">
      <formula>AND(J8=0,K8=0,L8=0)</formula>
    </cfRule>
    <cfRule type="expression" dxfId="4099" priority="1003">
      <formula>I4="A"</formula>
    </cfRule>
  </conditionalFormatting>
  <conditionalFormatting sqref="M8">
    <cfRule type="expression" dxfId="4098" priority="962">
      <formula>AND(OR(I4="A",I4="D"),K8=0,L8=0,M8=0)</formula>
    </cfRule>
    <cfRule type="expression" dxfId="4097" priority="968">
      <formula>I4="D"</formula>
    </cfRule>
    <cfRule type="expression" dxfId="4096" priority="979">
      <formula>OR(I4="B",I4="C")</formula>
    </cfRule>
    <cfRule type="expression" dxfId="4095" priority="983">
      <formula>AND(J8=0,K8=0,L8=0,M8=0)</formula>
    </cfRule>
    <cfRule type="expression" dxfId="4094" priority="1002">
      <formula>I4="A"</formula>
    </cfRule>
  </conditionalFormatting>
  <conditionalFormatting sqref="N8">
    <cfRule type="expression" dxfId="4093" priority="954">
      <formula>I4="C"</formula>
    </cfRule>
    <cfRule type="expression" dxfId="4092" priority="970">
      <formula>I4="D"</formula>
    </cfRule>
    <cfRule type="expression" dxfId="4091" priority="972">
      <formula>OR(I4="B",I4="C")</formula>
    </cfRule>
    <cfRule type="expression" dxfId="4090" priority="982">
      <formula>AND(J8=0,K8=0,L8=0,M8=0,N8=0)</formula>
    </cfRule>
    <cfRule type="expression" dxfId="4089" priority="1001">
      <formula>I4="A"</formula>
    </cfRule>
  </conditionalFormatting>
  <conditionalFormatting sqref="J9">
    <cfRule type="expression" dxfId="4088" priority="961">
      <formula>AND(I4="A",J9=0)</formula>
    </cfRule>
    <cfRule type="expression" dxfId="4087" priority="978">
      <formula>I4="A"</formula>
    </cfRule>
    <cfRule type="expression" dxfId="4086" priority="1000">
      <formula>J9=0</formula>
    </cfRule>
  </conditionalFormatting>
  <conditionalFormatting sqref="K9">
    <cfRule type="expression" dxfId="4085" priority="960">
      <formula>AND(I4="A",J9=0,K9=0)</formula>
    </cfRule>
    <cfRule type="expression" dxfId="4084" priority="977">
      <formula>I4="A"</formula>
    </cfRule>
    <cfRule type="expression" dxfId="4083" priority="999">
      <formula>AND(J9=0,K9=0)</formula>
    </cfRule>
  </conditionalFormatting>
  <conditionalFormatting sqref="L9">
    <cfRule type="expression" dxfId="4082" priority="959">
      <formula>AND(I4="A",J9=0,K9=0,L9=0)</formula>
    </cfRule>
    <cfRule type="expression" dxfId="4081" priority="976">
      <formula>I4="A"</formula>
    </cfRule>
    <cfRule type="expression" dxfId="4080" priority="998">
      <formula>AND(J9=0,K9=0,L9=0)</formula>
    </cfRule>
  </conditionalFormatting>
  <conditionalFormatting sqref="M9">
    <cfRule type="expression" dxfId="4079" priority="975">
      <formula>I4="A"</formula>
    </cfRule>
    <cfRule type="expression" dxfId="4078" priority="997">
      <formula>AND(J9=0,K9=0,L9=0,M9=0)</formula>
    </cfRule>
  </conditionalFormatting>
  <conditionalFormatting sqref="N9">
    <cfRule type="expression" dxfId="4077" priority="974">
      <formula>I4="A"</formula>
    </cfRule>
    <cfRule type="expression" dxfId="4076" priority="996">
      <formula>AND(J9=0,K9=0,L9=0,M9=0,N9=0)</formula>
    </cfRule>
  </conditionalFormatting>
  <conditionalFormatting sqref="J10">
    <cfRule type="expression" dxfId="4075" priority="995">
      <formula>J10=0</formula>
    </cfRule>
  </conditionalFormatting>
  <conditionalFormatting sqref="K10">
    <cfRule type="expression" dxfId="4074" priority="994">
      <formula>AND(J10=0,K10=0)</formula>
    </cfRule>
  </conditionalFormatting>
  <conditionalFormatting sqref="L10">
    <cfRule type="expression" dxfId="4073" priority="993">
      <formula>AND(J10=0,K10=0,L10=0)</formula>
    </cfRule>
  </conditionalFormatting>
  <conditionalFormatting sqref="M10">
    <cfRule type="expression" dxfId="4072" priority="992">
      <formula>AND(J10=0,K10=0,L10=0,M10=0)</formula>
    </cfRule>
  </conditionalFormatting>
  <conditionalFormatting sqref="N10">
    <cfRule type="expression" dxfId="4071" priority="991">
      <formula>AND(J10=0,K10=0,L10=0,M10=0,N10=0)</formula>
    </cfRule>
  </conditionalFormatting>
  <conditionalFormatting sqref="M5">
    <cfRule type="expression" dxfId="4070" priority="990">
      <formula>M5=0</formula>
    </cfRule>
  </conditionalFormatting>
  <conditionalFormatting sqref="N5">
    <cfRule type="expression" dxfId="4069" priority="989">
      <formula>AND(M5=0,N5=0)</formula>
    </cfRule>
  </conditionalFormatting>
  <conditionalFormatting sqref="M6">
    <cfRule type="expression" dxfId="4068" priority="988">
      <formula>M6=0</formula>
    </cfRule>
  </conditionalFormatting>
  <conditionalFormatting sqref="N6">
    <cfRule type="expression" dxfId="4067" priority="987">
      <formula>AND(M6=0,N6=0)</formula>
    </cfRule>
  </conditionalFormatting>
  <conditionalFormatting sqref="J8">
    <cfRule type="expression" dxfId="4066" priority="958">
      <formula>AND(OR(I4="B",I4="C"),J8=0)</formula>
    </cfRule>
    <cfRule type="expression" dxfId="4065" priority="965">
      <formula>I4="D"</formula>
    </cfRule>
    <cfRule type="expression" dxfId="4064" priority="985">
      <formula>OR(I4="B",I4="C")</formula>
    </cfRule>
    <cfRule type="expression" dxfId="4063" priority="1004">
      <formula>J8=0</formula>
    </cfRule>
  </conditionalFormatting>
  <conditionalFormatting sqref="K8">
    <cfRule type="expression" dxfId="4062" priority="955">
      <formula>AND(OR(I4="B",I4="C"),J8=0,K8=0)</formula>
    </cfRule>
    <cfRule type="expression" dxfId="4061" priority="957">
      <formula>AND(OR(I4="A",I4="D"),J8=0,K8=0)</formula>
    </cfRule>
    <cfRule type="expression" dxfId="4060" priority="964">
      <formula>I4="D"</formula>
    </cfRule>
    <cfRule type="expression" dxfId="4059" priority="966">
      <formula>OR(I4="B",I4="C")</formula>
    </cfRule>
    <cfRule type="expression" dxfId="4058" priority="981">
      <formula>I4="A"</formula>
    </cfRule>
    <cfRule type="expression" dxfId="4057" priority="986">
      <formula>AND(J8=0,K8=0)</formula>
    </cfRule>
  </conditionalFormatting>
  <conditionalFormatting sqref="O9">
    <cfRule type="expression" dxfId="4056" priority="973">
      <formula>I4="A"</formula>
    </cfRule>
  </conditionalFormatting>
  <conditionalFormatting sqref="O8">
    <cfRule type="expression" dxfId="4055" priority="969">
      <formula>I4="D"</formula>
    </cfRule>
    <cfRule type="expression" dxfId="4054" priority="971">
      <formula>OR(I4="B",I4="C")</formula>
    </cfRule>
  </conditionalFormatting>
  <conditionalFormatting sqref="T8">
    <cfRule type="expression" dxfId="4053" priority="905">
      <formula>AND(OR(Q4="B",Q4="C"),R8=0,S8=0,T8=0)</formula>
    </cfRule>
    <cfRule type="expression" dxfId="4052" priority="912">
      <formula>AND(OR(Q4="A",Q4="D"),S8=0,T8=0)</formula>
    </cfRule>
    <cfRule type="expression" dxfId="4051" priority="916">
      <formula>Q4="D"</formula>
    </cfRule>
    <cfRule type="expression" dxfId="4050" priority="929">
      <formula>OR(Q4="B",Q4="C")</formula>
    </cfRule>
    <cfRule type="expression" dxfId="4049" priority="933">
      <formula>AND(R8=0,S8=0,T8=0)</formula>
    </cfRule>
    <cfRule type="expression" dxfId="4048" priority="952">
      <formula>Q4="A"</formula>
    </cfRule>
  </conditionalFormatting>
  <conditionalFormatting sqref="U8">
    <cfRule type="expression" dxfId="4047" priority="911">
      <formula>AND(OR(Q4="A",Q4="D"),S8=0,T8=0,U8=0)</formula>
    </cfRule>
    <cfRule type="expression" dxfId="4046" priority="917">
      <formula>Q4="D"</formula>
    </cfRule>
    <cfRule type="expression" dxfId="4045" priority="928">
      <formula>OR(Q4="B",Q4="C")</formula>
    </cfRule>
    <cfRule type="expression" dxfId="4044" priority="932">
      <formula>AND(R8=0,S8=0,T8=0,U8=0)</formula>
    </cfRule>
    <cfRule type="expression" dxfId="4043" priority="951">
      <formula>Q4="A"</formula>
    </cfRule>
  </conditionalFormatting>
  <conditionalFormatting sqref="V8">
    <cfRule type="expression" dxfId="4042" priority="903">
      <formula>Q4="C"</formula>
    </cfRule>
    <cfRule type="expression" dxfId="4041" priority="919">
      <formula>Q4="D"</formula>
    </cfRule>
    <cfRule type="expression" dxfId="4040" priority="921">
      <formula>OR(Q4="B",Q4="C")</formula>
    </cfRule>
    <cfRule type="expression" dxfId="4039" priority="931">
      <formula>AND(R8=0,S8=0,T8=0,U8=0,V8=0)</formula>
    </cfRule>
    <cfRule type="expression" dxfId="4038" priority="950">
      <formula>Q4="A"</formula>
    </cfRule>
  </conditionalFormatting>
  <conditionalFormatting sqref="R9">
    <cfRule type="expression" dxfId="4037" priority="910">
      <formula>AND(Q4="A",R9=0)</formula>
    </cfRule>
    <cfRule type="expression" dxfId="4036" priority="927">
      <formula>Q4="A"</formula>
    </cfRule>
    <cfRule type="expression" dxfId="4035" priority="949">
      <formula>R9=0</formula>
    </cfRule>
  </conditionalFormatting>
  <conditionalFormatting sqref="S9">
    <cfRule type="expression" dxfId="4034" priority="909">
      <formula>AND(Q4="A",R9=0,S9=0)</formula>
    </cfRule>
    <cfRule type="expression" dxfId="4033" priority="926">
      <formula>Q4="A"</formula>
    </cfRule>
    <cfRule type="expression" dxfId="4032" priority="948">
      <formula>AND(R9=0,S9=0)</formula>
    </cfRule>
  </conditionalFormatting>
  <conditionalFormatting sqref="T9">
    <cfRule type="expression" dxfId="4031" priority="908">
      <formula>AND(Q4="A",R9=0,S9=0,T9=0)</formula>
    </cfRule>
    <cfRule type="expression" dxfId="4030" priority="925">
      <formula>Q4="A"</formula>
    </cfRule>
    <cfRule type="expression" dxfId="4029" priority="947">
      <formula>AND(R9=0,S9=0,T9=0)</formula>
    </cfRule>
  </conditionalFormatting>
  <conditionalFormatting sqref="U9">
    <cfRule type="expression" dxfId="4028" priority="924">
      <formula>Q4="A"</formula>
    </cfRule>
    <cfRule type="expression" dxfId="4027" priority="946">
      <formula>AND(R9=0,S9=0,T9=0,U9=0)</formula>
    </cfRule>
  </conditionalFormatting>
  <conditionalFormatting sqref="V9">
    <cfRule type="expression" dxfId="4026" priority="923">
      <formula>Q4="A"</formula>
    </cfRule>
    <cfRule type="expression" dxfId="4025" priority="945">
      <formula>AND(R9=0,S9=0,T9=0,U9=0,V9=0)</formula>
    </cfRule>
  </conditionalFormatting>
  <conditionalFormatting sqref="R10">
    <cfRule type="expression" dxfId="4024" priority="944">
      <formula>R10=0</formula>
    </cfRule>
  </conditionalFormatting>
  <conditionalFormatting sqref="S10">
    <cfRule type="expression" dxfId="4023" priority="943">
      <formula>AND(R10=0,S10=0)</formula>
    </cfRule>
  </conditionalFormatting>
  <conditionalFormatting sqref="T10">
    <cfRule type="expression" dxfId="4022" priority="942">
      <formula>AND(R10=0,S10=0,T10=0)</formula>
    </cfRule>
  </conditionalFormatting>
  <conditionalFormatting sqref="U10">
    <cfRule type="expression" dxfId="4021" priority="941">
      <formula>AND(R10=0,S10=0,T10=0,U10=0)</formula>
    </cfRule>
  </conditionalFormatting>
  <conditionalFormatting sqref="V10">
    <cfRule type="expression" dxfId="4020" priority="940">
      <formula>AND(R10=0,S10=0,T10=0,U10=0,V10=0)</formula>
    </cfRule>
  </conditionalFormatting>
  <conditionalFormatting sqref="U5">
    <cfRule type="expression" dxfId="4019" priority="939">
      <formula>U5=0</formula>
    </cfRule>
  </conditionalFormatting>
  <conditionalFormatting sqref="V5">
    <cfRule type="expression" dxfId="4018" priority="938">
      <formula>AND(U5=0,V5=0)</formula>
    </cfRule>
  </conditionalFormatting>
  <conditionalFormatting sqref="U6">
    <cfRule type="expression" dxfId="4017" priority="937">
      <formula>U6=0</formula>
    </cfRule>
  </conditionalFormatting>
  <conditionalFormatting sqref="V6">
    <cfRule type="expression" dxfId="4016" priority="936">
      <formula>AND(U6=0,V6=0)</formula>
    </cfRule>
  </conditionalFormatting>
  <conditionalFormatting sqref="R8">
    <cfRule type="expression" dxfId="4015" priority="907">
      <formula>AND(OR(Q4="B",Q4="C"),R8=0)</formula>
    </cfRule>
    <cfRule type="expression" dxfId="4014" priority="914">
      <formula>Q4="D"</formula>
    </cfRule>
    <cfRule type="expression" dxfId="4013" priority="934">
      <formula>OR(Q4="B",Q4="C")</formula>
    </cfRule>
    <cfRule type="expression" dxfId="4012" priority="953">
      <formula>R8=0</formula>
    </cfRule>
  </conditionalFormatting>
  <conditionalFormatting sqref="S8">
    <cfRule type="expression" dxfId="4011" priority="904">
      <formula>AND(OR(Q4="B",Q4="C"),R8=0,S8=0)</formula>
    </cfRule>
    <cfRule type="expression" dxfId="4010" priority="906">
      <formula>AND(OR(Q4="A",Q4="D"),R8=0,S8=0)</formula>
    </cfRule>
    <cfRule type="expression" dxfId="4009" priority="913">
      <formula>Q4="D"</formula>
    </cfRule>
    <cfRule type="expression" dxfId="4008" priority="915">
      <formula>OR(Q4="B",Q4="C")</formula>
    </cfRule>
    <cfRule type="expression" dxfId="4007" priority="930">
      <formula>Q4="A"</formula>
    </cfRule>
    <cfRule type="expression" dxfId="4006" priority="935">
      <formula>AND(R8=0,S8=0)</formula>
    </cfRule>
  </conditionalFormatting>
  <conditionalFormatting sqref="W9">
    <cfRule type="expression" dxfId="4005" priority="922">
      <formula>Q4="A"</formula>
    </cfRule>
  </conditionalFormatting>
  <conditionalFormatting sqref="W8">
    <cfRule type="expression" dxfId="4004" priority="918">
      <formula>Q4="D"</formula>
    </cfRule>
    <cfRule type="expression" dxfId="4003" priority="920">
      <formula>OR(Q4="B",Q4="C")</formula>
    </cfRule>
  </conditionalFormatting>
  <conditionalFormatting sqref="T16">
    <cfRule type="expression" dxfId="4002" priority="854">
      <formula>AND(OR(Q12="B",Q12="C"),R16=0,S16=0,T16=0)</formula>
    </cfRule>
    <cfRule type="expression" dxfId="4001" priority="861">
      <formula>AND(OR(Q12="A",Q12="D"),S16=0,T16=0)</formula>
    </cfRule>
    <cfRule type="expression" dxfId="4000" priority="865">
      <formula>Q12="D"</formula>
    </cfRule>
    <cfRule type="expression" dxfId="3999" priority="878">
      <formula>OR(Q12="B",Q12="C")</formula>
    </cfRule>
    <cfRule type="expression" dxfId="3998" priority="882">
      <formula>AND(R16=0,S16=0,T16=0)</formula>
    </cfRule>
    <cfRule type="expression" dxfId="3997" priority="901">
      <formula>Q12="A"</formula>
    </cfRule>
  </conditionalFormatting>
  <conditionalFormatting sqref="U16">
    <cfRule type="expression" dxfId="3996" priority="860">
      <formula>AND(OR(Q12="A",Q12="D"),S16=0,T16=0,U16=0)</formula>
    </cfRule>
    <cfRule type="expression" dxfId="3995" priority="866">
      <formula>Q12="D"</formula>
    </cfRule>
    <cfRule type="expression" dxfId="3994" priority="877">
      <formula>OR(Q12="B",Q12="C")</formula>
    </cfRule>
    <cfRule type="expression" dxfId="3993" priority="881">
      <formula>AND(R16=0,S16=0,T16=0,U16=0)</formula>
    </cfRule>
    <cfRule type="expression" dxfId="3992" priority="900">
      <formula>Q12="A"</formula>
    </cfRule>
  </conditionalFormatting>
  <conditionalFormatting sqref="V16">
    <cfRule type="expression" dxfId="3991" priority="852">
      <formula>Q12="C"</formula>
    </cfRule>
    <cfRule type="expression" dxfId="3990" priority="868">
      <formula>Q12="D"</formula>
    </cfRule>
    <cfRule type="expression" dxfId="3989" priority="870">
      <formula>OR(Q12="B",Q12="C")</formula>
    </cfRule>
    <cfRule type="expression" dxfId="3988" priority="880">
      <formula>AND(R16=0,S16=0,T16=0,U16=0,V16=0)</formula>
    </cfRule>
    <cfRule type="expression" dxfId="3987" priority="899">
      <formula>Q12="A"</formula>
    </cfRule>
  </conditionalFormatting>
  <conditionalFormatting sqref="R17">
    <cfRule type="expression" dxfId="3986" priority="859">
      <formula>AND(Q12="A",R17=0)</formula>
    </cfRule>
    <cfRule type="expression" dxfId="3985" priority="876">
      <formula>Q12="A"</formula>
    </cfRule>
    <cfRule type="expression" dxfId="3984" priority="898">
      <formula>R17=0</formula>
    </cfRule>
  </conditionalFormatting>
  <conditionalFormatting sqref="S17">
    <cfRule type="expression" dxfId="3983" priority="858">
      <formula>AND(Q12="A",R17=0,S17=0)</formula>
    </cfRule>
    <cfRule type="expression" dxfId="3982" priority="875">
      <formula>Q12="A"</formula>
    </cfRule>
    <cfRule type="expression" dxfId="3981" priority="897">
      <formula>AND(R17=0,S17=0)</formula>
    </cfRule>
  </conditionalFormatting>
  <conditionalFormatting sqref="T17">
    <cfRule type="expression" dxfId="3980" priority="857">
      <formula>AND(Q12="A",R17=0,S17=0,T17=0)</formula>
    </cfRule>
    <cfRule type="expression" dxfId="3979" priority="874">
      <formula>Q12="A"</formula>
    </cfRule>
    <cfRule type="expression" dxfId="3978" priority="896">
      <formula>AND(R17=0,S17=0,T17=0)</formula>
    </cfRule>
  </conditionalFormatting>
  <conditionalFormatting sqref="U17">
    <cfRule type="expression" dxfId="3977" priority="873">
      <formula>Q12="A"</formula>
    </cfRule>
    <cfRule type="expression" dxfId="3976" priority="895">
      <formula>AND(R17=0,S17=0,T17=0,U17=0)</formula>
    </cfRule>
  </conditionalFormatting>
  <conditionalFormatting sqref="V17">
    <cfRule type="expression" dxfId="3975" priority="872">
      <formula>Q12="A"</formula>
    </cfRule>
    <cfRule type="expression" dxfId="3974" priority="894">
      <formula>AND(R17=0,S17=0,T17=0,U17=0,V17=0)</formula>
    </cfRule>
  </conditionalFormatting>
  <conditionalFormatting sqref="R18">
    <cfRule type="expression" dxfId="3973" priority="893">
      <formula>R18=0</formula>
    </cfRule>
  </conditionalFormatting>
  <conditionalFormatting sqref="S18">
    <cfRule type="expression" dxfId="3972" priority="892">
      <formula>AND(R18=0,S18=0)</formula>
    </cfRule>
  </conditionalFormatting>
  <conditionalFormatting sqref="T18">
    <cfRule type="expression" dxfId="3971" priority="891">
      <formula>AND(R18=0,S18=0,T18=0)</formula>
    </cfRule>
  </conditionalFormatting>
  <conditionalFormatting sqref="U18">
    <cfRule type="expression" dxfId="3970" priority="890">
      <formula>AND(R18=0,S18=0,T18=0,U18=0)</formula>
    </cfRule>
  </conditionalFormatting>
  <conditionalFormatting sqref="V18">
    <cfRule type="expression" dxfId="3969" priority="889">
      <formula>AND(R18=0,S18=0,T18=0,U18=0,V18=0)</formula>
    </cfRule>
  </conditionalFormatting>
  <conditionalFormatting sqref="U13">
    <cfRule type="expression" dxfId="3968" priority="888">
      <formula>U13=0</formula>
    </cfRule>
  </conditionalFormatting>
  <conditionalFormatting sqref="V13">
    <cfRule type="expression" dxfId="3967" priority="887">
      <formula>AND(U13=0,V13=0)</formula>
    </cfRule>
  </conditionalFormatting>
  <conditionalFormatting sqref="U14">
    <cfRule type="expression" dxfId="3966" priority="886">
      <formula>U14=0</formula>
    </cfRule>
  </conditionalFormatting>
  <conditionalFormatting sqref="V14">
    <cfRule type="expression" dxfId="3965" priority="885">
      <formula>AND(U14=0,V14=0)</formula>
    </cfRule>
  </conditionalFormatting>
  <conditionalFormatting sqref="R16">
    <cfRule type="expression" dxfId="3964" priority="856">
      <formula>AND(OR(Q12="B",Q12="C"),R16=0)</formula>
    </cfRule>
    <cfRule type="expression" dxfId="3963" priority="863">
      <formula>Q12="D"</formula>
    </cfRule>
    <cfRule type="expression" dxfId="3962" priority="883">
      <formula>OR(Q12="B",Q12="C")</formula>
    </cfRule>
    <cfRule type="expression" dxfId="3961" priority="902">
      <formula>R16=0</formula>
    </cfRule>
  </conditionalFormatting>
  <conditionalFormatting sqref="S16">
    <cfRule type="expression" dxfId="3960" priority="853">
      <formula>AND(OR(Q12="B",Q12="C"),R16=0,S16=0)</formula>
    </cfRule>
    <cfRule type="expression" dxfId="3959" priority="855">
      <formula>AND(OR(Q12="A",Q12="D"),R16=0,S16=0)</formula>
    </cfRule>
    <cfRule type="expression" dxfId="3958" priority="862">
      <formula>Q12="D"</formula>
    </cfRule>
    <cfRule type="expression" dxfId="3957" priority="864">
      <formula>OR(Q12="B",Q12="C")</formula>
    </cfRule>
    <cfRule type="expression" dxfId="3956" priority="879">
      <formula>Q12="A"</formula>
    </cfRule>
    <cfRule type="expression" dxfId="3955" priority="884">
      <formula>AND(R16=0,S16=0)</formula>
    </cfRule>
  </conditionalFormatting>
  <conditionalFormatting sqref="W17">
    <cfRule type="expression" dxfId="3954" priority="871">
      <formula>Q12="A"</formula>
    </cfRule>
  </conditionalFormatting>
  <conditionalFormatting sqref="W16">
    <cfRule type="expression" dxfId="3953" priority="867">
      <formula>Q12="D"</formula>
    </cfRule>
    <cfRule type="expression" dxfId="3952" priority="869">
      <formula>OR(Q12="B",Q12="C")</formula>
    </cfRule>
  </conditionalFormatting>
  <conditionalFormatting sqref="L16">
    <cfRule type="expression" dxfId="3951" priority="803">
      <formula>AND(OR(I12="B",I12="C"),J16=0,K16=0,L16=0)</formula>
    </cfRule>
    <cfRule type="expression" dxfId="3950" priority="810">
      <formula>AND(OR(I12="A",I12="D"),K16=0,L16=0)</formula>
    </cfRule>
    <cfRule type="expression" dxfId="3949" priority="814">
      <formula>I12="D"</formula>
    </cfRule>
    <cfRule type="expression" dxfId="3948" priority="827">
      <formula>OR(I12="B",I12="C")</formula>
    </cfRule>
    <cfRule type="expression" dxfId="3947" priority="831">
      <formula>AND(J16=0,K16=0,L16=0)</formula>
    </cfRule>
    <cfRule type="expression" dxfId="3946" priority="850">
      <formula>I12="A"</formula>
    </cfRule>
  </conditionalFormatting>
  <conditionalFormatting sqref="M16">
    <cfRule type="expression" dxfId="3945" priority="809">
      <formula>AND(OR(I12="A",I12="D"),K16=0,L16=0,M16=0)</formula>
    </cfRule>
    <cfRule type="expression" dxfId="3944" priority="815">
      <formula>I12="D"</formula>
    </cfRule>
    <cfRule type="expression" dxfId="3943" priority="826">
      <formula>OR(I12="B",I12="C")</formula>
    </cfRule>
    <cfRule type="expression" dxfId="3942" priority="830">
      <formula>AND(J16=0,K16=0,L16=0,M16=0)</formula>
    </cfRule>
    <cfRule type="expression" dxfId="3941" priority="849">
      <formula>I12="A"</formula>
    </cfRule>
  </conditionalFormatting>
  <conditionalFormatting sqref="N16">
    <cfRule type="expression" dxfId="3940" priority="801">
      <formula>I12="C"</formula>
    </cfRule>
    <cfRule type="expression" dxfId="3939" priority="817">
      <formula>I12="D"</formula>
    </cfRule>
    <cfRule type="expression" dxfId="3938" priority="819">
      <formula>OR(I12="B",I12="C")</formula>
    </cfRule>
    <cfRule type="expression" dxfId="3937" priority="829">
      <formula>AND(J16=0,K16=0,L16=0,M16=0,N16=0)</formula>
    </cfRule>
    <cfRule type="expression" dxfId="3936" priority="848">
      <formula>I12="A"</formula>
    </cfRule>
  </conditionalFormatting>
  <conditionalFormatting sqref="J17">
    <cfRule type="expression" dxfId="3935" priority="808">
      <formula>AND(I12="A",J17=0)</formula>
    </cfRule>
    <cfRule type="expression" dxfId="3934" priority="825">
      <formula>I12="A"</formula>
    </cfRule>
    <cfRule type="expression" dxfId="3933" priority="847">
      <formula>J17=0</formula>
    </cfRule>
  </conditionalFormatting>
  <conditionalFormatting sqref="K17">
    <cfRule type="expression" dxfId="3932" priority="807">
      <formula>AND(I12="A",J17=0,K17=0)</formula>
    </cfRule>
    <cfRule type="expression" dxfId="3931" priority="824">
      <formula>I12="A"</formula>
    </cfRule>
    <cfRule type="expression" dxfId="3930" priority="846">
      <formula>AND(J17=0,K17=0)</formula>
    </cfRule>
  </conditionalFormatting>
  <conditionalFormatting sqref="L17">
    <cfRule type="expression" dxfId="3929" priority="806">
      <formula>AND(I12="A",J17=0,K17=0,L17=0)</formula>
    </cfRule>
    <cfRule type="expression" dxfId="3928" priority="823">
      <formula>I12="A"</formula>
    </cfRule>
    <cfRule type="expression" dxfId="3927" priority="845">
      <formula>AND(J17=0,K17=0,L17=0)</formula>
    </cfRule>
  </conditionalFormatting>
  <conditionalFormatting sqref="M17">
    <cfRule type="expression" dxfId="3926" priority="822">
      <formula>I12="A"</formula>
    </cfRule>
    <cfRule type="expression" dxfId="3925" priority="844">
      <formula>AND(J17=0,K17=0,L17=0,M17=0)</formula>
    </cfRule>
  </conditionalFormatting>
  <conditionalFormatting sqref="N17">
    <cfRule type="expression" dxfId="3924" priority="821">
      <formula>I12="A"</formula>
    </cfRule>
    <cfRule type="expression" dxfId="3923" priority="843">
      <formula>AND(J17=0,K17=0,L17=0,M17=0,N17=0)</formula>
    </cfRule>
  </conditionalFormatting>
  <conditionalFormatting sqref="J18">
    <cfRule type="expression" dxfId="3922" priority="842">
      <formula>J18=0</formula>
    </cfRule>
  </conditionalFormatting>
  <conditionalFormatting sqref="K18">
    <cfRule type="expression" dxfId="3921" priority="841">
      <formula>AND(J18=0,K18=0)</formula>
    </cfRule>
  </conditionalFormatting>
  <conditionalFormatting sqref="L18">
    <cfRule type="expression" dxfId="3920" priority="840">
      <formula>AND(J18=0,K18=0,L18=0)</formula>
    </cfRule>
  </conditionalFormatting>
  <conditionalFormatting sqref="M18">
    <cfRule type="expression" dxfId="3919" priority="839">
      <formula>AND(J18=0,K18=0,L18=0,M18=0)</formula>
    </cfRule>
  </conditionalFormatting>
  <conditionalFormatting sqref="N18">
    <cfRule type="expression" dxfId="3918" priority="838">
      <formula>AND(J18=0,K18=0,L18=0,M18=0,N18=0)</formula>
    </cfRule>
  </conditionalFormatting>
  <conditionalFormatting sqref="M13">
    <cfRule type="expression" dxfId="3917" priority="837">
      <formula>M13=0</formula>
    </cfRule>
  </conditionalFormatting>
  <conditionalFormatting sqref="N13">
    <cfRule type="expression" dxfId="3916" priority="836">
      <formula>AND(M13=0,N13=0)</formula>
    </cfRule>
  </conditionalFormatting>
  <conditionalFormatting sqref="M14">
    <cfRule type="expression" dxfId="3915" priority="835">
      <formula>M14=0</formula>
    </cfRule>
  </conditionalFormatting>
  <conditionalFormatting sqref="N14">
    <cfRule type="expression" dxfId="3914" priority="834">
      <formula>AND(M14=0,N14=0)</formula>
    </cfRule>
  </conditionalFormatting>
  <conditionalFormatting sqref="J16">
    <cfRule type="expression" dxfId="3913" priority="805">
      <formula>AND(OR(I12="B",I12="C"),J16=0)</formula>
    </cfRule>
    <cfRule type="expression" dxfId="3912" priority="812">
      <formula>I12="D"</formula>
    </cfRule>
    <cfRule type="expression" dxfId="3911" priority="832">
      <formula>OR(I12="B",I12="C")</formula>
    </cfRule>
    <cfRule type="expression" dxfId="3910" priority="851">
      <formula>J16=0</formula>
    </cfRule>
  </conditionalFormatting>
  <conditionalFormatting sqref="K16">
    <cfRule type="expression" dxfId="3909" priority="802">
      <formula>AND(OR(I12="B",I12="C"),J16=0,K16=0)</formula>
    </cfRule>
    <cfRule type="expression" dxfId="3908" priority="804">
      <formula>AND(OR(I12="A",I12="D"),J16=0,K16=0)</formula>
    </cfRule>
    <cfRule type="expression" dxfId="3907" priority="811">
      <formula>I12="D"</formula>
    </cfRule>
    <cfRule type="expression" dxfId="3906" priority="813">
      <formula>OR(I12="B",I12="C")</formula>
    </cfRule>
    <cfRule type="expression" dxfId="3905" priority="828">
      <formula>I12="A"</formula>
    </cfRule>
    <cfRule type="expression" dxfId="3904" priority="833">
      <formula>AND(J16=0,K16=0)</formula>
    </cfRule>
  </conditionalFormatting>
  <conditionalFormatting sqref="O17">
    <cfRule type="expression" dxfId="3903" priority="820">
      <formula>I12="A"</formula>
    </cfRule>
  </conditionalFormatting>
  <conditionalFormatting sqref="O16">
    <cfRule type="expression" dxfId="3902" priority="816">
      <formula>I12="D"</formula>
    </cfRule>
    <cfRule type="expression" dxfId="3901" priority="818">
      <formula>OR(I12="B",I12="C")</formula>
    </cfRule>
  </conditionalFormatting>
  <conditionalFormatting sqref="D16">
    <cfRule type="expression" dxfId="3900" priority="752">
      <formula>AND(OR(A12="B",A12="C"),B16=0,C16=0,D16=0)</formula>
    </cfRule>
    <cfRule type="expression" dxfId="3899" priority="759">
      <formula>AND(OR(A12="A",A12="D"),C16=0,D16=0)</formula>
    </cfRule>
    <cfRule type="expression" dxfId="3898" priority="763">
      <formula>A12="D"</formula>
    </cfRule>
    <cfRule type="expression" dxfId="3897" priority="776">
      <formula>OR(A12="B",A12="C")</formula>
    </cfRule>
    <cfRule type="expression" dxfId="3896" priority="780">
      <formula>AND(B16=0,C16=0,D16=0)</formula>
    </cfRule>
    <cfRule type="expression" dxfId="3895" priority="799">
      <formula>A12="A"</formula>
    </cfRule>
  </conditionalFormatting>
  <conditionalFormatting sqref="E16">
    <cfRule type="expression" dxfId="3894" priority="758">
      <formula>AND(OR(A12="A",A12="D"),C16=0,D16=0,E16=0)</formula>
    </cfRule>
    <cfRule type="expression" dxfId="3893" priority="764">
      <formula>A12="D"</formula>
    </cfRule>
    <cfRule type="expression" dxfId="3892" priority="775">
      <formula>OR(A12="B",A12="C")</formula>
    </cfRule>
    <cfRule type="expression" dxfId="3891" priority="779">
      <formula>AND(B16=0,C16=0,D16=0,E16=0)</formula>
    </cfRule>
    <cfRule type="expression" dxfId="3890" priority="798">
      <formula>A12="A"</formula>
    </cfRule>
  </conditionalFormatting>
  <conditionalFormatting sqref="F16">
    <cfRule type="expression" dxfId="3889" priority="750">
      <formula>A12="C"</formula>
    </cfRule>
    <cfRule type="expression" dxfId="3888" priority="766">
      <formula>A12="D"</formula>
    </cfRule>
    <cfRule type="expression" dxfId="3887" priority="768">
      <formula>OR(A12="B",A12="C")</formula>
    </cfRule>
    <cfRule type="expression" dxfId="3886" priority="778">
      <formula>AND(B16=0,C16=0,D16=0,E16=0,F16=0)</formula>
    </cfRule>
    <cfRule type="expression" dxfId="3885" priority="797">
      <formula>A12="A"</formula>
    </cfRule>
  </conditionalFormatting>
  <conditionalFormatting sqref="B17">
    <cfRule type="expression" dxfId="3884" priority="757">
      <formula>AND(A12="A",B17=0)</formula>
    </cfRule>
    <cfRule type="expression" dxfId="3883" priority="774">
      <formula>A12="A"</formula>
    </cfRule>
    <cfRule type="expression" dxfId="3882" priority="796">
      <formula>B17=0</formula>
    </cfRule>
  </conditionalFormatting>
  <conditionalFormatting sqref="C17">
    <cfRule type="expression" dxfId="3881" priority="756">
      <formula>AND(A12="A",B17=0,C17=0)</formula>
    </cfRule>
    <cfRule type="expression" dxfId="3880" priority="773">
      <formula>A12="A"</formula>
    </cfRule>
    <cfRule type="expression" dxfId="3879" priority="795">
      <formula>AND(B17=0,C17=0)</formula>
    </cfRule>
  </conditionalFormatting>
  <conditionalFormatting sqref="D17">
    <cfRule type="expression" dxfId="3878" priority="755">
      <formula>AND(A12="A",B17=0,C17=0,D17=0)</formula>
    </cfRule>
    <cfRule type="expression" dxfId="3877" priority="772">
      <formula>A12="A"</formula>
    </cfRule>
    <cfRule type="expression" dxfId="3876" priority="794">
      <formula>AND(B17=0,C17=0,D17=0)</formula>
    </cfRule>
  </conditionalFormatting>
  <conditionalFormatting sqref="E17">
    <cfRule type="expression" dxfId="3875" priority="771">
      <formula>A12="A"</formula>
    </cfRule>
    <cfRule type="expression" dxfId="3874" priority="793">
      <formula>AND(B17=0,C17=0,D17=0,E17=0)</formula>
    </cfRule>
  </conditionalFormatting>
  <conditionalFormatting sqref="F17">
    <cfRule type="expression" dxfId="3873" priority="770">
      <formula>A12="A"</formula>
    </cfRule>
    <cfRule type="expression" dxfId="3872" priority="792">
      <formula>AND(B17=0,C17=0,D17=0,E17=0,F17=0)</formula>
    </cfRule>
  </conditionalFormatting>
  <conditionalFormatting sqref="B18">
    <cfRule type="expression" dxfId="3871" priority="791">
      <formula>B18=0</formula>
    </cfRule>
  </conditionalFormatting>
  <conditionalFormatting sqref="C18">
    <cfRule type="expression" dxfId="3870" priority="790">
      <formula>AND(B18=0,C18=0)</formula>
    </cfRule>
  </conditionalFormatting>
  <conditionalFormatting sqref="D18">
    <cfRule type="expression" dxfId="3869" priority="789">
      <formula>AND(B18=0,C18=0,D18=0)</formula>
    </cfRule>
  </conditionalFormatting>
  <conditionalFormatting sqref="E18">
    <cfRule type="expression" dxfId="3868" priority="788">
      <formula>AND(B18=0,C18=0,D18=0,E18=0)</formula>
    </cfRule>
  </conditionalFormatting>
  <conditionalFormatting sqref="F18">
    <cfRule type="expression" dxfId="3867" priority="787">
      <formula>AND(B18=0,C18=0,D18=0,E18=0,F18=0)</formula>
    </cfRule>
  </conditionalFormatting>
  <conditionalFormatting sqref="E13">
    <cfRule type="expression" dxfId="3866" priority="786">
      <formula>E13=0</formula>
    </cfRule>
  </conditionalFormatting>
  <conditionalFormatting sqref="F13">
    <cfRule type="expression" dxfId="3865" priority="785">
      <formula>AND(E13=0,F13=0)</formula>
    </cfRule>
  </conditionalFormatting>
  <conditionalFormatting sqref="E14">
    <cfRule type="expression" dxfId="3864" priority="784">
      <formula>E14=0</formula>
    </cfRule>
  </conditionalFormatting>
  <conditionalFormatting sqref="F14">
    <cfRule type="expression" dxfId="3863" priority="783">
      <formula>AND(E14=0,F14=0)</formula>
    </cfRule>
  </conditionalFormatting>
  <conditionalFormatting sqref="B16">
    <cfRule type="expression" dxfId="3862" priority="754">
      <formula>AND(OR(A12="B",A12="C"),B16=0)</formula>
    </cfRule>
    <cfRule type="expression" dxfId="3861" priority="761">
      <formula>A12="D"</formula>
    </cfRule>
    <cfRule type="expression" dxfId="3860" priority="781">
      <formula>OR(A12="B",A12="C")</formula>
    </cfRule>
    <cfRule type="expression" dxfId="3859" priority="800">
      <formula>B16=0</formula>
    </cfRule>
  </conditionalFormatting>
  <conditionalFormatting sqref="C16">
    <cfRule type="expression" dxfId="3858" priority="751">
      <formula>AND(OR(A12="B",A12="C"),B16=0,C16=0)</formula>
    </cfRule>
    <cfRule type="expression" dxfId="3857" priority="753">
      <formula>AND(OR(A12="A",A12="D"),B16=0,C16=0)</formula>
    </cfRule>
    <cfRule type="expression" dxfId="3856" priority="760">
      <formula>A12="D"</formula>
    </cfRule>
    <cfRule type="expression" dxfId="3855" priority="762">
      <formula>OR(A12="B",A12="C")</formula>
    </cfRule>
    <cfRule type="expression" dxfId="3854" priority="777">
      <formula>A12="A"</formula>
    </cfRule>
    <cfRule type="expression" dxfId="3853" priority="782">
      <formula>AND(B16=0,C16=0)</formula>
    </cfRule>
  </conditionalFormatting>
  <conditionalFormatting sqref="G17">
    <cfRule type="expression" dxfId="3852" priority="769">
      <formula>A12="A"</formula>
    </cfRule>
  </conditionalFormatting>
  <conditionalFormatting sqref="G16">
    <cfRule type="expression" dxfId="3851" priority="765">
      <formula>A12="D"</formula>
    </cfRule>
    <cfRule type="expression" dxfId="3850" priority="767">
      <formula>OR(A12="B",A12="C")</formula>
    </cfRule>
  </conditionalFormatting>
  <conditionalFormatting sqref="D24">
    <cfRule type="expression" dxfId="3849" priority="701">
      <formula>AND(OR(A20="B",A20="C"),B24=0,C24=0,D24=0)</formula>
    </cfRule>
    <cfRule type="expression" dxfId="3848" priority="708">
      <formula>AND(OR(A20="A",A20="D"),C24=0,D24=0)</formula>
    </cfRule>
    <cfRule type="expression" dxfId="3847" priority="712">
      <formula>A20="D"</formula>
    </cfRule>
    <cfRule type="expression" dxfId="3846" priority="725">
      <formula>OR(A20="B",A20="C")</formula>
    </cfRule>
    <cfRule type="expression" dxfId="3845" priority="729">
      <formula>AND(B24=0,C24=0,D24=0)</formula>
    </cfRule>
    <cfRule type="expression" dxfId="3844" priority="748">
      <formula>A20="A"</formula>
    </cfRule>
  </conditionalFormatting>
  <conditionalFormatting sqref="E24">
    <cfRule type="expression" dxfId="3843" priority="707">
      <formula>AND(OR(A20="A",A20="D"),C24=0,D24=0,E24=0)</formula>
    </cfRule>
    <cfRule type="expression" dxfId="3842" priority="713">
      <formula>A20="D"</formula>
    </cfRule>
    <cfRule type="expression" dxfId="3841" priority="724">
      <formula>OR(A20="B",A20="C")</formula>
    </cfRule>
    <cfRule type="expression" dxfId="3840" priority="728">
      <formula>AND(B24=0,C24=0,D24=0,E24=0)</formula>
    </cfRule>
    <cfRule type="expression" dxfId="3839" priority="747">
      <formula>A20="A"</formula>
    </cfRule>
  </conditionalFormatting>
  <conditionalFormatting sqref="F24">
    <cfRule type="expression" dxfId="3838" priority="699">
      <formula>A20="C"</formula>
    </cfRule>
    <cfRule type="expression" dxfId="3837" priority="715">
      <formula>A20="D"</formula>
    </cfRule>
    <cfRule type="expression" dxfId="3836" priority="717">
      <formula>OR(A20="B",A20="C")</formula>
    </cfRule>
    <cfRule type="expression" dxfId="3835" priority="727">
      <formula>AND(B24=0,C24=0,D24=0,E24=0,F24=0)</formula>
    </cfRule>
    <cfRule type="expression" dxfId="3834" priority="746">
      <formula>A20="A"</formula>
    </cfRule>
  </conditionalFormatting>
  <conditionalFormatting sqref="B25">
    <cfRule type="expression" dxfId="3833" priority="706">
      <formula>AND(A20="A",B25=0)</formula>
    </cfRule>
    <cfRule type="expression" dxfId="3832" priority="723">
      <formula>A20="A"</formula>
    </cfRule>
    <cfRule type="expression" dxfId="3831" priority="745">
      <formula>B25=0</formula>
    </cfRule>
  </conditionalFormatting>
  <conditionalFormatting sqref="C25">
    <cfRule type="expression" dxfId="3830" priority="705">
      <formula>AND(A20="A",B25=0,C25=0)</formula>
    </cfRule>
    <cfRule type="expression" dxfId="3829" priority="722">
      <formula>A20="A"</formula>
    </cfRule>
    <cfRule type="expression" dxfId="3828" priority="744">
      <formula>AND(B25=0,C25=0)</formula>
    </cfRule>
  </conditionalFormatting>
  <conditionalFormatting sqref="D25">
    <cfRule type="expression" dxfId="3827" priority="704">
      <formula>AND(A20="A",B25=0,C25=0,D25=0)</formula>
    </cfRule>
    <cfRule type="expression" dxfId="3826" priority="721">
      <formula>A20="A"</formula>
    </cfRule>
    <cfRule type="expression" dxfId="3825" priority="743">
      <formula>AND(B25=0,C25=0,D25=0)</formula>
    </cfRule>
  </conditionalFormatting>
  <conditionalFormatting sqref="E25">
    <cfRule type="expression" dxfId="3824" priority="720">
      <formula>A20="A"</formula>
    </cfRule>
    <cfRule type="expression" dxfId="3823" priority="742">
      <formula>AND(B25=0,C25=0,D25=0,E25=0)</formula>
    </cfRule>
  </conditionalFormatting>
  <conditionalFormatting sqref="F25">
    <cfRule type="expression" dxfId="3822" priority="719">
      <formula>A20="A"</formula>
    </cfRule>
    <cfRule type="expression" dxfId="3821" priority="741">
      <formula>AND(B25=0,C25=0,D25=0,E25=0,F25=0)</formula>
    </cfRule>
  </conditionalFormatting>
  <conditionalFormatting sqref="B26">
    <cfRule type="expression" dxfId="3820" priority="740">
      <formula>B26=0</formula>
    </cfRule>
  </conditionalFormatting>
  <conditionalFormatting sqref="C26">
    <cfRule type="expression" dxfId="3819" priority="739">
      <formula>AND(B26=0,C26=0)</formula>
    </cfRule>
  </conditionalFormatting>
  <conditionalFormatting sqref="D26">
    <cfRule type="expression" dxfId="3818" priority="738">
      <formula>AND(B26=0,C26=0,D26=0)</formula>
    </cfRule>
  </conditionalFormatting>
  <conditionalFormatting sqref="E26">
    <cfRule type="expression" dxfId="3817" priority="737">
      <formula>AND(B26=0,C26=0,D26=0,E26=0)</formula>
    </cfRule>
  </conditionalFormatting>
  <conditionalFormatting sqref="F26">
    <cfRule type="expression" dxfId="3816" priority="736">
      <formula>AND(B26=0,C26=0,D26=0,E26=0,F26=0)</formula>
    </cfRule>
  </conditionalFormatting>
  <conditionalFormatting sqref="E21">
    <cfRule type="expression" dxfId="3815" priority="735">
      <formula>E21=0</formula>
    </cfRule>
  </conditionalFormatting>
  <conditionalFormatting sqref="F21">
    <cfRule type="expression" dxfId="3814" priority="734">
      <formula>AND(E21=0,F21=0)</formula>
    </cfRule>
  </conditionalFormatting>
  <conditionalFormatting sqref="E22">
    <cfRule type="expression" dxfId="3813" priority="733">
      <formula>E22=0</formula>
    </cfRule>
  </conditionalFormatting>
  <conditionalFormatting sqref="F22">
    <cfRule type="expression" dxfId="3812" priority="732">
      <formula>AND(E22=0,F22=0)</formula>
    </cfRule>
  </conditionalFormatting>
  <conditionalFormatting sqref="B24">
    <cfRule type="expression" dxfId="3811" priority="703">
      <formula>AND(OR(A20="B",A20="C"),B24=0)</formula>
    </cfRule>
    <cfRule type="expression" dxfId="3810" priority="710">
      <formula>A20="D"</formula>
    </cfRule>
    <cfRule type="expression" dxfId="3809" priority="730">
      <formula>OR(A20="B",A20="C")</formula>
    </cfRule>
    <cfRule type="expression" dxfId="3808" priority="749">
      <formula>B24=0</formula>
    </cfRule>
  </conditionalFormatting>
  <conditionalFormatting sqref="C24">
    <cfRule type="expression" dxfId="3807" priority="700">
      <formula>AND(OR(A20="B",A20="C"),B24=0,C24=0)</formula>
    </cfRule>
    <cfRule type="expression" dxfId="3806" priority="702">
      <formula>AND(OR(A20="A",A20="D"),B24=0,C24=0)</formula>
    </cfRule>
    <cfRule type="expression" dxfId="3805" priority="709">
      <formula>A20="D"</formula>
    </cfRule>
    <cfRule type="expression" dxfId="3804" priority="711">
      <formula>OR(A20="B",A20="C")</formula>
    </cfRule>
    <cfRule type="expression" dxfId="3803" priority="726">
      <formula>A20="A"</formula>
    </cfRule>
    <cfRule type="expression" dxfId="3802" priority="731">
      <formula>AND(B24=0,C24=0)</formula>
    </cfRule>
  </conditionalFormatting>
  <conditionalFormatting sqref="G25">
    <cfRule type="expression" dxfId="3801" priority="718">
      <formula>A20="A"</formula>
    </cfRule>
  </conditionalFormatting>
  <conditionalFormatting sqref="G24">
    <cfRule type="expression" dxfId="3800" priority="714">
      <formula>A20="D"</formula>
    </cfRule>
    <cfRule type="expression" dxfId="3799" priority="716">
      <formula>OR(A20="B",A20="C")</formula>
    </cfRule>
  </conditionalFormatting>
  <conditionalFormatting sqref="L24">
    <cfRule type="expression" dxfId="3798" priority="650">
      <formula>AND(OR(I20="B",I20="C"),J24=0,K24=0,L24=0)</formula>
    </cfRule>
    <cfRule type="expression" dxfId="3797" priority="657">
      <formula>AND(OR(I20="A",I20="D"),K24=0,L24=0)</formula>
    </cfRule>
    <cfRule type="expression" dxfId="3796" priority="661">
      <formula>I20="D"</formula>
    </cfRule>
    <cfRule type="expression" dxfId="3795" priority="674">
      <formula>OR(I20="B",I20="C")</formula>
    </cfRule>
    <cfRule type="expression" dxfId="3794" priority="678">
      <formula>AND(J24=0,K24=0,L24=0)</formula>
    </cfRule>
    <cfRule type="expression" dxfId="3793" priority="697">
      <formula>I20="A"</formula>
    </cfRule>
  </conditionalFormatting>
  <conditionalFormatting sqref="M24">
    <cfRule type="expression" dxfId="3792" priority="656">
      <formula>AND(OR(I20="A",I20="D"),K24=0,L24=0,M24=0)</formula>
    </cfRule>
    <cfRule type="expression" dxfId="3791" priority="662">
      <formula>I20="D"</formula>
    </cfRule>
    <cfRule type="expression" dxfId="3790" priority="673">
      <formula>OR(I20="B",I20="C")</formula>
    </cfRule>
    <cfRule type="expression" dxfId="3789" priority="677">
      <formula>AND(J24=0,K24=0,L24=0,M24=0)</formula>
    </cfRule>
    <cfRule type="expression" dxfId="3788" priority="696">
      <formula>I20="A"</formula>
    </cfRule>
  </conditionalFormatting>
  <conditionalFormatting sqref="N24">
    <cfRule type="expression" dxfId="3787" priority="648">
      <formula>I20="C"</formula>
    </cfRule>
    <cfRule type="expression" dxfId="3786" priority="664">
      <formula>I20="D"</formula>
    </cfRule>
    <cfRule type="expression" dxfId="3785" priority="666">
      <formula>OR(I20="B",I20="C")</formula>
    </cfRule>
    <cfRule type="expression" dxfId="3784" priority="676">
      <formula>AND(J24=0,K24=0,L24=0,M24=0,N24=0)</formula>
    </cfRule>
    <cfRule type="expression" dxfId="3783" priority="695">
      <formula>I20="A"</formula>
    </cfRule>
  </conditionalFormatting>
  <conditionalFormatting sqref="J25">
    <cfRule type="expression" dxfId="3782" priority="655">
      <formula>AND(I20="A",J25=0)</formula>
    </cfRule>
    <cfRule type="expression" dxfId="3781" priority="672">
      <formula>I20="A"</formula>
    </cfRule>
    <cfRule type="expression" dxfId="3780" priority="694">
      <formula>J25=0</formula>
    </cfRule>
  </conditionalFormatting>
  <conditionalFormatting sqref="K25">
    <cfRule type="expression" dxfId="3779" priority="654">
      <formula>AND(I20="A",J25=0,K25=0)</formula>
    </cfRule>
    <cfRule type="expression" dxfId="3778" priority="671">
      <formula>I20="A"</formula>
    </cfRule>
    <cfRule type="expression" dxfId="3777" priority="693">
      <formula>AND(J25=0,K25=0)</formula>
    </cfRule>
  </conditionalFormatting>
  <conditionalFormatting sqref="L25">
    <cfRule type="expression" dxfId="3776" priority="653">
      <formula>AND(I20="A",J25=0,K25=0,L25=0)</formula>
    </cfRule>
    <cfRule type="expression" dxfId="3775" priority="670">
      <formula>I20="A"</formula>
    </cfRule>
    <cfRule type="expression" dxfId="3774" priority="692">
      <formula>AND(J25=0,K25=0,L25=0)</formula>
    </cfRule>
  </conditionalFormatting>
  <conditionalFormatting sqref="M25">
    <cfRule type="expression" dxfId="3773" priority="669">
      <formula>I20="A"</formula>
    </cfRule>
    <cfRule type="expression" dxfId="3772" priority="691">
      <formula>AND(J25=0,K25=0,L25=0,M25=0)</formula>
    </cfRule>
  </conditionalFormatting>
  <conditionalFormatting sqref="N25">
    <cfRule type="expression" dxfId="3771" priority="668">
      <formula>I20="A"</formula>
    </cfRule>
    <cfRule type="expression" dxfId="3770" priority="690">
      <formula>AND(J25=0,K25=0,L25=0,M25=0,N25=0)</formula>
    </cfRule>
  </conditionalFormatting>
  <conditionalFormatting sqref="J26">
    <cfRule type="expression" dxfId="3769" priority="689">
      <formula>J26=0</formula>
    </cfRule>
  </conditionalFormatting>
  <conditionalFormatting sqref="K26">
    <cfRule type="expression" dxfId="3768" priority="688">
      <formula>AND(J26=0,K26=0)</formula>
    </cfRule>
  </conditionalFormatting>
  <conditionalFormatting sqref="L26">
    <cfRule type="expression" dxfId="3767" priority="687">
      <formula>AND(J26=0,K26=0,L26=0)</formula>
    </cfRule>
  </conditionalFormatting>
  <conditionalFormatting sqref="M26">
    <cfRule type="expression" dxfId="3766" priority="686">
      <formula>AND(J26=0,K26=0,L26=0,M26=0)</formula>
    </cfRule>
  </conditionalFormatting>
  <conditionalFormatting sqref="N26">
    <cfRule type="expression" dxfId="3765" priority="685">
      <formula>AND(J26=0,K26=0,L26=0,M26=0,N26=0)</formula>
    </cfRule>
  </conditionalFormatting>
  <conditionalFormatting sqref="M21">
    <cfRule type="expression" dxfId="3764" priority="684">
      <formula>M21=0</formula>
    </cfRule>
  </conditionalFormatting>
  <conditionalFormatting sqref="N21">
    <cfRule type="expression" dxfId="3763" priority="683">
      <formula>AND(M21=0,N21=0)</formula>
    </cfRule>
  </conditionalFormatting>
  <conditionalFormatting sqref="M22">
    <cfRule type="expression" dxfId="3762" priority="682">
      <formula>M22=0</formula>
    </cfRule>
  </conditionalFormatting>
  <conditionalFormatting sqref="N22">
    <cfRule type="expression" dxfId="3761" priority="681">
      <formula>AND(M22=0,N22=0)</formula>
    </cfRule>
  </conditionalFormatting>
  <conditionalFormatting sqref="J24">
    <cfRule type="expression" dxfId="3760" priority="652">
      <formula>AND(OR(I20="B",I20="C"),J24=0)</formula>
    </cfRule>
    <cfRule type="expression" dxfId="3759" priority="659">
      <formula>I20="D"</formula>
    </cfRule>
    <cfRule type="expression" dxfId="3758" priority="679">
      <formula>OR(I20="B",I20="C")</formula>
    </cfRule>
    <cfRule type="expression" dxfId="3757" priority="698">
      <formula>J24=0</formula>
    </cfRule>
  </conditionalFormatting>
  <conditionalFormatting sqref="K24">
    <cfRule type="expression" dxfId="3756" priority="649">
      <formula>AND(OR(I20="B",I20="C"),J24=0,K24=0)</formula>
    </cfRule>
    <cfRule type="expression" dxfId="3755" priority="651">
      <formula>AND(OR(I20="A",I20="D"),J24=0,K24=0)</formula>
    </cfRule>
    <cfRule type="expression" dxfId="3754" priority="658">
      <formula>I20="D"</formula>
    </cfRule>
    <cfRule type="expression" dxfId="3753" priority="660">
      <formula>OR(I20="B",I20="C")</formula>
    </cfRule>
    <cfRule type="expression" dxfId="3752" priority="675">
      <formula>I20="A"</formula>
    </cfRule>
    <cfRule type="expression" dxfId="3751" priority="680">
      <formula>AND(J24=0,K24=0)</formula>
    </cfRule>
  </conditionalFormatting>
  <conditionalFormatting sqref="O25">
    <cfRule type="expression" dxfId="3750" priority="667">
      <formula>I20="A"</formula>
    </cfRule>
  </conditionalFormatting>
  <conditionalFormatting sqref="O24">
    <cfRule type="expression" dxfId="3749" priority="663">
      <formula>I20="D"</formula>
    </cfRule>
    <cfRule type="expression" dxfId="3748" priority="665">
      <formula>OR(I20="B",I20="C")</formula>
    </cfRule>
  </conditionalFormatting>
  <conditionalFormatting sqref="T24">
    <cfRule type="expression" dxfId="3747" priority="599">
      <formula>AND(OR(Q20="B",Q20="C"),R24=0,S24=0,T24=0)</formula>
    </cfRule>
    <cfRule type="expression" dxfId="3746" priority="606">
      <formula>AND(OR(Q20="A",Q20="D"),S24=0,T24=0)</formula>
    </cfRule>
    <cfRule type="expression" dxfId="3745" priority="610">
      <formula>Q20="D"</formula>
    </cfRule>
    <cfRule type="expression" dxfId="3744" priority="623">
      <formula>OR(Q20="B",Q20="C")</formula>
    </cfRule>
    <cfRule type="expression" dxfId="3743" priority="627">
      <formula>AND(R24=0,S24=0,T24=0)</formula>
    </cfRule>
    <cfRule type="expression" dxfId="3742" priority="646">
      <formula>Q20="A"</formula>
    </cfRule>
  </conditionalFormatting>
  <conditionalFormatting sqref="U24">
    <cfRule type="expression" dxfId="3741" priority="605">
      <formula>AND(OR(Q20="A",Q20="D"),S24=0,T24=0,U24=0)</formula>
    </cfRule>
    <cfRule type="expression" dxfId="3740" priority="611">
      <formula>Q20="D"</formula>
    </cfRule>
    <cfRule type="expression" dxfId="3739" priority="622">
      <formula>OR(Q20="B",Q20="C")</formula>
    </cfRule>
    <cfRule type="expression" dxfId="3738" priority="626">
      <formula>AND(R24=0,S24=0,T24=0,U24=0)</formula>
    </cfRule>
    <cfRule type="expression" dxfId="3737" priority="645">
      <formula>Q20="A"</formula>
    </cfRule>
  </conditionalFormatting>
  <conditionalFormatting sqref="V24">
    <cfRule type="expression" dxfId="3736" priority="597">
      <formula>Q20="C"</formula>
    </cfRule>
    <cfRule type="expression" dxfId="3735" priority="613">
      <formula>Q20="D"</formula>
    </cfRule>
    <cfRule type="expression" dxfId="3734" priority="615">
      <formula>OR(Q20="B",Q20="C")</formula>
    </cfRule>
    <cfRule type="expression" dxfId="3733" priority="625">
      <formula>AND(R24=0,S24=0,T24=0,U24=0,V24=0)</formula>
    </cfRule>
    <cfRule type="expression" dxfId="3732" priority="644">
      <formula>Q20="A"</formula>
    </cfRule>
  </conditionalFormatting>
  <conditionalFormatting sqref="R25">
    <cfRule type="expression" dxfId="3731" priority="604">
      <formula>AND(Q20="A",R25=0)</formula>
    </cfRule>
    <cfRule type="expression" dxfId="3730" priority="621">
      <formula>Q20="A"</formula>
    </cfRule>
    <cfRule type="expression" dxfId="3729" priority="643">
      <formula>R25=0</formula>
    </cfRule>
  </conditionalFormatting>
  <conditionalFormatting sqref="S25">
    <cfRule type="expression" dxfId="3728" priority="603">
      <formula>AND(Q20="A",R25=0,S25=0)</formula>
    </cfRule>
    <cfRule type="expression" dxfId="3727" priority="620">
      <formula>Q20="A"</formula>
    </cfRule>
    <cfRule type="expression" dxfId="3726" priority="642">
      <formula>AND(R25=0,S25=0)</formula>
    </cfRule>
  </conditionalFormatting>
  <conditionalFormatting sqref="T25">
    <cfRule type="expression" dxfId="3725" priority="602">
      <formula>AND(Q20="A",R25=0,S25=0,T25=0)</formula>
    </cfRule>
    <cfRule type="expression" dxfId="3724" priority="619">
      <formula>Q20="A"</formula>
    </cfRule>
    <cfRule type="expression" dxfId="3723" priority="641">
      <formula>AND(R25=0,S25=0,T25=0)</formula>
    </cfRule>
  </conditionalFormatting>
  <conditionalFormatting sqref="U25">
    <cfRule type="expression" dxfId="3722" priority="618">
      <formula>Q20="A"</formula>
    </cfRule>
    <cfRule type="expression" dxfId="3721" priority="640">
      <formula>AND(R25=0,S25=0,T25=0,U25=0)</formula>
    </cfRule>
  </conditionalFormatting>
  <conditionalFormatting sqref="V25">
    <cfRule type="expression" dxfId="3720" priority="617">
      <formula>Q20="A"</formula>
    </cfRule>
    <cfRule type="expression" dxfId="3719" priority="639">
      <formula>AND(R25=0,S25=0,T25=0,U25=0,V25=0)</formula>
    </cfRule>
  </conditionalFormatting>
  <conditionalFormatting sqref="R26">
    <cfRule type="expression" dxfId="3718" priority="638">
      <formula>R26=0</formula>
    </cfRule>
  </conditionalFormatting>
  <conditionalFormatting sqref="S26">
    <cfRule type="expression" dxfId="3717" priority="637">
      <formula>AND(R26=0,S26=0)</formula>
    </cfRule>
  </conditionalFormatting>
  <conditionalFormatting sqref="T26">
    <cfRule type="expression" dxfId="3716" priority="636">
      <formula>AND(R26=0,S26=0,T26=0)</formula>
    </cfRule>
  </conditionalFormatting>
  <conditionalFormatting sqref="U26">
    <cfRule type="expression" dxfId="3715" priority="635">
      <formula>AND(R26=0,S26=0,T26=0,U26=0)</formula>
    </cfRule>
  </conditionalFormatting>
  <conditionalFormatting sqref="V26">
    <cfRule type="expression" dxfId="3714" priority="634">
      <formula>AND(R26=0,S26=0,T26=0,U26=0,V26=0)</formula>
    </cfRule>
  </conditionalFormatting>
  <conditionalFormatting sqref="U21">
    <cfRule type="expression" dxfId="3713" priority="633">
      <formula>U21=0</formula>
    </cfRule>
  </conditionalFormatting>
  <conditionalFormatting sqref="V21">
    <cfRule type="expression" dxfId="3712" priority="632">
      <formula>AND(U21=0,V21=0)</formula>
    </cfRule>
  </conditionalFormatting>
  <conditionalFormatting sqref="U22">
    <cfRule type="expression" dxfId="3711" priority="631">
      <formula>U22=0</formula>
    </cfRule>
  </conditionalFormatting>
  <conditionalFormatting sqref="V22">
    <cfRule type="expression" dxfId="3710" priority="630">
      <formula>AND(U22=0,V22=0)</formula>
    </cfRule>
  </conditionalFormatting>
  <conditionalFormatting sqref="R24">
    <cfRule type="expression" dxfId="3709" priority="601">
      <formula>AND(OR(Q20="B",Q20="C"),R24=0)</formula>
    </cfRule>
    <cfRule type="expression" dxfId="3708" priority="608">
      <formula>Q20="D"</formula>
    </cfRule>
    <cfRule type="expression" dxfId="3707" priority="628">
      <formula>OR(Q20="B",Q20="C")</formula>
    </cfRule>
    <cfRule type="expression" dxfId="3706" priority="647">
      <formula>R24=0</formula>
    </cfRule>
  </conditionalFormatting>
  <conditionalFormatting sqref="S24">
    <cfRule type="expression" dxfId="3705" priority="598">
      <formula>AND(OR(Q20="B",Q20="C"),R24=0,S24=0)</formula>
    </cfRule>
    <cfRule type="expression" dxfId="3704" priority="600">
      <formula>AND(OR(Q20="A",Q20="D"),R24=0,S24=0)</formula>
    </cfRule>
    <cfRule type="expression" dxfId="3703" priority="607">
      <formula>Q20="D"</formula>
    </cfRule>
    <cfRule type="expression" dxfId="3702" priority="609">
      <formula>OR(Q20="B",Q20="C")</formula>
    </cfRule>
    <cfRule type="expression" dxfId="3701" priority="624">
      <formula>Q20="A"</formula>
    </cfRule>
    <cfRule type="expression" dxfId="3700" priority="629">
      <formula>AND(R24=0,S24=0)</formula>
    </cfRule>
  </conditionalFormatting>
  <conditionalFormatting sqref="W25">
    <cfRule type="expression" dxfId="3699" priority="616">
      <formula>Q20="A"</formula>
    </cfRule>
  </conditionalFormatting>
  <conditionalFormatting sqref="W24">
    <cfRule type="expression" dxfId="3698" priority="612">
      <formula>Q20="D"</formula>
    </cfRule>
    <cfRule type="expression" dxfId="3697" priority="614">
      <formula>OR(Q20="B",Q20="C")</formula>
    </cfRule>
  </conditionalFormatting>
  <conditionalFormatting sqref="J34">
    <cfRule type="expression" dxfId="3696" priority="563">
      <formula>I31="E"</formula>
    </cfRule>
    <cfRule type="expression" dxfId="3695" priority="567">
      <formula>AND(I31="G",J34=0)</formula>
    </cfRule>
    <cfRule type="expression" dxfId="3694" priority="579">
      <formula>AND(I31="F",J34=0)</formula>
    </cfRule>
    <cfRule type="expression" dxfId="3693" priority="584">
      <formula>I31="F"</formula>
    </cfRule>
    <cfRule type="expression" dxfId="3692" priority="595">
      <formula>J34=0</formula>
    </cfRule>
  </conditionalFormatting>
  <conditionalFormatting sqref="K34">
    <cfRule type="expression" dxfId="3691" priority="566">
      <formula>AND(I31="G",K34=0)</formula>
    </cfRule>
    <cfRule type="expression" dxfId="3690" priority="568">
      <formula>I31="G"</formula>
    </cfRule>
    <cfRule type="expression" dxfId="3689" priority="576">
      <formula>AND(I31="B",K34=0)</formula>
    </cfRule>
    <cfRule type="expression" dxfId="3688" priority="578">
      <formula>AND(I31="F",J34=0,K34=0)</formula>
    </cfRule>
    <cfRule type="expression" dxfId="3687" priority="583">
      <formula>AND(J34=0,K34=0)</formula>
    </cfRule>
    <cfRule type="expression" dxfId="3686" priority="588">
      <formula>I31="B"</formula>
    </cfRule>
    <cfRule type="expression" dxfId="3685" priority="594">
      <formula>I31="F"</formula>
    </cfRule>
  </conditionalFormatting>
  <conditionalFormatting sqref="L34">
    <cfRule type="expression" dxfId="3684" priority="562">
      <formula>AND(I31="E",J34=0,K34=0,L34=0)</formula>
    </cfRule>
    <cfRule type="expression" dxfId="3683" priority="565">
      <formula>AND(I31="G",K34=0,L34=0)</formula>
    </cfRule>
    <cfRule type="expression" dxfId="3682" priority="569">
      <formula>I31="G"</formula>
    </cfRule>
    <cfRule type="expression" dxfId="3681" priority="573">
      <formula>AND(OR(I31="A",I31="C",I31="D"),L34=0)</formula>
    </cfRule>
    <cfRule type="expression" dxfId="3680" priority="575">
      <formula>AND(I31="B",K34=0,L34=0)</formula>
    </cfRule>
    <cfRule type="expression" dxfId="3679" priority="577">
      <formula>AND(I31="F",J34=0,K34=0,L34=0)</formula>
    </cfRule>
    <cfRule type="expression" dxfId="3678" priority="582">
      <formula>AND(J34=0,K34=0,L34=0)</formula>
    </cfRule>
    <cfRule type="expression" dxfId="3677" priority="587">
      <formula>OR(I31="A",I31="C",I31="D",I31="E")</formula>
    </cfRule>
    <cfRule type="expression" dxfId="3676" priority="591">
      <formula>I31="B"</formula>
    </cfRule>
    <cfRule type="expression" dxfId="3675" priority="593">
      <formula>I31="F"</formula>
    </cfRule>
  </conditionalFormatting>
  <conditionalFormatting sqref="M34">
    <cfRule type="expression" dxfId="3674" priority="561">
      <formula>AND(I31="E",J34=0,K34=0,L34=0,M34=0)</formula>
    </cfRule>
    <cfRule type="expression" dxfId="3673" priority="564">
      <formula>AND(I31="G",K34=0,L34=0,M34=0)</formula>
    </cfRule>
    <cfRule type="expression" dxfId="3672" priority="570">
      <formula>I31="G"</formula>
    </cfRule>
    <cfRule type="expression" dxfId="3671" priority="572">
      <formula>AND(OR(I31="A",I31="C",I31="D"),L34=0,M34=0)</formula>
    </cfRule>
    <cfRule type="expression" dxfId="3670" priority="574">
      <formula>AND(I31="B",K34=0,L34=0,M34=0)</formula>
    </cfRule>
    <cfRule type="expression" dxfId="3669" priority="581">
      <formula>AND(J34=0,K34=0,L34=0,M34=0)</formula>
    </cfRule>
    <cfRule type="expression" dxfId="3668" priority="586">
      <formula>OR(I31="A",I31="C",I31="D",I31="E")</formula>
    </cfRule>
    <cfRule type="expression" dxfId="3667" priority="590">
      <formula>I31="B"</formula>
    </cfRule>
    <cfRule type="expression" dxfId="3666" priority="592">
      <formula>I31="F"</formula>
    </cfRule>
  </conditionalFormatting>
  <conditionalFormatting sqref="N34">
    <cfRule type="expression" dxfId="3665" priority="571">
      <formula>AND(OR(I31="A",I31="C",I31="D"),L34=0,M34=0,N34=0)</formula>
    </cfRule>
    <cfRule type="expression" dxfId="3664" priority="580">
      <formula>AND(J34=0,K34=0,L34=0,M34=0,N34=0)</formula>
    </cfRule>
    <cfRule type="expression" dxfId="3663" priority="585">
      <formula>OR(I31="A",I31="C",I31="D",I31="E")</formula>
    </cfRule>
    <cfRule type="expression" dxfId="3662" priority="589">
      <formula>OR(I31="B",I31="F",I31="G")</formula>
    </cfRule>
  </conditionalFormatting>
  <conditionalFormatting sqref="R34">
    <cfRule type="expression" dxfId="3661" priority="528">
      <formula>Q31="E"</formula>
    </cfRule>
    <cfRule type="expression" dxfId="3660" priority="532">
      <formula>AND(Q31="G",R34=0)</formula>
    </cfRule>
    <cfRule type="expression" dxfId="3659" priority="544">
      <formula>AND(Q31="F",R34=0)</formula>
    </cfRule>
    <cfRule type="expression" dxfId="3658" priority="549">
      <formula>Q31="F"</formula>
    </cfRule>
    <cfRule type="expression" dxfId="3657" priority="560">
      <formula>R34=0</formula>
    </cfRule>
  </conditionalFormatting>
  <conditionalFormatting sqref="S34">
    <cfRule type="expression" dxfId="3656" priority="531">
      <formula>AND(Q31="G",S34=0)</formula>
    </cfRule>
    <cfRule type="expression" dxfId="3655" priority="533">
      <formula>Q31="G"</formula>
    </cfRule>
    <cfRule type="expression" dxfId="3654" priority="541">
      <formula>AND(Q31="B",S34=0)</formula>
    </cfRule>
    <cfRule type="expression" dxfId="3653" priority="543">
      <formula>AND(Q31="F",R34=0,S34=0)</formula>
    </cfRule>
    <cfRule type="expression" dxfId="3652" priority="548">
      <formula>AND(R34=0,S34=0)</formula>
    </cfRule>
    <cfRule type="expression" dxfId="3651" priority="553">
      <formula>Q31="B"</formula>
    </cfRule>
    <cfRule type="expression" dxfId="3650" priority="559">
      <formula>Q31="F"</formula>
    </cfRule>
  </conditionalFormatting>
  <conditionalFormatting sqref="T34">
    <cfRule type="expression" dxfId="3649" priority="527">
      <formula>AND(Q31="E",R34=0,S34=0,T34=0)</formula>
    </cfRule>
    <cfRule type="expression" dxfId="3648" priority="530">
      <formula>AND(Q31="G",S34=0,T34=0)</formula>
    </cfRule>
    <cfRule type="expression" dxfId="3647" priority="534">
      <formula>Q31="G"</formula>
    </cfRule>
    <cfRule type="expression" dxfId="3646" priority="538">
      <formula>AND(OR(Q31="A",Q31="C",Q31="D"),T34=0)</formula>
    </cfRule>
    <cfRule type="expression" dxfId="3645" priority="540">
      <formula>AND(Q31="B",S34=0,T34=0)</formula>
    </cfRule>
    <cfRule type="expression" dxfId="3644" priority="542">
      <formula>AND(Q31="F",R34=0,S34=0,T34=0)</formula>
    </cfRule>
    <cfRule type="expression" dxfId="3643" priority="547">
      <formula>AND(R34=0,S34=0,T34=0)</formula>
    </cfRule>
    <cfRule type="expression" dxfId="3642" priority="552">
      <formula>OR(Q31="A",Q31="C",Q31="D",Q31="E")</formula>
    </cfRule>
    <cfRule type="expression" dxfId="3641" priority="556">
      <formula>Q31="B"</formula>
    </cfRule>
    <cfRule type="expression" dxfId="3640" priority="558">
      <formula>Q31="F"</formula>
    </cfRule>
  </conditionalFormatting>
  <conditionalFormatting sqref="U34">
    <cfRule type="expression" dxfId="3639" priority="526">
      <formula>AND(Q31="E",R34=0,S34=0,T34=0,U34=0)</formula>
    </cfRule>
    <cfRule type="expression" dxfId="3638" priority="529">
      <formula>AND(Q31="G",S34=0,T34=0,U34=0)</formula>
    </cfRule>
    <cfRule type="expression" dxfId="3637" priority="535">
      <formula>Q31="G"</formula>
    </cfRule>
    <cfRule type="expression" dxfId="3636" priority="537">
      <formula>AND(OR(Q31="A",Q31="C",Q31="D"),T34=0,U34=0)</formula>
    </cfRule>
    <cfRule type="expression" dxfId="3635" priority="539">
      <formula>AND(Q31="B",S34=0,T34=0,U34=0)</formula>
    </cfRule>
    <cfRule type="expression" dxfId="3634" priority="546">
      <formula>AND(R34=0,S34=0,T34=0,U34=0)</formula>
    </cfRule>
    <cfRule type="expression" dxfId="3633" priority="551">
      <formula>OR(Q31="A",Q31="C",Q31="D",Q31="E")</formula>
    </cfRule>
    <cfRule type="expression" dxfId="3632" priority="555">
      <formula>Q31="B"</formula>
    </cfRule>
    <cfRule type="expression" dxfId="3631" priority="557">
      <formula>Q31="F"</formula>
    </cfRule>
  </conditionalFormatting>
  <conditionalFormatting sqref="V34">
    <cfRule type="expression" dxfId="3630" priority="536">
      <formula>AND(OR(Q31="A",Q31="C",Q31="D"),T34=0,U34=0,V34=0)</formula>
    </cfRule>
    <cfRule type="expression" dxfId="3629" priority="545">
      <formula>AND(R34=0,S34=0,T34=0,U34=0,V34=0)</formula>
    </cfRule>
    <cfRule type="expression" dxfId="3628" priority="550">
      <formula>OR(Q31="A",Q31="C",Q31="D",Q31="E")</formula>
    </cfRule>
    <cfRule type="expression" dxfId="3627" priority="554">
      <formula>OR(Q31="B",Q31="F",Q31="G")</formula>
    </cfRule>
  </conditionalFormatting>
  <conditionalFormatting sqref="B42">
    <cfRule type="expression" dxfId="3626" priority="493">
      <formula>A39="E"</formula>
    </cfRule>
    <cfRule type="expression" dxfId="3625" priority="497">
      <formula>AND(A39="G",B42=0)</formula>
    </cfRule>
    <cfRule type="expression" dxfId="3624" priority="509">
      <formula>AND(A39="F",B42=0)</formula>
    </cfRule>
    <cfRule type="expression" dxfId="3623" priority="514">
      <formula>A39="F"</formula>
    </cfRule>
    <cfRule type="expression" dxfId="3622" priority="525">
      <formula>B42=0</formula>
    </cfRule>
  </conditionalFormatting>
  <conditionalFormatting sqref="C42">
    <cfRule type="expression" dxfId="3621" priority="496">
      <formula>AND(A39="G",C42=0)</formula>
    </cfRule>
    <cfRule type="expression" dxfId="3620" priority="498">
      <formula>A39="G"</formula>
    </cfRule>
    <cfRule type="expression" dxfId="3619" priority="506">
      <formula>AND(A39="B",C42=0)</formula>
    </cfRule>
    <cfRule type="expression" dxfId="3618" priority="508">
      <formula>AND(A39="F",B42=0,C42=0)</formula>
    </cfRule>
    <cfRule type="expression" dxfId="3617" priority="513">
      <formula>AND(B42=0,C42=0)</formula>
    </cfRule>
    <cfRule type="expression" dxfId="3616" priority="518">
      <formula>A39="B"</formula>
    </cfRule>
    <cfRule type="expression" dxfId="3615" priority="524">
      <formula>A39="F"</formula>
    </cfRule>
  </conditionalFormatting>
  <conditionalFormatting sqref="D42">
    <cfRule type="expression" dxfId="3614" priority="492">
      <formula>AND(A39="E",B42=0,C42=0,D42=0)</formula>
    </cfRule>
    <cfRule type="expression" dxfId="3613" priority="495">
      <formula>AND(A39="G",C42=0,D42=0)</formula>
    </cfRule>
    <cfRule type="expression" dxfId="3612" priority="499">
      <formula>A39="G"</formula>
    </cfRule>
    <cfRule type="expression" dxfId="3611" priority="503">
      <formula>AND(OR(A39="A",A39="C",A39="D"),D42=0)</formula>
    </cfRule>
    <cfRule type="expression" dxfId="3610" priority="505">
      <formula>AND(A39="B",C42=0,D42=0)</formula>
    </cfRule>
    <cfRule type="expression" dxfId="3609" priority="507">
      <formula>AND(A39="F",B42=0,C42=0,D42=0)</formula>
    </cfRule>
    <cfRule type="expression" dxfId="3608" priority="512">
      <formula>AND(B42=0,C42=0,D42=0)</formula>
    </cfRule>
    <cfRule type="expression" dxfId="3607" priority="517">
      <formula>OR(A39="A",A39="C",A39="D",A39="E")</formula>
    </cfRule>
    <cfRule type="expression" dxfId="3606" priority="521">
      <formula>A39="B"</formula>
    </cfRule>
    <cfRule type="expression" dxfId="3605" priority="523">
      <formula>A39="F"</formula>
    </cfRule>
  </conditionalFormatting>
  <conditionalFormatting sqref="E42">
    <cfRule type="expression" dxfId="3604" priority="491">
      <formula>AND(A39="E",B42=0,C42=0,D42=0,E42=0)</formula>
    </cfRule>
    <cfRule type="expression" dxfId="3603" priority="494">
      <formula>AND(A39="G",C42=0,D42=0,E42=0)</formula>
    </cfRule>
    <cfRule type="expression" dxfId="3602" priority="500">
      <formula>A39="G"</formula>
    </cfRule>
    <cfRule type="expression" dxfId="3601" priority="502">
      <formula>AND(OR(A39="A",A39="C",A39="D"),D42=0,E42=0)</formula>
    </cfRule>
    <cfRule type="expression" dxfId="3600" priority="504">
      <formula>AND(A39="B",C42=0,D42=0,E42=0)</formula>
    </cfRule>
    <cfRule type="expression" dxfId="3599" priority="511">
      <formula>AND(B42=0,C42=0,D42=0,E42=0)</formula>
    </cfRule>
    <cfRule type="expression" dxfId="3598" priority="516">
      <formula>OR(A39="A",A39="C",A39="D",A39="E")</formula>
    </cfRule>
    <cfRule type="expression" dxfId="3597" priority="520">
      <formula>A39="B"</formula>
    </cfRule>
    <cfRule type="expression" dxfId="3596" priority="522">
      <formula>A39="F"</formula>
    </cfRule>
  </conditionalFormatting>
  <conditionalFormatting sqref="F42">
    <cfRule type="expression" dxfId="3595" priority="501">
      <formula>AND(OR(A39="A",A39="C",A39="D"),D42=0,E42=0,F42=0)</formula>
    </cfRule>
    <cfRule type="expression" dxfId="3594" priority="510">
      <formula>AND(B42=0,C42=0,D42=0,E42=0,F42=0)</formula>
    </cfRule>
    <cfRule type="expression" dxfId="3593" priority="515">
      <formula>OR(A39="A",A39="C",A39="D",A39="E")</formula>
    </cfRule>
    <cfRule type="expression" dxfId="3592" priority="519">
      <formula>OR(A39="B",A39="F",A39="G")</formula>
    </cfRule>
  </conditionalFormatting>
  <conditionalFormatting sqref="J42">
    <cfRule type="expression" dxfId="3591" priority="458">
      <formula>I39="E"</formula>
    </cfRule>
    <cfRule type="expression" dxfId="3590" priority="462">
      <formula>AND(I39="G",J42=0)</formula>
    </cfRule>
    <cfRule type="expression" dxfId="3589" priority="474">
      <formula>AND(I39="F",J42=0)</formula>
    </cfRule>
    <cfRule type="expression" dxfId="3588" priority="479">
      <formula>I39="F"</formula>
    </cfRule>
    <cfRule type="expression" dxfId="3587" priority="490">
      <formula>J42=0</formula>
    </cfRule>
  </conditionalFormatting>
  <conditionalFormatting sqref="K42">
    <cfRule type="expression" dxfId="3586" priority="461">
      <formula>AND(I39="G",K42=0)</formula>
    </cfRule>
    <cfRule type="expression" dxfId="3585" priority="463">
      <formula>I39="G"</formula>
    </cfRule>
    <cfRule type="expression" dxfId="3584" priority="471">
      <formula>AND(I39="B",K42=0)</formula>
    </cfRule>
    <cfRule type="expression" dxfId="3583" priority="473">
      <formula>AND(I39="F",J42=0,K42=0)</formula>
    </cfRule>
    <cfRule type="expression" dxfId="3582" priority="478">
      <formula>AND(J42=0,K42=0)</formula>
    </cfRule>
    <cfRule type="expression" dxfId="3581" priority="483">
      <formula>I39="B"</formula>
    </cfRule>
    <cfRule type="expression" dxfId="3580" priority="489">
      <formula>I39="F"</formula>
    </cfRule>
  </conditionalFormatting>
  <conditionalFormatting sqref="L42">
    <cfRule type="expression" dxfId="3579" priority="457">
      <formula>AND(I39="E",J42=0,K42=0,L42=0)</formula>
    </cfRule>
    <cfRule type="expression" dxfId="3578" priority="460">
      <formula>AND(I39="G",K42=0,L42=0)</formula>
    </cfRule>
    <cfRule type="expression" dxfId="3577" priority="464">
      <formula>I39="G"</formula>
    </cfRule>
    <cfRule type="expression" dxfId="3576" priority="468">
      <formula>AND(OR(I39="A",I39="C",I39="D"),L42=0)</formula>
    </cfRule>
    <cfRule type="expression" dxfId="3575" priority="470">
      <formula>AND(I39="B",K42=0,L42=0)</formula>
    </cfRule>
    <cfRule type="expression" dxfId="3574" priority="472">
      <formula>AND(I39="F",J42=0,K42=0,L42=0)</formula>
    </cfRule>
    <cfRule type="expression" dxfId="3573" priority="477">
      <formula>AND(J42=0,K42=0,L42=0)</formula>
    </cfRule>
    <cfRule type="expression" dxfId="3572" priority="482">
      <formula>OR(I39="A",I39="C",I39="D",I39="E")</formula>
    </cfRule>
    <cfRule type="expression" dxfId="3571" priority="486">
      <formula>I39="B"</formula>
    </cfRule>
    <cfRule type="expression" dxfId="3570" priority="488">
      <formula>I39="F"</formula>
    </cfRule>
  </conditionalFormatting>
  <conditionalFormatting sqref="M42">
    <cfRule type="expression" dxfId="3569" priority="456">
      <formula>AND(I39="E",J42=0,K42=0,L42=0,M42=0)</formula>
    </cfRule>
    <cfRule type="expression" dxfId="3568" priority="459">
      <formula>AND(I39="G",K42=0,L42=0,M42=0)</formula>
    </cfRule>
    <cfRule type="expression" dxfId="3567" priority="465">
      <formula>I39="G"</formula>
    </cfRule>
    <cfRule type="expression" dxfId="3566" priority="467">
      <formula>AND(OR(I39="A",I39="C",I39="D"),L42=0,M42=0)</formula>
    </cfRule>
    <cfRule type="expression" dxfId="3565" priority="469">
      <formula>AND(I39="B",K42=0,L42=0,M42=0)</formula>
    </cfRule>
    <cfRule type="expression" dxfId="3564" priority="476">
      <formula>AND(J42=0,K42=0,L42=0,M42=0)</formula>
    </cfRule>
    <cfRule type="expression" dxfId="3563" priority="481">
      <formula>OR(I39="A",I39="C",I39="D",I39="E")</formula>
    </cfRule>
    <cfRule type="expression" dxfId="3562" priority="485">
      <formula>I39="B"</formula>
    </cfRule>
    <cfRule type="expression" dxfId="3561" priority="487">
      <formula>I39="F"</formula>
    </cfRule>
  </conditionalFormatting>
  <conditionalFormatting sqref="N42">
    <cfRule type="expression" dxfId="3560" priority="466">
      <formula>AND(OR(I39="A",I39="C",I39="D"),L42=0,M42=0,N42=0)</formula>
    </cfRule>
    <cfRule type="expression" dxfId="3559" priority="475">
      <formula>AND(J42=0,K42=0,L42=0,M42=0,N42=0)</formula>
    </cfRule>
    <cfRule type="expression" dxfId="3558" priority="480">
      <formula>OR(I39="A",I39="C",I39="D",I39="E")</formula>
    </cfRule>
    <cfRule type="expression" dxfId="3557" priority="484">
      <formula>OR(I39="B",I39="F",I39="G")</formula>
    </cfRule>
  </conditionalFormatting>
  <conditionalFormatting sqref="R42">
    <cfRule type="expression" dxfId="3556" priority="423">
      <formula>Q39="E"</formula>
    </cfRule>
    <cfRule type="expression" dxfId="3555" priority="427">
      <formula>AND(Q39="G",R42=0)</formula>
    </cfRule>
    <cfRule type="expression" dxfId="3554" priority="439">
      <formula>AND(Q39="F",R42=0)</formula>
    </cfRule>
    <cfRule type="expression" dxfId="3553" priority="444">
      <formula>Q39="F"</formula>
    </cfRule>
    <cfRule type="expression" dxfId="3552" priority="455">
      <formula>R42=0</formula>
    </cfRule>
  </conditionalFormatting>
  <conditionalFormatting sqref="S42">
    <cfRule type="expression" dxfId="3551" priority="426">
      <formula>AND(Q39="G",S42=0)</formula>
    </cfRule>
    <cfRule type="expression" dxfId="3550" priority="428">
      <formula>Q39="G"</formula>
    </cfRule>
    <cfRule type="expression" dxfId="3549" priority="436">
      <formula>AND(Q39="B",S42=0)</formula>
    </cfRule>
    <cfRule type="expression" dxfId="3548" priority="438">
      <formula>AND(Q39="F",R42=0,S42=0)</formula>
    </cfRule>
    <cfRule type="expression" dxfId="3547" priority="443">
      <formula>AND(R42=0,S42=0)</formula>
    </cfRule>
    <cfRule type="expression" dxfId="3546" priority="448">
      <formula>Q39="B"</formula>
    </cfRule>
    <cfRule type="expression" dxfId="3545" priority="454">
      <formula>Q39="F"</formula>
    </cfRule>
  </conditionalFormatting>
  <conditionalFormatting sqref="T42">
    <cfRule type="expression" dxfId="3544" priority="422">
      <formula>AND(Q39="E",R42=0,S42=0,T42=0)</formula>
    </cfRule>
    <cfRule type="expression" dxfId="3543" priority="425">
      <formula>AND(Q39="G",S42=0,T42=0)</formula>
    </cfRule>
    <cfRule type="expression" dxfId="3542" priority="429">
      <formula>Q39="G"</formula>
    </cfRule>
    <cfRule type="expression" dxfId="3541" priority="433">
      <formula>AND(OR(Q39="A",Q39="C",Q39="D"),T42=0)</formula>
    </cfRule>
    <cfRule type="expression" dxfId="3540" priority="435">
      <formula>AND(Q39="B",S42=0,T42=0)</formula>
    </cfRule>
    <cfRule type="expression" dxfId="3539" priority="437">
      <formula>AND(Q39="F",R42=0,S42=0,T42=0)</formula>
    </cfRule>
    <cfRule type="expression" dxfId="3538" priority="442">
      <formula>AND(R42=0,S42=0,T42=0)</formula>
    </cfRule>
    <cfRule type="expression" dxfId="3537" priority="447">
      <formula>OR(Q39="A",Q39="C",Q39="D",Q39="E")</formula>
    </cfRule>
    <cfRule type="expression" dxfId="3536" priority="451">
      <formula>Q39="B"</formula>
    </cfRule>
    <cfRule type="expression" dxfId="3535" priority="453">
      <formula>Q39="F"</formula>
    </cfRule>
  </conditionalFormatting>
  <conditionalFormatting sqref="U42">
    <cfRule type="expression" dxfId="3534" priority="421">
      <formula>AND(Q39="E",R42=0,S42=0,T42=0,U42=0)</formula>
    </cfRule>
    <cfRule type="expression" dxfId="3533" priority="424">
      <formula>AND(Q39="G",S42=0,T42=0,U42=0)</formula>
    </cfRule>
    <cfRule type="expression" dxfId="3532" priority="430">
      <formula>Q39="G"</formula>
    </cfRule>
    <cfRule type="expression" dxfId="3531" priority="432">
      <formula>AND(OR(Q39="A",Q39="C",Q39="D"),T42=0,U42=0)</formula>
    </cfRule>
    <cfRule type="expression" dxfId="3530" priority="434">
      <formula>AND(Q39="B",S42=0,T42=0,U42=0)</formula>
    </cfRule>
    <cfRule type="expression" dxfId="3529" priority="441">
      <formula>AND(R42=0,S42=0,T42=0,U42=0)</formula>
    </cfRule>
    <cfRule type="expression" dxfId="3528" priority="446">
      <formula>OR(Q39="A",Q39="C",Q39="D",Q39="E")</formula>
    </cfRule>
    <cfRule type="expression" dxfId="3527" priority="450">
      <formula>Q39="B"</formula>
    </cfRule>
    <cfRule type="expression" dxfId="3526" priority="452">
      <formula>Q39="F"</formula>
    </cfRule>
  </conditionalFormatting>
  <conditionalFormatting sqref="V42">
    <cfRule type="expression" dxfId="3525" priority="431">
      <formula>AND(OR(Q39="A",Q39="C",Q39="D"),T42=0,U42=0,V42=0)</formula>
    </cfRule>
    <cfRule type="expression" dxfId="3524" priority="440">
      <formula>AND(R42=0,S42=0,T42=0,U42=0,V42=0)</formula>
    </cfRule>
    <cfRule type="expression" dxfId="3523" priority="445">
      <formula>OR(Q39="A",Q39="C",Q39="D",Q39="E")</formula>
    </cfRule>
    <cfRule type="expression" dxfId="3522" priority="449">
      <formula>OR(Q39="B",Q39="F",Q39="G")</formula>
    </cfRule>
  </conditionalFormatting>
  <conditionalFormatting sqref="B50">
    <cfRule type="expression" dxfId="3521" priority="388">
      <formula>A47="E"</formula>
    </cfRule>
    <cfRule type="expression" dxfId="3520" priority="392">
      <formula>AND(A47="G",B50=0)</formula>
    </cfRule>
    <cfRule type="expression" dxfId="3519" priority="404">
      <formula>AND(A47="F",B50=0)</formula>
    </cfRule>
    <cfRule type="expression" dxfId="3518" priority="409">
      <formula>A47="F"</formula>
    </cfRule>
    <cfRule type="expression" dxfId="3517" priority="420">
      <formula>B50=0</formula>
    </cfRule>
  </conditionalFormatting>
  <conditionalFormatting sqref="C50">
    <cfRule type="expression" dxfId="3516" priority="391">
      <formula>AND(A47="G",C50=0)</formula>
    </cfRule>
    <cfRule type="expression" dxfId="3515" priority="393">
      <formula>A47="G"</formula>
    </cfRule>
    <cfRule type="expression" dxfId="3514" priority="401">
      <formula>AND(A47="B",C50=0)</formula>
    </cfRule>
    <cfRule type="expression" dxfId="3513" priority="403">
      <formula>AND(A47="F",B50=0,C50=0)</formula>
    </cfRule>
    <cfRule type="expression" dxfId="3512" priority="408">
      <formula>AND(B50=0,C50=0)</formula>
    </cfRule>
    <cfRule type="expression" dxfId="3511" priority="413">
      <formula>A47="B"</formula>
    </cfRule>
    <cfRule type="expression" dxfId="3510" priority="419">
      <formula>A47="F"</formula>
    </cfRule>
  </conditionalFormatting>
  <conditionalFormatting sqref="D50">
    <cfRule type="expression" dxfId="3509" priority="387">
      <formula>AND(A47="E",B50=0,C50=0,D50=0)</formula>
    </cfRule>
    <cfRule type="expression" dxfId="3508" priority="390">
      <formula>AND(A47="G",C50=0,D50=0)</formula>
    </cfRule>
    <cfRule type="expression" dxfId="3507" priority="394">
      <formula>A47="G"</formula>
    </cfRule>
    <cfRule type="expression" dxfId="3506" priority="398">
      <formula>AND(OR(A47="A",A47="C",A47="D"),D50=0)</formula>
    </cfRule>
    <cfRule type="expression" dxfId="3505" priority="400">
      <formula>AND(A47="B",C50=0,D50=0)</formula>
    </cfRule>
    <cfRule type="expression" dxfId="3504" priority="402">
      <formula>AND(A47="F",B50=0,C50=0,D50=0)</formula>
    </cfRule>
    <cfRule type="expression" dxfId="3503" priority="407">
      <formula>AND(B50=0,C50=0,D50=0)</formula>
    </cfRule>
    <cfRule type="expression" dxfId="3502" priority="412">
      <formula>OR(A47="A",A47="C",A47="D",A47="E")</formula>
    </cfRule>
    <cfRule type="expression" dxfId="3501" priority="416">
      <formula>A47="B"</formula>
    </cfRule>
    <cfRule type="expression" dxfId="3500" priority="418">
      <formula>A47="F"</formula>
    </cfRule>
  </conditionalFormatting>
  <conditionalFormatting sqref="E50">
    <cfRule type="expression" dxfId="3499" priority="386">
      <formula>AND(A47="E",B50=0,C50=0,D50=0,E50=0)</formula>
    </cfRule>
    <cfRule type="expression" dxfId="3498" priority="389">
      <formula>AND(A47="G",C50=0,D50=0,E50=0)</formula>
    </cfRule>
    <cfRule type="expression" dxfId="3497" priority="395">
      <formula>A47="G"</formula>
    </cfRule>
    <cfRule type="expression" dxfId="3496" priority="397">
      <formula>AND(OR(A47="A",A47="C",A47="D"),D50=0,E50=0)</formula>
    </cfRule>
    <cfRule type="expression" dxfId="3495" priority="399">
      <formula>AND(A47="B",C50=0,D50=0,E50=0)</formula>
    </cfRule>
    <cfRule type="expression" dxfId="3494" priority="406">
      <formula>AND(B50=0,C50=0,D50=0,E50=0)</formula>
    </cfRule>
    <cfRule type="expression" dxfId="3493" priority="411">
      <formula>OR(A47="A",A47="C",A47="D",A47="E")</formula>
    </cfRule>
    <cfRule type="expression" dxfId="3492" priority="415">
      <formula>A47="B"</formula>
    </cfRule>
    <cfRule type="expression" dxfId="3491" priority="417">
      <formula>A47="F"</formula>
    </cfRule>
  </conditionalFormatting>
  <conditionalFormatting sqref="F50">
    <cfRule type="expression" dxfId="3490" priority="396">
      <formula>AND(OR(A47="A",A47="C",A47="D"),D50=0,E50=0,F50=0)</formula>
    </cfRule>
    <cfRule type="expression" dxfId="3489" priority="405">
      <formula>AND(B50=0,C50=0,D50=0,E50=0,F50=0)</formula>
    </cfRule>
    <cfRule type="expression" dxfId="3488" priority="410">
      <formula>OR(A47="A",A47="C",A47="D",A47="E")</formula>
    </cfRule>
    <cfRule type="expression" dxfId="3487" priority="414">
      <formula>OR(A47="B",A47="F",A47="G")</formula>
    </cfRule>
  </conditionalFormatting>
  <conditionalFormatting sqref="J50">
    <cfRule type="expression" dxfId="3486" priority="353">
      <formula>I47="E"</formula>
    </cfRule>
    <cfRule type="expression" dxfId="3485" priority="357">
      <formula>AND(I47="G",J50=0)</formula>
    </cfRule>
    <cfRule type="expression" dxfId="3484" priority="369">
      <formula>AND(I47="F",J50=0)</formula>
    </cfRule>
    <cfRule type="expression" dxfId="3483" priority="374">
      <formula>I47="F"</formula>
    </cfRule>
    <cfRule type="expression" dxfId="3482" priority="385">
      <formula>J50=0</formula>
    </cfRule>
  </conditionalFormatting>
  <conditionalFormatting sqref="K50">
    <cfRule type="expression" dxfId="3481" priority="356">
      <formula>AND(I47="G",K50=0)</formula>
    </cfRule>
    <cfRule type="expression" dxfId="3480" priority="358">
      <formula>I47="G"</formula>
    </cfRule>
    <cfRule type="expression" dxfId="3479" priority="366">
      <formula>AND(I47="B",K50=0)</formula>
    </cfRule>
    <cfRule type="expression" dxfId="3478" priority="368">
      <formula>AND(I47="F",J50=0,K50=0)</formula>
    </cfRule>
    <cfRule type="expression" dxfId="3477" priority="373">
      <formula>AND(J50=0,K50=0)</formula>
    </cfRule>
    <cfRule type="expression" dxfId="3476" priority="378">
      <formula>I47="B"</formula>
    </cfRule>
    <cfRule type="expression" dxfId="3475" priority="384">
      <formula>I47="F"</formula>
    </cfRule>
  </conditionalFormatting>
  <conditionalFormatting sqref="L50">
    <cfRule type="expression" dxfId="3474" priority="352">
      <formula>AND(I47="E",J50=0,K50=0,L50=0)</formula>
    </cfRule>
    <cfRule type="expression" dxfId="3473" priority="355">
      <formula>AND(I47="G",K50=0,L50=0)</formula>
    </cfRule>
    <cfRule type="expression" dxfId="3472" priority="359">
      <formula>I47="G"</formula>
    </cfRule>
    <cfRule type="expression" dxfId="3471" priority="363">
      <formula>AND(OR(I47="A",I47="C",I47="D"),L50=0)</formula>
    </cfRule>
    <cfRule type="expression" dxfId="3470" priority="365">
      <formula>AND(I47="B",K50=0,L50=0)</formula>
    </cfRule>
    <cfRule type="expression" dxfId="3469" priority="367">
      <formula>AND(I47="F",J50=0,K50=0,L50=0)</formula>
    </cfRule>
    <cfRule type="expression" dxfId="3468" priority="372">
      <formula>AND(J50=0,K50=0,L50=0)</formula>
    </cfRule>
    <cfRule type="expression" dxfId="3467" priority="377">
      <formula>OR(I47="A",I47="C",I47="D",I47="E")</formula>
    </cfRule>
    <cfRule type="expression" dxfId="3466" priority="381">
      <formula>I47="B"</formula>
    </cfRule>
    <cfRule type="expression" dxfId="3465" priority="383">
      <formula>I47="F"</formula>
    </cfRule>
  </conditionalFormatting>
  <conditionalFormatting sqref="M50">
    <cfRule type="expression" dxfId="3464" priority="351">
      <formula>AND(I47="E",J50=0,K50=0,L50=0,M50=0)</formula>
    </cfRule>
    <cfRule type="expression" dxfId="3463" priority="354">
      <formula>AND(I47="G",K50=0,L50=0,M50=0)</formula>
    </cfRule>
    <cfRule type="expression" dxfId="3462" priority="360">
      <formula>I47="G"</formula>
    </cfRule>
    <cfRule type="expression" dxfId="3461" priority="362">
      <formula>AND(OR(I47="A",I47="C",I47="D"),L50=0,M50=0)</formula>
    </cfRule>
    <cfRule type="expression" dxfId="3460" priority="364">
      <formula>AND(I47="B",K50=0,L50=0,M50=0)</formula>
    </cfRule>
    <cfRule type="expression" dxfId="3459" priority="371">
      <formula>AND(J50=0,K50=0,L50=0,M50=0)</formula>
    </cfRule>
    <cfRule type="expression" dxfId="3458" priority="376">
      <formula>OR(I47="A",I47="C",I47="D",I47="E")</formula>
    </cfRule>
    <cfRule type="expression" dxfId="3457" priority="380">
      <formula>I47="B"</formula>
    </cfRule>
    <cfRule type="expression" dxfId="3456" priority="382">
      <formula>I47="F"</formula>
    </cfRule>
  </conditionalFormatting>
  <conditionalFormatting sqref="N50">
    <cfRule type="expression" dxfId="3455" priority="361">
      <formula>AND(OR(I47="A",I47="C",I47="D"),L50=0,M50=0,N50=0)</formula>
    </cfRule>
    <cfRule type="expression" dxfId="3454" priority="370">
      <formula>AND(J50=0,K50=0,L50=0,M50=0,N50=0)</formula>
    </cfRule>
    <cfRule type="expression" dxfId="3453" priority="375">
      <formula>OR(I47="A",I47="C",I47="D",I47="E")</formula>
    </cfRule>
    <cfRule type="expression" dxfId="3452" priority="379">
      <formula>OR(I47="B",I47="F",I47="G")</formula>
    </cfRule>
  </conditionalFormatting>
  <conditionalFormatting sqref="R50">
    <cfRule type="expression" dxfId="3451" priority="318">
      <formula>Q47="E"</formula>
    </cfRule>
    <cfRule type="expression" dxfId="3450" priority="322">
      <formula>AND(Q47="G",R50=0)</formula>
    </cfRule>
    <cfRule type="expression" dxfId="3449" priority="334">
      <formula>AND(Q47="F",R50=0)</formula>
    </cfRule>
    <cfRule type="expression" dxfId="3448" priority="339">
      <formula>Q47="F"</formula>
    </cfRule>
    <cfRule type="expression" dxfId="3447" priority="350">
      <formula>R50=0</formula>
    </cfRule>
  </conditionalFormatting>
  <conditionalFormatting sqref="S50">
    <cfRule type="expression" dxfId="3446" priority="321">
      <formula>AND(Q47="G",S50=0)</formula>
    </cfRule>
    <cfRule type="expression" dxfId="3445" priority="323">
      <formula>Q47="G"</formula>
    </cfRule>
    <cfRule type="expression" dxfId="3444" priority="331">
      <formula>AND(Q47="B",S50=0)</formula>
    </cfRule>
    <cfRule type="expression" dxfId="3443" priority="333">
      <formula>AND(Q47="F",R50=0,S50=0)</formula>
    </cfRule>
    <cfRule type="expression" dxfId="3442" priority="338">
      <formula>AND(R50=0,S50=0)</formula>
    </cfRule>
    <cfRule type="expression" dxfId="3441" priority="343">
      <formula>Q47="B"</formula>
    </cfRule>
    <cfRule type="expression" dxfId="3440" priority="349">
      <formula>Q47="F"</formula>
    </cfRule>
  </conditionalFormatting>
  <conditionalFormatting sqref="T50">
    <cfRule type="expression" dxfId="3439" priority="317">
      <formula>AND(Q47="E",R50=0,S50=0,T50=0)</formula>
    </cfRule>
    <cfRule type="expression" dxfId="3438" priority="320">
      <formula>AND(Q47="G",S50=0,T50=0)</formula>
    </cfRule>
    <cfRule type="expression" dxfId="3437" priority="324">
      <formula>Q47="G"</formula>
    </cfRule>
    <cfRule type="expression" dxfId="3436" priority="328">
      <formula>AND(OR(Q47="A",Q47="C",Q47="D"),T50=0)</formula>
    </cfRule>
    <cfRule type="expression" dxfId="3435" priority="330">
      <formula>AND(Q47="B",S50=0,T50=0)</formula>
    </cfRule>
    <cfRule type="expression" dxfId="3434" priority="332">
      <formula>AND(Q47="F",R50=0,S50=0,T50=0)</formula>
    </cfRule>
    <cfRule type="expression" dxfId="3433" priority="337">
      <formula>AND(R50=0,S50=0,T50=0)</formula>
    </cfRule>
    <cfRule type="expression" dxfId="3432" priority="342">
      <formula>OR(Q47="A",Q47="C",Q47="D",Q47="E")</formula>
    </cfRule>
    <cfRule type="expression" dxfId="3431" priority="346">
      <formula>Q47="B"</formula>
    </cfRule>
    <cfRule type="expression" dxfId="3430" priority="348">
      <formula>Q47="F"</formula>
    </cfRule>
  </conditionalFormatting>
  <conditionalFormatting sqref="U50">
    <cfRule type="expression" dxfId="3429" priority="316">
      <formula>AND(Q47="E",R50=0,S50=0,T50=0,U50=0)</formula>
    </cfRule>
    <cfRule type="expression" dxfId="3428" priority="319">
      <formula>AND(Q47="G",S50=0,T50=0,U50=0)</formula>
    </cfRule>
    <cfRule type="expression" dxfId="3427" priority="325">
      <formula>Q47="G"</formula>
    </cfRule>
    <cfRule type="expression" dxfId="3426" priority="327">
      <formula>AND(OR(Q47="A",Q47="C",Q47="D"),T50=0,U50=0)</formula>
    </cfRule>
    <cfRule type="expression" dxfId="3425" priority="329">
      <formula>AND(Q47="B",S50=0,T50=0,U50=0)</formula>
    </cfRule>
    <cfRule type="expression" dxfId="3424" priority="336">
      <formula>AND(R50=0,S50=0,T50=0,U50=0)</formula>
    </cfRule>
    <cfRule type="expression" dxfId="3423" priority="341">
      <formula>OR(Q47="A",Q47="C",Q47="D",Q47="E")</formula>
    </cfRule>
    <cfRule type="expression" dxfId="3422" priority="345">
      <formula>Q47="B"</formula>
    </cfRule>
    <cfRule type="expression" dxfId="3421" priority="347">
      <formula>Q47="F"</formula>
    </cfRule>
  </conditionalFormatting>
  <conditionalFormatting sqref="V50">
    <cfRule type="expression" dxfId="3420" priority="326">
      <formula>AND(OR(Q47="A",Q47="C",Q47="D"),T50=0,U50=0,V50=0)</formula>
    </cfRule>
    <cfRule type="expression" dxfId="3419" priority="335">
      <formula>AND(R50=0,S50=0,T50=0,U50=0,V50=0)</formula>
    </cfRule>
    <cfRule type="expression" dxfId="3418" priority="340">
      <formula>OR(Q47="A",Q47="C",Q47="D",Q47="E")</formula>
    </cfRule>
    <cfRule type="expression" dxfId="3417" priority="344">
      <formula>OR(Q47="B",Q47="F",Q47="G")</formula>
    </cfRule>
  </conditionalFormatting>
  <conditionalFormatting sqref="B7">
    <cfRule type="expression" dxfId="3416" priority="283">
      <formula>A4="E"</formula>
    </cfRule>
    <cfRule type="expression" dxfId="3415" priority="287">
      <formula>AND(A4="G",B7=0)</formula>
    </cfRule>
    <cfRule type="expression" dxfId="3414" priority="299">
      <formula>AND(A4="F",B7=0)</formula>
    </cfRule>
    <cfRule type="expression" dxfId="3413" priority="304">
      <formula>A4="F"</formula>
    </cfRule>
    <cfRule type="expression" dxfId="3412" priority="315">
      <formula>B7=0</formula>
    </cfRule>
  </conditionalFormatting>
  <conditionalFormatting sqref="C7">
    <cfRule type="expression" dxfId="3411" priority="286">
      <formula>AND(A4="G",C7=0)</formula>
    </cfRule>
    <cfRule type="expression" dxfId="3410" priority="288">
      <formula>A4="G"</formula>
    </cfRule>
    <cfRule type="expression" dxfId="3409" priority="296">
      <formula>AND(A4="B",C7=0)</formula>
    </cfRule>
    <cfRule type="expression" dxfId="3408" priority="298">
      <formula>AND(A4="F",B7=0,C7=0)</formula>
    </cfRule>
    <cfRule type="expression" dxfId="3407" priority="303">
      <formula>AND(B7=0,C7=0)</formula>
    </cfRule>
    <cfRule type="expression" dxfId="3406" priority="308">
      <formula>A4="B"</formula>
    </cfRule>
    <cfRule type="expression" dxfId="3405" priority="314">
      <formula>A4="F"</formula>
    </cfRule>
  </conditionalFormatting>
  <conditionalFormatting sqref="D7">
    <cfRule type="expression" dxfId="3404" priority="282">
      <formula>AND(A4="E",B7=0,C7=0,D7=0)</formula>
    </cfRule>
    <cfRule type="expression" dxfId="3403" priority="285">
      <formula>AND(A4="G",C7=0,D7=0)</formula>
    </cfRule>
    <cfRule type="expression" dxfId="3402" priority="289">
      <formula>A4="G"</formula>
    </cfRule>
    <cfRule type="expression" dxfId="3401" priority="293">
      <formula>AND(OR(A4="A",A4="C",A4="D"),D7=0)</formula>
    </cfRule>
    <cfRule type="expression" dxfId="3400" priority="295">
      <formula>AND(A4="B",C7=0,D7=0)</formula>
    </cfRule>
    <cfRule type="expression" dxfId="3399" priority="297">
      <formula>AND(A4="F",B7=0,C7=0,D7=0)</formula>
    </cfRule>
    <cfRule type="expression" dxfId="3398" priority="302">
      <formula>AND(B7=0,C7=0,D7=0)</formula>
    </cfRule>
    <cfRule type="expression" dxfId="3397" priority="307">
      <formula>OR(A4="A",A4="C",A4="D",A4="E")</formula>
    </cfRule>
    <cfRule type="expression" dxfId="3396" priority="311">
      <formula>A4="B"</formula>
    </cfRule>
    <cfRule type="expression" dxfId="3395" priority="313">
      <formula>A4="F"</formula>
    </cfRule>
  </conditionalFormatting>
  <conditionalFormatting sqref="E7">
    <cfRule type="expression" dxfId="3394" priority="281">
      <formula>AND(A4="E",B7=0,C7=0,D7=0,E7=0)</formula>
    </cfRule>
    <cfRule type="expression" dxfId="3393" priority="284">
      <formula>AND(A4="G",C7=0,D7=0,E7=0)</formula>
    </cfRule>
    <cfRule type="expression" dxfId="3392" priority="290">
      <formula>A4="G"</formula>
    </cfRule>
    <cfRule type="expression" dxfId="3391" priority="292">
      <formula>AND(OR(A4="A",A4="C",A4="D"),D7=0,E7=0)</formula>
    </cfRule>
    <cfRule type="expression" dxfId="3390" priority="294">
      <formula>AND(A4="B",C7=0,D7=0,E7=0)</formula>
    </cfRule>
    <cfRule type="expression" dxfId="3389" priority="301">
      <formula>AND(B7=0,C7=0,D7=0,E7=0)</formula>
    </cfRule>
    <cfRule type="expression" dxfId="3388" priority="306">
      <formula>OR(A4="A",A4="C",A4="D",A4="E")</formula>
    </cfRule>
    <cfRule type="expression" dxfId="3387" priority="310">
      <formula>A4="B"</formula>
    </cfRule>
    <cfRule type="expression" dxfId="3386" priority="312">
      <formula>A4="F"</formula>
    </cfRule>
  </conditionalFormatting>
  <conditionalFormatting sqref="F7">
    <cfRule type="expression" dxfId="3385" priority="291">
      <formula>AND(OR(A4="A",A4="C",A4="D"),D7=0,E7=0,F7=0)</formula>
    </cfRule>
    <cfRule type="expression" dxfId="3384" priority="300">
      <formula>AND(B7=0,C7=0,D7=0,E7=0,F7=0)</formula>
    </cfRule>
    <cfRule type="expression" dxfId="3383" priority="305">
      <formula>OR(A4="A",A4="C",A4="D",A4="E")</formula>
    </cfRule>
    <cfRule type="expression" dxfId="3382" priority="309">
      <formula>OR(A4="B",A4="F",A4="G")</formula>
    </cfRule>
  </conditionalFormatting>
  <conditionalFormatting sqref="J7">
    <cfRule type="expression" dxfId="3381" priority="248">
      <formula>I4="E"</formula>
    </cfRule>
    <cfRule type="expression" dxfId="3380" priority="252">
      <formula>AND(I4="G",J7=0)</formula>
    </cfRule>
    <cfRule type="expression" dxfId="3379" priority="264">
      <formula>AND(I4="F",J7=0)</formula>
    </cfRule>
    <cfRule type="expression" dxfId="3378" priority="269">
      <formula>I4="F"</formula>
    </cfRule>
    <cfRule type="expression" dxfId="3377" priority="280">
      <formula>J7=0</formula>
    </cfRule>
  </conditionalFormatting>
  <conditionalFormatting sqref="K7">
    <cfRule type="expression" dxfId="3376" priority="251">
      <formula>AND(I4="G",K7=0)</formula>
    </cfRule>
    <cfRule type="expression" dxfId="3375" priority="253">
      <formula>I4="G"</formula>
    </cfRule>
    <cfRule type="expression" dxfId="3374" priority="261">
      <formula>AND(I4="B",K7=0)</formula>
    </cfRule>
    <cfRule type="expression" dxfId="3373" priority="263">
      <formula>AND(I4="F",J7=0,K7=0)</formula>
    </cfRule>
    <cfRule type="expression" dxfId="3372" priority="268">
      <formula>AND(J7=0,K7=0)</formula>
    </cfRule>
    <cfRule type="expression" dxfId="3371" priority="273">
      <formula>I4="B"</formula>
    </cfRule>
    <cfRule type="expression" dxfId="3370" priority="279">
      <formula>I4="F"</formula>
    </cfRule>
  </conditionalFormatting>
  <conditionalFormatting sqref="L7">
    <cfRule type="expression" dxfId="3369" priority="247">
      <formula>AND(I4="E",J7=0,K7=0,L7=0)</formula>
    </cfRule>
    <cfRule type="expression" dxfId="3368" priority="250">
      <formula>AND(I4="G",K7=0,L7=0)</formula>
    </cfRule>
    <cfRule type="expression" dxfId="3367" priority="254">
      <formula>I4="G"</formula>
    </cfRule>
    <cfRule type="expression" dxfId="3366" priority="258">
      <formula>AND(OR(I4="A",I4="C",I4="D"),L7=0)</formula>
    </cfRule>
    <cfRule type="expression" dxfId="3365" priority="260">
      <formula>AND(I4="B",K7=0,L7=0)</formula>
    </cfRule>
    <cfRule type="expression" dxfId="3364" priority="262">
      <formula>AND(I4="F",J7=0,K7=0,L7=0)</formula>
    </cfRule>
    <cfRule type="expression" dxfId="3363" priority="267">
      <formula>AND(J7=0,K7=0,L7=0)</formula>
    </cfRule>
    <cfRule type="expression" dxfId="3362" priority="272">
      <formula>OR(I4="A",I4="C",I4="D",I4="E")</formula>
    </cfRule>
    <cfRule type="expression" dxfId="3361" priority="276">
      <formula>I4="B"</formula>
    </cfRule>
    <cfRule type="expression" dxfId="3360" priority="278">
      <formula>I4="F"</formula>
    </cfRule>
  </conditionalFormatting>
  <conditionalFormatting sqref="M7">
    <cfRule type="expression" dxfId="3359" priority="246">
      <formula>AND(I4="E",J7=0,K7=0,L7=0,M7=0)</formula>
    </cfRule>
    <cfRule type="expression" dxfId="3358" priority="249">
      <formula>AND(I4="G",K7=0,L7=0,M7=0)</formula>
    </cfRule>
    <cfRule type="expression" dxfId="3357" priority="255">
      <formula>I4="G"</formula>
    </cfRule>
    <cfRule type="expression" dxfId="3356" priority="257">
      <formula>AND(OR(I4="A",I4="C",I4="D"),L7=0,M7=0)</formula>
    </cfRule>
    <cfRule type="expression" dxfId="3355" priority="259">
      <formula>AND(I4="B",K7=0,L7=0,M7=0)</formula>
    </cfRule>
    <cfRule type="expression" dxfId="3354" priority="266">
      <formula>AND(J7=0,K7=0,L7=0,M7=0)</formula>
    </cfRule>
    <cfRule type="expression" dxfId="3353" priority="271">
      <formula>OR(I4="A",I4="C",I4="D",I4="E")</formula>
    </cfRule>
    <cfRule type="expression" dxfId="3352" priority="275">
      <formula>I4="B"</formula>
    </cfRule>
    <cfRule type="expression" dxfId="3351" priority="277">
      <formula>I4="F"</formula>
    </cfRule>
  </conditionalFormatting>
  <conditionalFormatting sqref="N7">
    <cfRule type="expression" dxfId="3350" priority="256">
      <formula>AND(OR(I4="A",I4="C",I4="D"),L7=0,M7=0,N7=0)</formula>
    </cfRule>
    <cfRule type="expression" dxfId="3349" priority="265">
      <formula>AND(J7=0,K7=0,L7=0,M7=0,N7=0)</formula>
    </cfRule>
    <cfRule type="expression" dxfId="3348" priority="270">
      <formula>OR(I4="A",I4="C",I4="D",I4="E")</formula>
    </cfRule>
    <cfRule type="expression" dxfId="3347" priority="274">
      <formula>OR(I4="B",I4="F",I4="G")</formula>
    </cfRule>
  </conditionalFormatting>
  <conditionalFormatting sqref="R7">
    <cfRule type="expression" dxfId="3346" priority="213">
      <formula>Q4="E"</formula>
    </cfRule>
    <cfRule type="expression" dxfId="3345" priority="217">
      <formula>AND(Q4="G",R7=0)</formula>
    </cfRule>
    <cfRule type="expression" dxfId="3344" priority="229">
      <formula>AND(Q4="F",R7=0)</formula>
    </cfRule>
    <cfRule type="expression" dxfId="3343" priority="234">
      <formula>Q4="F"</formula>
    </cfRule>
    <cfRule type="expression" dxfId="3342" priority="245">
      <formula>R7=0</formula>
    </cfRule>
  </conditionalFormatting>
  <conditionalFormatting sqref="S7">
    <cfRule type="expression" dxfId="3341" priority="216">
      <formula>AND(Q4="G",S7=0)</formula>
    </cfRule>
    <cfRule type="expression" dxfId="3340" priority="218">
      <formula>Q4="G"</formula>
    </cfRule>
    <cfRule type="expression" dxfId="3339" priority="226">
      <formula>AND(Q4="B",S7=0)</formula>
    </cfRule>
    <cfRule type="expression" dxfId="3338" priority="228">
      <formula>AND(Q4="F",R7=0,S7=0)</formula>
    </cfRule>
    <cfRule type="expression" dxfId="3337" priority="233">
      <formula>AND(R7=0,S7=0)</formula>
    </cfRule>
    <cfRule type="expression" dxfId="3336" priority="238">
      <formula>Q4="B"</formula>
    </cfRule>
    <cfRule type="expression" dxfId="3335" priority="244">
      <formula>Q4="F"</formula>
    </cfRule>
  </conditionalFormatting>
  <conditionalFormatting sqref="T7">
    <cfRule type="expression" dxfId="3334" priority="212">
      <formula>AND(Q4="E",R7=0,S7=0,T7=0)</formula>
    </cfRule>
    <cfRule type="expression" dxfId="3333" priority="215">
      <formula>AND(Q4="G",S7=0,T7=0)</formula>
    </cfRule>
    <cfRule type="expression" dxfId="3332" priority="219">
      <formula>Q4="G"</formula>
    </cfRule>
    <cfRule type="expression" dxfId="3331" priority="223">
      <formula>AND(OR(Q4="A",Q4="C",Q4="D"),T7=0)</formula>
    </cfRule>
    <cfRule type="expression" dxfId="3330" priority="225">
      <formula>AND(Q4="B",S7=0,T7=0)</formula>
    </cfRule>
    <cfRule type="expression" dxfId="3329" priority="227">
      <formula>AND(Q4="F",R7=0,S7=0,T7=0)</formula>
    </cfRule>
    <cfRule type="expression" dxfId="3328" priority="232">
      <formula>AND(R7=0,S7=0,T7=0)</formula>
    </cfRule>
    <cfRule type="expression" dxfId="3327" priority="237">
      <formula>OR(Q4="A",Q4="C",Q4="D",Q4="E")</formula>
    </cfRule>
    <cfRule type="expression" dxfId="3326" priority="241">
      <formula>Q4="B"</formula>
    </cfRule>
    <cfRule type="expression" dxfId="3325" priority="243">
      <formula>Q4="F"</formula>
    </cfRule>
  </conditionalFormatting>
  <conditionalFormatting sqref="U7">
    <cfRule type="expression" dxfId="3324" priority="211">
      <formula>AND(Q4="E",R7=0,S7=0,T7=0,U7=0)</formula>
    </cfRule>
    <cfRule type="expression" dxfId="3323" priority="214">
      <formula>AND(Q4="G",S7=0,T7=0,U7=0)</formula>
    </cfRule>
    <cfRule type="expression" dxfId="3322" priority="220">
      <formula>Q4="G"</formula>
    </cfRule>
    <cfRule type="expression" dxfId="3321" priority="222">
      <formula>AND(OR(Q4="A",Q4="C",Q4="D"),T7=0,U7=0)</formula>
    </cfRule>
    <cfRule type="expression" dxfId="3320" priority="224">
      <formula>AND(Q4="B",S7=0,T7=0,U7=0)</formula>
    </cfRule>
    <cfRule type="expression" dxfId="3319" priority="231">
      <formula>AND(R7=0,S7=0,T7=0,U7=0)</formula>
    </cfRule>
    <cfRule type="expression" dxfId="3318" priority="236">
      <formula>OR(Q4="A",Q4="C",Q4="D",Q4="E")</formula>
    </cfRule>
    <cfRule type="expression" dxfId="3317" priority="240">
      <formula>Q4="B"</formula>
    </cfRule>
    <cfRule type="expression" dxfId="3316" priority="242">
      <formula>Q4="F"</formula>
    </cfRule>
  </conditionalFormatting>
  <conditionalFormatting sqref="V7">
    <cfRule type="expression" dxfId="3315" priority="221">
      <formula>AND(OR(Q4="A",Q4="C",Q4="D"),T7=0,U7=0,V7=0)</formula>
    </cfRule>
    <cfRule type="expression" dxfId="3314" priority="230">
      <formula>AND(R7=0,S7=0,T7=0,U7=0,V7=0)</formula>
    </cfRule>
    <cfRule type="expression" dxfId="3313" priority="235">
      <formula>OR(Q4="A",Q4="C",Q4="D",Q4="E")</formula>
    </cfRule>
    <cfRule type="expression" dxfId="3312" priority="239">
      <formula>OR(Q4="B",Q4="F",Q4="G")</formula>
    </cfRule>
  </conditionalFormatting>
  <conditionalFormatting sqref="B15">
    <cfRule type="expression" dxfId="3311" priority="178">
      <formula>A12="E"</formula>
    </cfRule>
    <cfRule type="expression" dxfId="3310" priority="182">
      <formula>AND(A12="G",B15=0)</formula>
    </cfRule>
    <cfRule type="expression" dxfId="3309" priority="194">
      <formula>AND(A12="F",B15=0)</formula>
    </cfRule>
    <cfRule type="expression" dxfId="3308" priority="199">
      <formula>A12="F"</formula>
    </cfRule>
    <cfRule type="expression" dxfId="3307" priority="210">
      <formula>B15=0</formula>
    </cfRule>
  </conditionalFormatting>
  <conditionalFormatting sqref="C15">
    <cfRule type="expression" dxfId="3306" priority="181">
      <formula>AND(A12="G",C15=0)</formula>
    </cfRule>
    <cfRule type="expression" dxfId="3305" priority="183">
      <formula>A12="G"</formula>
    </cfRule>
    <cfRule type="expression" dxfId="3304" priority="191">
      <formula>AND(A12="B",C15=0)</formula>
    </cfRule>
    <cfRule type="expression" dxfId="3303" priority="193">
      <formula>AND(A12="F",B15=0,C15=0)</formula>
    </cfRule>
    <cfRule type="expression" dxfId="3302" priority="198">
      <formula>AND(B15=0,C15=0)</formula>
    </cfRule>
    <cfRule type="expression" dxfId="3301" priority="203">
      <formula>A12="B"</formula>
    </cfRule>
    <cfRule type="expression" dxfId="3300" priority="209">
      <formula>A12="F"</formula>
    </cfRule>
  </conditionalFormatting>
  <conditionalFormatting sqref="D15">
    <cfRule type="expression" dxfId="3299" priority="177">
      <formula>AND(A12="E",B15=0,C15=0,D15=0)</formula>
    </cfRule>
    <cfRule type="expression" dxfId="3298" priority="180">
      <formula>AND(A12="G",C15=0,D15=0)</formula>
    </cfRule>
    <cfRule type="expression" dxfId="3297" priority="184">
      <formula>A12="G"</formula>
    </cfRule>
    <cfRule type="expression" dxfId="3296" priority="188">
      <formula>AND(OR(A12="A",A12="C",A12="D"),D15=0)</formula>
    </cfRule>
    <cfRule type="expression" dxfId="3295" priority="190">
      <formula>AND(A12="B",C15=0,D15=0)</formula>
    </cfRule>
    <cfRule type="expression" dxfId="3294" priority="192">
      <formula>AND(A12="F",B15=0,C15=0,D15=0)</formula>
    </cfRule>
    <cfRule type="expression" dxfId="3293" priority="197">
      <formula>AND(B15=0,C15=0,D15=0)</formula>
    </cfRule>
    <cfRule type="expression" dxfId="3292" priority="202">
      <formula>OR(A12="A",A12="C",A12="D",A12="E")</formula>
    </cfRule>
    <cfRule type="expression" dxfId="3291" priority="206">
      <formula>A12="B"</formula>
    </cfRule>
    <cfRule type="expression" dxfId="3290" priority="208">
      <formula>A12="F"</formula>
    </cfRule>
  </conditionalFormatting>
  <conditionalFormatting sqref="E15">
    <cfRule type="expression" dxfId="3289" priority="176">
      <formula>AND(A12="E",B15=0,C15=0,D15=0,E15=0)</formula>
    </cfRule>
    <cfRule type="expression" dxfId="3288" priority="179">
      <formula>AND(A12="G",C15=0,D15=0,E15=0)</formula>
    </cfRule>
    <cfRule type="expression" dxfId="3287" priority="185">
      <formula>A12="G"</formula>
    </cfRule>
    <cfRule type="expression" dxfId="3286" priority="187">
      <formula>AND(OR(A12="A",A12="C",A12="D"),D15=0,E15=0)</formula>
    </cfRule>
    <cfRule type="expression" dxfId="3285" priority="189">
      <formula>AND(A12="B",C15=0,D15=0,E15=0)</formula>
    </cfRule>
    <cfRule type="expression" dxfId="3284" priority="196">
      <formula>AND(B15=0,C15=0,D15=0,E15=0)</formula>
    </cfRule>
    <cfRule type="expression" dxfId="3283" priority="201">
      <formula>OR(A12="A",A12="C",A12="D",A12="E")</formula>
    </cfRule>
    <cfRule type="expression" dxfId="3282" priority="205">
      <formula>A12="B"</formula>
    </cfRule>
    <cfRule type="expression" dxfId="3281" priority="207">
      <formula>A12="F"</formula>
    </cfRule>
  </conditionalFormatting>
  <conditionalFormatting sqref="F15">
    <cfRule type="expression" dxfId="3280" priority="186">
      <formula>AND(OR(A12="A",A12="C",A12="D"),D15=0,E15=0,F15=0)</formula>
    </cfRule>
    <cfRule type="expression" dxfId="3279" priority="195">
      <formula>AND(B15=0,C15=0,D15=0,E15=0,F15=0)</formula>
    </cfRule>
    <cfRule type="expression" dxfId="3278" priority="200">
      <formula>OR(A12="A",A12="C",A12="D",A12="E")</formula>
    </cfRule>
    <cfRule type="expression" dxfId="3277" priority="204">
      <formula>OR(A12="B",A12="F",A12="G")</formula>
    </cfRule>
  </conditionalFormatting>
  <conditionalFormatting sqref="J15">
    <cfRule type="expression" dxfId="3276" priority="143">
      <formula>I12="E"</formula>
    </cfRule>
    <cfRule type="expression" dxfId="3275" priority="147">
      <formula>AND(I12="G",J15=0)</formula>
    </cfRule>
    <cfRule type="expression" dxfId="3274" priority="159">
      <formula>AND(I12="F",J15=0)</formula>
    </cfRule>
    <cfRule type="expression" dxfId="3273" priority="164">
      <formula>I12="F"</formula>
    </cfRule>
    <cfRule type="expression" dxfId="3272" priority="175">
      <formula>J15=0</formula>
    </cfRule>
  </conditionalFormatting>
  <conditionalFormatting sqref="K15">
    <cfRule type="expression" dxfId="3271" priority="146">
      <formula>AND(I12="G",K15=0)</formula>
    </cfRule>
    <cfRule type="expression" dxfId="3270" priority="148">
      <formula>I12="G"</formula>
    </cfRule>
    <cfRule type="expression" dxfId="3269" priority="156">
      <formula>AND(I12="B",K15=0)</formula>
    </cfRule>
    <cfRule type="expression" dxfId="3268" priority="158">
      <formula>AND(I12="F",J15=0,K15=0)</formula>
    </cfRule>
    <cfRule type="expression" dxfId="3267" priority="163">
      <formula>AND(J15=0,K15=0)</formula>
    </cfRule>
    <cfRule type="expression" dxfId="3266" priority="168">
      <formula>I12="B"</formula>
    </cfRule>
    <cfRule type="expression" dxfId="3265" priority="174">
      <formula>I12="F"</formula>
    </cfRule>
  </conditionalFormatting>
  <conditionalFormatting sqref="L15">
    <cfRule type="expression" dxfId="3264" priority="142">
      <formula>AND(I12="E",J15=0,K15=0,L15=0)</formula>
    </cfRule>
    <cfRule type="expression" dxfId="3263" priority="145">
      <formula>AND(I12="G",K15=0,L15=0)</formula>
    </cfRule>
    <cfRule type="expression" dxfId="3262" priority="149">
      <formula>I12="G"</formula>
    </cfRule>
    <cfRule type="expression" dxfId="3261" priority="153">
      <formula>AND(OR(I12="A",I12="C",I12="D"),L15=0)</formula>
    </cfRule>
    <cfRule type="expression" dxfId="3260" priority="155">
      <formula>AND(I12="B",K15=0,L15=0)</formula>
    </cfRule>
    <cfRule type="expression" dxfId="3259" priority="157">
      <formula>AND(I12="F",J15=0,K15=0,L15=0)</formula>
    </cfRule>
    <cfRule type="expression" dxfId="3258" priority="162">
      <formula>AND(J15=0,K15=0,L15=0)</formula>
    </cfRule>
    <cfRule type="expression" dxfId="3257" priority="167">
      <formula>OR(I12="A",I12="C",I12="D",I12="E")</formula>
    </cfRule>
    <cfRule type="expression" dxfId="3256" priority="171">
      <formula>I12="B"</formula>
    </cfRule>
    <cfRule type="expression" dxfId="3255" priority="173">
      <formula>I12="F"</formula>
    </cfRule>
  </conditionalFormatting>
  <conditionalFormatting sqref="M15">
    <cfRule type="expression" dxfId="3254" priority="141">
      <formula>AND(I12="E",J15=0,K15=0,L15=0,M15=0)</formula>
    </cfRule>
    <cfRule type="expression" dxfId="3253" priority="144">
      <formula>AND(I12="G",K15=0,L15=0,M15=0)</formula>
    </cfRule>
    <cfRule type="expression" dxfId="3252" priority="150">
      <formula>I12="G"</formula>
    </cfRule>
    <cfRule type="expression" dxfId="3251" priority="152">
      <formula>AND(OR(I12="A",I12="C",I12="D"),L15=0,M15=0)</formula>
    </cfRule>
    <cfRule type="expression" dxfId="3250" priority="154">
      <formula>AND(I12="B",K15=0,L15=0,M15=0)</formula>
    </cfRule>
    <cfRule type="expression" dxfId="3249" priority="161">
      <formula>AND(J15=0,K15=0,L15=0,M15=0)</formula>
    </cfRule>
    <cfRule type="expression" dxfId="3248" priority="166">
      <formula>OR(I12="A",I12="C",I12="D",I12="E")</formula>
    </cfRule>
    <cfRule type="expression" dxfId="3247" priority="170">
      <formula>I12="B"</formula>
    </cfRule>
    <cfRule type="expression" dxfId="3246" priority="172">
      <formula>I12="F"</formula>
    </cfRule>
  </conditionalFormatting>
  <conditionalFormatting sqref="N15">
    <cfRule type="expression" dxfId="3245" priority="151">
      <formula>AND(OR(I12="A",I12="C",I12="D"),L15=0,M15=0,N15=0)</formula>
    </cfRule>
    <cfRule type="expression" dxfId="3244" priority="160">
      <formula>AND(J15=0,K15=0,L15=0,M15=0,N15=0)</formula>
    </cfRule>
    <cfRule type="expression" dxfId="3243" priority="165">
      <formula>OR(I12="A",I12="C",I12="D",I12="E")</formula>
    </cfRule>
    <cfRule type="expression" dxfId="3242" priority="169">
      <formula>OR(I12="B",I12="F",I12="G")</formula>
    </cfRule>
  </conditionalFormatting>
  <conditionalFormatting sqref="R15">
    <cfRule type="expression" dxfId="3241" priority="108">
      <formula>Q12="E"</formula>
    </cfRule>
    <cfRule type="expression" dxfId="3240" priority="112">
      <formula>AND(Q12="G",R15=0)</formula>
    </cfRule>
    <cfRule type="expression" dxfId="3239" priority="124">
      <formula>AND(Q12="F",R15=0)</formula>
    </cfRule>
    <cfRule type="expression" dxfId="3238" priority="129">
      <formula>Q12="F"</formula>
    </cfRule>
    <cfRule type="expression" dxfId="3237" priority="140">
      <formula>R15=0</formula>
    </cfRule>
  </conditionalFormatting>
  <conditionalFormatting sqref="S15">
    <cfRule type="expression" dxfId="3236" priority="111">
      <formula>AND(Q12="G",S15=0)</formula>
    </cfRule>
    <cfRule type="expression" dxfId="3235" priority="113">
      <formula>Q12="G"</formula>
    </cfRule>
    <cfRule type="expression" dxfId="3234" priority="121">
      <formula>AND(Q12="B",S15=0)</formula>
    </cfRule>
    <cfRule type="expression" dxfId="3233" priority="123">
      <formula>AND(Q12="F",R15=0,S15=0)</formula>
    </cfRule>
    <cfRule type="expression" dxfId="3232" priority="128">
      <formula>AND(R15=0,S15=0)</formula>
    </cfRule>
    <cfRule type="expression" dxfId="3231" priority="133">
      <formula>Q12="B"</formula>
    </cfRule>
    <cfRule type="expression" dxfId="3230" priority="139">
      <formula>Q12="F"</formula>
    </cfRule>
  </conditionalFormatting>
  <conditionalFormatting sqref="T15">
    <cfRule type="expression" dxfId="3229" priority="107">
      <formula>AND(Q12="E",R15=0,S15=0,T15=0)</formula>
    </cfRule>
    <cfRule type="expression" dxfId="3228" priority="110">
      <formula>AND(Q12="G",S15=0,T15=0)</formula>
    </cfRule>
    <cfRule type="expression" dxfId="3227" priority="114">
      <formula>Q12="G"</formula>
    </cfRule>
    <cfRule type="expression" dxfId="3226" priority="118">
      <formula>AND(OR(Q12="A",Q12="C",Q12="D"),T15=0)</formula>
    </cfRule>
    <cfRule type="expression" dxfId="3225" priority="120">
      <formula>AND(Q12="B",S15=0,T15=0)</formula>
    </cfRule>
    <cfRule type="expression" dxfId="3224" priority="122">
      <formula>AND(Q12="F",R15=0,S15=0,T15=0)</formula>
    </cfRule>
    <cfRule type="expression" dxfId="3223" priority="127">
      <formula>AND(R15=0,S15=0,T15=0)</formula>
    </cfRule>
    <cfRule type="expression" dxfId="3222" priority="132">
      <formula>OR(Q12="A",Q12="C",Q12="D",Q12="E")</formula>
    </cfRule>
    <cfRule type="expression" dxfId="3221" priority="136">
      <formula>Q12="B"</formula>
    </cfRule>
    <cfRule type="expression" dxfId="3220" priority="138">
      <formula>Q12="F"</formula>
    </cfRule>
  </conditionalFormatting>
  <conditionalFormatting sqref="U15">
    <cfRule type="expression" dxfId="3219" priority="106">
      <formula>AND(Q12="E",R15=0,S15=0,T15=0,U15=0)</formula>
    </cfRule>
    <cfRule type="expression" dxfId="3218" priority="109">
      <formula>AND(Q12="G",S15=0,T15=0,U15=0)</formula>
    </cfRule>
    <cfRule type="expression" dxfId="3217" priority="115">
      <formula>Q12="G"</formula>
    </cfRule>
    <cfRule type="expression" dxfId="3216" priority="117">
      <formula>AND(OR(Q12="A",Q12="C",Q12="D"),T15=0,U15=0)</formula>
    </cfRule>
    <cfRule type="expression" dxfId="3215" priority="119">
      <formula>AND(Q12="B",S15=0,T15=0,U15=0)</formula>
    </cfRule>
    <cfRule type="expression" dxfId="3214" priority="126">
      <formula>AND(R15=0,S15=0,T15=0,U15=0)</formula>
    </cfRule>
    <cfRule type="expression" dxfId="3213" priority="131">
      <formula>OR(Q12="A",Q12="C",Q12="D",Q12="E")</formula>
    </cfRule>
    <cfRule type="expression" dxfId="3212" priority="135">
      <formula>Q12="B"</formula>
    </cfRule>
    <cfRule type="expression" dxfId="3211" priority="137">
      <formula>Q12="F"</formula>
    </cfRule>
  </conditionalFormatting>
  <conditionalFormatting sqref="V15">
    <cfRule type="expression" dxfId="3210" priority="116">
      <formula>AND(OR(Q12="A",Q12="C",Q12="D"),T15=0,U15=0,V15=0)</formula>
    </cfRule>
    <cfRule type="expression" dxfId="3209" priority="125">
      <formula>AND(R15=0,S15=0,T15=0,U15=0,V15=0)</formula>
    </cfRule>
    <cfRule type="expression" dxfId="3208" priority="130">
      <formula>OR(Q12="A",Q12="C",Q12="D",Q12="E")</formula>
    </cfRule>
    <cfRule type="expression" dxfId="3207" priority="134">
      <formula>OR(Q12="B",Q12="F",Q12="G")</formula>
    </cfRule>
  </conditionalFormatting>
  <conditionalFormatting sqref="R23">
    <cfRule type="expression" dxfId="3206" priority="73">
      <formula>Q20="E"</formula>
    </cfRule>
    <cfRule type="expression" dxfId="3205" priority="77">
      <formula>AND(Q20="G",R23=0)</formula>
    </cfRule>
    <cfRule type="expression" dxfId="3204" priority="89">
      <formula>AND(Q20="F",R23=0)</formula>
    </cfRule>
    <cfRule type="expression" dxfId="3203" priority="94">
      <formula>Q20="F"</formula>
    </cfRule>
    <cfRule type="expression" dxfId="3202" priority="105">
      <formula>R23=0</formula>
    </cfRule>
  </conditionalFormatting>
  <conditionalFormatting sqref="S23">
    <cfRule type="expression" dxfId="3201" priority="76">
      <formula>AND(Q20="G",S23=0)</formula>
    </cfRule>
    <cfRule type="expression" dxfId="3200" priority="78">
      <formula>Q20="G"</formula>
    </cfRule>
    <cfRule type="expression" dxfId="3199" priority="86">
      <formula>AND(Q20="B",S23=0)</formula>
    </cfRule>
    <cfRule type="expression" dxfId="3198" priority="88">
      <formula>AND(Q20="F",R23=0,S23=0)</formula>
    </cfRule>
    <cfRule type="expression" dxfId="3197" priority="93">
      <formula>AND(R23=0,S23=0)</formula>
    </cfRule>
    <cfRule type="expression" dxfId="3196" priority="98">
      <formula>Q20="B"</formula>
    </cfRule>
    <cfRule type="expression" dxfId="3195" priority="104">
      <formula>Q20="F"</formula>
    </cfRule>
  </conditionalFormatting>
  <conditionalFormatting sqref="T23">
    <cfRule type="expression" dxfId="3194" priority="72">
      <formula>AND(Q20="E",R23=0,S23=0,T23=0)</formula>
    </cfRule>
    <cfRule type="expression" dxfId="3193" priority="75">
      <formula>AND(Q20="G",S23=0,T23=0)</formula>
    </cfRule>
    <cfRule type="expression" dxfId="3192" priority="79">
      <formula>Q20="G"</formula>
    </cfRule>
    <cfRule type="expression" dxfId="3191" priority="83">
      <formula>AND(OR(Q20="A",Q20="C",Q20="D"),T23=0)</formula>
    </cfRule>
    <cfRule type="expression" dxfId="3190" priority="85">
      <formula>AND(Q20="B",S23=0,T23=0)</formula>
    </cfRule>
    <cfRule type="expression" dxfId="3189" priority="87">
      <formula>AND(Q20="F",R23=0,S23=0,T23=0)</formula>
    </cfRule>
    <cfRule type="expression" dxfId="3188" priority="92">
      <formula>AND(R23=0,S23=0,T23=0)</formula>
    </cfRule>
    <cfRule type="expression" dxfId="3187" priority="97">
      <formula>OR(Q20="A",Q20="C",Q20="D",Q20="E")</formula>
    </cfRule>
    <cfRule type="expression" dxfId="3186" priority="101">
      <formula>Q20="B"</formula>
    </cfRule>
    <cfRule type="expression" dxfId="3185" priority="103">
      <formula>Q20="F"</formula>
    </cfRule>
  </conditionalFormatting>
  <conditionalFormatting sqref="U23">
    <cfRule type="expression" dxfId="3184" priority="71">
      <formula>AND(Q20="E",R23=0,S23=0,T23=0,U23=0)</formula>
    </cfRule>
    <cfRule type="expression" dxfId="3183" priority="74">
      <formula>AND(Q20="G",S23=0,T23=0,U23=0)</formula>
    </cfRule>
    <cfRule type="expression" dxfId="3182" priority="80">
      <formula>Q20="G"</formula>
    </cfRule>
    <cfRule type="expression" dxfId="3181" priority="82">
      <formula>AND(OR(Q20="A",Q20="C",Q20="D"),T23=0,U23=0)</formula>
    </cfRule>
    <cfRule type="expression" dxfId="3180" priority="84">
      <formula>AND(Q20="B",S23=0,T23=0,U23=0)</formula>
    </cfRule>
    <cfRule type="expression" dxfId="3179" priority="91">
      <formula>AND(R23=0,S23=0,T23=0,U23=0)</formula>
    </cfRule>
    <cfRule type="expression" dxfId="3178" priority="96">
      <formula>OR(Q20="A",Q20="C",Q20="D",Q20="E")</formula>
    </cfRule>
    <cfRule type="expression" dxfId="3177" priority="100">
      <formula>Q20="B"</formula>
    </cfRule>
    <cfRule type="expression" dxfId="3176" priority="102">
      <formula>Q20="F"</formula>
    </cfRule>
  </conditionalFormatting>
  <conditionalFormatting sqref="V23">
    <cfRule type="expression" dxfId="3175" priority="81">
      <formula>AND(OR(Q20="A",Q20="C",Q20="D"),T23=0,U23=0,V23=0)</formula>
    </cfRule>
    <cfRule type="expression" dxfId="3174" priority="90">
      <formula>AND(R23=0,S23=0,T23=0,U23=0,V23=0)</formula>
    </cfRule>
    <cfRule type="expression" dxfId="3173" priority="95">
      <formula>OR(Q20="A",Q20="C",Q20="D",Q20="E")</formula>
    </cfRule>
    <cfRule type="expression" dxfId="3172" priority="99">
      <formula>OR(Q20="B",Q20="F",Q20="G")</formula>
    </cfRule>
  </conditionalFormatting>
  <conditionalFormatting sqref="J23">
    <cfRule type="expression" dxfId="3171" priority="38">
      <formula>I20="E"</formula>
    </cfRule>
    <cfRule type="expression" dxfId="3170" priority="42">
      <formula>AND(I20="G",J23=0)</formula>
    </cfRule>
    <cfRule type="expression" dxfId="3169" priority="54">
      <formula>AND(I20="F",J23=0)</formula>
    </cfRule>
    <cfRule type="expression" dxfId="3168" priority="59">
      <formula>I20="F"</formula>
    </cfRule>
    <cfRule type="expression" dxfId="3167" priority="70">
      <formula>J23=0</formula>
    </cfRule>
  </conditionalFormatting>
  <conditionalFormatting sqref="K23">
    <cfRule type="expression" dxfId="3166" priority="41">
      <formula>AND(I20="G",K23=0)</formula>
    </cfRule>
    <cfRule type="expression" dxfId="3165" priority="43">
      <formula>I20="G"</formula>
    </cfRule>
    <cfRule type="expression" dxfId="3164" priority="51">
      <formula>AND(I20="B",K23=0)</formula>
    </cfRule>
    <cfRule type="expression" dxfId="3163" priority="53">
      <formula>AND(I20="F",J23=0,K23=0)</formula>
    </cfRule>
    <cfRule type="expression" dxfId="3162" priority="58">
      <formula>AND(J23=0,K23=0)</formula>
    </cfRule>
    <cfRule type="expression" dxfId="3161" priority="63">
      <formula>I20="B"</formula>
    </cfRule>
    <cfRule type="expression" dxfId="3160" priority="69">
      <formula>I20="F"</formula>
    </cfRule>
  </conditionalFormatting>
  <conditionalFormatting sqref="L23">
    <cfRule type="expression" dxfId="3159" priority="37">
      <formula>AND(I20="E",J23=0,K23=0,L23=0)</formula>
    </cfRule>
    <cfRule type="expression" dxfId="3158" priority="40">
      <formula>AND(I20="G",K23=0,L23=0)</formula>
    </cfRule>
    <cfRule type="expression" dxfId="3157" priority="44">
      <formula>I20="G"</formula>
    </cfRule>
    <cfRule type="expression" dxfId="3156" priority="48">
      <formula>AND(OR(I20="A",I20="C",I20="D"),L23=0)</formula>
    </cfRule>
    <cfRule type="expression" dxfId="3155" priority="50">
      <formula>AND(I20="B",K23=0,L23=0)</formula>
    </cfRule>
    <cfRule type="expression" dxfId="3154" priority="52">
      <formula>AND(I20="F",J23=0,K23=0,L23=0)</formula>
    </cfRule>
    <cfRule type="expression" dxfId="3153" priority="57">
      <formula>AND(J23=0,K23=0,L23=0)</formula>
    </cfRule>
    <cfRule type="expression" dxfId="3152" priority="62">
      <formula>OR(I20="A",I20="C",I20="D",I20="E")</formula>
    </cfRule>
    <cfRule type="expression" dxfId="3151" priority="66">
      <formula>I20="B"</formula>
    </cfRule>
    <cfRule type="expression" dxfId="3150" priority="68">
      <formula>I20="F"</formula>
    </cfRule>
  </conditionalFormatting>
  <conditionalFormatting sqref="M23">
    <cfRule type="expression" dxfId="3149" priority="36">
      <formula>AND(I20="E",J23=0,K23=0,L23=0,M23=0)</formula>
    </cfRule>
    <cfRule type="expression" dxfId="3148" priority="39">
      <formula>AND(I20="G",K23=0,L23=0,M23=0)</formula>
    </cfRule>
    <cfRule type="expression" dxfId="3147" priority="45">
      <formula>I20="G"</formula>
    </cfRule>
    <cfRule type="expression" dxfId="3146" priority="47">
      <formula>AND(OR(I20="A",I20="C",I20="D"),L23=0,M23=0)</formula>
    </cfRule>
    <cfRule type="expression" dxfId="3145" priority="49">
      <formula>AND(I20="B",K23=0,L23=0,M23=0)</formula>
    </cfRule>
    <cfRule type="expression" dxfId="3144" priority="56">
      <formula>AND(J23=0,K23=0,L23=0,M23=0)</formula>
    </cfRule>
    <cfRule type="expression" dxfId="3143" priority="61">
      <formula>OR(I20="A",I20="C",I20="D",I20="E")</formula>
    </cfRule>
    <cfRule type="expression" dxfId="3142" priority="65">
      <formula>I20="B"</formula>
    </cfRule>
    <cfRule type="expression" dxfId="3141" priority="67">
      <formula>I20="F"</formula>
    </cfRule>
  </conditionalFormatting>
  <conditionalFormatting sqref="N23">
    <cfRule type="expression" dxfId="3140" priority="46">
      <formula>AND(OR(I20="A",I20="C",I20="D"),L23=0,M23=0,N23=0)</formula>
    </cfRule>
    <cfRule type="expression" dxfId="3139" priority="55">
      <formula>AND(J23=0,K23=0,L23=0,M23=0,N23=0)</formula>
    </cfRule>
    <cfRule type="expression" dxfId="3138" priority="60">
      <formula>OR(I20="A",I20="C",I20="D",I20="E")</formula>
    </cfRule>
    <cfRule type="expression" dxfId="3137" priority="64">
      <formula>OR(I20="B",I20="F",I20="G")</formula>
    </cfRule>
  </conditionalFormatting>
  <conditionalFormatting sqref="B23">
    <cfRule type="expression" dxfId="3136" priority="3">
      <formula>A20="E"</formula>
    </cfRule>
    <cfRule type="expression" dxfId="3135" priority="7">
      <formula>AND(A20="G",B23=0)</formula>
    </cfRule>
    <cfRule type="expression" dxfId="3134" priority="19">
      <formula>AND(A20="F",B23=0)</formula>
    </cfRule>
    <cfRule type="expression" dxfId="3133" priority="24">
      <formula>A20="F"</formula>
    </cfRule>
    <cfRule type="expression" dxfId="3132" priority="35">
      <formula>B23=0</formula>
    </cfRule>
  </conditionalFormatting>
  <conditionalFormatting sqref="C23">
    <cfRule type="expression" dxfId="3131" priority="6">
      <formula>AND(A20="G",C23=0)</formula>
    </cfRule>
    <cfRule type="expression" dxfId="3130" priority="8">
      <formula>A20="G"</formula>
    </cfRule>
    <cfRule type="expression" dxfId="3129" priority="16">
      <formula>AND(A20="B",C23=0)</formula>
    </cfRule>
    <cfRule type="expression" dxfId="3128" priority="18">
      <formula>AND(A20="F",B23=0,C23=0)</formula>
    </cfRule>
    <cfRule type="expression" dxfId="3127" priority="23">
      <formula>AND(B23=0,C23=0)</formula>
    </cfRule>
    <cfRule type="expression" dxfId="3126" priority="28">
      <formula>A20="B"</formula>
    </cfRule>
    <cfRule type="expression" dxfId="3125" priority="34">
      <formula>A20="F"</formula>
    </cfRule>
  </conditionalFormatting>
  <conditionalFormatting sqref="D23">
    <cfRule type="expression" dxfId="3124" priority="2">
      <formula>AND(A20="E",B23=0,C23=0,D23=0)</formula>
    </cfRule>
    <cfRule type="expression" dxfId="3123" priority="5">
      <formula>AND(A20="G",C23=0,D23=0)</formula>
    </cfRule>
    <cfRule type="expression" dxfId="3122" priority="9">
      <formula>A20="G"</formula>
    </cfRule>
    <cfRule type="expression" dxfId="3121" priority="13">
      <formula>AND(OR(A20="A",A20="C",A20="D"),D23=0)</formula>
    </cfRule>
    <cfRule type="expression" dxfId="3120" priority="15">
      <formula>AND(A20="B",C23=0,D23=0)</formula>
    </cfRule>
    <cfRule type="expression" dxfId="3119" priority="17">
      <formula>AND(A20="F",B23=0,C23=0,D23=0)</formula>
    </cfRule>
    <cfRule type="expression" dxfId="3118" priority="22">
      <formula>AND(B23=0,C23=0,D23=0)</formula>
    </cfRule>
    <cfRule type="expression" dxfId="3117" priority="27">
      <formula>OR(A20="A",A20="C",A20="D",A20="E")</formula>
    </cfRule>
    <cfRule type="expression" dxfId="3116" priority="31">
      <formula>A20="B"</formula>
    </cfRule>
    <cfRule type="expression" dxfId="3115" priority="33">
      <formula>A20="F"</formula>
    </cfRule>
  </conditionalFormatting>
  <conditionalFormatting sqref="E23">
    <cfRule type="expression" dxfId="3114" priority="1">
      <formula>AND(A20="E",B23=0,C23=0,D23=0,E23=0)</formula>
    </cfRule>
    <cfRule type="expression" dxfId="3113" priority="4">
      <formula>AND(A20="G",C23=0,D23=0,E23=0)</formula>
    </cfRule>
    <cfRule type="expression" dxfId="3112" priority="10">
      <formula>A20="G"</formula>
    </cfRule>
    <cfRule type="expression" dxfId="3111" priority="12">
      <formula>AND(OR(A20="A",A20="C",A20="D"),D23=0,E23=0)</formula>
    </cfRule>
    <cfRule type="expression" dxfId="3110" priority="14">
      <formula>AND(A20="B",C23=0,D23=0,E23=0)</formula>
    </cfRule>
    <cfRule type="expression" dxfId="3109" priority="21">
      <formula>AND(B23=0,C23=0,D23=0,E23=0)</formula>
    </cfRule>
    <cfRule type="expression" dxfId="3108" priority="26">
      <formula>OR(A20="A",A20="C",A20="D",A20="E")</formula>
    </cfRule>
    <cfRule type="expression" dxfId="3107" priority="30">
      <formula>A20="B"</formula>
    </cfRule>
    <cfRule type="expression" dxfId="3106" priority="32">
      <formula>A20="F"</formula>
    </cfRule>
  </conditionalFormatting>
  <conditionalFormatting sqref="F23">
    <cfRule type="expression" dxfId="3105" priority="11">
      <formula>AND(OR(A20="A",A20="C",A20="D"),D23=0,E23=0,F23=0)</formula>
    </cfRule>
    <cfRule type="expression" dxfId="3104" priority="20">
      <formula>AND(B23=0,C23=0,D23=0,E23=0,F23=0)</formula>
    </cfRule>
    <cfRule type="expression" dxfId="3103" priority="25">
      <formula>OR(A20="A",A20="C",A20="D",A20="E")</formula>
    </cfRule>
    <cfRule type="expression" dxfId="3102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1" t="s">
        <v>48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2">
        <v>1</v>
      </c>
      <c r="W1" s="102"/>
      <c r="X1" s="102"/>
      <c r="AA1" s="38" t="str">
        <f t="shared" ref="AA1:AA9" ca="1" si="0">IF(AND(AN1=0,AO1=0),"E",IF(AND(AO1=0,AP1=0),"F",IF(AND(AN1=0,AP1=0),"G",IF(AP1=0,"B",IF(AO1=0,"C",IF(AN1=0,"D","A"))))))</f>
        <v>A</v>
      </c>
      <c r="AB1" s="21"/>
      <c r="AC1" s="1" t="s">
        <v>3</v>
      </c>
      <c r="AD1" s="16">
        <f t="shared" ref="AD1:AD9" ca="1" si="1">AJ1*100+AK1*10+AL1</f>
        <v>356</v>
      </c>
      <c r="AE1" s="16" t="s">
        <v>2</v>
      </c>
      <c r="AF1" s="16">
        <f t="shared" ref="AF1:AF9" ca="1" si="2">AN1*100+AO1*10+AP1</f>
        <v>737</v>
      </c>
      <c r="AG1" s="16" t="s">
        <v>5</v>
      </c>
      <c r="AH1" s="16">
        <f ca="1">AD1*AF1</f>
        <v>262372</v>
      </c>
      <c r="AI1" s="1"/>
      <c r="AJ1" s="16">
        <f ca="1">AY1</f>
        <v>3</v>
      </c>
      <c r="AK1" s="87">
        <f t="shared" ref="AK1:AK9" ca="1" si="3">AZ1</f>
        <v>5</v>
      </c>
      <c r="AL1" s="88">
        <f ca="1">IF(AND(AY1=0,AZ1=0,BA1=0),RANDBETWEEN(2,9),BA1)</f>
        <v>6</v>
      </c>
      <c r="AM1" s="1"/>
      <c r="AN1" s="16">
        <f t="shared" ref="AN1:AO9" ca="1" si="4">BC1</f>
        <v>7</v>
      </c>
      <c r="AO1" s="87">
        <f t="shared" ca="1" si="4"/>
        <v>3</v>
      </c>
      <c r="AP1" s="88">
        <f ca="1">IF(AND(BC1=0,BD1=0,BE1=0),RANDBETWEEN(2,9),BE1)</f>
        <v>7</v>
      </c>
      <c r="AR1" s="16">
        <f ca="1">MOD(ROUNDDOWN($AH1/100000,0),10)</f>
        <v>2</v>
      </c>
      <c r="AS1" s="16">
        <f ca="1">MOD(ROUNDDOWN($AH1/10000,0),10)</f>
        <v>6</v>
      </c>
      <c r="AT1" s="16">
        <f ca="1">MOD(ROUNDDOWN($AH1/1000,0),10)</f>
        <v>2</v>
      </c>
      <c r="AU1" s="16">
        <f ca="1">MOD(ROUNDDOWN($AH1/100,0),10)</f>
        <v>3</v>
      </c>
      <c r="AV1" s="16">
        <f ca="1">MOD(ROUNDDOWN($AH1/10,0),10)</f>
        <v>7</v>
      </c>
      <c r="AW1" s="16">
        <f ca="1">MOD(ROUNDDOWN($AH1/1,0),10)</f>
        <v>2</v>
      </c>
      <c r="AY1" s="16">
        <f t="shared" ref="AY1:AY9" ca="1" si="5">VLOOKUP($CP1,$CR$1:$CT$100,2,FALSE)</f>
        <v>3</v>
      </c>
      <c r="AZ1" s="16">
        <f t="shared" ref="AZ1:AZ9" ca="1" si="6">VLOOKUP($CW1,$CY$1:$DA$100,2,FALSE)</f>
        <v>5</v>
      </c>
      <c r="BA1" s="16">
        <f t="shared" ref="BA1:BA9" ca="1" si="7">VLOOKUP($DD1,$DF$1:$DH$100,2,FALSE)</f>
        <v>6</v>
      </c>
      <c r="BB1" s="1"/>
      <c r="BC1" s="16">
        <f t="shared" ref="BC1:BC9" ca="1" si="8">VLOOKUP($CP1,$CR$1:$CT$100,3,FALSE)</f>
        <v>7</v>
      </c>
      <c r="BD1" s="16">
        <f t="shared" ref="BD1:BD9" ca="1" si="9">VLOOKUP($CW1,$CY$1:$DA$100,3,FALSE)</f>
        <v>3</v>
      </c>
      <c r="BE1" s="16">
        <f t="shared" ref="BE1:BE9" ca="1" si="10">VLOOKUP($DD1,$DF$1:$DH$100,3,FALSE)</f>
        <v>7</v>
      </c>
      <c r="CN1" s="37" t="s">
        <v>14</v>
      </c>
      <c r="CO1" s="4">
        <f ca="1">RAND()</f>
        <v>0.74139334938157109</v>
      </c>
      <c r="CP1" s="3">
        <f ca="1">RANK(CO1,$CO$1:$CO$100,)</f>
        <v>25</v>
      </c>
      <c r="CQ1" s="1"/>
      <c r="CR1" s="1">
        <v>1</v>
      </c>
      <c r="CS1" s="1">
        <v>1</v>
      </c>
      <c r="CT1" s="1">
        <v>1</v>
      </c>
      <c r="CU1" s="36" t="s">
        <v>15</v>
      </c>
      <c r="CV1" s="4">
        <f ca="1">RAND()</f>
        <v>0.47205626751043106</v>
      </c>
      <c r="CW1" s="3">
        <f ca="1">RANK(CV1,$CV$1:$CV$100,)</f>
        <v>54</v>
      </c>
      <c r="CX1" s="1"/>
      <c r="CY1" s="1">
        <v>1</v>
      </c>
      <c r="CZ1" s="1">
        <v>0</v>
      </c>
      <c r="DA1" s="1">
        <v>0</v>
      </c>
      <c r="DB1" s="35" t="s">
        <v>16</v>
      </c>
      <c r="DC1" s="4">
        <f ca="1">RAND()</f>
        <v>0.44631286284702076</v>
      </c>
      <c r="DD1" s="3">
        <f ca="1">RANK(DC1,$DC$1:$DC$100,)</f>
        <v>68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97" t="s">
        <v>0</v>
      </c>
      <c r="C2" s="98"/>
      <c r="D2" s="98"/>
      <c r="E2" s="98"/>
      <c r="F2" s="98"/>
      <c r="G2" s="99"/>
      <c r="H2" s="97" t="s">
        <v>1</v>
      </c>
      <c r="I2" s="98"/>
      <c r="J2" s="98"/>
      <c r="K2" s="98"/>
      <c r="L2" s="103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2"/>
      <c r="AA2" s="38" t="str">
        <f t="shared" ca="1" si="0"/>
        <v>B</v>
      </c>
      <c r="AB2" s="6"/>
      <c r="AC2" s="1" t="s">
        <v>6</v>
      </c>
      <c r="AD2" s="16">
        <f t="shared" ca="1" si="1"/>
        <v>814</v>
      </c>
      <c r="AE2" s="16" t="s">
        <v>2</v>
      </c>
      <c r="AF2" s="16">
        <f t="shared" ca="1" si="2"/>
        <v>830</v>
      </c>
      <c r="AG2" s="16" t="s">
        <v>5</v>
      </c>
      <c r="AH2" s="16">
        <f t="shared" ref="AH2:AH9" ca="1" si="11">AD2*AF2</f>
        <v>675620</v>
      </c>
      <c r="AI2" s="1"/>
      <c r="AJ2" s="16">
        <f t="shared" ref="AJ2:AJ9" ca="1" si="12">AY2</f>
        <v>8</v>
      </c>
      <c r="AK2" s="87">
        <f t="shared" ca="1" si="3"/>
        <v>1</v>
      </c>
      <c r="AL2" s="88">
        <f t="shared" ref="AL2:AL9" ca="1" si="13">IF(AND(AY2=0,AZ2=0,BA2=0),RANDBETWEEN(2,9),BA2)</f>
        <v>4</v>
      </c>
      <c r="AM2" s="1"/>
      <c r="AN2" s="16">
        <f t="shared" ca="1" si="4"/>
        <v>8</v>
      </c>
      <c r="AO2" s="87">
        <f t="shared" ca="1" si="4"/>
        <v>3</v>
      </c>
      <c r="AP2" s="88">
        <f t="shared" ref="AP2:AP9" ca="1" si="14">IF(AND(BC2=0,BD2=0,BE2=0),RANDBETWEEN(2,9),BE2)</f>
        <v>0</v>
      </c>
      <c r="AR2" s="16">
        <f t="shared" ref="AR2:AR9" ca="1" si="15">MOD(ROUNDDOWN($AH2/100000,0),10)</f>
        <v>6</v>
      </c>
      <c r="AS2" s="16">
        <f t="shared" ref="AS2:AS9" ca="1" si="16">MOD(ROUNDDOWN($AH2/10000,0),10)</f>
        <v>7</v>
      </c>
      <c r="AT2" s="16">
        <f t="shared" ref="AT2:AT9" ca="1" si="17">MOD(ROUNDDOWN($AH2/1000,0),10)</f>
        <v>5</v>
      </c>
      <c r="AU2" s="16">
        <f t="shared" ref="AU2:AU9" ca="1" si="18">MOD(ROUNDDOWN($AH2/100,0),10)</f>
        <v>6</v>
      </c>
      <c r="AV2" s="16">
        <f t="shared" ref="AV2:AV9" ca="1" si="19">MOD(ROUNDDOWN($AH2/10,0),10)</f>
        <v>2</v>
      </c>
      <c r="AW2" s="16">
        <f t="shared" ref="AW2:AW9" ca="1" si="20">MOD(ROUNDDOWN($AH2/1,0),10)</f>
        <v>0</v>
      </c>
      <c r="AY2" s="16">
        <f t="shared" ca="1" si="5"/>
        <v>8</v>
      </c>
      <c r="AZ2" s="16">
        <f t="shared" ca="1" si="6"/>
        <v>1</v>
      </c>
      <c r="BA2" s="16">
        <f t="shared" ca="1" si="7"/>
        <v>4</v>
      </c>
      <c r="BB2" s="1"/>
      <c r="BC2" s="16">
        <f t="shared" ca="1" si="8"/>
        <v>8</v>
      </c>
      <c r="BD2" s="16">
        <f t="shared" ca="1" si="9"/>
        <v>3</v>
      </c>
      <c r="BE2" s="16">
        <f t="shared" ca="1" si="10"/>
        <v>0</v>
      </c>
      <c r="CO2" s="4">
        <f t="shared" ref="CO2:CO65" ca="1" si="21">RAND()</f>
        <v>0.1284396744069527</v>
      </c>
      <c r="CP2" s="3">
        <f t="shared" ref="CP2:CP65" ca="1" si="22">RANK(CO2,$CO$1:$CO$100,)</f>
        <v>71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3">RAND()</f>
        <v>0.86381491860785764</v>
      </c>
      <c r="CW2" s="3">
        <f t="shared" ref="CW2:CW65" ca="1" si="24">RANK(CV2,$CV$1:$CV$100,)</f>
        <v>14</v>
      </c>
      <c r="CX2" s="1"/>
      <c r="CY2" s="1">
        <v>2</v>
      </c>
      <c r="CZ2" s="1">
        <v>0</v>
      </c>
      <c r="DA2" s="1">
        <v>1</v>
      </c>
      <c r="DC2" s="4">
        <f t="shared" ref="DC2:DC65" ca="1" si="25">RAND()</f>
        <v>0.63287812140448774</v>
      </c>
      <c r="DD2" s="3">
        <f t="shared" ref="DD2:DD65" ca="1" si="26">RANK(DC2,$DC$1:$DC$100,)</f>
        <v>41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B</v>
      </c>
      <c r="AC3" s="1" t="s">
        <v>7</v>
      </c>
      <c r="AD3" s="16">
        <f t="shared" ca="1" si="1"/>
        <v>528</v>
      </c>
      <c r="AE3" s="16" t="s">
        <v>2</v>
      </c>
      <c r="AF3" s="16">
        <f t="shared" ca="1" si="2"/>
        <v>290</v>
      </c>
      <c r="AG3" s="16" t="s">
        <v>5</v>
      </c>
      <c r="AH3" s="16">
        <f t="shared" ca="1" si="11"/>
        <v>153120</v>
      </c>
      <c r="AI3" s="1"/>
      <c r="AJ3" s="16">
        <f t="shared" ca="1" si="12"/>
        <v>5</v>
      </c>
      <c r="AK3" s="87">
        <f t="shared" ca="1" si="3"/>
        <v>2</v>
      </c>
      <c r="AL3" s="88">
        <f t="shared" ca="1" si="13"/>
        <v>8</v>
      </c>
      <c r="AM3" s="1"/>
      <c r="AN3" s="16">
        <f t="shared" ca="1" si="4"/>
        <v>2</v>
      </c>
      <c r="AO3" s="87">
        <f t="shared" ca="1" si="4"/>
        <v>9</v>
      </c>
      <c r="AP3" s="88">
        <f t="shared" ca="1" si="14"/>
        <v>0</v>
      </c>
      <c r="AR3" s="16">
        <f t="shared" ca="1" si="15"/>
        <v>1</v>
      </c>
      <c r="AS3" s="16">
        <f t="shared" ca="1" si="16"/>
        <v>5</v>
      </c>
      <c r="AT3" s="16">
        <f t="shared" ca="1" si="17"/>
        <v>3</v>
      </c>
      <c r="AU3" s="16">
        <f t="shared" ca="1" si="18"/>
        <v>1</v>
      </c>
      <c r="AV3" s="16">
        <f t="shared" ca="1" si="19"/>
        <v>2</v>
      </c>
      <c r="AW3" s="16">
        <f t="shared" ca="1" si="20"/>
        <v>0</v>
      </c>
      <c r="AY3" s="16">
        <f t="shared" ca="1" si="5"/>
        <v>5</v>
      </c>
      <c r="AZ3" s="16">
        <f t="shared" ca="1" si="6"/>
        <v>2</v>
      </c>
      <c r="BA3" s="16">
        <f t="shared" ca="1" si="7"/>
        <v>8</v>
      </c>
      <c r="BB3" s="1"/>
      <c r="BC3" s="16">
        <f t="shared" ca="1" si="8"/>
        <v>2</v>
      </c>
      <c r="BD3" s="16">
        <f t="shared" ca="1" si="9"/>
        <v>9</v>
      </c>
      <c r="BE3" s="16">
        <f t="shared" ca="1" si="10"/>
        <v>0</v>
      </c>
      <c r="CO3" s="4">
        <f t="shared" ca="1" si="21"/>
        <v>0.62364781026033322</v>
      </c>
      <c r="CP3" s="3">
        <f t="shared" ca="1" si="22"/>
        <v>38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0.76719919369706024</v>
      </c>
      <c r="CW3" s="3">
        <f t="shared" ca="1" si="24"/>
        <v>30</v>
      </c>
      <c r="CX3" s="1"/>
      <c r="CY3" s="1">
        <v>3</v>
      </c>
      <c r="CZ3" s="1">
        <v>0</v>
      </c>
      <c r="DA3" s="1">
        <v>2</v>
      </c>
      <c r="DC3" s="4">
        <f t="shared" ca="1" si="25"/>
        <v>0.27405666804199225</v>
      </c>
      <c r="DD3" s="3">
        <f t="shared" ca="1" si="26"/>
        <v>81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90" t="str">
        <f ca="1">$AA1</f>
        <v>A</v>
      </c>
      <c r="B4" s="91"/>
      <c r="C4" s="91"/>
      <c r="D4" s="91"/>
      <c r="E4" s="91"/>
      <c r="F4" s="91"/>
      <c r="G4" s="91"/>
      <c r="H4" s="92"/>
      <c r="I4" s="90" t="str">
        <f ca="1">$AA2</f>
        <v>B</v>
      </c>
      <c r="J4" s="91"/>
      <c r="K4" s="91"/>
      <c r="L4" s="91"/>
      <c r="M4" s="91"/>
      <c r="N4" s="91"/>
      <c r="O4" s="91"/>
      <c r="P4" s="92"/>
      <c r="Q4" s="90" t="str">
        <f ca="1">$AA3</f>
        <v>B</v>
      </c>
      <c r="R4" s="91"/>
      <c r="S4" s="7"/>
      <c r="T4" s="7"/>
      <c r="U4" s="8"/>
      <c r="V4" s="8"/>
      <c r="W4" s="8"/>
      <c r="X4" s="9"/>
      <c r="AA4" s="38" t="str">
        <f t="shared" ca="1" si="0"/>
        <v>A</v>
      </c>
      <c r="AB4" s="6"/>
      <c r="AC4" s="1" t="s">
        <v>8</v>
      </c>
      <c r="AD4" s="16">
        <f t="shared" ca="1" si="1"/>
        <v>908</v>
      </c>
      <c r="AE4" s="16" t="s">
        <v>2</v>
      </c>
      <c r="AF4" s="16">
        <f t="shared" ca="1" si="2"/>
        <v>835</v>
      </c>
      <c r="AG4" s="16" t="s">
        <v>5</v>
      </c>
      <c r="AH4" s="16">
        <f t="shared" ca="1" si="11"/>
        <v>758180</v>
      </c>
      <c r="AI4" s="1"/>
      <c r="AJ4" s="16">
        <f t="shared" ca="1" si="12"/>
        <v>9</v>
      </c>
      <c r="AK4" s="87">
        <f t="shared" ca="1" si="3"/>
        <v>0</v>
      </c>
      <c r="AL4" s="88">
        <f t="shared" ca="1" si="13"/>
        <v>8</v>
      </c>
      <c r="AM4" s="1"/>
      <c r="AN4" s="16">
        <f t="shared" ca="1" si="4"/>
        <v>8</v>
      </c>
      <c r="AO4" s="87">
        <f t="shared" ca="1" si="4"/>
        <v>3</v>
      </c>
      <c r="AP4" s="88">
        <f t="shared" ca="1" si="14"/>
        <v>5</v>
      </c>
      <c r="AR4" s="16">
        <f t="shared" ca="1" si="15"/>
        <v>7</v>
      </c>
      <c r="AS4" s="16">
        <f t="shared" ca="1" si="16"/>
        <v>5</v>
      </c>
      <c r="AT4" s="16">
        <f t="shared" ca="1" si="17"/>
        <v>8</v>
      </c>
      <c r="AU4" s="16">
        <f t="shared" ca="1" si="18"/>
        <v>1</v>
      </c>
      <c r="AV4" s="16">
        <f t="shared" ca="1" si="19"/>
        <v>8</v>
      </c>
      <c r="AW4" s="16">
        <f t="shared" ca="1" si="20"/>
        <v>0</v>
      </c>
      <c r="AY4" s="16">
        <f t="shared" ca="1" si="5"/>
        <v>9</v>
      </c>
      <c r="AZ4" s="16">
        <f t="shared" ca="1" si="6"/>
        <v>0</v>
      </c>
      <c r="BA4" s="16">
        <f t="shared" ca="1" si="7"/>
        <v>8</v>
      </c>
      <c r="BB4" s="1"/>
      <c r="BC4" s="16">
        <f t="shared" ca="1" si="8"/>
        <v>8</v>
      </c>
      <c r="BD4" s="16">
        <f t="shared" ca="1" si="9"/>
        <v>3</v>
      </c>
      <c r="BE4" s="16">
        <f t="shared" ca="1" si="10"/>
        <v>5</v>
      </c>
      <c r="CO4" s="4">
        <f t="shared" ca="1" si="21"/>
        <v>1.4701132479212231E-2</v>
      </c>
      <c r="CP4" s="3">
        <f t="shared" ca="1" si="22"/>
        <v>80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0.98239694819219259</v>
      </c>
      <c r="CW4" s="3">
        <f t="shared" ca="1" si="24"/>
        <v>4</v>
      </c>
      <c r="CX4" s="1"/>
      <c r="CY4" s="1">
        <v>4</v>
      </c>
      <c r="CZ4" s="1">
        <v>0</v>
      </c>
      <c r="DA4" s="1">
        <v>3</v>
      </c>
      <c r="DC4" s="4">
        <f t="shared" ca="1" si="25"/>
        <v>0.18935668525274296</v>
      </c>
      <c r="DD4" s="3">
        <f t="shared" ca="1" si="26"/>
        <v>86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3</v>
      </c>
      <c r="F5" s="31">
        <f ca="1">$AK1</f>
        <v>5</v>
      </c>
      <c r="G5" s="31">
        <f ca="1">$AL1</f>
        <v>6</v>
      </c>
      <c r="H5" s="11"/>
      <c r="I5" s="20"/>
      <c r="J5" s="10"/>
      <c r="K5" s="10"/>
      <c r="L5" s="30"/>
      <c r="M5" s="51">
        <f ca="1">$AJ2</f>
        <v>8</v>
      </c>
      <c r="N5" s="31">
        <f ca="1">$AK2</f>
        <v>1</v>
      </c>
      <c r="O5" s="31">
        <f ca="1">$AL2</f>
        <v>4</v>
      </c>
      <c r="P5" s="11"/>
      <c r="Q5" s="20"/>
      <c r="R5" s="10"/>
      <c r="S5" s="10"/>
      <c r="T5" s="30"/>
      <c r="U5" s="51">
        <f ca="1">$AJ3</f>
        <v>5</v>
      </c>
      <c r="V5" s="31">
        <f ca="1">$AK3</f>
        <v>2</v>
      </c>
      <c r="W5" s="31">
        <f ca="1">$AL3</f>
        <v>8</v>
      </c>
      <c r="X5" s="11"/>
      <c r="AA5" s="38" t="str">
        <f t="shared" ca="1" si="0"/>
        <v>A</v>
      </c>
      <c r="AB5" s="6"/>
      <c r="AC5" s="1" t="s">
        <v>9</v>
      </c>
      <c r="AD5" s="16">
        <f t="shared" ca="1" si="1"/>
        <v>214</v>
      </c>
      <c r="AE5" s="16" t="s">
        <v>2</v>
      </c>
      <c r="AF5" s="16">
        <f t="shared" ca="1" si="2"/>
        <v>171</v>
      </c>
      <c r="AG5" s="16" t="s">
        <v>5</v>
      </c>
      <c r="AH5" s="16">
        <f t="shared" ca="1" si="11"/>
        <v>36594</v>
      </c>
      <c r="AI5" s="1"/>
      <c r="AJ5" s="16">
        <f t="shared" ca="1" si="12"/>
        <v>2</v>
      </c>
      <c r="AK5" s="87">
        <f t="shared" ca="1" si="3"/>
        <v>1</v>
      </c>
      <c r="AL5" s="88">
        <f t="shared" ca="1" si="13"/>
        <v>4</v>
      </c>
      <c r="AM5" s="1"/>
      <c r="AN5" s="16">
        <f t="shared" ca="1" si="4"/>
        <v>1</v>
      </c>
      <c r="AO5" s="87">
        <f t="shared" ca="1" si="4"/>
        <v>7</v>
      </c>
      <c r="AP5" s="88">
        <f t="shared" ca="1" si="14"/>
        <v>1</v>
      </c>
      <c r="AR5" s="16">
        <f t="shared" ca="1" si="15"/>
        <v>0</v>
      </c>
      <c r="AS5" s="16">
        <f t="shared" ca="1" si="16"/>
        <v>3</v>
      </c>
      <c r="AT5" s="16">
        <f t="shared" ca="1" si="17"/>
        <v>6</v>
      </c>
      <c r="AU5" s="16">
        <f t="shared" ca="1" si="18"/>
        <v>5</v>
      </c>
      <c r="AV5" s="16">
        <f t="shared" ca="1" si="19"/>
        <v>9</v>
      </c>
      <c r="AW5" s="16">
        <f t="shared" ca="1" si="20"/>
        <v>4</v>
      </c>
      <c r="AY5" s="16">
        <f t="shared" ca="1" si="5"/>
        <v>2</v>
      </c>
      <c r="AZ5" s="16">
        <f t="shared" ca="1" si="6"/>
        <v>1</v>
      </c>
      <c r="BA5" s="16">
        <f t="shared" ca="1" si="7"/>
        <v>4</v>
      </c>
      <c r="BB5" s="1"/>
      <c r="BC5" s="16">
        <f t="shared" ca="1" si="8"/>
        <v>1</v>
      </c>
      <c r="BD5" s="16">
        <f t="shared" ca="1" si="9"/>
        <v>7</v>
      </c>
      <c r="BE5" s="16">
        <f t="shared" ca="1" si="10"/>
        <v>1</v>
      </c>
      <c r="CO5" s="4">
        <f t="shared" ca="1" si="21"/>
        <v>0.90126024289704321</v>
      </c>
      <c r="CP5" s="3">
        <f t="shared" ca="1" si="22"/>
        <v>10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0.84021114128799013</v>
      </c>
      <c r="CW5" s="3">
        <f t="shared" ca="1" si="24"/>
        <v>18</v>
      </c>
      <c r="CX5" s="1"/>
      <c r="CY5" s="1">
        <v>5</v>
      </c>
      <c r="CZ5" s="1">
        <v>0</v>
      </c>
      <c r="DA5" s="1">
        <v>4</v>
      </c>
      <c r="DC5" s="4">
        <f t="shared" ca="1" si="25"/>
        <v>0.62866519252095998</v>
      </c>
      <c r="DD5" s="3">
        <f t="shared" ca="1" si="26"/>
        <v>42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7</v>
      </c>
      <c r="F6" s="52">
        <f ca="1">$AO1</f>
        <v>3</v>
      </c>
      <c r="G6" s="53">
        <f ca="1">$AP1</f>
        <v>7</v>
      </c>
      <c r="H6" s="22"/>
      <c r="I6" s="23"/>
      <c r="J6" s="32"/>
      <c r="K6" s="32"/>
      <c r="L6" s="84" t="s">
        <v>46</v>
      </c>
      <c r="M6" s="89">
        <f ca="1">$AN2</f>
        <v>8</v>
      </c>
      <c r="N6" s="52">
        <f ca="1">$AO2</f>
        <v>3</v>
      </c>
      <c r="O6" s="53">
        <f ca="1">$AP2</f>
        <v>0</v>
      </c>
      <c r="P6" s="22"/>
      <c r="Q6" s="23"/>
      <c r="R6" s="32"/>
      <c r="S6" s="32"/>
      <c r="T6" s="84" t="s">
        <v>46</v>
      </c>
      <c r="U6" s="89">
        <f ca="1">$AN3</f>
        <v>2</v>
      </c>
      <c r="V6" s="52">
        <f ca="1">$AO3</f>
        <v>9</v>
      </c>
      <c r="W6" s="53">
        <f ca="1">$AP3</f>
        <v>0</v>
      </c>
      <c r="X6" s="11"/>
      <c r="AA6" s="38" t="str">
        <f t="shared" ca="1" si="0"/>
        <v>A</v>
      </c>
      <c r="AB6" s="6"/>
      <c r="AC6" s="1" t="s">
        <v>10</v>
      </c>
      <c r="AD6" s="16">
        <f t="shared" ca="1" si="1"/>
        <v>313</v>
      </c>
      <c r="AE6" s="16" t="s">
        <v>2</v>
      </c>
      <c r="AF6" s="16">
        <f t="shared" ca="1" si="2"/>
        <v>997</v>
      </c>
      <c r="AG6" s="16" t="s">
        <v>5</v>
      </c>
      <c r="AH6" s="16">
        <f t="shared" ca="1" si="11"/>
        <v>312061</v>
      </c>
      <c r="AI6" s="1"/>
      <c r="AJ6" s="16">
        <f t="shared" ca="1" si="12"/>
        <v>3</v>
      </c>
      <c r="AK6" s="87">
        <f t="shared" ca="1" si="3"/>
        <v>1</v>
      </c>
      <c r="AL6" s="88">
        <f t="shared" ca="1" si="13"/>
        <v>3</v>
      </c>
      <c r="AM6" s="1"/>
      <c r="AN6" s="16">
        <f t="shared" ca="1" si="4"/>
        <v>9</v>
      </c>
      <c r="AO6" s="87">
        <f t="shared" ca="1" si="4"/>
        <v>9</v>
      </c>
      <c r="AP6" s="88">
        <f t="shared" ca="1" si="14"/>
        <v>7</v>
      </c>
      <c r="AR6" s="16">
        <f t="shared" ca="1" si="15"/>
        <v>3</v>
      </c>
      <c r="AS6" s="16">
        <f t="shared" ca="1" si="16"/>
        <v>1</v>
      </c>
      <c r="AT6" s="16">
        <f t="shared" ca="1" si="17"/>
        <v>2</v>
      </c>
      <c r="AU6" s="16">
        <f t="shared" ca="1" si="18"/>
        <v>0</v>
      </c>
      <c r="AV6" s="16">
        <f t="shared" ca="1" si="19"/>
        <v>6</v>
      </c>
      <c r="AW6" s="16">
        <f t="shared" ca="1" si="20"/>
        <v>1</v>
      </c>
      <c r="AY6" s="16">
        <f t="shared" ca="1" si="5"/>
        <v>3</v>
      </c>
      <c r="AZ6" s="16">
        <f t="shared" ca="1" si="6"/>
        <v>1</v>
      </c>
      <c r="BA6" s="16">
        <f t="shared" ca="1" si="7"/>
        <v>3</v>
      </c>
      <c r="BB6" s="1"/>
      <c r="BC6" s="16">
        <f t="shared" ca="1" si="8"/>
        <v>9</v>
      </c>
      <c r="BD6" s="16">
        <f t="shared" ca="1" si="9"/>
        <v>9</v>
      </c>
      <c r="BE6" s="16">
        <f t="shared" ca="1" si="10"/>
        <v>7</v>
      </c>
      <c r="CO6" s="4">
        <f t="shared" ca="1" si="21"/>
        <v>0.72507758858458105</v>
      </c>
      <c r="CP6" s="3">
        <f t="shared" ca="1" si="22"/>
        <v>27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0.81428370574974474</v>
      </c>
      <c r="CW6" s="3">
        <f t="shared" ca="1" si="24"/>
        <v>20</v>
      </c>
      <c r="CX6" s="1"/>
      <c r="CY6" s="1">
        <v>6</v>
      </c>
      <c r="CZ6" s="1">
        <v>0</v>
      </c>
      <c r="DA6" s="1">
        <v>5</v>
      </c>
      <c r="DC6" s="4">
        <f t="shared" ca="1" si="25"/>
        <v>0.64501888524622419</v>
      </c>
      <c r="DD6" s="3">
        <f t="shared" ca="1" si="26"/>
        <v>38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A</v>
      </c>
      <c r="AB7" s="6"/>
      <c r="AC7" s="1" t="s">
        <v>11</v>
      </c>
      <c r="AD7" s="16">
        <f t="shared" ca="1" si="1"/>
        <v>845</v>
      </c>
      <c r="AE7" s="16" t="s">
        <v>2</v>
      </c>
      <c r="AF7" s="16">
        <f t="shared" ca="1" si="2"/>
        <v>599</v>
      </c>
      <c r="AG7" s="16" t="s">
        <v>5</v>
      </c>
      <c r="AH7" s="16">
        <f t="shared" ca="1" si="11"/>
        <v>506155</v>
      </c>
      <c r="AI7" s="1"/>
      <c r="AJ7" s="16">
        <f t="shared" ca="1" si="12"/>
        <v>8</v>
      </c>
      <c r="AK7" s="87">
        <f t="shared" ca="1" si="3"/>
        <v>4</v>
      </c>
      <c r="AL7" s="88">
        <f t="shared" ca="1" si="13"/>
        <v>5</v>
      </c>
      <c r="AM7" s="1"/>
      <c r="AN7" s="16">
        <f t="shared" ca="1" si="4"/>
        <v>5</v>
      </c>
      <c r="AO7" s="87">
        <f t="shared" ca="1" si="4"/>
        <v>9</v>
      </c>
      <c r="AP7" s="88">
        <f t="shared" ca="1" si="14"/>
        <v>9</v>
      </c>
      <c r="AR7" s="16">
        <f t="shared" ca="1" si="15"/>
        <v>5</v>
      </c>
      <c r="AS7" s="16">
        <f t="shared" ca="1" si="16"/>
        <v>0</v>
      </c>
      <c r="AT7" s="16">
        <f t="shared" ca="1" si="17"/>
        <v>6</v>
      </c>
      <c r="AU7" s="16">
        <f t="shared" ca="1" si="18"/>
        <v>1</v>
      </c>
      <c r="AV7" s="16">
        <f t="shared" ca="1" si="19"/>
        <v>5</v>
      </c>
      <c r="AW7" s="16">
        <f t="shared" ca="1" si="20"/>
        <v>5</v>
      </c>
      <c r="AY7" s="16">
        <f t="shared" ca="1" si="5"/>
        <v>8</v>
      </c>
      <c r="AZ7" s="16">
        <f t="shared" ca="1" si="6"/>
        <v>4</v>
      </c>
      <c r="BA7" s="16">
        <f t="shared" ca="1" si="7"/>
        <v>5</v>
      </c>
      <c r="BB7" s="1"/>
      <c r="BC7" s="16">
        <f t="shared" ca="1" si="8"/>
        <v>5</v>
      </c>
      <c r="BD7" s="16">
        <f t="shared" ca="1" si="9"/>
        <v>9</v>
      </c>
      <c r="BE7" s="16">
        <f t="shared" ca="1" si="10"/>
        <v>9</v>
      </c>
      <c r="CO7" s="4">
        <f t="shared" ca="1" si="21"/>
        <v>0.13626968287629471</v>
      </c>
      <c r="CP7" s="3">
        <f t="shared" ca="1" si="22"/>
        <v>68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0.49979602651510646</v>
      </c>
      <c r="CW7" s="3">
        <f t="shared" ca="1" si="24"/>
        <v>50</v>
      </c>
      <c r="CX7" s="1"/>
      <c r="CY7" s="1">
        <v>7</v>
      </c>
      <c r="CZ7" s="1">
        <v>0</v>
      </c>
      <c r="DA7" s="1">
        <v>6</v>
      </c>
      <c r="DC7" s="4">
        <f t="shared" ca="1" si="25"/>
        <v>0.49979501511901714</v>
      </c>
      <c r="DD7" s="3">
        <f t="shared" ca="1" si="26"/>
        <v>60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A</v>
      </c>
      <c r="AB8" s="6"/>
      <c r="AC8" s="1" t="s">
        <v>12</v>
      </c>
      <c r="AD8" s="16">
        <f t="shared" ca="1" si="1"/>
        <v>294</v>
      </c>
      <c r="AE8" s="16" t="s">
        <v>2</v>
      </c>
      <c r="AF8" s="16">
        <f t="shared" ca="1" si="2"/>
        <v>727</v>
      </c>
      <c r="AG8" s="16" t="s">
        <v>5</v>
      </c>
      <c r="AH8" s="16">
        <f t="shared" ca="1" si="11"/>
        <v>213738</v>
      </c>
      <c r="AI8" s="1"/>
      <c r="AJ8" s="16">
        <f t="shared" ca="1" si="12"/>
        <v>2</v>
      </c>
      <c r="AK8" s="87">
        <f t="shared" ca="1" si="3"/>
        <v>9</v>
      </c>
      <c r="AL8" s="88">
        <f t="shared" ca="1" si="13"/>
        <v>4</v>
      </c>
      <c r="AM8" s="1"/>
      <c r="AN8" s="16">
        <f t="shared" ca="1" si="4"/>
        <v>7</v>
      </c>
      <c r="AO8" s="87">
        <f t="shared" ca="1" si="4"/>
        <v>2</v>
      </c>
      <c r="AP8" s="88">
        <f t="shared" ca="1" si="14"/>
        <v>7</v>
      </c>
      <c r="AR8" s="16">
        <f t="shared" ca="1" si="15"/>
        <v>2</v>
      </c>
      <c r="AS8" s="16">
        <f t="shared" ca="1" si="16"/>
        <v>1</v>
      </c>
      <c r="AT8" s="16">
        <f t="shared" ca="1" si="17"/>
        <v>3</v>
      </c>
      <c r="AU8" s="16">
        <f t="shared" ca="1" si="18"/>
        <v>7</v>
      </c>
      <c r="AV8" s="16">
        <f t="shared" ca="1" si="19"/>
        <v>3</v>
      </c>
      <c r="AW8" s="16">
        <f t="shared" ca="1" si="20"/>
        <v>8</v>
      </c>
      <c r="AY8" s="16">
        <f t="shared" ca="1" si="5"/>
        <v>2</v>
      </c>
      <c r="AZ8" s="16">
        <f t="shared" ca="1" si="6"/>
        <v>9</v>
      </c>
      <c r="BA8" s="16">
        <f t="shared" ca="1" si="7"/>
        <v>4</v>
      </c>
      <c r="BB8" s="1"/>
      <c r="BC8" s="16">
        <f t="shared" ca="1" si="8"/>
        <v>7</v>
      </c>
      <c r="BD8" s="16">
        <f t="shared" ca="1" si="9"/>
        <v>2</v>
      </c>
      <c r="BE8" s="16">
        <f t="shared" ca="1" si="10"/>
        <v>7</v>
      </c>
      <c r="CO8" s="4">
        <f t="shared" ca="1" si="21"/>
        <v>0.85780261379460387</v>
      </c>
      <c r="CP8" s="3">
        <f t="shared" ca="1" si="22"/>
        <v>16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0.11142868906184489</v>
      </c>
      <c r="CW8" s="3">
        <f t="shared" ca="1" si="24"/>
        <v>93</v>
      </c>
      <c r="CX8" s="1"/>
      <c r="CY8" s="1">
        <v>8</v>
      </c>
      <c r="CZ8" s="1">
        <v>0</v>
      </c>
      <c r="DA8" s="1">
        <v>7</v>
      </c>
      <c r="DC8" s="4">
        <f t="shared" ca="1" si="25"/>
        <v>0.61196411950207186</v>
      </c>
      <c r="DD8" s="3">
        <f t="shared" ca="1" si="26"/>
        <v>48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A</v>
      </c>
      <c r="AB9" s="6"/>
      <c r="AC9" s="1" t="s">
        <v>13</v>
      </c>
      <c r="AD9" s="16">
        <f t="shared" ca="1" si="1"/>
        <v>461</v>
      </c>
      <c r="AE9" s="16" t="s">
        <v>2</v>
      </c>
      <c r="AF9" s="16">
        <f t="shared" ca="1" si="2"/>
        <v>856</v>
      </c>
      <c r="AG9" s="16" t="s">
        <v>5</v>
      </c>
      <c r="AH9" s="16">
        <f t="shared" ca="1" si="11"/>
        <v>394616</v>
      </c>
      <c r="AI9" s="1"/>
      <c r="AJ9" s="16">
        <f t="shared" ca="1" si="12"/>
        <v>4</v>
      </c>
      <c r="AK9" s="87">
        <f t="shared" ca="1" si="3"/>
        <v>6</v>
      </c>
      <c r="AL9" s="88">
        <f t="shared" ca="1" si="13"/>
        <v>1</v>
      </c>
      <c r="AM9" s="1"/>
      <c r="AN9" s="16">
        <f t="shared" ca="1" si="4"/>
        <v>8</v>
      </c>
      <c r="AO9" s="87">
        <f t="shared" ca="1" si="4"/>
        <v>5</v>
      </c>
      <c r="AP9" s="88">
        <f t="shared" ca="1" si="14"/>
        <v>6</v>
      </c>
      <c r="AR9" s="16">
        <f t="shared" ca="1" si="15"/>
        <v>3</v>
      </c>
      <c r="AS9" s="16">
        <f t="shared" ca="1" si="16"/>
        <v>9</v>
      </c>
      <c r="AT9" s="16">
        <f t="shared" ca="1" si="17"/>
        <v>4</v>
      </c>
      <c r="AU9" s="16">
        <f t="shared" ca="1" si="18"/>
        <v>6</v>
      </c>
      <c r="AV9" s="16">
        <f t="shared" ca="1" si="19"/>
        <v>1</v>
      </c>
      <c r="AW9" s="16">
        <f t="shared" ca="1" si="20"/>
        <v>6</v>
      </c>
      <c r="AY9" s="16">
        <f t="shared" ca="1" si="5"/>
        <v>4</v>
      </c>
      <c r="AZ9" s="16">
        <f t="shared" ca="1" si="6"/>
        <v>6</v>
      </c>
      <c r="BA9" s="16">
        <f t="shared" ca="1" si="7"/>
        <v>1</v>
      </c>
      <c r="BB9" s="1"/>
      <c r="BC9" s="16">
        <f t="shared" ca="1" si="8"/>
        <v>8</v>
      </c>
      <c r="BD9" s="16">
        <f t="shared" ca="1" si="9"/>
        <v>5</v>
      </c>
      <c r="BE9" s="16">
        <f t="shared" ca="1" si="10"/>
        <v>6</v>
      </c>
      <c r="CO9" s="4">
        <f t="shared" ca="1" si="21"/>
        <v>0.65417779553414956</v>
      </c>
      <c r="CP9" s="3">
        <f t="shared" ca="1" si="22"/>
        <v>35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0.34379084971232621</v>
      </c>
      <c r="CW9" s="3">
        <f t="shared" ca="1" si="24"/>
        <v>66</v>
      </c>
      <c r="CX9" s="1"/>
      <c r="CY9" s="1">
        <v>9</v>
      </c>
      <c r="CZ9" s="1">
        <v>0</v>
      </c>
      <c r="DA9" s="1">
        <v>8</v>
      </c>
      <c r="DC9" s="4">
        <f t="shared" ca="1" si="25"/>
        <v>0.85277655472360947</v>
      </c>
      <c r="DD9" s="3">
        <f t="shared" ca="1" si="26"/>
        <v>17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1"/>
        <v>0.71664270827015042</v>
      </c>
      <c r="CP10" s="3">
        <f t="shared" ca="1" si="22"/>
        <v>28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3"/>
        <v>2.5048642282978872E-2</v>
      </c>
      <c r="CW10" s="3">
        <f t="shared" ca="1" si="24"/>
        <v>99</v>
      </c>
      <c r="CX10" s="1"/>
      <c r="CY10" s="1">
        <v>10</v>
      </c>
      <c r="CZ10" s="1">
        <v>0</v>
      </c>
      <c r="DA10" s="1">
        <v>9</v>
      </c>
      <c r="DC10" s="4">
        <f t="shared" ca="1" si="25"/>
        <v>5.3735290674229774E-2</v>
      </c>
      <c r="DD10" s="3">
        <f t="shared" ca="1" si="26"/>
        <v>99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1"/>
        <v>0.61312374000360248</v>
      </c>
      <c r="CP11" s="3">
        <f t="shared" ca="1" si="22"/>
        <v>39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3"/>
        <v>0.10734507763339773</v>
      </c>
      <c r="CW11" s="3">
        <f t="shared" ca="1" si="24"/>
        <v>94</v>
      </c>
      <c r="CX11" s="1"/>
      <c r="CY11" s="1">
        <v>11</v>
      </c>
      <c r="CZ11" s="1">
        <v>1</v>
      </c>
      <c r="DA11" s="1">
        <v>0</v>
      </c>
      <c r="DC11" s="4">
        <f t="shared" ca="1" si="25"/>
        <v>0.98337287018942587</v>
      </c>
      <c r="DD11" s="3">
        <f t="shared" ca="1" si="26"/>
        <v>2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90" t="str">
        <f ca="1">$AA4</f>
        <v>A</v>
      </c>
      <c r="B12" s="93"/>
      <c r="C12" s="93"/>
      <c r="D12" s="93"/>
      <c r="E12" s="93"/>
      <c r="F12" s="93"/>
      <c r="G12" s="93"/>
      <c r="H12" s="94"/>
      <c r="I12" s="90" t="str">
        <f ca="1">$AA5</f>
        <v>A</v>
      </c>
      <c r="J12" s="93"/>
      <c r="K12" s="93"/>
      <c r="L12" s="93"/>
      <c r="M12" s="93"/>
      <c r="N12" s="93"/>
      <c r="O12" s="93"/>
      <c r="P12" s="94"/>
      <c r="Q12" s="90" t="str">
        <f ca="1">$AA6</f>
        <v>A</v>
      </c>
      <c r="R12" s="93"/>
      <c r="S12" s="28"/>
      <c r="T12" s="28"/>
      <c r="U12" s="29"/>
      <c r="V12" s="29"/>
      <c r="W12" s="29"/>
      <c r="X12" s="9"/>
      <c r="AA12" s="6"/>
      <c r="AB12" s="6"/>
      <c r="CO12" s="4">
        <f t="shared" ca="1" si="21"/>
        <v>0.74880929589455791</v>
      </c>
      <c r="CP12" s="3">
        <f t="shared" ca="1" si="22"/>
        <v>24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3"/>
        <v>0.55458041684351522</v>
      </c>
      <c r="CW12" s="3">
        <f t="shared" ca="1" si="24"/>
        <v>46</v>
      </c>
      <c r="CX12" s="1"/>
      <c r="CY12" s="1">
        <v>12</v>
      </c>
      <c r="CZ12" s="1">
        <v>1</v>
      </c>
      <c r="DA12" s="1">
        <v>1</v>
      </c>
      <c r="DC12" s="4">
        <f t="shared" ca="1" si="25"/>
        <v>0.91490572767176881</v>
      </c>
      <c r="DD12" s="3">
        <f t="shared" ca="1" si="26"/>
        <v>13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10"/>
      <c r="C13" s="10"/>
      <c r="D13" s="30"/>
      <c r="E13" s="51">
        <f ca="1">$AJ4</f>
        <v>9</v>
      </c>
      <c r="F13" s="31">
        <f ca="1">$AK4</f>
        <v>0</v>
      </c>
      <c r="G13" s="31">
        <f ca="1">$AL4</f>
        <v>8</v>
      </c>
      <c r="H13" s="22"/>
      <c r="I13" s="23"/>
      <c r="J13" s="10"/>
      <c r="K13" s="10"/>
      <c r="L13" s="30"/>
      <c r="M13" s="51">
        <f ca="1">$AJ5</f>
        <v>2</v>
      </c>
      <c r="N13" s="31">
        <f ca="1">$AK5</f>
        <v>1</v>
      </c>
      <c r="O13" s="31">
        <f ca="1">$AL5</f>
        <v>4</v>
      </c>
      <c r="P13" s="22"/>
      <c r="Q13" s="23"/>
      <c r="R13" s="10"/>
      <c r="S13" s="10"/>
      <c r="T13" s="30"/>
      <c r="U13" s="51">
        <f ca="1">$AJ6</f>
        <v>3</v>
      </c>
      <c r="V13" s="31">
        <f ca="1">$AK6</f>
        <v>1</v>
      </c>
      <c r="W13" s="31">
        <f ca="1">$AL6</f>
        <v>3</v>
      </c>
      <c r="X13" s="11"/>
      <c r="AA13" s="6"/>
      <c r="AB13" s="6"/>
      <c r="CO13" s="4">
        <f t="shared" ca="1" si="21"/>
        <v>0.12573368742061652</v>
      </c>
      <c r="CP13" s="3">
        <f t="shared" ca="1" si="22"/>
        <v>72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3"/>
        <v>0.67410688510362182</v>
      </c>
      <c r="CW13" s="3">
        <f t="shared" ca="1" si="24"/>
        <v>38</v>
      </c>
      <c r="CX13" s="1"/>
      <c r="CY13" s="1">
        <v>13</v>
      </c>
      <c r="CZ13" s="1">
        <v>1</v>
      </c>
      <c r="DA13" s="1">
        <v>2</v>
      </c>
      <c r="DC13" s="4">
        <f t="shared" ca="1" si="25"/>
        <v>0.46605788579059026</v>
      </c>
      <c r="DD13" s="3">
        <f t="shared" ca="1" si="26"/>
        <v>65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8</v>
      </c>
      <c r="F14" s="52">
        <f ca="1">$AO4</f>
        <v>3</v>
      </c>
      <c r="G14" s="53">
        <f ca="1">$AP4</f>
        <v>5</v>
      </c>
      <c r="H14" s="22"/>
      <c r="I14" s="23"/>
      <c r="J14" s="32"/>
      <c r="K14" s="32"/>
      <c r="L14" s="84" t="s">
        <v>46</v>
      </c>
      <c r="M14" s="89">
        <f ca="1">$AN5</f>
        <v>1</v>
      </c>
      <c r="N14" s="52">
        <f ca="1">$AO5</f>
        <v>7</v>
      </c>
      <c r="O14" s="53">
        <f ca="1">$AP5</f>
        <v>1</v>
      </c>
      <c r="P14" s="22"/>
      <c r="Q14" s="23"/>
      <c r="R14" s="32"/>
      <c r="S14" s="32"/>
      <c r="T14" s="84" t="s">
        <v>46</v>
      </c>
      <c r="U14" s="89">
        <f ca="1">$AN6</f>
        <v>9</v>
      </c>
      <c r="V14" s="52">
        <f ca="1">$AO6</f>
        <v>9</v>
      </c>
      <c r="W14" s="53">
        <f ca="1">$AP6</f>
        <v>7</v>
      </c>
      <c r="X14" s="11"/>
      <c r="AA14" s="6"/>
      <c r="AB14" s="6"/>
      <c r="AJ14" s="1"/>
      <c r="AK14" s="1"/>
      <c r="AL14" s="1"/>
      <c r="AM14" s="1"/>
      <c r="CO14" s="4">
        <f t="shared" ca="1" si="21"/>
        <v>3.7562384036976759E-2</v>
      </c>
      <c r="CP14" s="3">
        <f t="shared" ca="1" si="22"/>
        <v>78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3"/>
        <v>0.29540227949506137</v>
      </c>
      <c r="CW14" s="3">
        <f t="shared" ca="1" si="24"/>
        <v>71</v>
      </c>
      <c r="CX14" s="1"/>
      <c r="CY14" s="1">
        <v>14</v>
      </c>
      <c r="CZ14" s="1">
        <v>1</v>
      </c>
      <c r="DA14" s="1">
        <v>3</v>
      </c>
      <c r="DC14" s="4">
        <f t="shared" ca="1" si="25"/>
        <v>0.92944573173698986</v>
      </c>
      <c r="DD14" s="3">
        <f t="shared" ca="1" si="26"/>
        <v>12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>
        <f t="shared" ca="1" si="21"/>
        <v>0.34070146564564874</v>
      </c>
      <c r="CP15" s="3">
        <f t="shared" ca="1" si="22"/>
        <v>56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3"/>
        <v>0.50503133863794214</v>
      </c>
      <c r="CW15" s="3">
        <f t="shared" ca="1" si="24"/>
        <v>49</v>
      </c>
      <c r="CX15" s="1"/>
      <c r="CY15" s="1">
        <v>15</v>
      </c>
      <c r="CZ15" s="1">
        <v>1</v>
      </c>
      <c r="DA15" s="1">
        <v>4</v>
      </c>
      <c r="DC15" s="4">
        <f t="shared" ca="1" si="25"/>
        <v>0.47933004193010076</v>
      </c>
      <c r="DD15" s="3">
        <f t="shared" ca="1" si="26"/>
        <v>62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>
        <f t="shared" ca="1" si="21"/>
        <v>2.2445446457927121E-3</v>
      </c>
      <c r="CP16" s="3">
        <f t="shared" ca="1" si="22"/>
        <v>81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3"/>
        <v>0.55776647067342733</v>
      </c>
      <c r="CW16" s="3">
        <f t="shared" ca="1" si="24"/>
        <v>44</v>
      </c>
      <c r="CX16" s="1"/>
      <c r="CY16" s="1">
        <v>16</v>
      </c>
      <c r="CZ16" s="1">
        <v>1</v>
      </c>
      <c r="DA16" s="1">
        <v>5</v>
      </c>
      <c r="DC16" s="4">
        <f t="shared" ca="1" si="25"/>
        <v>0.53627996526813193</v>
      </c>
      <c r="DD16" s="3">
        <f t="shared" ca="1" si="26"/>
        <v>54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>
        <f t="shared" ca="1" si="21"/>
        <v>0.35702433997584815</v>
      </c>
      <c r="CP17" s="3">
        <f t="shared" ca="1" si="22"/>
        <v>55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3"/>
        <v>9.762937510023062E-2</v>
      </c>
      <c r="CW17" s="3">
        <f t="shared" ca="1" si="24"/>
        <v>95</v>
      </c>
      <c r="CX17" s="1"/>
      <c r="CY17" s="1">
        <v>17</v>
      </c>
      <c r="CZ17" s="1">
        <v>1</v>
      </c>
      <c r="DA17" s="1">
        <v>6</v>
      </c>
      <c r="DC17" s="4">
        <f t="shared" ca="1" si="25"/>
        <v>0.12013765309957292</v>
      </c>
      <c r="DD17" s="3">
        <f t="shared" ca="1" si="26"/>
        <v>93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>
        <f t="shared" ca="1" si="21"/>
        <v>0.75337591834465312</v>
      </c>
      <c r="CP18" s="3">
        <f t="shared" ca="1" si="22"/>
        <v>23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3"/>
        <v>0.23536207808126564</v>
      </c>
      <c r="CW18" s="3">
        <f t="shared" ca="1" si="24"/>
        <v>76</v>
      </c>
      <c r="CX18" s="1"/>
      <c r="CY18" s="1">
        <v>18</v>
      </c>
      <c r="CZ18" s="1">
        <v>1</v>
      </c>
      <c r="DA18" s="1">
        <v>7</v>
      </c>
      <c r="DC18" s="4">
        <f t="shared" ca="1" si="25"/>
        <v>0.56592698814780795</v>
      </c>
      <c r="DD18" s="3">
        <f t="shared" ca="1" si="26"/>
        <v>51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>
        <f t="shared" ca="1" si="21"/>
        <v>0.13508806756147929</v>
      </c>
      <c r="CP19" s="3">
        <f t="shared" ca="1" si="22"/>
        <v>69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3"/>
        <v>0.75852997343386963</v>
      </c>
      <c r="CW19" s="3">
        <f t="shared" ca="1" si="24"/>
        <v>31</v>
      </c>
      <c r="CX19" s="1"/>
      <c r="CY19" s="1">
        <v>19</v>
      </c>
      <c r="CZ19" s="1">
        <v>1</v>
      </c>
      <c r="DA19" s="1">
        <v>8</v>
      </c>
      <c r="DC19" s="4">
        <f t="shared" ca="1" si="25"/>
        <v>0.14491642846237929</v>
      </c>
      <c r="DD19" s="3">
        <f t="shared" ca="1" si="26"/>
        <v>91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90" t="str">
        <f ca="1">$AA7</f>
        <v>A</v>
      </c>
      <c r="B20" s="93"/>
      <c r="C20" s="93"/>
      <c r="D20" s="93"/>
      <c r="E20" s="93"/>
      <c r="F20" s="93"/>
      <c r="G20" s="93"/>
      <c r="H20" s="94"/>
      <c r="I20" s="90" t="str">
        <f ca="1">$AA8</f>
        <v>A</v>
      </c>
      <c r="J20" s="93"/>
      <c r="K20" s="93"/>
      <c r="L20" s="93"/>
      <c r="M20" s="93"/>
      <c r="N20" s="93"/>
      <c r="O20" s="93"/>
      <c r="P20" s="94"/>
      <c r="Q20" s="90" t="str">
        <f ca="1">$AA9</f>
        <v>A</v>
      </c>
      <c r="R20" s="28"/>
      <c r="S20" s="28"/>
      <c r="T20" s="28"/>
      <c r="U20" s="29"/>
      <c r="V20" s="29"/>
      <c r="W20" s="29"/>
      <c r="X20" s="9"/>
      <c r="AA20" s="6"/>
      <c r="AB20" s="6"/>
      <c r="CO20" s="4">
        <f t="shared" ca="1" si="21"/>
        <v>0.59365354934054482</v>
      </c>
      <c r="CP20" s="3">
        <f t="shared" ca="1" si="22"/>
        <v>44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3"/>
        <v>0.76827194992322212</v>
      </c>
      <c r="CW20" s="3">
        <f t="shared" ca="1" si="24"/>
        <v>29</v>
      </c>
      <c r="CX20" s="1"/>
      <c r="CY20" s="1">
        <v>20</v>
      </c>
      <c r="CZ20" s="1">
        <v>1</v>
      </c>
      <c r="DA20" s="1">
        <v>9</v>
      </c>
      <c r="DC20" s="4">
        <f t="shared" ca="1" si="25"/>
        <v>0.34215769816334818</v>
      </c>
      <c r="DD20" s="3">
        <f t="shared" ca="1" si="26"/>
        <v>75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10"/>
      <c r="C21" s="10"/>
      <c r="D21" s="30"/>
      <c r="E21" s="51">
        <f ca="1">$AJ7</f>
        <v>8</v>
      </c>
      <c r="F21" s="31">
        <f ca="1">$AK7</f>
        <v>4</v>
      </c>
      <c r="G21" s="31">
        <f ca="1">$AL7</f>
        <v>5</v>
      </c>
      <c r="H21" s="22"/>
      <c r="I21" s="23"/>
      <c r="J21" s="10"/>
      <c r="K21" s="10"/>
      <c r="L21" s="30"/>
      <c r="M21" s="51">
        <f ca="1">$AJ8</f>
        <v>2</v>
      </c>
      <c r="N21" s="31">
        <f ca="1">$AK8</f>
        <v>9</v>
      </c>
      <c r="O21" s="31">
        <f ca="1">$AL8</f>
        <v>4</v>
      </c>
      <c r="P21" s="22"/>
      <c r="Q21" s="23"/>
      <c r="R21" s="10"/>
      <c r="S21" s="10"/>
      <c r="T21" s="30"/>
      <c r="U21" s="51">
        <f ca="1">$AJ9</f>
        <v>4</v>
      </c>
      <c r="V21" s="31">
        <f ca="1">$AK9</f>
        <v>6</v>
      </c>
      <c r="W21" s="31">
        <f ca="1">$AL9</f>
        <v>1</v>
      </c>
      <c r="X21" s="11"/>
      <c r="AA21" s="6"/>
      <c r="AB21" s="6"/>
      <c r="CO21" s="4">
        <f t="shared" ca="1" si="21"/>
        <v>0.66736072504334987</v>
      </c>
      <c r="CP21" s="3">
        <f t="shared" ca="1" si="22"/>
        <v>33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3"/>
        <v>0.93688443535593946</v>
      </c>
      <c r="CW21" s="3">
        <f t="shared" ca="1" si="24"/>
        <v>11</v>
      </c>
      <c r="CX21" s="1"/>
      <c r="CY21" s="1">
        <v>21</v>
      </c>
      <c r="CZ21" s="1">
        <v>2</v>
      </c>
      <c r="DA21" s="1">
        <v>0</v>
      </c>
      <c r="DC21" s="4">
        <f t="shared" ca="1" si="25"/>
        <v>0.27270792159313373</v>
      </c>
      <c r="DD21" s="3">
        <f t="shared" ca="1" si="26"/>
        <v>82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5</v>
      </c>
      <c r="F22" s="52">
        <f ca="1">$AO7</f>
        <v>9</v>
      </c>
      <c r="G22" s="53">
        <f ca="1">$AP7</f>
        <v>9</v>
      </c>
      <c r="H22" s="22"/>
      <c r="I22" s="23"/>
      <c r="J22" s="32"/>
      <c r="K22" s="32"/>
      <c r="L22" s="84" t="s">
        <v>46</v>
      </c>
      <c r="M22" s="89">
        <f ca="1">$AN8</f>
        <v>7</v>
      </c>
      <c r="N22" s="52">
        <f ca="1">$AO8</f>
        <v>2</v>
      </c>
      <c r="O22" s="53">
        <f ca="1">$AP8</f>
        <v>7</v>
      </c>
      <c r="P22" s="22"/>
      <c r="Q22" s="23"/>
      <c r="R22" s="32"/>
      <c r="S22" s="32"/>
      <c r="T22" s="84" t="s">
        <v>47</v>
      </c>
      <c r="U22" s="89">
        <f ca="1">$AN9</f>
        <v>8</v>
      </c>
      <c r="V22" s="52">
        <f ca="1">$AO9</f>
        <v>5</v>
      </c>
      <c r="W22" s="53">
        <f ca="1">$AP9</f>
        <v>6</v>
      </c>
      <c r="X22" s="11"/>
      <c r="AA22" s="6"/>
      <c r="AB22" s="6"/>
      <c r="CO22" s="4">
        <f t="shared" ca="1" si="21"/>
        <v>0.58170366697627585</v>
      </c>
      <c r="CP22" s="3">
        <f t="shared" ca="1" si="22"/>
        <v>46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3"/>
        <v>0.70740980256975572</v>
      </c>
      <c r="CW22" s="3">
        <f t="shared" ca="1" si="24"/>
        <v>35</v>
      </c>
      <c r="CX22" s="1"/>
      <c r="CY22" s="1">
        <v>22</v>
      </c>
      <c r="CZ22" s="1">
        <v>2</v>
      </c>
      <c r="DA22" s="1">
        <v>1</v>
      </c>
      <c r="DC22" s="4">
        <f t="shared" ca="1" si="25"/>
        <v>0.96665466499101127</v>
      </c>
      <c r="DD22" s="3">
        <f t="shared" ca="1" si="26"/>
        <v>6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>
        <f t="shared" ca="1" si="21"/>
        <v>0.96180793170541012</v>
      </c>
      <c r="CP23" s="3">
        <f t="shared" ca="1" si="22"/>
        <v>3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3"/>
        <v>0.88124518372574001</v>
      </c>
      <c r="CW23" s="3">
        <f t="shared" ca="1" si="24"/>
        <v>13</v>
      </c>
      <c r="CX23" s="1"/>
      <c r="CY23" s="1">
        <v>23</v>
      </c>
      <c r="CZ23" s="1">
        <v>2</v>
      </c>
      <c r="DA23" s="1">
        <v>2</v>
      </c>
      <c r="DC23" s="4">
        <f t="shared" ca="1" si="25"/>
        <v>0.86806110773129908</v>
      </c>
      <c r="DD23" s="3">
        <f t="shared" ca="1" si="26"/>
        <v>16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>
        <f t="shared" ca="1" si="21"/>
        <v>0.1763258232302235</v>
      </c>
      <c r="CP24" s="3">
        <f t="shared" ca="1" si="22"/>
        <v>65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3"/>
        <v>0.12847904464320936</v>
      </c>
      <c r="CW24" s="3">
        <f t="shared" ca="1" si="24"/>
        <v>91</v>
      </c>
      <c r="CX24" s="1"/>
      <c r="CY24" s="1">
        <v>24</v>
      </c>
      <c r="CZ24" s="1">
        <v>2</v>
      </c>
      <c r="DA24" s="1">
        <v>3</v>
      </c>
      <c r="DC24" s="4">
        <f t="shared" ca="1" si="25"/>
        <v>0.64248867657559161</v>
      </c>
      <c r="DD24" s="3">
        <f t="shared" ca="1" si="26"/>
        <v>40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>
        <f t="shared" ca="1" si="21"/>
        <v>0.6717971580733102</v>
      </c>
      <c r="CP25" s="3">
        <f t="shared" ca="1" si="22"/>
        <v>32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3"/>
        <v>0.85324750252610648</v>
      </c>
      <c r="CW25" s="3">
        <f t="shared" ca="1" si="24"/>
        <v>15</v>
      </c>
      <c r="CX25" s="1"/>
      <c r="CY25" s="1">
        <v>25</v>
      </c>
      <c r="CZ25" s="1">
        <v>2</v>
      </c>
      <c r="DA25" s="1">
        <v>4</v>
      </c>
      <c r="DC25" s="4">
        <f t="shared" ca="1" si="25"/>
        <v>0.61475071754878885</v>
      </c>
      <c r="DD25" s="3">
        <f t="shared" ca="1" si="26"/>
        <v>47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>
        <f t="shared" ca="1" si="21"/>
        <v>0.59858199053946093</v>
      </c>
      <c r="CP26" s="3">
        <f t="shared" ca="1" si="22"/>
        <v>42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3"/>
        <v>0.24224630554291271</v>
      </c>
      <c r="CW26" s="3">
        <f t="shared" ca="1" si="24"/>
        <v>75</v>
      </c>
      <c r="CX26" s="1"/>
      <c r="CY26" s="1">
        <v>26</v>
      </c>
      <c r="CZ26" s="1">
        <v>2</v>
      </c>
      <c r="DA26" s="1">
        <v>5</v>
      </c>
      <c r="DC26" s="4">
        <f t="shared" ca="1" si="25"/>
        <v>0.8812187697384678</v>
      </c>
      <c r="DD26" s="3">
        <f t="shared" ca="1" si="26"/>
        <v>15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>
        <f t="shared" ca="1" si="21"/>
        <v>0.58467877198027984</v>
      </c>
      <c r="CP27" s="3">
        <f t="shared" ca="1" si="22"/>
        <v>45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3"/>
        <v>0.72544860134604794</v>
      </c>
      <c r="CW27" s="3">
        <f t="shared" ca="1" si="24"/>
        <v>33</v>
      </c>
      <c r="CX27" s="1"/>
      <c r="CY27" s="1">
        <v>27</v>
      </c>
      <c r="CZ27" s="1">
        <v>2</v>
      </c>
      <c r="DA27" s="1">
        <v>6</v>
      </c>
      <c r="DC27" s="4">
        <f t="shared" ca="1" si="25"/>
        <v>0.62615170878556259</v>
      </c>
      <c r="DD27" s="3">
        <f t="shared" ca="1" si="26"/>
        <v>43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4" t="str">
        <f>A1</f>
        <v>かけ算 筆算 ３けた×３けた 位取り線色分け ミックス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5">
        <f>V1</f>
        <v>1</v>
      </c>
      <c r="W28" s="105"/>
      <c r="X28" s="105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>
        <f t="shared" ca="1" si="21"/>
        <v>0.78652903493993953</v>
      </c>
      <c r="CP28" s="3">
        <f t="shared" ca="1" si="22"/>
        <v>21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3"/>
        <v>0.11699324042936809</v>
      </c>
      <c r="CW28" s="3">
        <f t="shared" ca="1" si="24"/>
        <v>92</v>
      </c>
      <c r="CX28" s="1"/>
      <c r="CY28" s="1">
        <v>28</v>
      </c>
      <c r="CZ28" s="1">
        <v>2</v>
      </c>
      <c r="DA28" s="1">
        <v>7</v>
      </c>
      <c r="DC28" s="4">
        <f t="shared" ca="1" si="25"/>
        <v>0.52889934916314874</v>
      </c>
      <c r="DD28" s="3">
        <f t="shared" ca="1" si="26"/>
        <v>55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97" t="str">
        <f>B2</f>
        <v>　　月　　日</v>
      </c>
      <c r="C29" s="98"/>
      <c r="D29" s="98"/>
      <c r="E29" s="98"/>
      <c r="F29" s="98"/>
      <c r="G29" s="99"/>
      <c r="H29" s="97" t="str">
        <f>H2</f>
        <v>なまえ</v>
      </c>
      <c r="I29" s="98"/>
      <c r="J29" s="98"/>
      <c r="K29" s="10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2"/>
      <c r="AA29" s="38" t="str">
        <f t="shared" ref="AA29:AA37" ca="1" si="27">AA1</f>
        <v>A</v>
      </c>
      <c r="AB29" s="21"/>
      <c r="AC29" s="1" t="str">
        <f t="shared" ref="AC29:AH37" si="28">AC1</f>
        <v>①</v>
      </c>
      <c r="AD29" s="16">
        <f t="shared" ca="1" si="28"/>
        <v>356</v>
      </c>
      <c r="AE29" s="16" t="str">
        <f t="shared" si="28"/>
        <v>×</v>
      </c>
      <c r="AF29" s="16">
        <f t="shared" ca="1" si="28"/>
        <v>737</v>
      </c>
      <c r="AG29" s="16" t="str">
        <f t="shared" si="28"/>
        <v>＝</v>
      </c>
      <c r="AH29" s="18">
        <f t="shared" ca="1" si="28"/>
        <v>262372</v>
      </c>
      <c r="AI29" s="1"/>
      <c r="AJ29" s="16">
        <f t="shared" ref="AJ29:AL37" ca="1" si="29">AJ1</f>
        <v>3</v>
      </c>
      <c r="AK29" s="16">
        <f t="shared" ca="1" si="29"/>
        <v>5</v>
      </c>
      <c r="AL29" s="16">
        <f t="shared" ca="1" si="29"/>
        <v>6</v>
      </c>
      <c r="AM29" s="1"/>
      <c r="AN29" s="16">
        <f t="shared" ref="AN29:AP37" ca="1" si="30">AN1</f>
        <v>7</v>
      </c>
      <c r="AO29" s="16">
        <f t="shared" ca="1" si="30"/>
        <v>3</v>
      </c>
      <c r="AP29" s="16">
        <f t="shared" ca="1" si="30"/>
        <v>7</v>
      </c>
      <c r="AR29" s="76"/>
      <c r="AS29" s="77"/>
      <c r="AT29" s="67">
        <f ca="1">MOD(ROUNDDOWN(($AD29*$AP29)/1000,0),10)</f>
        <v>2</v>
      </c>
      <c r="AU29" s="67">
        <f ca="1">MOD(ROUNDDOWN(($AD29*$AP29)/100,0),10)</f>
        <v>4</v>
      </c>
      <c r="AV29" s="67">
        <f ca="1">MOD(ROUNDDOWN(($AD29*$AP29)/10,0),10)</f>
        <v>9</v>
      </c>
      <c r="AW29" s="48">
        <f ca="1">MOD(ROUNDDOWN(($AD29*$AP29)/1,0),10)</f>
        <v>2</v>
      </c>
      <c r="AX29" s="6"/>
      <c r="AY29" s="76"/>
      <c r="AZ29" s="67">
        <f ca="1">MOD(ROUNDDOWN(($AD29*$AO29)/1000,0),10)</f>
        <v>1</v>
      </c>
      <c r="BA29" s="67">
        <f ca="1">MOD(ROUNDDOWN(($AD29*$AO29)/100,0),10)</f>
        <v>0</v>
      </c>
      <c r="BB29" s="67">
        <f ca="1">MOD(ROUNDDOWN(($AD29*$AO29)/10,0),10)</f>
        <v>6</v>
      </c>
      <c r="BC29" s="67">
        <f ca="1">MOD(ROUNDDOWN(($AD29*$AO29)/1,0),10)</f>
        <v>8</v>
      </c>
      <c r="BD29" s="69"/>
      <c r="BF29" s="66">
        <f t="shared" ref="BF29:BF37" ca="1" si="31">MOD(ROUNDDOWN(($AD29*$AN29)/1000,0),10)</f>
        <v>2</v>
      </c>
      <c r="BG29" s="67">
        <f t="shared" ref="BG29:BG37" ca="1" si="32">MOD(ROUNDDOWN(($AD29*$AN29)/100,0),10)</f>
        <v>4</v>
      </c>
      <c r="BH29" s="67">
        <f t="shared" ref="BH29:BH37" ca="1" si="33">MOD(ROUNDDOWN(($AD29*$AN29)/10,0),10)</f>
        <v>9</v>
      </c>
      <c r="BI29" s="67">
        <f t="shared" ref="BI29:BI37" ca="1" si="34">MOD(ROUNDDOWN(($AD29*$AN29)/1,0),10)</f>
        <v>2</v>
      </c>
      <c r="BJ29" s="68"/>
      <c r="BK29" s="69"/>
      <c r="BM29" s="16">
        <f t="shared" ref="BM29:BR37" ca="1" si="35">AR1</f>
        <v>2</v>
      </c>
      <c r="BN29" s="16">
        <f t="shared" ca="1" si="35"/>
        <v>6</v>
      </c>
      <c r="BO29" s="16">
        <f t="shared" ca="1" si="35"/>
        <v>2</v>
      </c>
      <c r="BP29" s="16">
        <f t="shared" ca="1" si="35"/>
        <v>3</v>
      </c>
      <c r="BQ29" s="16">
        <f t="shared" ca="1" si="35"/>
        <v>7</v>
      </c>
      <c r="BR29" s="16">
        <f t="shared" ca="1" si="35"/>
        <v>2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>
        <f t="shared" ca="1" si="21"/>
        <v>7.0149102218395543E-2</v>
      </c>
      <c r="CP29" s="3">
        <f t="shared" ca="1" si="22"/>
        <v>76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3"/>
        <v>0.26709368392213795</v>
      </c>
      <c r="CW29" s="3">
        <f t="shared" ca="1" si="24"/>
        <v>72</v>
      </c>
      <c r="CX29" s="1"/>
      <c r="CY29" s="1">
        <v>29</v>
      </c>
      <c r="CZ29" s="1">
        <v>2</v>
      </c>
      <c r="DA29" s="1">
        <v>8</v>
      </c>
      <c r="DC29" s="4">
        <f t="shared" ca="1" si="25"/>
        <v>0.76315153506363598</v>
      </c>
      <c r="DD29" s="3">
        <f t="shared" ca="1" si="26"/>
        <v>23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7"/>
        <v>B</v>
      </c>
      <c r="AB30" s="6"/>
      <c r="AC30" s="1" t="str">
        <f t="shared" si="28"/>
        <v>②</v>
      </c>
      <c r="AD30" s="16">
        <f t="shared" ca="1" si="28"/>
        <v>814</v>
      </c>
      <c r="AE30" s="16" t="str">
        <f t="shared" si="28"/>
        <v>×</v>
      </c>
      <c r="AF30" s="16">
        <f t="shared" ca="1" si="28"/>
        <v>830</v>
      </c>
      <c r="AG30" s="16" t="str">
        <f t="shared" si="28"/>
        <v>＝</v>
      </c>
      <c r="AH30" s="18">
        <f t="shared" ca="1" si="28"/>
        <v>675620</v>
      </c>
      <c r="AI30" s="1"/>
      <c r="AJ30" s="16">
        <f t="shared" ca="1" si="29"/>
        <v>8</v>
      </c>
      <c r="AK30" s="16">
        <f t="shared" ca="1" si="29"/>
        <v>1</v>
      </c>
      <c r="AL30" s="16">
        <f t="shared" ca="1" si="29"/>
        <v>4</v>
      </c>
      <c r="AM30" s="1"/>
      <c r="AN30" s="16">
        <f t="shared" ca="1" si="30"/>
        <v>8</v>
      </c>
      <c r="AO30" s="16">
        <f t="shared" ca="1" si="30"/>
        <v>3</v>
      </c>
      <c r="AP30" s="16">
        <f t="shared" ca="1" si="30"/>
        <v>0</v>
      </c>
      <c r="AR30" s="78"/>
      <c r="AS30" s="46"/>
      <c r="AT30" s="16">
        <f t="shared" ref="AT30:AT37" ca="1" si="36">MOD(ROUNDDOWN(($AD30*$AP30)/1000,0),10)</f>
        <v>0</v>
      </c>
      <c r="AU30" s="16">
        <f t="shared" ref="AU30:AU37" ca="1" si="37">MOD(ROUNDDOWN(($AD30*$AP30)/100,0),10)</f>
        <v>0</v>
      </c>
      <c r="AV30" s="16">
        <f t="shared" ref="AV30:AV37" ca="1" si="38">MOD(ROUNDDOWN(($AD30*$AP30)/10,0),10)</f>
        <v>0</v>
      </c>
      <c r="AW30" s="49">
        <f t="shared" ref="AW30:AW37" ca="1" si="39">MOD(ROUNDDOWN(($AD30*$AP30)/1,0),10)</f>
        <v>0</v>
      </c>
      <c r="AX30" s="6"/>
      <c r="AY30" s="70"/>
      <c r="AZ30" s="16">
        <f t="shared" ref="AZ30:AZ37" ca="1" si="40">MOD(ROUNDDOWN(($AD30*$AO30)/1000,0),10)</f>
        <v>2</v>
      </c>
      <c r="BA30" s="16">
        <f t="shared" ref="BA30:BA37" ca="1" si="41">MOD(ROUNDDOWN(($AD30*$AO30)/100,0),10)</f>
        <v>4</v>
      </c>
      <c r="BB30" s="16">
        <f t="shared" ref="BB30:BB37" ca="1" si="42">MOD(ROUNDDOWN(($AD30*$AO30)/10,0),10)</f>
        <v>4</v>
      </c>
      <c r="BC30" s="16">
        <f t="shared" ref="BC30:BC37" ca="1" si="43">MOD(ROUNDDOWN(($AD30*$AO30)/1,0),10)</f>
        <v>2</v>
      </c>
      <c r="BD30" s="71"/>
      <c r="BF30" s="70">
        <f t="shared" ca="1" si="31"/>
        <v>6</v>
      </c>
      <c r="BG30" s="16">
        <f t="shared" ca="1" si="32"/>
        <v>5</v>
      </c>
      <c r="BH30" s="16">
        <f t="shared" ca="1" si="33"/>
        <v>1</v>
      </c>
      <c r="BI30" s="16">
        <f t="shared" ca="1" si="34"/>
        <v>2</v>
      </c>
      <c r="BJ30" s="47"/>
      <c r="BK30" s="71"/>
      <c r="BM30" s="16">
        <f t="shared" ca="1" si="35"/>
        <v>6</v>
      </c>
      <c r="BN30" s="16">
        <f t="shared" ca="1" si="35"/>
        <v>7</v>
      </c>
      <c r="BO30" s="16">
        <f t="shared" ca="1" si="35"/>
        <v>5</v>
      </c>
      <c r="BP30" s="16">
        <f t="shared" ca="1" si="35"/>
        <v>6</v>
      </c>
      <c r="BQ30" s="16">
        <f t="shared" ca="1" si="35"/>
        <v>2</v>
      </c>
      <c r="BR30" s="16">
        <f t="shared" ca="1" si="35"/>
        <v>0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>
        <f t="shared" ca="1" si="21"/>
        <v>0.25716436118599095</v>
      </c>
      <c r="CP30" s="3">
        <f t="shared" ca="1" si="22"/>
        <v>63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3"/>
        <v>9.5642893314997202E-2</v>
      </c>
      <c r="CW30" s="3">
        <f t="shared" ca="1" si="24"/>
        <v>96</v>
      </c>
      <c r="CX30" s="1"/>
      <c r="CY30" s="1">
        <v>30</v>
      </c>
      <c r="CZ30" s="1">
        <v>2</v>
      </c>
      <c r="DA30" s="1">
        <v>9</v>
      </c>
      <c r="DC30" s="4">
        <f t="shared" ca="1" si="25"/>
        <v>5.4583884671171368E-2</v>
      </c>
      <c r="DD30" s="3">
        <f t="shared" ca="1" si="26"/>
        <v>98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90" t="str">
        <f ca="1">$AA1</f>
        <v>A</v>
      </c>
      <c r="B31" s="91"/>
      <c r="C31" s="91"/>
      <c r="D31" s="91"/>
      <c r="E31" s="91"/>
      <c r="F31" s="91"/>
      <c r="G31" s="91"/>
      <c r="H31" s="92"/>
      <c r="I31" s="90" t="str">
        <f ca="1">$AA2</f>
        <v>B</v>
      </c>
      <c r="J31" s="91"/>
      <c r="K31" s="91"/>
      <c r="L31" s="91"/>
      <c r="M31" s="91"/>
      <c r="N31" s="91"/>
      <c r="O31" s="91"/>
      <c r="P31" s="92"/>
      <c r="Q31" s="90" t="str">
        <f ca="1">$AA3</f>
        <v>B</v>
      </c>
      <c r="R31" s="91"/>
      <c r="S31" s="7"/>
      <c r="T31" s="7"/>
      <c r="U31" s="8"/>
      <c r="V31" s="8"/>
      <c r="W31" s="8"/>
      <c r="X31" s="9"/>
      <c r="AA31" s="38" t="str">
        <f t="shared" ca="1" si="27"/>
        <v>B</v>
      </c>
      <c r="AC31" s="1" t="str">
        <f t="shared" si="28"/>
        <v>③</v>
      </c>
      <c r="AD31" s="16">
        <f t="shared" ca="1" si="28"/>
        <v>528</v>
      </c>
      <c r="AE31" s="16" t="str">
        <f t="shared" si="28"/>
        <v>×</v>
      </c>
      <c r="AF31" s="16">
        <f t="shared" ca="1" si="28"/>
        <v>290</v>
      </c>
      <c r="AG31" s="16" t="str">
        <f t="shared" si="28"/>
        <v>＝</v>
      </c>
      <c r="AH31" s="18">
        <f t="shared" ca="1" si="28"/>
        <v>153120</v>
      </c>
      <c r="AI31" s="1"/>
      <c r="AJ31" s="16">
        <f t="shared" ca="1" si="29"/>
        <v>5</v>
      </c>
      <c r="AK31" s="16">
        <f t="shared" ca="1" si="29"/>
        <v>2</v>
      </c>
      <c r="AL31" s="16">
        <f t="shared" ca="1" si="29"/>
        <v>8</v>
      </c>
      <c r="AM31" s="1"/>
      <c r="AN31" s="16">
        <f t="shared" ca="1" si="30"/>
        <v>2</v>
      </c>
      <c r="AO31" s="16">
        <f t="shared" ca="1" si="30"/>
        <v>9</v>
      </c>
      <c r="AP31" s="16">
        <f t="shared" ca="1" si="30"/>
        <v>0</v>
      </c>
      <c r="AR31" s="78"/>
      <c r="AS31" s="46"/>
      <c r="AT31" s="16">
        <f t="shared" ca="1" si="36"/>
        <v>0</v>
      </c>
      <c r="AU31" s="16">
        <f t="shared" ca="1" si="37"/>
        <v>0</v>
      </c>
      <c r="AV31" s="16">
        <f t="shared" ca="1" si="38"/>
        <v>0</v>
      </c>
      <c r="AW31" s="49">
        <f t="shared" ca="1" si="39"/>
        <v>0</v>
      </c>
      <c r="AX31" s="6"/>
      <c r="AY31" s="70"/>
      <c r="AZ31" s="16">
        <f t="shared" ca="1" si="40"/>
        <v>4</v>
      </c>
      <c r="BA31" s="16">
        <f t="shared" ca="1" si="41"/>
        <v>7</v>
      </c>
      <c r="BB31" s="16">
        <f t="shared" ca="1" si="42"/>
        <v>5</v>
      </c>
      <c r="BC31" s="16">
        <f t="shared" ca="1" si="43"/>
        <v>2</v>
      </c>
      <c r="BD31" s="71"/>
      <c r="BF31" s="70">
        <f t="shared" ca="1" si="31"/>
        <v>1</v>
      </c>
      <c r="BG31" s="16">
        <f t="shared" ca="1" si="32"/>
        <v>0</v>
      </c>
      <c r="BH31" s="16">
        <f t="shared" ca="1" si="33"/>
        <v>5</v>
      </c>
      <c r="BI31" s="16">
        <f t="shared" ca="1" si="34"/>
        <v>6</v>
      </c>
      <c r="BJ31" s="47"/>
      <c r="BK31" s="71"/>
      <c r="BM31" s="16">
        <f t="shared" ca="1" si="35"/>
        <v>1</v>
      </c>
      <c r="BN31" s="16">
        <f t="shared" ca="1" si="35"/>
        <v>5</v>
      </c>
      <c r="BO31" s="16">
        <f t="shared" ca="1" si="35"/>
        <v>3</v>
      </c>
      <c r="BP31" s="16">
        <f t="shared" ca="1" si="35"/>
        <v>1</v>
      </c>
      <c r="BQ31" s="16">
        <f t="shared" ca="1" si="35"/>
        <v>2</v>
      </c>
      <c r="BR31" s="16">
        <f t="shared" ca="1" si="35"/>
        <v>0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>
        <f t="shared" ca="1" si="21"/>
        <v>9.7506349009556792E-2</v>
      </c>
      <c r="CP31" s="3">
        <f t="shared" ca="1" si="22"/>
        <v>74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3"/>
        <v>0.8085033066729107</v>
      </c>
      <c r="CW31" s="3">
        <f t="shared" ca="1" si="24"/>
        <v>22</v>
      </c>
      <c r="CX31" s="1"/>
      <c r="CY31" s="1">
        <v>31</v>
      </c>
      <c r="CZ31" s="1">
        <v>3</v>
      </c>
      <c r="DA31" s="1">
        <v>0</v>
      </c>
      <c r="DC31" s="4">
        <f t="shared" ca="1" si="25"/>
        <v>0.64990848792390377</v>
      </c>
      <c r="DD31" s="3">
        <f t="shared" ca="1" si="26"/>
        <v>36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44">E5</f>
        <v>3</v>
      </c>
      <c r="F32" s="31">
        <f t="shared" ca="1" si="44"/>
        <v>5</v>
      </c>
      <c r="G32" s="31">
        <f t="shared" ca="1" si="44"/>
        <v>6</v>
      </c>
      <c r="H32" s="22"/>
      <c r="I32" s="23"/>
      <c r="J32" s="10"/>
      <c r="K32" s="10"/>
      <c r="L32" s="30"/>
      <c r="M32" s="51">
        <f t="shared" ref="M32:O33" ca="1" si="45">M5</f>
        <v>8</v>
      </c>
      <c r="N32" s="31">
        <f t="shared" ca="1" si="45"/>
        <v>1</v>
      </c>
      <c r="O32" s="31">
        <f t="shared" ca="1" si="45"/>
        <v>4</v>
      </c>
      <c r="P32" s="22"/>
      <c r="Q32" s="23"/>
      <c r="R32" s="10"/>
      <c r="S32" s="10"/>
      <c r="T32" s="30"/>
      <c r="U32" s="51">
        <f t="shared" ref="U32:W33" ca="1" si="46">U5</f>
        <v>5</v>
      </c>
      <c r="V32" s="31">
        <f t="shared" ca="1" si="46"/>
        <v>2</v>
      </c>
      <c r="W32" s="31">
        <f t="shared" ca="1" si="46"/>
        <v>8</v>
      </c>
      <c r="X32" s="11"/>
      <c r="AA32" s="38" t="str">
        <f t="shared" ca="1" si="27"/>
        <v>A</v>
      </c>
      <c r="AB32" s="6"/>
      <c r="AC32" s="1" t="str">
        <f t="shared" si="28"/>
        <v>④</v>
      </c>
      <c r="AD32" s="16">
        <f t="shared" ca="1" si="28"/>
        <v>908</v>
      </c>
      <c r="AE32" s="16" t="str">
        <f t="shared" si="28"/>
        <v>×</v>
      </c>
      <c r="AF32" s="16">
        <f t="shared" ca="1" si="28"/>
        <v>835</v>
      </c>
      <c r="AG32" s="16" t="str">
        <f t="shared" si="28"/>
        <v>＝</v>
      </c>
      <c r="AH32" s="18">
        <f t="shared" ca="1" si="28"/>
        <v>758180</v>
      </c>
      <c r="AI32" s="1"/>
      <c r="AJ32" s="16">
        <f t="shared" ca="1" si="29"/>
        <v>9</v>
      </c>
      <c r="AK32" s="16">
        <f t="shared" ca="1" si="29"/>
        <v>0</v>
      </c>
      <c r="AL32" s="16">
        <f t="shared" ca="1" si="29"/>
        <v>8</v>
      </c>
      <c r="AM32" s="1"/>
      <c r="AN32" s="16">
        <f t="shared" ca="1" si="30"/>
        <v>8</v>
      </c>
      <c r="AO32" s="16">
        <f t="shared" ca="1" si="30"/>
        <v>3</v>
      </c>
      <c r="AP32" s="16">
        <f t="shared" ca="1" si="30"/>
        <v>5</v>
      </c>
      <c r="AR32" s="78"/>
      <c r="AS32" s="46"/>
      <c r="AT32" s="16">
        <f t="shared" ca="1" si="36"/>
        <v>4</v>
      </c>
      <c r="AU32" s="16">
        <f t="shared" ca="1" si="37"/>
        <v>5</v>
      </c>
      <c r="AV32" s="16">
        <f t="shared" ca="1" si="38"/>
        <v>4</v>
      </c>
      <c r="AW32" s="49">
        <f t="shared" ca="1" si="39"/>
        <v>0</v>
      </c>
      <c r="AX32" s="6"/>
      <c r="AY32" s="70"/>
      <c r="AZ32" s="16">
        <f t="shared" ca="1" si="40"/>
        <v>2</v>
      </c>
      <c r="BA32" s="16">
        <f t="shared" ca="1" si="41"/>
        <v>7</v>
      </c>
      <c r="BB32" s="16">
        <f t="shared" ca="1" si="42"/>
        <v>2</v>
      </c>
      <c r="BC32" s="16">
        <f t="shared" ca="1" si="43"/>
        <v>4</v>
      </c>
      <c r="BD32" s="71"/>
      <c r="BF32" s="70">
        <f t="shared" ca="1" si="31"/>
        <v>7</v>
      </c>
      <c r="BG32" s="16">
        <f t="shared" ca="1" si="32"/>
        <v>2</v>
      </c>
      <c r="BH32" s="16">
        <f t="shared" ca="1" si="33"/>
        <v>6</v>
      </c>
      <c r="BI32" s="16">
        <f t="shared" ca="1" si="34"/>
        <v>4</v>
      </c>
      <c r="BJ32" s="47"/>
      <c r="BK32" s="71"/>
      <c r="BM32" s="16">
        <f t="shared" ca="1" si="35"/>
        <v>7</v>
      </c>
      <c r="BN32" s="16">
        <f t="shared" ca="1" si="35"/>
        <v>5</v>
      </c>
      <c r="BO32" s="16">
        <f t="shared" ca="1" si="35"/>
        <v>8</v>
      </c>
      <c r="BP32" s="16">
        <f t="shared" ca="1" si="35"/>
        <v>1</v>
      </c>
      <c r="BQ32" s="16">
        <f t="shared" ca="1" si="35"/>
        <v>8</v>
      </c>
      <c r="BR32" s="16">
        <f t="shared" ca="1" si="35"/>
        <v>0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>
        <f t="shared" ca="1" si="21"/>
        <v>0.78690151638036865</v>
      </c>
      <c r="CP32" s="3">
        <f t="shared" ca="1" si="22"/>
        <v>20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3"/>
        <v>0.80140673867636181</v>
      </c>
      <c r="CW32" s="3">
        <f t="shared" ca="1" si="24"/>
        <v>25</v>
      </c>
      <c r="CX32" s="1"/>
      <c r="CY32" s="1">
        <v>32</v>
      </c>
      <c r="CZ32" s="1">
        <v>3</v>
      </c>
      <c r="DA32" s="1">
        <v>1</v>
      </c>
      <c r="DC32" s="4">
        <f t="shared" ca="1" si="25"/>
        <v>0.68523111585708452</v>
      </c>
      <c r="DD32" s="3">
        <f t="shared" ca="1" si="26"/>
        <v>30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44"/>
        <v>7</v>
      </c>
      <c r="F33" s="52">
        <f t="shared" ca="1" si="44"/>
        <v>3</v>
      </c>
      <c r="G33" s="53">
        <f t="shared" ca="1" si="44"/>
        <v>7</v>
      </c>
      <c r="H33" s="22"/>
      <c r="I33" s="23"/>
      <c r="J33" s="32"/>
      <c r="K33" s="32"/>
      <c r="L33" s="84" t="str">
        <f>$D$6</f>
        <v>×</v>
      </c>
      <c r="M33" s="89">
        <f t="shared" ca="1" si="45"/>
        <v>8</v>
      </c>
      <c r="N33" s="52">
        <f t="shared" ca="1" si="45"/>
        <v>3</v>
      </c>
      <c r="O33" s="53">
        <f t="shared" ca="1" si="45"/>
        <v>0</v>
      </c>
      <c r="P33" s="22"/>
      <c r="Q33" s="23"/>
      <c r="R33" s="32"/>
      <c r="S33" s="32"/>
      <c r="T33" s="84" t="str">
        <f>$T$6</f>
        <v>×</v>
      </c>
      <c r="U33" s="89">
        <f t="shared" ca="1" si="46"/>
        <v>2</v>
      </c>
      <c r="V33" s="52">
        <f t="shared" ca="1" si="46"/>
        <v>9</v>
      </c>
      <c r="W33" s="53">
        <f t="shared" ca="1" si="46"/>
        <v>0</v>
      </c>
      <c r="X33" s="11"/>
      <c r="AA33" s="38" t="str">
        <f t="shared" ca="1" si="27"/>
        <v>A</v>
      </c>
      <c r="AB33" s="6"/>
      <c r="AC33" s="1" t="str">
        <f t="shared" si="28"/>
        <v>⑤</v>
      </c>
      <c r="AD33" s="16">
        <f t="shared" ca="1" si="28"/>
        <v>214</v>
      </c>
      <c r="AE33" s="16" t="str">
        <f t="shared" si="28"/>
        <v>×</v>
      </c>
      <c r="AF33" s="16">
        <f t="shared" ca="1" si="28"/>
        <v>171</v>
      </c>
      <c r="AG33" s="16" t="str">
        <f t="shared" si="28"/>
        <v>＝</v>
      </c>
      <c r="AH33" s="18">
        <f t="shared" ca="1" si="28"/>
        <v>36594</v>
      </c>
      <c r="AI33" s="1"/>
      <c r="AJ33" s="16">
        <f t="shared" ca="1" si="29"/>
        <v>2</v>
      </c>
      <c r="AK33" s="16">
        <f t="shared" ca="1" si="29"/>
        <v>1</v>
      </c>
      <c r="AL33" s="16">
        <f t="shared" ca="1" si="29"/>
        <v>4</v>
      </c>
      <c r="AM33" s="1"/>
      <c r="AN33" s="16">
        <f t="shared" ca="1" si="30"/>
        <v>1</v>
      </c>
      <c r="AO33" s="16">
        <f t="shared" ca="1" si="30"/>
        <v>7</v>
      </c>
      <c r="AP33" s="16">
        <f t="shared" ca="1" si="30"/>
        <v>1</v>
      </c>
      <c r="AR33" s="78"/>
      <c r="AS33" s="46"/>
      <c r="AT33" s="16">
        <f t="shared" ca="1" si="36"/>
        <v>0</v>
      </c>
      <c r="AU33" s="16">
        <f t="shared" ca="1" si="37"/>
        <v>2</v>
      </c>
      <c r="AV33" s="16">
        <f t="shared" ca="1" si="38"/>
        <v>1</v>
      </c>
      <c r="AW33" s="49">
        <f t="shared" ca="1" si="39"/>
        <v>4</v>
      </c>
      <c r="AX33" s="6"/>
      <c r="AY33" s="70"/>
      <c r="AZ33" s="16">
        <f t="shared" ca="1" si="40"/>
        <v>1</v>
      </c>
      <c r="BA33" s="16">
        <f t="shared" ca="1" si="41"/>
        <v>4</v>
      </c>
      <c r="BB33" s="16">
        <f t="shared" ca="1" si="42"/>
        <v>9</v>
      </c>
      <c r="BC33" s="16">
        <f t="shared" ca="1" si="43"/>
        <v>8</v>
      </c>
      <c r="BD33" s="71"/>
      <c r="BF33" s="70">
        <f t="shared" ca="1" si="31"/>
        <v>0</v>
      </c>
      <c r="BG33" s="16">
        <f t="shared" ca="1" si="32"/>
        <v>2</v>
      </c>
      <c r="BH33" s="16">
        <f t="shared" ca="1" si="33"/>
        <v>1</v>
      </c>
      <c r="BI33" s="16">
        <f t="shared" ca="1" si="34"/>
        <v>4</v>
      </c>
      <c r="BJ33" s="47"/>
      <c r="BK33" s="71"/>
      <c r="BM33" s="16">
        <f t="shared" ca="1" si="35"/>
        <v>0</v>
      </c>
      <c r="BN33" s="16">
        <f t="shared" ca="1" si="35"/>
        <v>3</v>
      </c>
      <c r="BO33" s="16">
        <f t="shared" ca="1" si="35"/>
        <v>6</v>
      </c>
      <c r="BP33" s="16">
        <f t="shared" ca="1" si="35"/>
        <v>5</v>
      </c>
      <c r="BQ33" s="16">
        <f t="shared" ca="1" si="35"/>
        <v>9</v>
      </c>
      <c r="BR33" s="16">
        <f t="shared" ca="1" si="35"/>
        <v>4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>
        <f t="shared" ca="1" si="21"/>
        <v>0.10637921930860117</v>
      </c>
      <c r="CP33" s="3">
        <f t="shared" ca="1" si="22"/>
        <v>73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3"/>
        <v>0.81658755887395296</v>
      </c>
      <c r="CW33" s="3">
        <f t="shared" ca="1" si="24"/>
        <v>19</v>
      </c>
      <c r="CX33" s="1"/>
      <c r="CY33" s="1">
        <v>33</v>
      </c>
      <c r="CZ33" s="1">
        <v>3</v>
      </c>
      <c r="DA33" s="1">
        <v>2</v>
      </c>
      <c r="DC33" s="4">
        <f t="shared" ca="1" si="25"/>
        <v>0.76534255756380354</v>
      </c>
      <c r="DD33" s="3">
        <f t="shared" ca="1" si="26"/>
        <v>22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2</v>
      </c>
      <c r="E34" s="81">
        <f ca="1">IF(OR($A$31="A",$A$31="C",$A$31="D"),$AU$29,IF($A$31="B",$BB$29,$BP$29))</f>
        <v>4</v>
      </c>
      <c r="F34" s="81">
        <f ca="1">IF(OR($A$31="A",$A$31="C",$A$31="D"),$AV$29,IF($A$31="B",$BC$29,$BQ$29))</f>
        <v>9</v>
      </c>
      <c r="G34" s="83">
        <f ca="1">IF(OR($A$31="A",$A$31="C",$A$31="D"),$AW$29,IF($A$31="B",$BD$29,$BR$29))</f>
        <v>2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2</v>
      </c>
      <c r="L34" s="81">
        <f ca="1">IF(OR($I$31="A",$I$31="C",$I$31="D"),$AT$30,IF($I$31="B",$BA$30,$BO$30))</f>
        <v>4</v>
      </c>
      <c r="M34" s="81">
        <f ca="1">IF(OR($I$31="A",$I$31="C",$I$31="D"),$AU$30,IF($I$31="B",$BB$30,$BP$30))</f>
        <v>4</v>
      </c>
      <c r="N34" s="81">
        <f ca="1">IF(OR($I$31="A",$I$31="C",$I$31="D"),$AV$30,IF($I$31="B",$BC$30,$BQ$30))</f>
        <v>2</v>
      </c>
      <c r="O34" s="83">
        <f ca="1">IF(OR($I$31="A",$I$31="C",$I$31="D"),$AW$30,IF($I$31="B",$BD$30,$BR$30))</f>
        <v>0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4</v>
      </c>
      <c r="T34" s="81">
        <f ca="1">IF(OR($Q$31="A",$Q$31="C",$Q$31="D"),$AT$31,IF($Q$31="B",$BA$31,$BO$31))</f>
        <v>7</v>
      </c>
      <c r="U34" s="81">
        <f ca="1">IF(OR($Q$31="A",$Q$31="C",$Q$31="D"),$AU$31,IF($Q$31="B",$BB$31,$BP$31))</f>
        <v>5</v>
      </c>
      <c r="V34" s="81">
        <f ca="1">IF(OR($Q$31="A",$Q$31="C",$Q$31="D"),$AV$31,IF($Q$31="B",$BC$31,$BQ$31))</f>
        <v>2</v>
      </c>
      <c r="W34" s="83">
        <f ca="1">IF(OR($Q$31="A",$Q$31="C",$Q$31="D"),$AW$31,IF($Q$31="B",$BD$31,$BR$31))</f>
        <v>0</v>
      </c>
      <c r="X34" s="11"/>
      <c r="AA34" s="38" t="str">
        <f t="shared" ca="1" si="27"/>
        <v>A</v>
      </c>
      <c r="AB34" s="6"/>
      <c r="AC34" s="1" t="str">
        <f t="shared" si="28"/>
        <v>⑥</v>
      </c>
      <c r="AD34" s="16">
        <f t="shared" ca="1" si="28"/>
        <v>313</v>
      </c>
      <c r="AE34" s="16" t="str">
        <f t="shared" si="28"/>
        <v>×</v>
      </c>
      <c r="AF34" s="16">
        <f t="shared" ca="1" si="28"/>
        <v>997</v>
      </c>
      <c r="AG34" s="16" t="str">
        <f t="shared" si="28"/>
        <v>＝</v>
      </c>
      <c r="AH34" s="18">
        <f t="shared" ca="1" si="28"/>
        <v>312061</v>
      </c>
      <c r="AI34" s="1"/>
      <c r="AJ34" s="16">
        <f t="shared" ca="1" si="29"/>
        <v>3</v>
      </c>
      <c r="AK34" s="16">
        <f t="shared" ca="1" si="29"/>
        <v>1</v>
      </c>
      <c r="AL34" s="16">
        <f t="shared" ca="1" si="29"/>
        <v>3</v>
      </c>
      <c r="AM34" s="1"/>
      <c r="AN34" s="16">
        <f t="shared" ca="1" si="30"/>
        <v>9</v>
      </c>
      <c r="AO34" s="16">
        <f t="shared" ca="1" si="30"/>
        <v>9</v>
      </c>
      <c r="AP34" s="16">
        <f t="shared" ca="1" si="30"/>
        <v>7</v>
      </c>
      <c r="AR34" s="78"/>
      <c r="AS34" s="46"/>
      <c r="AT34" s="16">
        <f t="shared" ca="1" si="36"/>
        <v>2</v>
      </c>
      <c r="AU34" s="16">
        <f t="shared" ca="1" si="37"/>
        <v>1</v>
      </c>
      <c r="AV34" s="16">
        <f t="shared" ca="1" si="38"/>
        <v>9</v>
      </c>
      <c r="AW34" s="49">
        <f t="shared" ca="1" si="39"/>
        <v>1</v>
      </c>
      <c r="AX34" s="6"/>
      <c r="AY34" s="70"/>
      <c r="AZ34" s="16">
        <f t="shared" ca="1" si="40"/>
        <v>2</v>
      </c>
      <c r="BA34" s="16">
        <f t="shared" ca="1" si="41"/>
        <v>8</v>
      </c>
      <c r="BB34" s="16">
        <f t="shared" ca="1" si="42"/>
        <v>1</v>
      </c>
      <c r="BC34" s="16">
        <f t="shared" ca="1" si="43"/>
        <v>7</v>
      </c>
      <c r="BD34" s="71"/>
      <c r="BF34" s="70">
        <f t="shared" ca="1" si="31"/>
        <v>2</v>
      </c>
      <c r="BG34" s="16">
        <f t="shared" ca="1" si="32"/>
        <v>8</v>
      </c>
      <c r="BH34" s="16">
        <f t="shared" ca="1" si="33"/>
        <v>1</v>
      </c>
      <c r="BI34" s="16">
        <f t="shared" ca="1" si="34"/>
        <v>7</v>
      </c>
      <c r="BJ34" s="47"/>
      <c r="BK34" s="71"/>
      <c r="BM34" s="16">
        <f t="shared" ca="1" si="35"/>
        <v>3</v>
      </c>
      <c r="BN34" s="16">
        <f t="shared" ca="1" si="35"/>
        <v>1</v>
      </c>
      <c r="BO34" s="16">
        <f t="shared" ca="1" si="35"/>
        <v>2</v>
      </c>
      <c r="BP34" s="16">
        <f t="shared" ca="1" si="35"/>
        <v>0</v>
      </c>
      <c r="BQ34" s="16">
        <f t="shared" ca="1" si="35"/>
        <v>6</v>
      </c>
      <c r="BR34" s="16">
        <f t="shared" ca="1" si="35"/>
        <v>1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>
        <f t="shared" ca="1" si="21"/>
        <v>0.90173200859811398</v>
      </c>
      <c r="CP34" s="3">
        <f t="shared" ca="1" si="22"/>
        <v>9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3"/>
        <v>0.93781590541852866</v>
      </c>
      <c r="CW34" s="3">
        <f t="shared" ca="1" si="24"/>
        <v>10</v>
      </c>
      <c r="CX34" s="1"/>
      <c r="CY34" s="1">
        <v>34</v>
      </c>
      <c r="CZ34" s="1">
        <v>3</v>
      </c>
      <c r="DA34" s="1">
        <v>3</v>
      </c>
      <c r="DC34" s="4">
        <f t="shared" ca="1" si="25"/>
        <v>0.64327591542093798</v>
      </c>
      <c r="DD34" s="3">
        <f t="shared" ca="1" si="26"/>
        <v>39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1</v>
      </c>
      <c r="D35" s="82">
        <f ca="1">IF(OR($A$31="A",$A$31="D"),$BA$29,IF(OR($A$31="B",$A$31="C"),$BH$29,$BV$29))</f>
        <v>0</v>
      </c>
      <c r="E35" s="82">
        <f ca="1">IF(OR($A$31="A",$A$31="D"),$BB$29,IF(OR($A$31="B",$A$31="C"),$BI$29,$BW$29))</f>
        <v>6</v>
      </c>
      <c r="F35" s="82">
        <f ca="1">IF(OR($A$31="A",$A$31="D"),$BC$29,IF($A$31="B","",IF($A$31="C",$BJ$29,"")))</f>
        <v>8</v>
      </c>
      <c r="G35" s="82"/>
      <c r="H35" s="22"/>
      <c r="I35" s="33"/>
      <c r="J35" s="82">
        <f ca="1">IF(OR($I$31="A",$I$31="D"),$AY$30,IF(OR($I$31="B",$I$31="C"),$BF$30,$BT$30))</f>
        <v>6</v>
      </c>
      <c r="K35" s="82">
        <f ca="1">IF(OR($I$31="A",$I$31="D"),$AZ$30,IF(OR($I$31="B",$I$31="C"),$BG$30,$BT$30))</f>
        <v>5</v>
      </c>
      <c r="L35" s="82">
        <f ca="1">IF(OR($I$31="A",$I$31="D"),$BA$30,IF(OR($I$31="B",$I$31="C"),$BH$30,$BV$30))</f>
        <v>1</v>
      </c>
      <c r="M35" s="82">
        <f ca="1">IF(OR($I$31="A",$I$31="D"),$BB$30,IF(OR($I$31="B",$I$31="C"),$BI$30,$BW$30))</f>
        <v>2</v>
      </c>
      <c r="N35" s="82" t="str">
        <f ca="1">IF(OR($I$31="A",$I$31="D"),$BC$30,IF($I$31="B","",IF($I$31="C",$BJ$30,"")))</f>
        <v/>
      </c>
      <c r="O35" s="82"/>
      <c r="P35" s="22"/>
      <c r="Q35" s="33"/>
      <c r="R35" s="82">
        <f ca="1">IF(OR($Q$31="A",$Q$31="D"),$AY$31,IF(OR($Q$31="B",$Q$31="C"),$BF$31,$BT$31))</f>
        <v>1</v>
      </c>
      <c r="S35" s="82">
        <f ca="1">IF(OR($Q$31="A",$Q$31="D"),$AZ$31,IF(OR($Q$31="B",$Q$31="C"),$BG$31,$BT$31))</f>
        <v>0</v>
      </c>
      <c r="T35" s="82">
        <f ca="1">IF(OR($Q$31="A",$Q$31="D"),$BA$31,IF(OR($Q$31="B",$Q$31="C"),$BH$31,$BV$31))</f>
        <v>5</v>
      </c>
      <c r="U35" s="82">
        <f ca="1">IF(OR($Q$31="A",$Q$31="D"),$BB$31,IF(OR($Q$31="B",$Q$31="C"),$BI$31,$BW$31))</f>
        <v>6</v>
      </c>
      <c r="V35" s="82" t="str">
        <f ca="1">IF(OR($Q$31="A",$Q$31="D"),$BC$31,IF($Q$31="B","",IF($Q$31="C",$BJ$31,"")))</f>
        <v/>
      </c>
      <c r="W35" s="82"/>
      <c r="X35" s="11"/>
      <c r="AA35" s="38" t="str">
        <f t="shared" ca="1" si="27"/>
        <v>A</v>
      </c>
      <c r="AB35" s="6"/>
      <c r="AC35" s="1" t="str">
        <f t="shared" si="28"/>
        <v>⑦</v>
      </c>
      <c r="AD35" s="16">
        <f t="shared" ca="1" si="28"/>
        <v>845</v>
      </c>
      <c r="AE35" s="16" t="str">
        <f t="shared" si="28"/>
        <v>×</v>
      </c>
      <c r="AF35" s="16">
        <f t="shared" ca="1" si="28"/>
        <v>599</v>
      </c>
      <c r="AG35" s="16" t="str">
        <f t="shared" si="28"/>
        <v>＝</v>
      </c>
      <c r="AH35" s="18">
        <f t="shared" ca="1" si="28"/>
        <v>506155</v>
      </c>
      <c r="AI35" s="1"/>
      <c r="AJ35" s="16">
        <f t="shared" ca="1" si="29"/>
        <v>8</v>
      </c>
      <c r="AK35" s="16">
        <f t="shared" ca="1" si="29"/>
        <v>4</v>
      </c>
      <c r="AL35" s="16">
        <f t="shared" ca="1" si="29"/>
        <v>5</v>
      </c>
      <c r="AM35" s="1"/>
      <c r="AN35" s="16">
        <f t="shared" ca="1" si="30"/>
        <v>5</v>
      </c>
      <c r="AO35" s="16">
        <f t="shared" ca="1" si="30"/>
        <v>9</v>
      </c>
      <c r="AP35" s="16">
        <f t="shared" ca="1" si="30"/>
        <v>9</v>
      </c>
      <c r="AR35" s="78"/>
      <c r="AS35" s="46"/>
      <c r="AT35" s="16">
        <f t="shared" ca="1" si="36"/>
        <v>7</v>
      </c>
      <c r="AU35" s="16">
        <f t="shared" ca="1" si="37"/>
        <v>6</v>
      </c>
      <c r="AV35" s="16">
        <f t="shared" ca="1" si="38"/>
        <v>0</v>
      </c>
      <c r="AW35" s="49">
        <f t="shared" ca="1" si="39"/>
        <v>5</v>
      </c>
      <c r="AX35" s="6"/>
      <c r="AY35" s="70"/>
      <c r="AZ35" s="16">
        <f t="shared" ca="1" si="40"/>
        <v>7</v>
      </c>
      <c r="BA35" s="16">
        <f t="shared" ca="1" si="41"/>
        <v>6</v>
      </c>
      <c r="BB35" s="16">
        <f t="shared" ca="1" si="42"/>
        <v>0</v>
      </c>
      <c r="BC35" s="16">
        <f t="shared" ca="1" si="43"/>
        <v>5</v>
      </c>
      <c r="BD35" s="71"/>
      <c r="BF35" s="70">
        <f t="shared" ca="1" si="31"/>
        <v>4</v>
      </c>
      <c r="BG35" s="16">
        <f t="shared" ca="1" si="32"/>
        <v>2</v>
      </c>
      <c r="BH35" s="16">
        <f t="shared" ca="1" si="33"/>
        <v>2</v>
      </c>
      <c r="BI35" s="16">
        <f t="shared" ca="1" si="34"/>
        <v>5</v>
      </c>
      <c r="BJ35" s="47"/>
      <c r="BK35" s="71"/>
      <c r="BM35" s="16">
        <f t="shared" ca="1" si="35"/>
        <v>5</v>
      </c>
      <c r="BN35" s="16">
        <f t="shared" ca="1" si="35"/>
        <v>0</v>
      </c>
      <c r="BO35" s="16">
        <f t="shared" ca="1" si="35"/>
        <v>6</v>
      </c>
      <c r="BP35" s="16">
        <f t="shared" ca="1" si="35"/>
        <v>1</v>
      </c>
      <c r="BQ35" s="16">
        <f t="shared" ca="1" si="35"/>
        <v>5</v>
      </c>
      <c r="BR35" s="16">
        <f t="shared" ca="1" si="35"/>
        <v>5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>
        <f t="shared" ca="1" si="21"/>
        <v>0.89812665824192239</v>
      </c>
      <c r="CP35" s="3">
        <f t="shared" ca="1" si="22"/>
        <v>13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3"/>
        <v>0.77257125080394407</v>
      </c>
      <c r="CW35" s="3">
        <f t="shared" ca="1" si="24"/>
        <v>28</v>
      </c>
      <c r="CX35" s="1"/>
      <c r="CY35" s="1">
        <v>35</v>
      </c>
      <c r="CZ35" s="1">
        <v>3</v>
      </c>
      <c r="DA35" s="1">
        <v>4</v>
      </c>
      <c r="DC35" s="4">
        <f t="shared" ca="1" si="25"/>
        <v>0.93442913717821008</v>
      </c>
      <c r="DD35" s="3">
        <f t="shared" ca="1" si="26"/>
        <v>11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2">
        <f ca="1">IF($A$31="A",$BF$29,IF(OR($A$31="B",$A$31="C",$A$31="D"),$BM$29,""))</f>
        <v>2</v>
      </c>
      <c r="C36" s="82">
        <f ca="1">IF($A$31="A",$BG$29,IF(OR($A$31="B",$A$31="C",$A$31="D"),$BN$29,""))</f>
        <v>4</v>
      </c>
      <c r="D36" s="82">
        <f ca="1">IF($A$31="A",$BH$29,IF(OR($A$31="B",$A$31="C",$A$31="D"),$BO$29,""))</f>
        <v>9</v>
      </c>
      <c r="E36" s="82">
        <f ca="1">IF($A$31="A",$BI$29,IF(OR($A$31="B",$A$31="C",$A$31="D"),$BP$29,""))</f>
        <v>2</v>
      </c>
      <c r="F36" s="82" t="str">
        <f ca="1">IF($A$31="A","",IF(OR($A$31="B",$A$31="C",$A$31="D"),$BQ$29,""))</f>
        <v/>
      </c>
      <c r="G36" s="82" t="str">
        <f ca="1">IF($A$31="A","",IF(OR($A$31="B",$A$31="C",$A$31="D"),$BR$29,""))</f>
        <v/>
      </c>
      <c r="H36" s="22"/>
      <c r="I36" s="33"/>
      <c r="J36" s="82">
        <f ca="1">IF($I$31="A",$BF$30,IF(OR($I$31="B",$I$31="C",$I$31="D"),$BM$30,""))</f>
        <v>6</v>
      </c>
      <c r="K36" s="82">
        <f ca="1">IF($I$31="A",$BG$30,IF(OR($I$31="B",$I$31="C",$I$31="D"),$BN$30,""))</f>
        <v>7</v>
      </c>
      <c r="L36" s="82">
        <f ca="1">IF($I$31="A",$BH$30,IF(OR($I$31="B",$I$31="C",$I$31="D"),$BO$30,""))</f>
        <v>5</v>
      </c>
      <c r="M36" s="82">
        <f ca="1">IF($I$31="A",$BI$30,IF(OR($I$31="B",$I$31="C",$I$31="D"),$BP$30,""))</f>
        <v>6</v>
      </c>
      <c r="N36" s="82">
        <f ca="1">IF($I$31="A","",IF(OR($I$31="B",$I$31="C",$I$31="D"),$BQ$30,""))</f>
        <v>2</v>
      </c>
      <c r="O36" s="82">
        <f ca="1">IF($I$31="A","",IF(OR($I$31="B",$I$31="C",$I$31="D"),$BR$30,""))</f>
        <v>0</v>
      </c>
      <c r="P36" s="22"/>
      <c r="Q36" s="33"/>
      <c r="R36" s="82">
        <f ca="1">IF($Q$31="A",$BF$31,IF(OR($Q$31="B",$Q$31="C",$Q$31="D"),$BM$31,""))</f>
        <v>1</v>
      </c>
      <c r="S36" s="82">
        <f ca="1">IF($Q$31="A",$BG$31,IF(OR($Q$31="B",$Q$31="C",$Q$31="D"),$BN$31,""))</f>
        <v>5</v>
      </c>
      <c r="T36" s="82">
        <f ca="1">IF($Q$31="A",$BH$31,IF(OR($Q$31="B",$Q$31="C",$Q$31="D"),$BO$31,""))</f>
        <v>3</v>
      </c>
      <c r="U36" s="82">
        <f ca="1">IF($Q$31="A",$BI$31,IF(OR($Q$31="B",$Q$31="C",$Q$31="D"),$BP$31,""))</f>
        <v>1</v>
      </c>
      <c r="V36" s="82">
        <f ca="1">IF($Q$31="A","",IF(OR($Q$31="B",$Q$31="C",$Q$31="D"),$BQ$31,""))</f>
        <v>2</v>
      </c>
      <c r="W36" s="82">
        <f ca="1">IF($Q$31="A","",IF(OR($Q$31="B",$Q$31="C",$Q$31="D"),$BR$31,""))</f>
        <v>0</v>
      </c>
      <c r="X36" s="11"/>
      <c r="AA36" s="38" t="str">
        <f t="shared" ca="1" si="27"/>
        <v>A</v>
      </c>
      <c r="AB36" s="6"/>
      <c r="AC36" s="1" t="str">
        <f t="shared" si="28"/>
        <v>⑧</v>
      </c>
      <c r="AD36" s="16">
        <f t="shared" ca="1" si="28"/>
        <v>294</v>
      </c>
      <c r="AE36" s="16" t="str">
        <f t="shared" si="28"/>
        <v>×</v>
      </c>
      <c r="AF36" s="16">
        <f t="shared" ca="1" si="28"/>
        <v>727</v>
      </c>
      <c r="AG36" s="16" t="str">
        <f t="shared" si="28"/>
        <v>＝</v>
      </c>
      <c r="AH36" s="18">
        <f t="shared" ca="1" si="28"/>
        <v>213738</v>
      </c>
      <c r="AI36" s="1"/>
      <c r="AJ36" s="16">
        <f t="shared" ca="1" si="29"/>
        <v>2</v>
      </c>
      <c r="AK36" s="16">
        <f t="shared" ca="1" si="29"/>
        <v>9</v>
      </c>
      <c r="AL36" s="16">
        <f t="shared" ca="1" si="29"/>
        <v>4</v>
      </c>
      <c r="AM36" s="1"/>
      <c r="AN36" s="16">
        <f t="shared" ca="1" si="30"/>
        <v>7</v>
      </c>
      <c r="AO36" s="16">
        <f t="shared" ca="1" si="30"/>
        <v>2</v>
      </c>
      <c r="AP36" s="16">
        <f t="shared" ca="1" si="30"/>
        <v>7</v>
      </c>
      <c r="AR36" s="78"/>
      <c r="AS36" s="46"/>
      <c r="AT36" s="16">
        <f t="shared" ca="1" si="36"/>
        <v>2</v>
      </c>
      <c r="AU36" s="16">
        <f t="shared" ca="1" si="37"/>
        <v>0</v>
      </c>
      <c r="AV36" s="16">
        <f t="shared" ca="1" si="38"/>
        <v>5</v>
      </c>
      <c r="AW36" s="49">
        <f t="shared" ca="1" si="39"/>
        <v>8</v>
      </c>
      <c r="AX36" s="6"/>
      <c r="AY36" s="70"/>
      <c r="AZ36" s="16">
        <f t="shared" ca="1" si="40"/>
        <v>0</v>
      </c>
      <c r="BA36" s="16">
        <f t="shared" ca="1" si="41"/>
        <v>5</v>
      </c>
      <c r="BB36" s="16">
        <f t="shared" ca="1" si="42"/>
        <v>8</v>
      </c>
      <c r="BC36" s="16">
        <f t="shared" ca="1" si="43"/>
        <v>8</v>
      </c>
      <c r="BD36" s="71"/>
      <c r="BF36" s="70">
        <f t="shared" ca="1" si="31"/>
        <v>2</v>
      </c>
      <c r="BG36" s="16">
        <f t="shared" ca="1" si="32"/>
        <v>0</v>
      </c>
      <c r="BH36" s="16">
        <f t="shared" ca="1" si="33"/>
        <v>5</v>
      </c>
      <c r="BI36" s="16">
        <f t="shared" ca="1" si="34"/>
        <v>8</v>
      </c>
      <c r="BJ36" s="47"/>
      <c r="BK36" s="71"/>
      <c r="BM36" s="16">
        <f t="shared" ca="1" si="35"/>
        <v>2</v>
      </c>
      <c r="BN36" s="16">
        <f t="shared" ca="1" si="35"/>
        <v>1</v>
      </c>
      <c r="BO36" s="16">
        <f t="shared" ca="1" si="35"/>
        <v>3</v>
      </c>
      <c r="BP36" s="16">
        <f t="shared" ca="1" si="35"/>
        <v>7</v>
      </c>
      <c r="BQ36" s="16">
        <f t="shared" ca="1" si="35"/>
        <v>3</v>
      </c>
      <c r="BR36" s="16">
        <f t="shared" ca="1" si="35"/>
        <v>8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>
        <f t="shared" ca="1" si="21"/>
        <v>0.26980436886199388</v>
      </c>
      <c r="CP36" s="3">
        <f t="shared" ca="1" si="22"/>
        <v>61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3"/>
        <v>0.89077433757388491</v>
      </c>
      <c r="CW36" s="3">
        <f t="shared" ca="1" si="24"/>
        <v>12</v>
      </c>
      <c r="CX36" s="1"/>
      <c r="CY36" s="1">
        <v>36</v>
      </c>
      <c r="CZ36" s="1">
        <v>3</v>
      </c>
      <c r="DA36" s="1">
        <v>5</v>
      </c>
      <c r="DC36" s="4">
        <f t="shared" ca="1" si="25"/>
        <v>0.14153310563051702</v>
      </c>
      <c r="DD36" s="3">
        <f t="shared" ca="1" si="26"/>
        <v>92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2">
        <f ca="1">IF($A$31="A",$BM$29,"")</f>
        <v>2</v>
      </c>
      <c r="C37" s="82">
        <f ca="1">IF($A$31="A",$BN$29,"")</f>
        <v>6</v>
      </c>
      <c r="D37" s="82">
        <f ca="1">IF($A$31="A",$BO$29,"")</f>
        <v>2</v>
      </c>
      <c r="E37" s="82">
        <f ca="1">IF($A$31="A",$BP$29,"")</f>
        <v>3</v>
      </c>
      <c r="F37" s="82">
        <f ca="1">IF($A$31="A",$BQ$29,"")</f>
        <v>7</v>
      </c>
      <c r="G37" s="82">
        <f ca="1">IF($A$31="A",$BR$29,"")</f>
        <v>2</v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 t="str">
        <f ca="1">IF($Q$31="A",$BM$31,"")</f>
        <v/>
      </c>
      <c r="S37" s="82" t="str">
        <f ca="1">IF($Q$31="A",$BN$31,"")</f>
        <v/>
      </c>
      <c r="T37" s="82" t="str">
        <f ca="1">IF($Q$31="A",$BO$31,"")</f>
        <v/>
      </c>
      <c r="U37" s="82" t="str">
        <f ca="1">IF($Q$31="A",$BP$31,"")</f>
        <v/>
      </c>
      <c r="V37" s="82" t="str">
        <f ca="1">IF($Q$31="A",$BQ$31,"")</f>
        <v/>
      </c>
      <c r="W37" s="82" t="str">
        <f ca="1">IF($Q$31="A",$BR$31,"")</f>
        <v/>
      </c>
      <c r="X37" s="11"/>
      <c r="AA37" s="38" t="str">
        <f t="shared" ca="1" si="27"/>
        <v>A</v>
      </c>
      <c r="AB37" s="6"/>
      <c r="AC37" s="1" t="str">
        <f t="shared" si="28"/>
        <v>⑨</v>
      </c>
      <c r="AD37" s="16">
        <f t="shared" ca="1" si="28"/>
        <v>461</v>
      </c>
      <c r="AE37" s="16" t="str">
        <f t="shared" si="28"/>
        <v>×</v>
      </c>
      <c r="AF37" s="16">
        <f t="shared" ca="1" si="28"/>
        <v>856</v>
      </c>
      <c r="AG37" s="16" t="str">
        <f t="shared" si="28"/>
        <v>＝</v>
      </c>
      <c r="AH37" s="18">
        <f t="shared" ca="1" si="28"/>
        <v>394616</v>
      </c>
      <c r="AI37" s="1"/>
      <c r="AJ37" s="16">
        <f t="shared" ca="1" si="29"/>
        <v>4</v>
      </c>
      <c r="AK37" s="16">
        <f t="shared" ca="1" si="29"/>
        <v>6</v>
      </c>
      <c r="AL37" s="16">
        <f t="shared" ca="1" si="29"/>
        <v>1</v>
      </c>
      <c r="AM37" s="1"/>
      <c r="AN37" s="16">
        <f t="shared" ca="1" si="30"/>
        <v>8</v>
      </c>
      <c r="AO37" s="16">
        <f t="shared" ca="1" si="30"/>
        <v>5</v>
      </c>
      <c r="AP37" s="16">
        <f t="shared" ca="1" si="30"/>
        <v>6</v>
      </c>
      <c r="AR37" s="79"/>
      <c r="AS37" s="80"/>
      <c r="AT37" s="73">
        <f t="shared" ca="1" si="36"/>
        <v>2</v>
      </c>
      <c r="AU37" s="73">
        <f t="shared" ca="1" si="37"/>
        <v>7</v>
      </c>
      <c r="AV37" s="73">
        <f t="shared" ca="1" si="38"/>
        <v>6</v>
      </c>
      <c r="AW37" s="50">
        <f t="shared" ca="1" si="39"/>
        <v>6</v>
      </c>
      <c r="AX37" s="6"/>
      <c r="AY37" s="72"/>
      <c r="AZ37" s="73">
        <f t="shared" ca="1" si="40"/>
        <v>2</v>
      </c>
      <c r="BA37" s="73">
        <f t="shared" ca="1" si="41"/>
        <v>3</v>
      </c>
      <c r="BB37" s="73">
        <f t="shared" ca="1" si="42"/>
        <v>0</v>
      </c>
      <c r="BC37" s="73">
        <f t="shared" ca="1" si="43"/>
        <v>5</v>
      </c>
      <c r="BD37" s="75"/>
      <c r="BF37" s="72">
        <f t="shared" ca="1" si="31"/>
        <v>3</v>
      </c>
      <c r="BG37" s="73">
        <f t="shared" ca="1" si="32"/>
        <v>6</v>
      </c>
      <c r="BH37" s="73">
        <f t="shared" ca="1" si="33"/>
        <v>8</v>
      </c>
      <c r="BI37" s="73">
        <f t="shared" ca="1" si="34"/>
        <v>8</v>
      </c>
      <c r="BJ37" s="74"/>
      <c r="BK37" s="75"/>
      <c r="BM37" s="16">
        <f t="shared" ca="1" si="35"/>
        <v>3</v>
      </c>
      <c r="BN37" s="16">
        <f t="shared" ca="1" si="35"/>
        <v>9</v>
      </c>
      <c r="BO37" s="16">
        <f t="shared" ca="1" si="35"/>
        <v>4</v>
      </c>
      <c r="BP37" s="16">
        <f t="shared" ca="1" si="35"/>
        <v>6</v>
      </c>
      <c r="BQ37" s="16">
        <f t="shared" ca="1" si="35"/>
        <v>1</v>
      </c>
      <c r="BR37" s="16">
        <f t="shared" ca="1" si="35"/>
        <v>6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>
        <f t="shared" ca="1" si="21"/>
        <v>0.67516041117274206</v>
      </c>
      <c r="CP37" s="3">
        <f t="shared" ca="1" si="22"/>
        <v>31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3"/>
        <v>0.34963120262716263</v>
      </c>
      <c r="CW37" s="3">
        <f t="shared" ca="1" si="24"/>
        <v>65</v>
      </c>
      <c r="CX37" s="1"/>
      <c r="CY37" s="1">
        <v>37</v>
      </c>
      <c r="CZ37" s="1">
        <v>3</v>
      </c>
      <c r="DA37" s="1">
        <v>6</v>
      </c>
      <c r="DC37" s="4">
        <f t="shared" ca="1" si="25"/>
        <v>0.65233973106462684</v>
      </c>
      <c r="DD37" s="3">
        <f t="shared" ca="1" si="26"/>
        <v>35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>
        <f t="shared" ca="1" si="21"/>
        <v>0.61106118785002983</v>
      </c>
      <c r="CP38" s="3">
        <f t="shared" ca="1" si="22"/>
        <v>40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3"/>
        <v>0.61940487260221799</v>
      </c>
      <c r="CW38" s="3">
        <f t="shared" ca="1" si="24"/>
        <v>42</v>
      </c>
      <c r="CX38" s="1"/>
      <c r="CY38" s="1">
        <v>38</v>
      </c>
      <c r="CZ38" s="1">
        <v>3</v>
      </c>
      <c r="DA38" s="1">
        <v>7</v>
      </c>
      <c r="DC38" s="4">
        <f t="shared" ca="1" si="25"/>
        <v>0.51552103200488264</v>
      </c>
      <c r="DD38" s="3">
        <f t="shared" ca="1" si="26"/>
        <v>58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90" t="str">
        <f ca="1">$AA4</f>
        <v>A</v>
      </c>
      <c r="B39" s="91"/>
      <c r="C39" s="91"/>
      <c r="D39" s="93"/>
      <c r="E39" s="93"/>
      <c r="F39" s="93"/>
      <c r="G39" s="93"/>
      <c r="H39" s="94"/>
      <c r="I39" s="90" t="str">
        <f ca="1">$AA5</f>
        <v>A</v>
      </c>
      <c r="J39" s="93"/>
      <c r="K39" s="93"/>
      <c r="L39" s="93"/>
      <c r="M39" s="93"/>
      <c r="N39" s="93"/>
      <c r="O39" s="93"/>
      <c r="P39" s="94"/>
      <c r="Q39" s="90" t="str">
        <f ca="1">$AA6</f>
        <v>A</v>
      </c>
      <c r="R39" s="93"/>
      <c r="S39" s="93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>
        <f t="shared" ca="1" si="21"/>
        <v>9.0283892896044438E-2</v>
      </c>
      <c r="CP39" s="3">
        <f t="shared" ca="1" si="22"/>
        <v>75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3"/>
        <v>0.43339979298437925</v>
      </c>
      <c r="CW39" s="3">
        <f t="shared" ca="1" si="24"/>
        <v>58</v>
      </c>
      <c r="CX39" s="1"/>
      <c r="CY39" s="1">
        <v>39</v>
      </c>
      <c r="CZ39" s="1">
        <v>3</v>
      </c>
      <c r="DA39" s="1">
        <v>8</v>
      </c>
      <c r="DC39" s="4">
        <f t="shared" ca="1" si="25"/>
        <v>0.80340480939733971</v>
      </c>
      <c r="DD39" s="3">
        <f t="shared" ca="1" si="26"/>
        <v>20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47">E13</f>
        <v>9</v>
      </c>
      <c r="F40" s="31">
        <f t="shared" ca="1" si="47"/>
        <v>0</v>
      </c>
      <c r="G40" s="31">
        <f t="shared" ca="1" si="47"/>
        <v>8</v>
      </c>
      <c r="H40" s="22"/>
      <c r="I40" s="23"/>
      <c r="J40" s="10"/>
      <c r="K40" s="10"/>
      <c r="L40" s="30"/>
      <c r="M40" s="51">
        <f t="shared" ref="M40:O41" ca="1" si="48">M13</f>
        <v>2</v>
      </c>
      <c r="N40" s="31">
        <f t="shared" ca="1" si="48"/>
        <v>1</v>
      </c>
      <c r="O40" s="31">
        <f t="shared" ca="1" si="48"/>
        <v>4</v>
      </c>
      <c r="P40" s="22"/>
      <c r="Q40" s="23"/>
      <c r="R40" s="10"/>
      <c r="S40" s="10"/>
      <c r="T40" s="30"/>
      <c r="U40" s="51">
        <f t="shared" ref="U40:W41" ca="1" si="49">U13</f>
        <v>3</v>
      </c>
      <c r="V40" s="31">
        <f t="shared" ca="1" si="49"/>
        <v>1</v>
      </c>
      <c r="W40" s="31">
        <f t="shared" ca="1" si="49"/>
        <v>3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>
        <f t="shared" ca="1" si="21"/>
        <v>0.66105897635393818</v>
      </c>
      <c r="CP40" s="3">
        <f t="shared" ca="1" si="22"/>
        <v>34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3"/>
        <v>4.4522836908096663E-2</v>
      </c>
      <c r="CW40" s="3">
        <f t="shared" ca="1" si="24"/>
        <v>98</v>
      </c>
      <c r="CX40" s="1"/>
      <c r="CY40" s="1">
        <v>40</v>
      </c>
      <c r="CZ40" s="1">
        <v>3</v>
      </c>
      <c r="DA40" s="1">
        <v>9</v>
      </c>
      <c r="DC40" s="4">
        <f t="shared" ca="1" si="25"/>
        <v>0.73031708773873583</v>
      </c>
      <c r="DD40" s="3">
        <f t="shared" ca="1" si="26"/>
        <v>26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47"/>
        <v>8</v>
      </c>
      <c r="F41" s="52">
        <f t="shared" ca="1" si="47"/>
        <v>3</v>
      </c>
      <c r="G41" s="53">
        <f t="shared" ca="1" si="47"/>
        <v>5</v>
      </c>
      <c r="H41" s="22"/>
      <c r="I41" s="23"/>
      <c r="J41" s="32"/>
      <c r="K41" s="32"/>
      <c r="L41" s="84" t="str">
        <f>$L$14</f>
        <v>×</v>
      </c>
      <c r="M41" s="89">
        <f t="shared" ca="1" si="48"/>
        <v>1</v>
      </c>
      <c r="N41" s="52">
        <f t="shared" ca="1" si="48"/>
        <v>7</v>
      </c>
      <c r="O41" s="53">
        <f t="shared" ca="1" si="48"/>
        <v>1</v>
      </c>
      <c r="P41" s="22"/>
      <c r="Q41" s="23"/>
      <c r="R41" s="32"/>
      <c r="S41" s="32"/>
      <c r="T41" s="84" t="str">
        <f>$T$14</f>
        <v>×</v>
      </c>
      <c r="U41" s="89">
        <f t="shared" ca="1" si="49"/>
        <v>9</v>
      </c>
      <c r="V41" s="52">
        <f t="shared" ca="1" si="49"/>
        <v>9</v>
      </c>
      <c r="W41" s="53">
        <f t="shared" ca="1" si="49"/>
        <v>7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>
        <f t="shared" ca="1" si="21"/>
        <v>0.32397080019539926</v>
      </c>
      <c r="CP41" s="3">
        <f t="shared" ca="1" si="22"/>
        <v>57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3"/>
        <v>0.52374342558954678</v>
      </c>
      <c r="CW41" s="3">
        <f t="shared" ca="1" si="24"/>
        <v>47</v>
      </c>
      <c r="CX41" s="1"/>
      <c r="CY41" s="1">
        <v>41</v>
      </c>
      <c r="CZ41" s="1">
        <v>4</v>
      </c>
      <c r="DA41" s="1">
        <v>0</v>
      </c>
      <c r="DC41" s="4">
        <f t="shared" ca="1" si="25"/>
        <v>0.67086308321155175</v>
      </c>
      <c r="DD41" s="3">
        <f t="shared" ca="1" si="26"/>
        <v>33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4</v>
      </c>
      <c r="E42" s="81">
        <f ca="1">IF(OR($A$39="A",$A$39="C",$A$39="D"),$AU$32,IF($A$39="B",$BB$32,$BP$32))</f>
        <v>5</v>
      </c>
      <c r="F42" s="81">
        <f ca="1">IF(OR($A$39="A",$A$39="C",$A$39="D"),$AV$32,IF($A$39="B",$BC$32,$BQ$32))</f>
        <v>4</v>
      </c>
      <c r="G42" s="83">
        <f ca="1">IF(OR($A$39="A",$A$39="C",$A$39="D"),$AW$32,IF($A$39="B",$BD$32,$BR$32))</f>
        <v>0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0</v>
      </c>
      <c r="L42" s="81">
        <f ca="1">IF(OR($I$39="A",$I$39="C",$I$39="D"),$AT$33,IF($I$39="B",$BA$33,$BO$33))</f>
        <v>0</v>
      </c>
      <c r="M42" s="81">
        <f ca="1">IF(OR($I$39="A",$I$39="C",$I$39="D"),$AU$33,IF($I$39="B",$BB$33,$BP$33))</f>
        <v>2</v>
      </c>
      <c r="N42" s="81">
        <f ca="1">IF(OR($I$39="A",$I$39="C",$I$39="D"),$AV$33,IF($I$39="B",$BC$33,$BQ$33))</f>
        <v>1</v>
      </c>
      <c r="O42" s="83">
        <f ca="1">IF(OR($I$39="A",$I$39="C",$I$39="D"),$AW$33,IF($I$39="B",$BD$33,$BR$33))</f>
        <v>4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0</v>
      </c>
      <c r="T42" s="81">
        <f ca="1">IF(OR($Q$39="A",$Q$39="C",$Q$39="D"),$AT$34,IF($Q$39="B",$BA$34,$BO$34))</f>
        <v>2</v>
      </c>
      <c r="U42" s="81">
        <f ca="1">IF(OR($Q$39="A",$Q$39="C",$Q$39="D"),$AU$34,IF($Q$39="B",$BB$34,$BP$34))</f>
        <v>1</v>
      </c>
      <c r="V42" s="81">
        <f ca="1">IF(OR($Q$39="A",$Q$39="C",$Q$39="D"),$AV$34,IF($Q$39="B",$BC$34,$BQ$34))</f>
        <v>9</v>
      </c>
      <c r="W42" s="83">
        <f ca="1">IF(OR($Q$39="A",$Q$39="C",$Q$39="D"),$AW$34,IF($Q$39="B",$BD$34,$BR$34))</f>
        <v>1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>
        <f t="shared" ca="1" si="21"/>
        <v>0.55628139854323522</v>
      </c>
      <c r="CP42" s="3">
        <f t="shared" ca="1" si="22"/>
        <v>48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3"/>
        <v>0.55570620201510545</v>
      </c>
      <c r="CW42" s="3">
        <f t="shared" ca="1" si="24"/>
        <v>45</v>
      </c>
      <c r="CX42" s="1"/>
      <c r="CY42" s="1">
        <v>42</v>
      </c>
      <c r="CZ42" s="1">
        <v>4</v>
      </c>
      <c r="DA42" s="1">
        <v>1</v>
      </c>
      <c r="DC42" s="4">
        <f t="shared" ca="1" si="25"/>
        <v>0.6633328813964573</v>
      </c>
      <c r="DD42" s="3">
        <f t="shared" ca="1" si="26"/>
        <v>34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2</v>
      </c>
      <c r="D43" s="82">
        <f ca="1">IF(OR($A$39="A",$A$39="D"),$BA$32,IF(OR($A$39="B",$A$39="C"),$BH$32,$BV$32))</f>
        <v>7</v>
      </c>
      <c r="E43" s="82">
        <f ca="1">IF(OR($A$39="A",$A$39="D"),$BB$32,IF(OR($A$39="B",$A$39="C"),$BI$32,$BW$32))</f>
        <v>2</v>
      </c>
      <c r="F43" s="82">
        <f ca="1">IF(OR($A$39="A",$A$39="D"),$BC$32,IF($A$39="B","",IF($A$39="C",$BJ$32,"")))</f>
        <v>4</v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1</v>
      </c>
      <c r="L43" s="82">
        <f ca="1">IF(OR($I$39="A",$I$39="D"),$BA$33,IF(OR($I$39="B",$I$39="C"),$BH$33,$BV$33))</f>
        <v>4</v>
      </c>
      <c r="M43" s="82">
        <f ca="1">IF(OR($I$39="A",$I$39="D"),$BB$33,IF(OR($I$39="B",$I$39="C"),$BI$33,$BW$33))</f>
        <v>9</v>
      </c>
      <c r="N43" s="82">
        <f ca="1">IF(OR($I$39="A",$I$39="D"),$BC$33,IF($I$39="B","",IF($I$39="C",$BJ$33,"")))</f>
        <v>8</v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2</v>
      </c>
      <c r="T43" s="82">
        <f ca="1">IF(OR($Q$39="A",$Q$39="D"),$BA$34,IF(OR($Q$39="B",$Q$39="C"),$BH$34,$BV$34))</f>
        <v>8</v>
      </c>
      <c r="U43" s="82">
        <f ca="1">IF(OR($Q$39="A",$Q$39="D"),$BB$34,IF(OR($Q$39="B",$Q$39="C"),$BI$34,$BW$34))</f>
        <v>1</v>
      </c>
      <c r="V43" s="82">
        <f ca="1">IF(OR($Q$39="A",$Q$39="D"),$BC$34,IF($Q$39="B","",IF($Q$39="C",$BJ$34,"")))</f>
        <v>7</v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>
        <f t="shared" ca="1" si="21"/>
        <v>0.59509995825299378</v>
      </c>
      <c r="CP43" s="3">
        <f t="shared" ca="1" si="22"/>
        <v>43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3"/>
        <v>0.37596256423212393</v>
      </c>
      <c r="CW43" s="3">
        <f t="shared" ca="1" si="24"/>
        <v>61</v>
      </c>
      <c r="CX43" s="1"/>
      <c r="CY43" s="1">
        <v>43</v>
      </c>
      <c r="CZ43" s="1">
        <v>4</v>
      </c>
      <c r="DA43" s="1">
        <v>2</v>
      </c>
      <c r="DC43" s="4">
        <f t="shared" ca="1" si="25"/>
        <v>0.17497680931341997</v>
      </c>
      <c r="DD43" s="3">
        <f t="shared" ca="1" si="26"/>
        <v>87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2">
        <f ca="1">IF($A$39="A",$BF$32,IF(OR($A$39="B",$A$39="C",$A$39="D"),$BM$32,""))</f>
        <v>7</v>
      </c>
      <c r="C44" s="82">
        <f ca="1">IF($A$39="A",$BG$32,IF(OR($A$39="B",$A$39="C",$A$39="D"),$BN$32,""))</f>
        <v>2</v>
      </c>
      <c r="D44" s="82">
        <f ca="1">IF($A$39="A",$BH$32,IF(OR($A$39="B",$A$39="C",$A$39="D"),$BO$32,""))</f>
        <v>6</v>
      </c>
      <c r="E44" s="82">
        <f ca="1">IF($A$39="A",$BI$32,IF(OR($A$39="B",$A$39="C",$A$39="D"),$BP$32,""))</f>
        <v>4</v>
      </c>
      <c r="F44" s="82" t="str">
        <f ca="1">IF($A$39="A","",IF(OR($A$39="B",$A$39="C",$A$39="D"),$BQ$32,""))</f>
        <v/>
      </c>
      <c r="G44" s="82" t="str">
        <f ca="1">IF($A$39="A","",IF(OR($A$39="B",$A$39="C",$A$39="D"),$BR$32,""))</f>
        <v/>
      </c>
      <c r="H44" s="22"/>
      <c r="I44" s="33"/>
      <c r="J44" s="82">
        <f ca="1">IF($I$39="A",$BF$33,IF(OR($I$39="B",$I$39="C",$I$39="D"),$BM$33,""))</f>
        <v>0</v>
      </c>
      <c r="K44" s="82">
        <f ca="1">IF($I$39="A",$BG$33,IF(OR($I$39="B",$I$39="C",$I$39="D"),$BN$33,""))</f>
        <v>2</v>
      </c>
      <c r="L44" s="82">
        <f ca="1">IF($I$39="A",$BH$33,IF(OR($I$39="B",$I$39="C",$I$39="D"),$BO$33,""))</f>
        <v>1</v>
      </c>
      <c r="M44" s="82">
        <f ca="1">IF($I$39="A",$BI$33,IF(OR($I$39="B",$I$39="C",$I$39="D"),$BP$33,""))</f>
        <v>4</v>
      </c>
      <c r="N44" s="82" t="str">
        <f ca="1">IF($I$39="A","",IF(OR($I$39="B",$I$39="C",$I$39="D"),$BQ$33,""))</f>
        <v/>
      </c>
      <c r="O44" s="82" t="str">
        <f ca="1">IF($I$39="A","",IF(OR($I$39="B",$I$39="C",$I$39="D"),$BR$33,""))</f>
        <v/>
      </c>
      <c r="P44" s="22"/>
      <c r="Q44" s="33"/>
      <c r="R44" s="82">
        <f ca="1">IF($Q$39="A",$BF$34,IF(OR($Q$39="B",$Q$39="C",$Q$39="D"),$BM$34,""))</f>
        <v>2</v>
      </c>
      <c r="S44" s="82">
        <f ca="1">IF($Q$39="A",$BG$34,IF(OR($Q$39="B",$Q$39="C",$Q$39="D"),$BN$34,""))</f>
        <v>8</v>
      </c>
      <c r="T44" s="82">
        <f ca="1">IF($Q$39="A",$BH$34,IF(OR($Q$39="B",$Q$39="C",$Q$39="D"),$BO$34,""))</f>
        <v>1</v>
      </c>
      <c r="U44" s="82">
        <f ca="1">IF($Q$39="A",$BI$34,IF(OR($Q$39="B",$Q$39="C",$Q$39="D"),$BP$34,""))</f>
        <v>7</v>
      </c>
      <c r="V44" s="82" t="str">
        <f ca="1">IF($Q$39="A","",IF(OR($Q$39="B",$Q$39="C",$Q$39="D"),$BQ$34,""))</f>
        <v/>
      </c>
      <c r="W44" s="82" t="str">
        <f ca="1">IF($Q$39="A","",IF(OR($Q$39="B",$Q$39="C",$Q$39="D"),$BR$34,""))</f>
        <v/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>
        <f t="shared" ca="1" si="21"/>
        <v>0.65336133357665627</v>
      </c>
      <c r="CP44" s="3">
        <f t="shared" ca="1" si="22"/>
        <v>36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3"/>
        <v>0.56369589262130493</v>
      </c>
      <c r="CW44" s="3">
        <f t="shared" ca="1" si="24"/>
        <v>43</v>
      </c>
      <c r="CX44" s="1"/>
      <c r="CY44" s="1">
        <v>44</v>
      </c>
      <c r="CZ44" s="1">
        <v>4</v>
      </c>
      <c r="DA44" s="1">
        <v>3</v>
      </c>
      <c r="DC44" s="4">
        <f t="shared" ca="1" si="25"/>
        <v>0.26507059880264217</v>
      </c>
      <c r="DD44" s="3">
        <f t="shared" ca="1" si="26"/>
        <v>83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2">
        <f ca="1">IF($A$39="A",$BM$32,"")</f>
        <v>7</v>
      </c>
      <c r="C45" s="82">
        <f ca="1">IF($A$39="A",$BN$32,"")</f>
        <v>5</v>
      </c>
      <c r="D45" s="82">
        <f ca="1">IF($A$39="A",$BO$32,"")</f>
        <v>8</v>
      </c>
      <c r="E45" s="82">
        <f ca="1">IF($A$39="A",$BP$32,"")</f>
        <v>1</v>
      </c>
      <c r="F45" s="82">
        <f ca="1">IF($A$39="A",$BQ$32,"")</f>
        <v>8</v>
      </c>
      <c r="G45" s="82">
        <f ca="1">IF($A$39="A",$BR$32,"")</f>
        <v>0</v>
      </c>
      <c r="H45" s="22"/>
      <c r="I45" s="33"/>
      <c r="J45" s="82">
        <f ca="1">IF($I$39="A",$BM$33,"")</f>
        <v>0</v>
      </c>
      <c r="K45" s="82">
        <f ca="1">IF($I$39="A",$BN$33,"")</f>
        <v>3</v>
      </c>
      <c r="L45" s="82">
        <f ca="1">IF($I$39="A",$BO$33,"")</f>
        <v>6</v>
      </c>
      <c r="M45" s="82">
        <f ca="1">IF($I$39="A",$BP$33,"")</f>
        <v>5</v>
      </c>
      <c r="N45" s="82">
        <f ca="1">IF($I$39="A",$BQ$33,"")</f>
        <v>9</v>
      </c>
      <c r="O45" s="82">
        <f ca="1">IF($I$39="A",$BR$33,"")</f>
        <v>4</v>
      </c>
      <c r="P45" s="22"/>
      <c r="Q45" s="33"/>
      <c r="R45" s="82">
        <f ca="1">IF($Q$39="A",$BM$34,"")</f>
        <v>3</v>
      </c>
      <c r="S45" s="82">
        <f ca="1">IF($Q$39="A",$BN$34,"")</f>
        <v>1</v>
      </c>
      <c r="T45" s="82">
        <f ca="1">IF($Q$39="A",$BO$34,"")</f>
        <v>2</v>
      </c>
      <c r="U45" s="82">
        <f ca="1">IF($Q$39="A",$BP$34,"")</f>
        <v>0</v>
      </c>
      <c r="V45" s="82">
        <f ca="1">IF($Q$39="A",$BQ$34,"")</f>
        <v>6</v>
      </c>
      <c r="W45" s="82">
        <f ca="1">IF($Q$39="A",$BR$34,"")</f>
        <v>1</v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A</v>
      </c>
      <c r="AI45" s="44"/>
      <c r="AJ45" s="44"/>
      <c r="AK45" s="44"/>
      <c r="AS45" s="43"/>
      <c r="AT45" s="43"/>
      <c r="AU45" s="43"/>
      <c r="CO45" s="4">
        <f t="shared" ca="1" si="21"/>
        <v>0.94011478640797341</v>
      </c>
      <c r="CP45" s="3">
        <f t="shared" ca="1" si="22"/>
        <v>4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3"/>
        <v>6.138276196879433E-2</v>
      </c>
      <c r="CW45" s="3">
        <f t="shared" ca="1" si="24"/>
        <v>97</v>
      </c>
      <c r="CX45" s="1"/>
      <c r="CY45" s="1">
        <v>45</v>
      </c>
      <c r="CZ45" s="1">
        <v>4</v>
      </c>
      <c r="DA45" s="1">
        <v>4</v>
      </c>
      <c r="DC45" s="4">
        <f t="shared" ca="1" si="25"/>
        <v>0.83662588282560801</v>
      </c>
      <c r="DD45" s="3">
        <f t="shared" ca="1" si="26"/>
        <v>19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>
        <f t="shared" ca="1" si="21"/>
        <v>0.93803783899256465</v>
      </c>
      <c r="CP46" s="3">
        <f t="shared" ca="1" si="22"/>
        <v>5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3"/>
        <v>0.15375039864849271</v>
      </c>
      <c r="CW46" s="3">
        <f t="shared" ca="1" si="24"/>
        <v>86</v>
      </c>
      <c r="CX46" s="1"/>
      <c r="CY46" s="1">
        <v>46</v>
      </c>
      <c r="CZ46" s="1">
        <v>4</v>
      </c>
      <c r="DA46" s="1">
        <v>5</v>
      </c>
      <c r="DC46" s="4">
        <f t="shared" ca="1" si="25"/>
        <v>0.68373763882817495</v>
      </c>
      <c r="DD46" s="3">
        <f t="shared" ca="1" si="26"/>
        <v>31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90" t="str">
        <f ca="1">$AA7</f>
        <v>A</v>
      </c>
      <c r="B47" s="91"/>
      <c r="C47" s="91"/>
      <c r="D47" s="93"/>
      <c r="E47" s="93"/>
      <c r="F47" s="93"/>
      <c r="G47" s="93"/>
      <c r="H47" s="94"/>
      <c r="I47" s="90" t="str">
        <f ca="1">$AA8</f>
        <v>A</v>
      </c>
      <c r="J47" s="93"/>
      <c r="K47" s="93"/>
      <c r="L47" s="93"/>
      <c r="M47" s="93"/>
      <c r="N47" s="93"/>
      <c r="O47" s="93"/>
      <c r="P47" s="94"/>
      <c r="Q47" s="90" t="str">
        <f ca="1">$AA9</f>
        <v>A</v>
      </c>
      <c r="R47" s="93"/>
      <c r="S47" s="28"/>
      <c r="T47" s="28"/>
      <c r="U47" s="29"/>
      <c r="V47" s="29"/>
      <c r="W47" s="29"/>
      <c r="X47" s="9"/>
      <c r="AA47" s="6"/>
      <c r="AB47" s="6"/>
      <c r="CO47" s="4">
        <f t="shared" ca="1" si="21"/>
        <v>0.91040058809223512</v>
      </c>
      <c r="CP47" s="3">
        <f t="shared" ca="1" si="22"/>
        <v>7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3"/>
        <v>0.64978172458252803</v>
      </c>
      <c r="CW47" s="3">
        <f t="shared" ca="1" si="24"/>
        <v>39</v>
      </c>
      <c r="CX47" s="1"/>
      <c r="CY47" s="1">
        <v>47</v>
      </c>
      <c r="CZ47" s="1">
        <v>4</v>
      </c>
      <c r="DA47" s="1">
        <v>6</v>
      </c>
      <c r="DC47" s="4">
        <f t="shared" ca="1" si="25"/>
        <v>0.93804438029957493</v>
      </c>
      <c r="DD47" s="3">
        <f t="shared" ca="1" si="26"/>
        <v>10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50">E21</f>
        <v>8</v>
      </c>
      <c r="F48" s="31">
        <f t="shared" ca="1" si="50"/>
        <v>4</v>
      </c>
      <c r="G48" s="31">
        <f t="shared" ca="1" si="50"/>
        <v>5</v>
      </c>
      <c r="H48" s="22"/>
      <c r="I48" s="23"/>
      <c r="J48" s="10"/>
      <c r="K48" s="10"/>
      <c r="L48" s="30"/>
      <c r="M48" s="51">
        <f t="shared" ref="M48:O49" ca="1" si="51">M21</f>
        <v>2</v>
      </c>
      <c r="N48" s="31">
        <f t="shared" ca="1" si="51"/>
        <v>9</v>
      </c>
      <c r="O48" s="31">
        <f t="shared" ca="1" si="51"/>
        <v>4</v>
      </c>
      <c r="P48" s="22"/>
      <c r="Q48" s="23"/>
      <c r="R48" s="10"/>
      <c r="S48" s="10"/>
      <c r="T48" s="30"/>
      <c r="U48" s="51">
        <f t="shared" ref="U48:W49" ca="1" si="52">U21</f>
        <v>4</v>
      </c>
      <c r="V48" s="31">
        <f t="shared" ca="1" si="52"/>
        <v>6</v>
      </c>
      <c r="W48" s="31">
        <f t="shared" ca="1" si="52"/>
        <v>1</v>
      </c>
      <c r="X48" s="11"/>
      <c r="AA48" s="6"/>
      <c r="AB48" s="6"/>
      <c r="CO48" s="4">
        <f t="shared" ca="1" si="21"/>
        <v>0.71215169958260549</v>
      </c>
      <c r="CP48" s="3">
        <f t="shared" ca="1" si="22"/>
        <v>29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3"/>
        <v>0.5190446680741968</v>
      </c>
      <c r="CW48" s="3">
        <f t="shared" ca="1" si="24"/>
        <v>48</v>
      </c>
      <c r="CX48" s="1"/>
      <c r="CY48" s="1">
        <v>48</v>
      </c>
      <c r="CZ48" s="1">
        <v>4</v>
      </c>
      <c r="DA48" s="1">
        <v>7</v>
      </c>
      <c r="DC48" s="4">
        <f t="shared" ca="1" si="25"/>
        <v>0.35800460913602317</v>
      </c>
      <c r="DD48" s="3">
        <f t="shared" ca="1" si="26"/>
        <v>74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50"/>
        <v>5</v>
      </c>
      <c r="F49" s="52">
        <f t="shared" ca="1" si="50"/>
        <v>9</v>
      </c>
      <c r="G49" s="53">
        <f t="shared" ca="1" si="50"/>
        <v>9</v>
      </c>
      <c r="H49" s="22"/>
      <c r="I49" s="23"/>
      <c r="J49" s="32"/>
      <c r="K49" s="32"/>
      <c r="L49" s="84" t="str">
        <f>$L$22</f>
        <v>×</v>
      </c>
      <c r="M49" s="89">
        <f t="shared" ca="1" si="51"/>
        <v>7</v>
      </c>
      <c r="N49" s="52">
        <f t="shared" ca="1" si="51"/>
        <v>2</v>
      </c>
      <c r="O49" s="53">
        <f t="shared" ca="1" si="51"/>
        <v>7</v>
      </c>
      <c r="P49" s="22"/>
      <c r="Q49" s="23"/>
      <c r="R49" s="32"/>
      <c r="S49" s="32"/>
      <c r="T49" s="84" t="str">
        <f>$T$22</f>
        <v>×</v>
      </c>
      <c r="U49" s="89">
        <f t="shared" ca="1" si="52"/>
        <v>8</v>
      </c>
      <c r="V49" s="52">
        <f t="shared" ca="1" si="52"/>
        <v>5</v>
      </c>
      <c r="W49" s="53">
        <f t="shared" ca="1" si="52"/>
        <v>6</v>
      </c>
      <c r="X49" s="11"/>
      <c r="CO49" s="4">
        <f t="shared" ca="1" si="21"/>
        <v>0.93701607367247275</v>
      </c>
      <c r="CP49" s="3">
        <f t="shared" ca="1" si="22"/>
        <v>6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3"/>
        <v>0.98448287898722009</v>
      </c>
      <c r="CW49" s="3">
        <f t="shared" ca="1" si="24"/>
        <v>3</v>
      </c>
      <c r="CX49" s="1"/>
      <c r="CY49" s="1">
        <v>49</v>
      </c>
      <c r="CZ49" s="1">
        <v>4</v>
      </c>
      <c r="DA49" s="1">
        <v>8</v>
      </c>
      <c r="DC49" s="4">
        <f t="shared" ca="1" si="25"/>
        <v>0.97597458526148351</v>
      </c>
      <c r="DD49" s="3">
        <f t="shared" ca="1" si="26"/>
        <v>4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7</v>
      </c>
      <c r="E50" s="81">
        <f ca="1">IF(OR($A$47="A",$A$47="C",$A$47="D"),$AU$35,IF($A$47="B",$BB$35,$BP$35))</f>
        <v>6</v>
      </c>
      <c r="F50" s="81">
        <f ca="1">IF(OR($A$47="A",$A$47="C",$A$47="D"),$AV$35,IF($A$47="B",$BC$35,$BQ$35))</f>
        <v>0</v>
      </c>
      <c r="G50" s="83">
        <f ca="1">IF(OR($A$47="A",$A$47="C",$A$47="D"),$AW$35,IF($A$47="B",$BD$35,$BR$35))</f>
        <v>5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2</v>
      </c>
      <c r="M50" s="81">
        <f ca="1">IF(OR($I$47="A",$I$47="C",$I$47="D"),$AU$36,IF($I$47="B",$BB$36,$BP$36))</f>
        <v>0</v>
      </c>
      <c r="N50" s="81">
        <f ca="1">IF(OR($I$47="A",$I$47="C",$I$47="D"),$AV$36,IF($I$47="B",$BC$36,$BQ$36))</f>
        <v>5</v>
      </c>
      <c r="O50" s="83">
        <f ca="1">IF(OR($I$47="A",$I$47="C",$I$47="D"),$AW$36,IF($I$47="B",$BD$36,$BR$36))</f>
        <v>8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2</v>
      </c>
      <c r="U50" s="81">
        <f ca="1">IF(OR($Q$47="A",$Q$47="C",$Q$47="D"),$AU$37,IF($Q$47="B",$BB$37,$BP$37))</f>
        <v>7</v>
      </c>
      <c r="V50" s="81">
        <f ca="1">IF(OR($Q$47="A",$Q$47="C",$Q$47="D"),$AV$37,IF($Q$47="B",$BC$37,$BQ$37))</f>
        <v>6</v>
      </c>
      <c r="W50" s="83">
        <f ca="1">IF(OR($Q$47="A",$Q$47="C",$Q$47="D"),$AW$37,IF($Q$47="B",$BD$37,$BR$37))</f>
        <v>6</v>
      </c>
      <c r="X50" s="11"/>
      <c r="CO50" s="4">
        <f t="shared" ca="1" si="21"/>
        <v>0.90809155634924943</v>
      </c>
      <c r="CP50" s="3">
        <f t="shared" ca="1" si="22"/>
        <v>8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3"/>
        <v>0.98859091855763681</v>
      </c>
      <c r="CW50" s="3">
        <f t="shared" ca="1" si="24"/>
        <v>2</v>
      </c>
      <c r="CX50" s="1"/>
      <c r="CY50" s="1">
        <v>50</v>
      </c>
      <c r="CZ50" s="1">
        <v>4</v>
      </c>
      <c r="DA50" s="1">
        <v>9</v>
      </c>
      <c r="DC50" s="4">
        <f t="shared" ca="1" si="25"/>
        <v>0.62204901145092617</v>
      </c>
      <c r="DD50" s="3">
        <f t="shared" ca="1" si="26"/>
        <v>44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7</v>
      </c>
      <c r="D51" s="82">
        <f ca="1">IF(OR($A$47="A",$A$47="D"),$BA$35,IF(OR($A$47="B",$A$47="C"),$BH$35,$BV$35))</f>
        <v>6</v>
      </c>
      <c r="E51" s="82">
        <f ca="1">IF(OR($A$47="A",$A$47="D"),$BB$35,IF(OR($A$47="B",$A$47="C"),$BI$35,$BW$35))</f>
        <v>0</v>
      </c>
      <c r="F51" s="82">
        <f ca="1">IF(OR($A$47="A",$A$47="D"),$BC$35,IF($A$47="B","",IF($A$47="C",$BJ$35,"")))</f>
        <v>5</v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0</v>
      </c>
      <c r="L51" s="82">
        <f ca="1">IF(OR($I$47="A",$I$47="D"),$BA$36,IF(OR($I$47="B",$I$47="C"),$BH$36,$BV$36))</f>
        <v>5</v>
      </c>
      <c r="M51" s="82">
        <f ca="1">IF(OR($I$47="A",$I$47="D"),$BB$36,IF(OR($I$47="B",$I$47="C"),$BI$36,$BW$36))</f>
        <v>8</v>
      </c>
      <c r="N51" s="82">
        <f ca="1">IF(OR($I$47="A",$I$47="D"),$BC$36,IF($I$47="B","",IF($I$47="C",$BJ$36,"")))</f>
        <v>8</v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2</v>
      </c>
      <c r="T51" s="82">
        <f ca="1">IF(OR($Q$47="A",$Q$47="D"),$BA$37,IF(OR($Q$47="B",$Q$47="C"),$BH$37,$BV$37))</f>
        <v>3</v>
      </c>
      <c r="U51" s="82">
        <f ca="1">IF(OR($Q$47="A",$Q$47="D"),$BB$37,IF(OR($Q$47="B",$Q$47="C"),$BI$37,$BW$37))</f>
        <v>0</v>
      </c>
      <c r="V51" s="82">
        <f ca="1">IF(OR($Q$47="A",$Q$47="D"),$BC$37,IF($Q$47="B","",IF($Q$47="C",$BJ$37,"")))</f>
        <v>5</v>
      </c>
      <c r="W51" s="82"/>
      <c r="X51" s="11"/>
      <c r="CO51" s="4">
        <f t="shared" ca="1" si="21"/>
        <v>0.16466455651130329</v>
      </c>
      <c r="CP51" s="3">
        <f t="shared" ca="1" si="22"/>
        <v>66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3"/>
        <v>0.1473076408284375</v>
      </c>
      <c r="CW51" s="3">
        <f t="shared" ca="1" si="24"/>
        <v>87</v>
      </c>
      <c r="CX51" s="1"/>
      <c r="CY51" s="1">
        <v>51</v>
      </c>
      <c r="CZ51" s="1">
        <v>5</v>
      </c>
      <c r="DA51" s="1">
        <v>0</v>
      </c>
      <c r="DC51" s="4">
        <f t="shared" ca="1" si="25"/>
        <v>0.61747088099965397</v>
      </c>
      <c r="DD51" s="3">
        <f t="shared" ca="1" si="26"/>
        <v>46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2">
        <f ca="1">IF($A$47="A",$BF$35,IF(OR($A$47="B",$A$47="C",$A$47="D"),$BM$35,""))</f>
        <v>4</v>
      </c>
      <c r="C52" s="82">
        <f ca="1">IF($A$47="A",$BG$35,IF(OR($A$47="B",$A$47="C",$A$47="D"),$BN$35,""))</f>
        <v>2</v>
      </c>
      <c r="D52" s="82">
        <f ca="1">IF($A$47="A",$BH$35,IF(OR($A$47="B",$A$47="C",$A$47="D"),$BO$35,""))</f>
        <v>2</v>
      </c>
      <c r="E52" s="82">
        <f ca="1">IF($A$47="A",$BI$35,IF(OR($A$47="B",$A$47="C",$A$47="D"),$BP$35,""))</f>
        <v>5</v>
      </c>
      <c r="F52" s="82" t="str">
        <f ca="1">IF($A$47="A","",IF(OR($A$47="B",$A$47="C",$A$47="D"),$BQ$35,""))</f>
        <v/>
      </c>
      <c r="G52" s="82" t="str">
        <f ca="1">IF($A$47="A","",IF(OR($A$47="B",$A$47="C",$A$47="D"),$BR$35,""))</f>
        <v/>
      </c>
      <c r="H52" s="22"/>
      <c r="I52" s="33"/>
      <c r="J52" s="82">
        <f ca="1">IF($I$47="A",$BF$36,IF(OR($I$47="B",$I$47="C",$I$47="D"),$BM$36,""))</f>
        <v>2</v>
      </c>
      <c r="K52" s="82">
        <f ca="1">IF($I$47="A",$BG$36,IF(OR($I$47="B",$I$47="C",$I$47="D"),$BN$36,""))</f>
        <v>0</v>
      </c>
      <c r="L52" s="82">
        <f ca="1">IF($I$47="A",$BH$36,IF(OR($I$47="B",$I$47="C",$I$47="D"),$BO$36,""))</f>
        <v>5</v>
      </c>
      <c r="M52" s="82">
        <f ca="1">IF($I$47="A",$BI$36,IF(OR($I$47="B",$I$47="C",$I$47="D"),$BP$36,""))</f>
        <v>8</v>
      </c>
      <c r="N52" s="82" t="str">
        <f ca="1">IF($I$47="A","",IF(OR($I$47="B",$I$47="C",$I$47="D"),$BQ$36,""))</f>
        <v/>
      </c>
      <c r="O52" s="82" t="str">
        <f ca="1">IF($I$47="A","",IF(OR($I$47="B",$I$47="C",$I$47="D"),$BR$36,""))</f>
        <v/>
      </c>
      <c r="P52" s="22"/>
      <c r="Q52" s="33"/>
      <c r="R52" s="82">
        <f ca="1">IF($Q$47="A",$BF$37,IF(OR($Q$47="B",$Q$47="C",$Q$47="D"),$BM$37,""))</f>
        <v>3</v>
      </c>
      <c r="S52" s="82">
        <f ca="1">IF($Q$47="A",$BG$37,IF(OR($Q$47="B",$Q$47="C",$Q$47="D"),$BN$37,""))</f>
        <v>6</v>
      </c>
      <c r="T52" s="82">
        <f ca="1">IF($Q$47="A",$BH$37,IF(OR($Q$47="B",$Q$47="C",$Q$47="D"),$BO$37,""))</f>
        <v>8</v>
      </c>
      <c r="U52" s="82">
        <f ca="1">IF($Q$47="A",$BI$37,IF(OR($Q$47="B",$Q$47="C",$Q$47="D"),$BP$37,""))</f>
        <v>8</v>
      </c>
      <c r="V52" s="82" t="str">
        <f ca="1">IF($Q$47="A","",IF(OR($Q$47="B",$Q$47="C",$Q$47="D"),$BQ$37,""))</f>
        <v/>
      </c>
      <c r="W52" s="82" t="str">
        <f ca="1">IF($Q$47="A","",IF(OR($Q$47="B",$Q$47="C",$Q$47="D"),$BR$37,""))</f>
        <v/>
      </c>
      <c r="X52" s="11"/>
      <c r="CO52" s="4">
        <f t="shared" ca="1" si="21"/>
        <v>0.81151635913040954</v>
      </c>
      <c r="CP52" s="3">
        <f t="shared" ca="1" si="22"/>
        <v>17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3"/>
        <v>0.63991001678917225</v>
      </c>
      <c r="CW52" s="3">
        <f t="shared" ca="1" si="24"/>
        <v>40</v>
      </c>
      <c r="CX52" s="1"/>
      <c r="CY52" s="1">
        <v>52</v>
      </c>
      <c r="CZ52" s="1">
        <v>5</v>
      </c>
      <c r="DA52" s="1">
        <v>1</v>
      </c>
      <c r="DC52" s="4">
        <f t="shared" ca="1" si="25"/>
        <v>0.74990544247837587</v>
      </c>
      <c r="DD52" s="3">
        <f t="shared" ca="1" si="26"/>
        <v>25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2">
        <f ca="1">IF($A$47="A",$BM$35,"")</f>
        <v>5</v>
      </c>
      <c r="C53" s="82">
        <f ca="1">IF($A$47="A",$BN$35,"")</f>
        <v>0</v>
      </c>
      <c r="D53" s="82">
        <f ca="1">IF($A$47="A",$BO$35,"")</f>
        <v>6</v>
      </c>
      <c r="E53" s="82">
        <f ca="1">IF($A$47="A",$BP$35,"")</f>
        <v>1</v>
      </c>
      <c r="F53" s="82">
        <f ca="1">IF($A$47="A",$BQ$35,"")</f>
        <v>5</v>
      </c>
      <c r="G53" s="82">
        <f ca="1">IF($A$47="A",$BR$35,"")</f>
        <v>5</v>
      </c>
      <c r="H53" s="22"/>
      <c r="I53" s="33"/>
      <c r="J53" s="82">
        <f ca="1">IF($I$47="A",$BM$36,"")</f>
        <v>2</v>
      </c>
      <c r="K53" s="82">
        <f ca="1">IF($I$47="A",$BN$36,"")</f>
        <v>1</v>
      </c>
      <c r="L53" s="82">
        <f ca="1">IF($I$47="A",$BO$36,"")</f>
        <v>3</v>
      </c>
      <c r="M53" s="82">
        <f ca="1">IF($I$47="A",$BP$36,"")</f>
        <v>7</v>
      </c>
      <c r="N53" s="82">
        <f ca="1">IF($I$47="A",$BQ$36,"")</f>
        <v>3</v>
      </c>
      <c r="O53" s="82">
        <f ca="1">IF($I$47="A",$BR$36,"")</f>
        <v>8</v>
      </c>
      <c r="P53" s="22"/>
      <c r="Q53" s="33"/>
      <c r="R53" s="82">
        <f ca="1">IF($Q$47="A",$BM$37,"")</f>
        <v>3</v>
      </c>
      <c r="S53" s="82">
        <f ca="1">IF($Q$47="A",$BN$37,"")</f>
        <v>9</v>
      </c>
      <c r="T53" s="82">
        <f ca="1">IF($Q$47="A",$BO$37,"")</f>
        <v>4</v>
      </c>
      <c r="U53" s="82">
        <f ca="1">IF($Q$47="A",$BP$37,"")</f>
        <v>6</v>
      </c>
      <c r="V53" s="82">
        <f ca="1">IF($Q$47="A",$BQ$37,"")</f>
        <v>1</v>
      </c>
      <c r="W53" s="82">
        <f ca="1">IF($Q$47="A",$BR$37,"")</f>
        <v>6</v>
      </c>
      <c r="X53" s="15"/>
      <c r="CO53" s="4">
        <f t="shared" ca="1" si="21"/>
        <v>0.30543386794858918</v>
      </c>
      <c r="CP53" s="3">
        <f t="shared" ca="1" si="22"/>
        <v>59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3"/>
        <v>0.95543525367417392</v>
      </c>
      <c r="CW53" s="3">
        <f t="shared" ca="1" si="24"/>
        <v>9</v>
      </c>
      <c r="CX53" s="1"/>
      <c r="CY53" s="1">
        <v>53</v>
      </c>
      <c r="CZ53" s="1">
        <v>5</v>
      </c>
      <c r="DA53" s="1">
        <v>2</v>
      </c>
      <c r="DC53" s="4">
        <f t="shared" ca="1" si="25"/>
        <v>0.72387415817226364</v>
      </c>
      <c r="DD53" s="3">
        <f t="shared" ca="1" si="26"/>
        <v>28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0.1373974186872946</v>
      </c>
      <c r="CP54" s="3">
        <f t="shared" ca="1" si="22"/>
        <v>67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3"/>
        <v>0.34985940720340303</v>
      </c>
      <c r="CW54" s="3">
        <f t="shared" ca="1" si="24"/>
        <v>64</v>
      </c>
      <c r="CX54" s="1"/>
      <c r="CY54" s="1">
        <v>54</v>
      </c>
      <c r="CZ54" s="1">
        <v>5</v>
      </c>
      <c r="DA54" s="1">
        <v>3</v>
      </c>
      <c r="DC54" s="4">
        <f t="shared" ca="1" si="25"/>
        <v>3.0281543564449898E-2</v>
      </c>
      <c r="DD54" s="3">
        <f t="shared" ca="1" si="26"/>
        <v>100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>
        <f t="shared" ca="1" si="21"/>
        <v>0.51007676217364473</v>
      </c>
      <c r="CP55" s="3">
        <f t="shared" ca="1" si="22"/>
        <v>51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3"/>
        <v>0.84991522832758304</v>
      </c>
      <c r="CW55" s="3">
        <f t="shared" ca="1" si="24"/>
        <v>16</v>
      </c>
      <c r="CX55" s="1"/>
      <c r="CY55" s="1">
        <v>55</v>
      </c>
      <c r="CZ55" s="1">
        <v>5</v>
      </c>
      <c r="DA55" s="1">
        <v>4</v>
      </c>
      <c r="DC55" s="4">
        <f t="shared" ca="1" si="25"/>
        <v>0.61034554576941225</v>
      </c>
      <c r="DD55" s="3">
        <f t="shared" ca="1" si="26"/>
        <v>49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>
        <f t="shared" ca="1" si="21"/>
        <v>0.25799969853680149</v>
      </c>
      <c r="CP56" s="3">
        <f t="shared" ca="1" si="22"/>
        <v>62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3"/>
        <v>0.17012221554729401</v>
      </c>
      <c r="CW56" s="3">
        <f t="shared" ca="1" si="24"/>
        <v>82</v>
      </c>
      <c r="CX56" s="1"/>
      <c r="CY56" s="1">
        <v>56</v>
      </c>
      <c r="CZ56" s="1">
        <v>5</v>
      </c>
      <c r="DA56" s="1">
        <v>5</v>
      </c>
      <c r="DC56" s="4">
        <f t="shared" ca="1" si="25"/>
        <v>0.72824599250091393</v>
      </c>
      <c r="DD56" s="3">
        <f t="shared" ca="1" si="26"/>
        <v>27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>
        <f t="shared" ca="1" si="21"/>
        <v>0.8030335946907281</v>
      </c>
      <c r="CP57" s="3">
        <f t="shared" ca="1" si="22"/>
        <v>19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3"/>
        <v>0.4314882262507187</v>
      </c>
      <c r="CW57" s="3">
        <f t="shared" ca="1" si="24"/>
        <v>59</v>
      </c>
      <c r="CX57" s="1"/>
      <c r="CY57" s="1">
        <v>57</v>
      </c>
      <c r="CZ57" s="1">
        <v>5</v>
      </c>
      <c r="DA57" s="1">
        <v>6</v>
      </c>
      <c r="DC57" s="4">
        <f t="shared" ca="1" si="25"/>
        <v>0.96429873438926927</v>
      </c>
      <c r="DD57" s="3">
        <f t="shared" ca="1" si="26"/>
        <v>7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>
        <f t="shared" ca="1" si="21"/>
        <v>0.89842143834576316</v>
      </c>
      <c r="CP58" s="3">
        <f t="shared" ca="1" si="22"/>
        <v>11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3"/>
        <v>0.12959443485735977</v>
      </c>
      <c r="CW58" s="3">
        <f t="shared" ca="1" si="24"/>
        <v>90</v>
      </c>
      <c r="CX58" s="1"/>
      <c r="CY58" s="1">
        <v>58</v>
      </c>
      <c r="CZ58" s="1">
        <v>5</v>
      </c>
      <c r="DA58" s="1">
        <v>7</v>
      </c>
      <c r="DC58" s="4">
        <f t="shared" ca="1" si="25"/>
        <v>0.98220071979545664</v>
      </c>
      <c r="DD58" s="3">
        <f t="shared" ca="1" si="26"/>
        <v>3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>
        <f t="shared" ca="1" si="21"/>
        <v>0.80816299926531054</v>
      </c>
      <c r="CP59" s="3">
        <f t="shared" ca="1" si="22"/>
        <v>18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3"/>
        <v>0.97529823420744977</v>
      </c>
      <c r="CW59" s="3">
        <f t="shared" ca="1" si="24"/>
        <v>6</v>
      </c>
      <c r="CX59" s="1"/>
      <c r="CY59" s="1">
        <v>59</v>
      </c>
      <c r="CZ59" s="1">
        <v>5</v>
      </c>
      <c r="DA59" s="1">
        <v>8</v>
      </c>
      <c r="DC59" s="4">
        <f t="shared" ca="1" si="25"/>
        <v>0.55760672004550749</v>
      </c>
      <c r="DD59" s="3">
        <f t="shared" ca="1" si="26"/>
        <v>52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>
        <f t="shared" ca="1" si="21"/>
        <v>0.70289352482840306</v>
      </c>
      <c r="CP60" s="3">
        <f t="shared" ca="1" si="22"/>
        <v>30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3"/>
        <v>0.21218999590943899</v>
      </c>
      <c r="CW60" s="3">
        <f t="shared" ca="1" si="24"/>
        <v>78</v>
      </c>
      <c r="CX60" s="1"/>
      <c r="CY60" s="1">
        <v>60</v>
      </c>
      <c r="CZ60" s="1">
        <v>5</v>
      </c>
      <c r="DA60" s="1">
        <v>9</v>
      </c>
      <c r="DC60" s="4">
        <f t="shared" ca="1" si="25"/>
        <v>0.5105839953960789</v>
      </c>
      <c r="DD60" s="3">
        <f t="shared" ca="1" si="26"/>
        <v>59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>
        <f t="shared" ca="1" si="21"/>
        <v>0.19110863237092901</v>
      </c>
      <c r="CP61" s="3">
        <f t="shared" ca="1" si="22"/>
        <v>64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3"/>
        <v>0.45179233479311975</v>
      </c>
      <c r="CW61" s="3">
        <f t="shared" ca="1" si="24"/>
        <v>56</v>
      </c>
      <c r="CX61" s="1"/>
      <c r="CY61" s="1">
        <v>61</v>
      </c>
      <c r="CZ61" s="1">
        <v>6</v>
      </c>
      <c r="DA61" s="1">
        <v>0</v>
      </c>
      <c r="DC61" s="4">
        <f t="shared" ca="1" si="25"/>
        <v>0.37138786589717054</v>
      </c>
      <c r="DD61" s="3">
        <f t="shared" ca="1" si="26"/>
        <v>73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>
        <f t="shared" ca="1" si="21"/>
        <v>0.5455825963270734</v>
      </c>
      <c r="CP62" s="3">
        <f t="shared" ca="1" si="22"/>
        <v>49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3"/>
        <v>0.75315428825071751</v>
      </c>
      <c r="CW62" s="3">
        <f t="shared" ca="1" si="24"/>
        <v>32</v>
      </c>
      <c r="CX62" s="1"/>
      <c r="CY62" s="1">
        <v>62</v>
      </c>
      <c r="CZ62" s="1">
        <v>6</v>
      </c>
      <c r="DA62" s="1">
        <v>1</v>
      </c>
      <c r="DC62" s="4">
        <f t="shared" ca="1" si="25"/>
        <v>0.54653943486511447</v>
      </c>
      <c r="DD62" s="3">
        <f t="shared" ca="1" si="26"/>
        <v>53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>
        <f t="shared" ca="1" si="21"/>
        <v>0.31053442333501147</v>
      </c>
      <c r="CP63" s="3">
        <f t="shared" ca="1" si="22"/>
        <v>58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3"/>
        <v>0.25343450270798185</v>
      </c>
      <c r="CW63" s="3">
        <f t="shared" ca="1" si="24"/>
        <v>74</v>
      </c>
      <c r="CX63" s="1"/>
      <c r="CY63" s="1">
        <v>63</v>
      </c>
      <c r="CZ63" s="1">
        <v>6</v>
      </c>
      <c r="DA63" s="1">
        <v>2</v>
      </c>
      <c r="DC63" s="4">
        <f t="shared" ca="1" si="25"/>
        <v>0.47312578042546227</v>
      </c>
      <c r="DD63" s="3">
        <f t="shared" ca="1" si="26"/>
        <v>63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>
        <f t="shared" ca="1" si="21"/>
        <v>0.55950723287196069</v>
      </c>
      <c r="CP64" s="3">
        <f t="shared" ca="1" si="22"/>
        <v>47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3"/>
        <v>0.2261789989162647</v>
      </c>
      <c r="CW64" s="3">
        <f t="shared" ca="1" si="24"/>
        <v>77</v>
      </c>
      <c r="CX64" s="1"/>
      <c r="CY64" s="1">
        <v>64</v>
      </c>
      <c r="CZ64" s="1">
        <v>6</v>
      </c>
      <c r="DA64" s="1">
        <v>3</v>
      </c>
      <c r="DC64" s="4">
        <f t="shared" ca="1" si="25"/>
        <v>0.29388188153198691</v>
      </c>
      <c r="DD64" s="3">
        <f t="shared" ca="1" si="26"/>
        <v>80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>
        <f t="shared" ca="1" si="21"/>
        <v>5.0419522795051241E-2</v>
      </c>
      <c r="CP65" s="3">
        <f t="shared" ca="1" si="22"/>
        <v>77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3"/>
        <v>0.4770744542393075</v>
      </c>
      <c r="CW65" s="3">
        <f t="shared" ca="1" si="24"/>
        <v>53</v>
      </c>
      <c r="CX65" s="1"/>
      <c r="CY65" s="1">
        <v>65</v>
      </c>
      <c r="CZ65" s="1">
        <v>6</v>
      </c>
      <c r="DA65" s="1">
        <v>4</v>
      </c>
      <c r="DC65" s="4">
        <f t="shared" ca="1" si="25"/>
        <v>0.39014395015404457</v>
      </c>
      <c r="DD65" s="3">
        <f t="shared" ca="1" si="26"/>
        <v>72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>
        <f t="shared" ref="CO66:CO81" ca="1" si="53">RAND()</f>
        <v>0.73740082274419616</v>
      </c>
      <c r="CP66" s="3">
        <f t="shared" ref="CP66:CP81" ca="1" si="54">RANK(CO66,$CO$1:$CO$100,)</f>
        <v>26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100" ca="1" si="55">RAND()</f>
        <v>0.69874831673797477</v>
      </c>
      <c r="CW66" s="3">
        <f t="shared" ref="CW66:CW100" ca="1" si="56">RANK(CV66,$CV$1:$CV$100,)</f>
        <v>36</v>
      </c>
      <c r="CX66" s="1"/>
      <c r="CY66" s="1">
        <v>66</v>
      </c>
      <c r="CZ66" s="1">
        <v>6</v>
      </c>
      <c r="DA66" s="1">
        <v>5</v>
      </c>
      <c r="DC66" s="4">
        <f t="shared" ref="DC66:DC100" ca="1" si="57">RAND()</f>
        <v>0.98455638436663984</v>
      </c>
      <c r="DD66" s="3">
        <f t="shared" ref="DD66:DD100" ca="1" si="58">RANK(DC66,$DC$1:$DC$100,)</f>
        <v>1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>
        <f t="shared" ca="1" si="53"/>
        <v>0.53758355403996849</v>
      </c>
      <c r="CP67" s="3">
        <f t="shared" ca="1" si="54"/>
        <v>50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55"/>
        <v>0.49922741544753391</v>
      </c>
      <c r="CW67" s="3">
        <f t="shared" ca="1" si="56"/>
        <v>51</v>
      </c>
      <c r="CX67" s="1"/>
      <c r="CY67" s="1">
        <v>67</v>
      </c>
      <c r="CZ67" s="1">
        <v>6</v>
      </c>
      <c r="DA67" s="1">
        <v>6</v>
      </c>
      <c r="DC67" s="4">
        <f t="shared" ca="1" si="57"/>
        <v>0.94773366094899136</v>
      </c>
      <c r="DD67" s="3">
        <f t="shared" ca="1" si="58"/>
        <v>9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>
        <f t="shared" ca="1" si="53"/>
        <v>0.29207226117517171</v>
      </c>
      <c r="CP68" s="3">
        <f t="shared" ca="1" si="54"/>
        <v>60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55"/>
        <v>0.40871769328414376</v>
      </c>
      <c r="CW68" s="3">
        <f t="shared" ca="1" si="56"/>
        <v>60</v>
      </c>
      <c r="CX68" s="1"/>
      <c r="CY68" s="1">
        <v>68</v>
      </c>
      <c r="CZ68" s="1">
        <v>6</v>
      </c>
      <c r="DA68" s="1">
        <v>7</v>
      </c>
      <c r="DC68" s="4">
        <f t="shared" ca="1" si="57"/>
        <v>0.69483070499444122</v>
      </c>
      <c r="DD68" s="3">
        <f t="shared" ca="1" si="58"/>
        <v>29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>
        <f t="shared" ca="1" si="53"/>
        <v>0.89547231821630102</v>
      </c>
      <c r="CP69" s="3">
        <f t="shared" ca="1" si="54"/>
        <v>14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55"/>
        <v>0.33030150742888753</v>
      </c>
      <c r="CW69" s="3">
        <f t="shared" ca="1" si="56"/>
        <v>67</v>
      </c>
      <c r="CX69" s="1"/>
      <c r="CY69" s="1">
        <v>69</v>
      </c>
      <c r="CZ69" s="1">
        <v>6</v>
      </c>
      <c r="DA69" s="1">
        <v>8</v>
      </c>
      <c r="DC69" s="4">
        <f t="shared" ca="1" si="57"/>
        <v>0.95643622092153102</v>
      </c>
      <c r="DD69" s="3">
        <f t="shared" ca="1" si="58"/>
        <v>8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>
        <f t="shared" ca="1" si="53"/>
        <v>3.4988600187805252E-2</v>
      </c>
      <c r="CP70" s="3">
        <f t="shared" ca="1" si="54"/>
        <v>79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55"/>
        <v>0.16613045472521371</v>
      </c>
      <c r="CW70" s="3">
        <f t="shared" ca="1" si="56"/>
        <v>84</v>
      </c>
      <c r="CX70" s="1"/>
      <c r="CY70" s="1">
        <v>70</v>
      </c>
      <c r="CZ70" s="1">
        <v>6</v>
      </c>
      <c r="DA70" s="1">
        <v>9</v>
      </c>
      <c r="DC70" s="4">
        <f t="shared" ca="1" si="57"/>
        <v>0.51854232962558533</v>
      </c>
      <c r="DD70" s="3">
        <f t="shared" ca="1" si="58"/>
        <v>56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>
        <f t="shared" ca="1" si="53"/>
        <v>0.45676204331374037</v>
      </c>
      <c r="CP71" s="3">
        <f t="shared" ca="1" si="54"/>
        <v>53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55"/>
        <v>0.99556969531432249</v>
      </c>
      <c r="CW71" s="3">
        <f t="shared" ca="1" si="56"/>
        <v>1</v>
      </c>
      <c r="CX71" s="1"/>
      <c r="CY71" s="1">
        <v>71</v>
      </c>
      <c r="CZ71" s="1">
        <v>7</v>
      </c>
      <c r="DA71" s="1">
        <v>0</v>
      </c>
      <c r="DC71" s="4">
        <f t="shared" ca="1" si="57"/>
        <v>0.33967601379676948</v>
      </c>
      <c r="DD71" s="3">
        <f t="shared" ca="1" si="58"/>
        <v>76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>
        <f t="shared" ca="1" si="53"/>
        <v>0.13453978767258989</v>
      </c>
      <c r="CP72" s="3">
        <f t="shared" ca="1" si="54"/>
        <v>70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55"/>
        <v>0.32579292607351273</v>
      </c>
      <c r="CW72" s="3">
        <f t="shared" ca="1" si="56"/>
        <v>68</v>
      </c>
      <c r="CX72" s="1"/>
      <c r="CY72" s="1">
        <v>72</v>
      </c>
      <c r="CZ72" s="1">
        <v>7</v>
      </c>
      <c r="DA72" s="1">
        <v>1</v>
      </c>
      <c r="DC72" s="4">
        <f t="shared" ca="1" si="57"/>
        <v>9.3379426966954671E-2</v>
      </c>
      <c r="DD72" s="3">
        <f t="shared" ca="1" si="58"/>
        <v>96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>
        <f t="shared" ca="1" si="53"/>
        <v>0.89814170551652417</v>
      </c>
      <c r="CP73" s="3">
        <f t="shared" ca="1" si="54"/>
        <v>12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55"/>
        <v>0.32211361549715445</v>
      </c>
      <c r="CW73" s="3">
        <f t="shared" ca="1" si="56"/>
        <v>69</v>
      </c>
      <c r="CX73" s="1"/>
      <c r="CY73" s="1">
        <v>73</v>
      </c>
      <c r="CZ73" s="1">
        <v>7</v>
      </c>
      <c r="DA73" s="1">
        <v>2</v>
      </c>
      <c r="DC73" s="4">
        <f t="shared" ca="1" si="57"/>
        <v>0.90163905110331433</v>
      </c>
      <c r="DD73" s="3">
        <f t="shared" ca="1" si="58"/>
        <v>14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>
        <f t="shared" ca="1" si="53"/>
        <v>0.49418163513896407</v>
      </c>
      <c r="CP74" s="3">
        <f t="shared" ca="1" si="54"/>
        <v>52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55"/>
        <v>0.80395028662454149</v>
      </c>
      <c r="CW74" s="3">
        <f t="shared" ca="1" si="56"/>
        <v>24</v>
      </c>
      <c r="CX74" s="1"/>
      <c r="CY74" s="1">
        <v>74</v>
      </c>
      <c r="CZ74" s="1">
        <v>7</v>
      </c>
      <c r="DA74" s="1">
        <v>3</v>
      </c>
      <c r="DC74" s="4">
        <f t="shared" ca="1" si="57"/>
        <v>0.43813858610543377</v>
      </c>
      <c r="DD74" s="3">
        <f t="shared" ca="1" si="58"/>
        <v>70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>
        <f t="shared" ca="1" si="53"/>
        <v>0.60312124397487477</v>
      </c>
      <c r="CP75" s="3">
        <f t="shared" ca="1" si="54"/>
        <v>41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55"/>
        <v>0.36781661789218867</v>
      </c>
      <c r="CW75" s="3">
        <f t="shared" ca="1" si="56"/>
        <v>62</v>
      </c>
      <c r="CX75" s="1"/>
      <c r="CY75" s="1">
        <v>75</v>
      </c>
      <c r="CZ75" s="1">
        <v>7</v>
      </c>
      <c r="DA75" s="1">
        <v>4</v>
      </c>
      <c r="DC75" s="4">
        <f t="shared" ca="1" si="57"/>
        <v>8.3583365913271312E-2</v>
      </c>
      <c r="DD75" s="3">
        <f t="shared" ca="1" si="58"/>
        <v>97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>
        <f t="shared" ca="1" si="53"/>
        <v>0.42309645875923496</v>
      </c>
      <c r="CP76" s="3">
        <f t="shared" ca="1" si="54"/>
        <v>54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55"/>
        <v>0.45323249819302247</v>
      </c>
      <c r="CW76" s="3">
        <f t="shared" ca="1" si="56"/>
        <v>55</v>
      </c>
      <c r="CX76" s="1"/>
      <c r="CY76" s="1">
        <v>76</v>
      </c>
      <c r="CZ76" s="1">
        <v>7</v>
      </c>
      <c r="DA76" s="1">
        <v>5</v>
      </c>
      <c r="DC76" s="4">
        <f t="shared" ca="1" si="57"/>
        <v>0.6774862860285259</v>
      </c>
      <c r="DD76" s="3">
        <f t="shared" ca="1" si="58"/>
        <v>32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>
        <f t="shared" ca="1" si="53"/>
        <v>0.86578100018052473</v>
      </c>
      <c r="CP77" s="3">
        <f t="shared" ca="1" si="54"/>
        <v>15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55"/>
        <v>0.30864243615159037</v>
      </c>
      <c r="CW77" s="3">
        <f t="shared" ca="1" si="56"/>
        <v>70</v>
      </c>
      <c r="CX77" s="1"/>
      <c r="CY77" s="1">
        <v>77</v>
      </c>
      <c r="CZ77" s="1">
        <v>7</v>
      </c>
      <c r="DA77" s="1">
        <v>6</v>
      </c>
      <c r="DC77" s="4">
        <f t="shared" ca="1" si="57"/>
        <v>0.1636928281158716</v>
      </c>
      <c r="DD77" s="3">
        <f t="shared" ca="1" si="58"/>
        <v>89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>
        <f t="shared" ca="1" si="53"/>
        <v>0.76666185804083986</v>
      </c>
      <c r="CP78" s="3">
        <f t="shared" ca="1" si="54"/>
        <v>22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55"/>
        <v>0.25500594856047054</v>
      </c>
      <c r="CW78" s="3">
        <f t="shared" ca="1" si="56"/>
        <v>73</v>
      </c>
      <c r="CX78" s="1"/>
      <c r="CY78" s="1">
        <v>78</v>
      </c>
      <c r="CZ78" s="1">
        <v>7</v>
      </c>
      <c r="DA78" s="1">
        <v>7</v>
      </c>
      <c r="DC78" s="4">
        <f t="shared" ca="1" si="57"/>
        <v>0.1999923979513708</v>
      </c>
      <c r="DD78" s="3">
        <f t="shared" ca="1" si="58"/>
        <v>85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>
        <f t="shared" ca="1" si="53"/>
        <v>0.63288379595869548</v>
      </c>
      <c r="CP79" s="3">
        <f t="shared" ca="1" si="54"/>
        <v>37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55"/>
        <v>0.81037425953396258</v>
      </c>
      <c r="CW79" s="3">
        <f t="shared" ca="1" si="56"/>
        <v>21</v>
      </c>
      <c r="CX79" s="1"/>
      <c r="CY79" s="1">
        <v>79</v>
      </c>
      <c r="CZ79" s="1">
        <v>7</v>
      </c>
      <c r="DA79" s="1">
        <v>8</v>
      </c>
      <c r="DC79" s="4">
        <f t="shared" ca="1" si="57"/>
        <v>0.10679884038706733</v>
      </c>
      <c r="DD79" s="3">
        <f t="shared" ca="1" si="58"/>
        <v>94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>
        <f t="shared" ca="1" si="53"/>
        <v>0.96696113217120716</v>
      </c>
      <c r="CP80" s="3">
        <f t="shared" ca="1" si="54"/>
        <v>1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55"/>
        <v>0.80625792274129282</v>
      </c>
      <c r="CW80" s="3">
        <f t="shared" ca="1" si="56"/>
        <v>23</v>
      </c>
      <c r="CX80" s="1"/>
      <c r="CY80" s="1">
        <v>80</v>
      </c>
      <c r="CZ80" s="1">
        <v>7</v>
      </c>
      <c r="DA80" s="1">
        <v>9</v>
      </c>
      <c r="DC80" s="4">
        <f t="shared" ca="1" si="57"/>
        <v>0.75252436610553786</v>
      </c>
      <c r="DD80" s="3">
        <f t="shared" ca="1" si="58"/>
        <v>24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>
        <f t="shared" ca="1" si="53"/>
        <v>0.96440552448618855</v>
      </c>
      <c r="CP81" s="3">
        <f t="shared" ca="1" si="54"/>
        <v>2</v>
      </c>
      <c r="CQ81" s="1"/>
      <c r="CR81" s="1">
        <v>81</v>
      </c>
      <c r="CS81" s="1">
        <v>9</v>
      </c>
      <c r="CT81" s="1">
        <v>9</v>
      </c>
      <c r="CU81" s="1"/>
      <c r="CV81" s="4">
        <f t="shared" ca="1" si="55"/>
        <v>0.13281512447492771</v>
      </c>
      <c r="CW81" s="3">
        <f t="shared" ca="1" si="56"/>
        <v>89</v>
      </c>
      <c r="CX81" s="1"/>
      <c r="CY81" s="1">
        <v>81</v>
      </c>
      <c r="CZ81" s="1">
        <v>8</v>
      </c>
      <c r="DA81" s="1">
        <v>0</v>
      </c>
      <c r="DC81" s="4">
        <f t="shared" ca="1" si="57"/>
        <v>0.6195038455004952</v>
      </c>
      <c r="DD81" s="3">
        <f t="shared" ca="1" si="58"/>
        <v>45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>
        <f t="shared" ca="1" si="55"/>
        <v>6.5417912406571244E-3</v>
      </c>
      <c r="CW82" s="3">
        <f t="shared" ca="1" si="56"/>
        <v>100</v>
      </c>
      <c r="CY82" s="1">
        <v>82</v>
      </c>
      <c r="CZ82" s="1">
        <v>8</v>
      </c>
      <c r="DA82" s="1">
        <v>1</v>
      </c>
      <c r="DC82" s="4">
        <f t="shared" ca="1" si="57"/>
        <v>0.10087786217079453</v>
      </c>
      <c r="DD82" s="3">
        <f t="shared" ca="1" si="58"/>
        <v>95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>
        <f t="shared" ca="1" si="55"/>
        <v>0.44894159096253239</v>
      </c>
      <c r="CW83" s="3">
        <f t="shared" ca="1" si="56"/>
        <v>57</v>
      </c>
      <c r="CY83" s="1">
        <v>83</v>
      </c>
      <c r="CZ83" s="1">
        <v>8</v>
      </c>
      <c r="DA83" s="1">
        <v>2</v>
      </c>
      <c r="DC83" s="4">
        <f t="shared" ca="1" si="57"/>
        <v>0.22362585421084569</v>
      </c>
      <c r="DD83" s="3">
        <f t="shared" ca="1" si="58"/>
        <v>84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>
        <f t="shared" ca="1" si="55"/>
        <v>0.16928794413581016</v>
      </c>
      <c r="CW84" s="3">
        <f t="shared" ca="1" si="56"/>
        <v>83</v>
      </c>
      <c r="CY84" s="1">
        <v>84</v>
      </c>
      <c r="CZ84" s="1">
        <v>8</v>
      </c>
      <c r="DA84" s="1">
        <v>3</v>
      </c>
      <c r="DC84" s="4">
        <f t="shared" ca="1" si="57"/>
        <v>0.96679404789618795</v>
      </c>
      <c r="DD84" s="3">
        <f t="shared" ca="1" si="58"/>
        <v>5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>
        <f t="shared" ca="1" si="55"/>
        <v>0.97637365763973205</v>
      </c>
      <c r="CW85" s="3">
        <f t="shared" ca="1" si="56"/>
        <v>5</v>
      </c>
      <c r="CY85" s="1">
        <v>85</v>
      </c>
      <c r="CZ85" s="1">
        <v>8</v>
      </c>
      <c r="DA85" s="1">
        <v>4</v>
      </c>
      <c r="DC85" s="4">
        <f t="shared" ca="1" si="57"/>
        <v>0.51552372411353875</v>
      </c>
      <c r="DD85" s="3">
        <f t="shared" ca="1" si="58"/>
        <v>57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>
        <f t="shared" ca="1" si="55"/>
        <v>0.18010630900551894</v>
      </c>
      <c r="CW86" s="3">
        <f t="shared" ca="1" si="56"/>
        <v>81</v>
      </c>
      <c r="CY86" s="1">
        <v>86</v>
      </c>
      <c r="CZ86" s="1">
        <v>8</v>
      </c>
      <c r="DA86" s="1">
        <v>5</v>
      </c>
      <c r="DC86" s="4">
        <f t="shared" ca="1" si="57"/>
        <v>0.44852767935818427</v>
      </c>
      <c r="DD86" s="3">
        <f t="shared" ca="1" si="58"/>
        <v>67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>
        <f t="shared" ca="1" si="55"/>
        <v>0.14489222233450905</v>
      </c>
      <c r="CW87" s="3">
        <f t="shared" ca="1" si="56"/>
        <v>88</v>
      </c>
      <c r="CY87" s="1">
        <v>87</v>
      </c>
      <c r="CZ87" s="1">
        <v>8</v>
      </c>
      <c r="DA87" s="1">
        <v>6</v>
      </c>
      <c r="DC87" s="4">
        <f t="shared" ca="1" si="57"/>
        <v>0.32453734010462998</v>
      </c>
      <c r="DD87" s="3">
        <f t="shared" ca="1" si="58"/>
        <v>78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>
        <f t="shared" ca="1" si="55"/>
        <v>0.97240194140163638</v>
      </c>
      <c r="CW88" s="3">
        <f t="shared" ca="1" si="56"/>
        <v>7</v>
      </c>
      <c r="CY88" s="1">
        <v>88</v>
      </c>
      <c r="CZ88" s="1">
        <v>8</v>
      </c>
      <c r="DA88" s="1">
        <v>7</v>
      </c>
      <c r="DC88" s="4">
        <f t="shared" ca="1" si="57"/>
        <v>0.4275766503056353</v>
      </c>
      <c r="DD88" s="3">
        <f t="shared" ca="1" si="58"/>
        <v>71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>
        <f t="shared" ca="1" si="55"/>
        <v>0.48253988267621184</v>
      </c>
      <c r="CW89" s="3">
        <f t="shared" ca="1" si="56"/>
        <v>52</v>
      </c>
      <c r="CY89" s="1">
        <v>89</v>
      </c>
      <c r="CZ89" s="1">
        <v>8</v>
      </c>
      <c r="DA89" s="1">
        <v>8</v>
      </c>
      <c r="DC89" s="4">
        <f t="shared" ca="1" si="57"/>
        <v>0.14997043752253847</v>
      </c>
      <c r="DD89" s="3">
        <f t="shared" ca="1" si="58"/>
        <v>90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>
        <f t="shared" ca="1" si="55"/>
        <v>0.19045517333581718</v>
      </c>
      <c r="CW90" s="3">
        <f t="shared" ca="1" si="56"/>
        <v>80</v>
      </c>
      <c r="CY90" s="1">
        <v>90</v>
      </c>
      <c r="CZ90" s="1">
        <v>8</v>
      </c>
      <c r="DA90" s="1">
        <v>9</v>
      </c>
      <c r="DC90" s="4">
        <f t="shared" ca="1" si="57"/>
        <v>0.64964055262749976</v>
      </c>
      <c r="DD90" s="3">
        <f t="shared" ca="1" si="58"/>
        <v>37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>
        <f t="shared" ca="1" si="55"/>
        <v>0.72079482303068265</v>
      </c>
      <c r="CW91" s="3">
        <f t="shared" ca="1" si="56"/>
        <v>34</v>
      </c>
      <c r="CY91" s="1">
        <v>91</v>
      </c>
      <c r="CZ91" s="1">
        <v>9</v>
      </c>
      <c r="DA91" s="1">
        <v>0</v>
      </c>
      <c r="DC91" s="4">
        <f t="shared" ca="1" si="57"/>
        <v>0.84317415953489194</v>
      </c>
      <c r="DD91" s="3">
        <f t="shared" ca="1" si="58"/>
        <v>18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>
        <f t="shared" ca="1" si="55"/>
        <v>0.95793082499596838</v>
      </c>
      <c r="CW92" s="3">
        <f t="shared" ca="1" si="56"/>
        <v>8</v>
      </c>
      <c r="CY92" s="1">
        <v>92</v>
      </c>
      <c r="CZ92" s="1">
        <v>9</v>
      </c>
      <c r="DA92" s="1">
        <v>1</v>
      </c>
      <c r="DC92" s="4">
        <f t="shared" ca="1" si="57"/>
        <v>0.46699062372336986</v>
      </c>
      <c r="DD92" s="3">
        <f t="shared" ca="1" si="58"/>
        <v>64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>
        <f t="shared" ca="1" si="55"/>
        <v>0.16263091722340961</v>
      </c>
      <c r="CW93" s="3">
        <f t="shared" ca="1" si="56"/>
        <v>85</v>
      </c>
      <c r="CY93" s="1">
        <v>93</v>
      </c>
      <c r="CZ93" s="1">
        <v>9</v>
      </c>
      <c r="DA93" s="1">
        <v>2</v>
      </c>
      <c r="DC93" s="4">
        <f t="shared" ca="1" si="57"/>
        <v>0.79651651696868453</v>
      </c>
      <c r="DD93" s="3">
        <f t="shared" ca="1" si="58"/>
        <v>21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>
        <f t="shared" ca="1" si="55"/>
        <v>0.68504880622612174</v>
      </c>
      <c r="CW94" s="3">
        <f t="shared" ca="1" si="56"/>
        <v>37</v>
      </c>
      <c r="CY94" s="1">
        <v>94</v>
      </c>
      <c r="CZ94" s="1">
        <v>9</v>
      </c>
      <c r="DA94" s="1">
        <v>3</v>
      </c>
      <c r="DC94" s="4">
        <f t="shared" ca="1" si="57"/>
        <v>0.30302143540387438</v>
      </c>
      <c r="DD94" s="3">
        <f t="shared" ca="1" si="58"/>
        <v>79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>
        <f t="shared" ca="1" si="55"/>
        <v>0.84961608051195492</v>
      </c>
      <c r="CW95" s="3">
        <f t="shared" ca="1" si="56"/>
        <v>17</v>
      </c>
      <c r="CY95" s="1">
        <v>95</v>
      </c>
      <c r="CZ95" s="1">
        <v>9</v>
      </c>
      <c r="DA95" s="1">
        <v>4</v>
      </c>
      <c r="DC95" s="4">
        <f t="shared" ca="1" si="57"/>
        <v>0.17069585048361413</v>
      </c>
      <c r="DD95" s="3">
        <f t="shared" ca="1" si="58"/>
        <v>88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>
        <f t="shared" ca="1" si="55"/>
        <v>0.7780643182294249</v>
      </c>
      <c r="CW96" s="3">
        <f t="shared" ca="1" si="56"/>
        <v>27</v>
      </c>
      <c r="CY96" s="1">
        <v>96</v>
      </c>
      <c r="CZ96" s="1">
        <v>9</v>
      </c>
      <c r="DA96" s="1">
        <v>5</v>
      </c>
      <c r="DC96" s="4">
        <f t="shared" ca="1" si="57"/>
        <v>0.46035219066254829</v>
      </c>
      <c r="DD96" s="3">
        <f t="shared" ca="1" si="58"/>
        <v>66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>
        <f t="shared" ca="1" si="55"/>
        <v>0.63210255827993223</v>
      </c>
      <c r="CW97" s="3">
        <f t="shared" ca="1" si="56"/>
        <v>41</v>
      </c>
      <c r="CY97" s="1">
        <v>97</v>
      </c>
      <c r="CZ97" s="1">
        <v>9</v>
      </c>
      <c r="DA97" s="1">
        <v>6</v>
      </c>
      <c r="DC97" s="4">
        <f t="shared" ca="1" si="57"/>
        <v>0.4993995107561936</v>
      </c>
      <c r="DD97" s="3">
        <f t="shared" ca="1" si="58"/>
        <v>61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>
        <f t="shared" ca="1" si="55"/>
        <v>0.36289031710847297</v>
      </c>
      <c r="CW98" s="3">
        <f t="shared" ca="1" si="56"/>
        <v>63</v>
      </c>
      <c r="CY98" s="1">
        <v>98</v>
      </c>
      <c r="CZ98" s="1">
        <v>9</v>
      </c>
      <c r="DA98" s="1">
        <v>7</v>
      </c>
      <c r="DC98" s="4">
        <f t="shared" ca="1" si="57"/>
        <v>0.4435180719228724</v>
      </c>
      <c r="DD98" s="3">
        <f t="shared" ca="1" si="58"/>
        <v>69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>
        <f t="shared" ca="1" si="55"/>
        <v>0.78678111912541104</v>
      </c>
      <c r="CW99" s="3">
        <f t="shared" ca="1" si="56"/>
        <v>26</v>
      </c>
      <c r="CY99" s="1">
        <v>99</v>
      </c>
      <c r="CZ99" s="1">
        <v>9</v>
      </c>
      <c r="DA99" s="1">
        <v>8</v>
      </c>
      <c r="DC99" s="4">
        <f t="shared" ca="1" si="57"/>
        <v>0.33185153231398878</v>
      </c>
      <c r="DD99" s="3">
        <f t="shared" ca="1" si="58"/>
        <v>77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>
        <f t="shared" ca="1" si="55"/>
        <v>0.20653486905656959</v>
      </c>
      <c r="CW100" s="3">
        <f t="shared" ca="1" si="56"/>
        <v>79</v>
      </c>
      <c r="CY100" s="1">
        <v>100</v>
      </c>
      <c r="CZ100" s="1">
        <v>9</v>
      </c>
      <c r="DA100" s="1">
        <v>9</v>
      </c>
      <c r="DC100" s="4">
        <f t="shared" ca="1" si="57"/>
        <v>0.57712946318516489</v>
      </c>
      <c r="DD100" s="3">
        <f t="shared" ca="1" si="58"/>
        <v>50</v>
      </c>
      <c r="DF100" s="1">
        <v>100</v>
      </c>
      <c r="DG100" s="1">
        <v>9</v>
      </c>
      <c r="DH100" s="1">
        <v>9</v>
      </c>
    </row>
  </sheetData>
  <sheetProtection algorithmName="SHA-512" hashValue="9ZQA+Embo+YFC5cLQXxyjeuLZtrf0fkQvVrXL09Uim7KIQJezsh6PdsVMmR/NwgYWVXAfqPkjG6GXO6XAjylbA==" saltValue="p8wEz6pVs6LB/jg2Whrzc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5"/>
  <conditionalFormatting sqref="AL1">
    <cfRule type="expression" dxfId="3101" priority="1551">
      <formula>AND(AY1=0,AZ1=0,BA1=0)</formula>
    </cfRule>
  </conditionalFormatting>
  <conditionalFormatting sqref="AL2:AL9">
    <cfRule type="expression" dxfId="3100" priority="1550">
      <formula>AND(AY2=0,AZ2=0,BA2=0)</formula>
    </cfRule>
  </conditionalFormatting>
  <conditionalFormatting sqref="AP1:AP9">
    <cfRule type="expression" dxfId="3099" priority="1549">
      <formula>AND(BC1=0,BD1=0,BE1=0)</formula>
    </cfRule>
  </conditionalFormatting>
  <conditionalFormatting sqref="D8">
    <cfRule type="expression" dxfId="3098" priority="1500">
      <formula>AND(OR(A4="B",A4="C"),B8=0,C8=0,D8=0)</formula>
    </cfRule>
    <cfRule type="expression" dxfId="3097" priority="1507">
      <formula>AND(OR(A4="A",A4="D"),C8=0,D8=0)</formula>
    </cfRule>
    <cfRule type="expression" dxfId="3096" priority="1511">
      <formula>A4="D"</formula>
    </cfRule>
    <cfRule type="expression" dxfId="3095" priority="1524">
      <formula>OR(A4="B",A4="C")</formula>
    </cfRule>
    <cfRule type="expression" dxfId="3094" priority="1528">
      <formula>AND(B8=0,C8=0,D8=0)</formula>
    </cfRule>
    <cfRule type="expression" dxfId="3093" priority="1547">
      <formula>A4="A"</formula>
    </cfRule>
  </conditionalFormatting>
  <conditionalFormatting sqref="E8">
    <cfRule type="expression" dxfId="3092" priority="1506">
      <formula>AND(OR(A4="A",A4="D"),C8=0,D8=0,E8=0)</formula>
    </cfRule>
    <cfRule type="expression" dxfId="3091" priority="1512">
      <formula>A4="D"</formula>
    </cfRule>
    <cfRule type="expression" dxfId="3090" priority="1523">
      <formula>OR(A4="B",A4="C")</formula>
    </cfRule>
    <cfRule type="expression" dxfId="3089" priority="1527">
      <formula>AND(B8=0,C8=0,D8=0,E8=0)</formula>
    </cfRule>
    <cfRule type="expression" dxfId="3088" priority="1546">
      <formula>A4="A"</formula>
    </cfRule>
  </conditionalFormatting>
  <conditionalFormatting sqref="F8">
    <cfRule type="expression" dxfId="3087" priority="1498">
      <formula>A4="C"</formula>
    </cfRule>
    <cfRule type="expression" dxfId="3086" priority="1514">
      <formula>A4="D"</formula>
    </cfRule>
    <cfRule type="expression" dxfId="3085" priority="1516">
      <formula>OR(A4="B",A4="C")</formula>
    </cfRule>
    <cfRule type="expression" dxfId="3084" priority="1526">
      <formula>AND(B8=0,C8=0,D8=0,E8=0,F8=0)</formula>
    </cfRule>
    <cfRule type="expression" dxfId="3083" priority="1545">
      <formula>A4="A"</formula>
    </cfRule>
  </conditionalFormatting>
  <conditionalFormatting sqref="B9">
    <cfRule type="expression" dxfId="3082" priority="1505">
      <formula>AND(A4="A",B9=0)</formula>
    </cfRule>
    <cfRule type="expression" dxfId="3081" priority="1522">
      <formula>A4="A"</formula>
    </cfRule>
    <cfRule type="expression" dxfId="3080" priority="1544">
      <formula>B9=0</formula>
    </cfRule>
  </conditionalFormatting>
  <conditionalFormatting sqref="C9">
    <cfRule type="expression" dxfId="3079" priority="1504">
      <formula>AND(A4="A",B9=0,C9=0)</formula>
    </cfRule>
    <cfRule type="expression" dxfId="3078" priority="1521">
      <formula>A4="A"</formula>
    </cfRule>
    <cfRule type="expression" dxfId="3077" priority="1543">
      <formula>AND(B9=0,C9=0)</formula>
    </cfRule>
  </conditionalFormatting>
  <conditionalFormatting sqref="D9">
    <cfRule type="expression" dxfId="3076" priority="1503">
      <formula>AND(A4="A",B9=0,C9=0,D9=0)</formula>
    </cfRule>
    <cfRule type="expression" dxfId="3075" priority="1520">
      <formula>A4="A"</formula>
    </cfRule>
    <cfRule type="expression" dxfId="3074" priority="1542">
      <formula>AND(B9=0,C9=0,D9=0)</formula>
    </cfRule>
  </conditionalFormatting>
  <conditionalFormatting sqref="E9">
    <cfRule type="expression" dxfId="3073" priority="1519">
      <formula>A4="A"</formula>
    </cfRule>
    <cfRule type="expression" dxfId="3072" priority="1541">
      <formula>AND(B9=0,C9=0,D9=0,E9=0)</formula>
    </cfRule>
  </conditionalFormatting>
  <conditionalFormatting sqref="F9">
    <cfRule type="expression" dxfId="3071" priority="1518">
      <formula>A4="A"</formula>
    </cfRule>
    <cfRule type="expression" dxfId="3070" priority="1540">
      <formula>AND(B9=0,C9=0,D9=0,E9=0,F9=0)</formula>
    </cfRule>
  </conditionalFormatting>
  <conditionalFormatting sqref="B10">
    <cfRule type="expression" dxfId="3069" priority="1539">
      <formula>B10=0</formula>
    </cfRule>
  </conditionalFormatting>
  <conditionalFormatting sqref="C10">
    <cfRule type="expression" dxfId="3068" priority="1538">
      <formula>AND(B10=0,C10=0)</formula>
    </cfRule>
  </conditionalFormatting>
  <conditionalFormatting sqref="D10">
    <cfRule type="expression" dxfId="3067" priority="1537">
      <formula>AND(B10=0,C10=0,D10=0)</formula>
    </cfRule>
  </conditionalFormatting>
  <conditionalFormatting sqref="E10">
    <cfRule type="expression" dxfId="3066" priority="1536">
      <formula>AND(B10=0,C10=0,D10=0,E10=0)</formula>
    </cfRule>
  </conditionalFormatting>
  <conditionalFormatting sqref="F10">
    <cfRule type="expression" dxfId="3065" priority="1535">
      <formula>AND(B10=0,C10=0,D10=0,E10=0,F10=0)</formula>
    </cfRule>
  </conditionalFormatting>
  <conditionalFormatting sqref="E5">
    <cfRule type="expression" dxfId="3064" priority="1534">
      <formula>E5=0</formula>
    </cfRule>
  </conditionalFormatting>
  <conditionalFormatting sqref="F5">
    <cfRule type="expression" dxfId="3063" priority="1533">
      <formula>AND(E5=0,F5=0)</formula>
    </cfRule>
  </conditionalFormatting>
  <conditionalFormatting sqref="E6">
    <cfRule type="expression" dxfId="3062" priority="1532">
      <formula>E6=0</formula>
    </cfRule>
  </conditionalFormatting>
  <conditionalFormatting sqref="F6">
    <cfRule type="expression" dxfId="3061" priority="1531">
      <formula>AND(E6=0,F6=0)</formula>
    </cfRule>
  </conditionalFormatting>
  <conditionalFormatting sqref="B8">
    <cfRule type="expression" dxfId="3060" priority="1502">
      <formula>AND(OR(A4="B",A4="C"),B8=0)</formula>
    </cfRule>
    <cfRule type="expression" dxfId="3059" priority="1509">
      <formula>A4="D"</formula>
    </cfRule>
    <cfRule type="expression" dxfId="3058" priority="1529">
      <formula>OR(A4="B",A4="C")</formula>
    </cfRule>
    <cfRule type="expression" dxfId="3057" priority="1548">
      <formula>B8=0</formula>
    </cfRule>
  </conditionalFormatting>
  <conditionalFormatting sqref="C8">
    <cfRule type="expression" dxfId="3056" priority="1499">
      <formula>AND(OR(A4="B",A4="C"),B8=0,C8=0)</formula>
    </cfRule>
    <cfRule type="expression" dxfId="3055" priority="1501">
      <formula>AND(OR(A4="A",A4="D"),B8=0,C8=0)</formula>
    </cfRule>
    <cfRule type="expression" dxfId="3054" priority="1508">
      <formula>A4="D"</formula>
    </cfRule>
    <cfRule type="expression" dxfId="3053" priority="1510">
      <formula>OR(A4="B",A4="C")</formula>
    </cfRule>
    <cfRule type="expression" dxfId="3052" priority="1525">
      <formula>A4="A"</formula>
    </cfRule>
    <cfRule type="expression" dxfId="3051" priority="1530">
      <formula>AND(B8=0,C8=0)</formula>
    </cfRule>
  </conditionalFormatting>
  <conditionalFormatting sqref="G9">
    <cfRule type="expression" dxfId="3050" priority="1517">
      <formula>A4="A"</formula>
    </cfRule>
  </conditionalFormatting>
  <conditionalFormatting sqref="G8">
    <cfRule type="expression" dxfId="3049" priority="1513">
      <formula>A4="D"</formula>
    </cfRule>
    <cfRule type="expression" dxfId="3048" priority="1515">
      <formula>OR(A4="B",A4="C")</formula>
    </cfRule>
  </conditionalFormatting>
  <conditionalFormatting sqref="B34">
    <cfRule type="expression" dxfId="3047" priority="1415">
      <formula>A31="E"</formula>
    </cfRule>
    <cfRule type="expression" dxfId="3046" priority="1419">
      <formula>AND(A31="G",B34=0)</formula>
    </cfRule>
    <cfRule type="expression" dxfId="3045" priority="1441">
      <formula>AND(A31="F",B34=0)</formula>
    </cfRule>
    <cfRule type="expression" dxfId="3044" priority="1460">
      <formula>A31="F"</formula>
    </cfRule>
    <cfRule type="expression" dxfId="3043" priority="1497">
      <formula>B34=0</formula>
    </cfRule>
  </conditionalFormatting>
  <conditionalFormatting sqref="C34">
    <cfRule type="expression" dxfId="3042" priority="1418">
      <formula>AND(A31="G",C34=0)</formula>
    </cfRule>
    <cfRule type="expression" dxfId="3041" priority="1420">
      <formula>A31="G"</formula>
    </cfRule>
    <cfRule type="expression" dxfId="3040" priority="1438">
      <formula>AND(A31="B",C34=0)</formula>
    </cfRule>
    <cfRule type="expression" dxfId="3039" priority="1440">
      <formula>AND(A31="F",B34=0,C34=0)</formula>
    </cfRule>
    <cfRule type="expression" dxfId="3038" priority="1459">
      <formula>AND(B34=0,C34=0)</formula>
    </cfRule>
    <cfRule type="expression" dxfId="3037" priority="1472">
      <formula>A31="B"</formula>
    </cfRule>
    <cfRule type="expression" dxfId="3036" priority="1496">
      <formula>A31="F"</formula>
    </cfRule>
  </conditionalFormatting>
  <conditionalFormatting sqref="D34">
    <cfRule type="expression" dxfId="3035" priority="1414">
      <formula>AND(A31="E",B34=0,C34=0,D34=0)</formula>
    </cfRule>
    <cfRule type="expression" dxfId="3034" priority="1417">
      <formula>AND(A31="G",C34=0,D34=0)</formula>
    </cfRule>
    <cfRule type="expression" dxfId="3033" priority="1421">
      <formula>A31="G"</formula>
    </cfRule>
    <cfRule type="expression" dxfId="3032" priority="1435">
      <formula>AND(OR(A31="A",A31="C",A31="D"),D34=0)</formula>
    </cfRule>
    <cfRule type="expression" dxfId="3031" priority="1437">
      <formula>AND(A31="B",C34=0,D34=0)</formula>
    </cfRule>
    <cfRule type="expression" dxfId="3030" priority="1439">
      <formula>AND(A31="F",B34=0,C34=0,D34=0)</formula>
    </cfRule>
    <cfRule type="expression" dxfId="3029" priority="1458">
      <formula>AND(B34=0,C34=0,D34=0)</formula>
    </cfRule>
    <cfRule type="expression" dxfId="3028" priority="1471">
      <formula>OR(A31="A",A31="C",A31="D",A31="E")</formula>
    </cfRule>
    <cfRule type="expression" dxfId="3027" priority="1475">
      <formula>A31="B"</formula>
    </cfRule>
    <cfRule type="expression" dxfId="3026" priority="1495">
      <formula>A31="F"</formula>
    </cfRule>
  </conditionalFormatting>
  <conditionalFormatting sqref="E34">
    <cfRule type="expression" dxfId="3025" priority="596">
      <formula>AND(A31="E",B34=0,C34=0,D34=0,E34=0)</formula>
    </cfRule>
    <cfRule type="expression" dxfId="3024" priority="1416">
      <formula>AND(A31="G",C34=0,D34=0,E34=0)</formula>
    </cfRule>
    <cfRule type="expression" dxfId="3023" priority="1422">
      <formula>A31="G"</formula>
    </cfRule>
    <cfRule type="expression" dxfId="3022" priority="1434">
      <formula>AND(OR(A31="A",A31="C",A31="D"),D34=0,E34=0)</formula>
    </cfRule>
    <cfRule type="expression" dxfId="3021" priority="1436">
      <formula>AND(A31="B",C34=0,D34=0,E34=0)</formula>
    </cfRule>
    <cfRule type="expression" dxfId="3020" priority="1457">
      <formula>AND(B34=0,C34=0,D34=0,E34=0)</formula>
    </cfRule>
    <cfRule type="expression" dxfId="3019" priority="1470">
      <formula>OR(A31="A",A31="C",A31="D",A31="E")</formula>
    </cfRule>
    <cfRule type="expression" dxfId="3018" priority="1474">
      <formula>A31="B"</formula>
    </cfRule>
    <cfRule type="expression" dxfId="3017" priority="1494">
      <formula>A31="F"</formula>
    </cfRule>
  </conditionalFormatting>
  <conditionalFormatting sqref="F34">
    <cfRule type="expression" dxfId="3016" priority="1433">
      <formula>AND(OR(A31="A",A31="C",A31="D"),D34=0,E34=0,F34=0)</formula>
    </cfRule>
    <cfRule type="expression" dxfId="3015" priority="1456">
      <formula>AND(B34=0,C34=0,D34=0,E34=0,F34=0)</formula>
    </cfRule>
    <cfRule type="expression" dxfId="3014" priority="1469">
      <formula>OR(A31="A",A31="C",A31="D",A31="E")</formula>
    </cfRule>
    <cfRule type="expression" dxfId="3013" priority="1473">
      <formula>OR(A31="B",A31="F",A31="G")</formula>
    </cfRule>
  </conditionalFormatting>
  <conditionalFormatting sqref="D35">
    <cfRule type="expression" dxfId="3012" priority="1424">
      <formula>AND(OR(A31="B",A31="C"),B35=0,C35=0,D35=0)</formula>
    </cfRule>
    <cfRule type="expression" dxfId="3011" priority="1431">
      <formula>AND(OR(A31="A",A31="D"),C35=0,D35=0)</formula>
    </cfRule>
    <cfRule type="expression" dxfId="3010" priority="1444">
      <formula>A31="D"</formula>
    </cfRule>
    <cfRule type="expression" dxfId="3009" priority="1462">
      <formula>OR(A31="B",A31="C")</formula>
    </cfRule>
    <cfRule type="expression" dxfId="3008" priority="1466">
      <formula>AND(B35=0,C35=0,D35=0)</formula>
    </cfRule>
    <cfRule type="expression" dxfId="3007" priority="1492">
      <formula>A31="A"</formula>
    </cfRule>
  </conditionalFormatting>
  <conditionalFormatting sqref="E35">
    <cfRule type="expression" dxfId="3006" priority="1430">
      <formula>AND(OR(A31="A",A31="D"),C35=0,D35=0,E35=0)</formula>
    </cfRule>
    <cfRule type="expression" dxfId="3005" priority="1445">
      <formula>A31="D"</formula>
    </cfRule>
    <cfRule type="expression" dxfId="3004" priority="1461">
      <formula>OR(A31="B",A31="C")</formula>
    </cfRule>
    <cfRule type="expression" dxfId="3003" priority="1465">
      <formula>AND(B35=0,C35=0,D35=0,E35=0)</formula>
    </cfRule>
    <cfRule type="expression" dxfId="3002" priority="1491">
      <formula>A31="A"</formula>
    </cfRule>
  </conditionalFormatting>
  <conditionalFormatting sqref="F35">
    <cfRule type="expression" dxfId="3001" priority="1413">
      <formula>A31="C"</formula>
    </cfRule>
    <cfRule type="expression" dxfId="3000" priority="1447">
      <formula>A31="D"</formula>
    </cfRule>
    <cfRule type="expression" dxfId="2999" priority="1449">
      <formula>OR(A31="B",A31="C")</formula>
    </cfRule>
    <cfRule type="expression" dxfId="2998" priority="1464">
      <formula>AND(B35=0,C35=0,D35=0,E35=0,F35=0)</formula>
    </cfRule>
    <cfRule type="expression" dxfId="2997" priority="1490">
      <formula>A31="A"</formula>
    </cfRule>
  </conditionalFormatting>
  <conditionalFormatting sqref="B36">
    <cfRule type="expression" dxfId="2996" priority="1429">
      <formula>AND(A31="A",B36=0)</formula>
    </cfRule>
    <cfRule type="expression" dxfId="2995" priority="1455">
      <formula>A31="A"</formula>
    </cfRule>
    <cfRule type="expression" dxfId="2994" priority="1489">
      <formula>B36=0</formula>
    </cfRule>
  </conditionalFormatting>
  <conditionalFormatting sqref="C36">
    <cfRule type="expression" dxfId="2993" priority="1428">
      <formula>AND(A31="A",B36=0,C36=0)</formula>
    </cfRule>
    <cfRule type="expression" dxfId="2992" priority="1454">
      <formula>A31="A"</formula>
    </cfRule>
    <cfRule type="expression" dxfId="2991" priority="1488">
      <formula>AND(B36=0,C36=0)</formula>
    </cfRule>
  </conditionalFormatting>
  <conditionalFormatting sqref="D36">
    <cfRule type="expression" dxfId="2990" priority="1427">
      <formula>AND(A31="A",B36=0,C36=0,D36=0)</formula>
    </cfRule>
    <cfRule type="expression" dxfId="2989" priority="1453">
      <formula>A31="A"</formula>
    </cfRule>
    <cfRule type="expression" dxfId="2988" priority="1487">
      <formula>AND(B36=0,C36=0,D36=0)</formula>
    </cfRule>
  </conditionalFormatting>
  <conditionalFormatting sqref="E36">
    <cfRule type="expression" dxfId="2987" priority="1452">
      <formula>A31="A"</formula>
    </cfRule>
    <cfRule type="expression" dxfId="2986" priority="1486">
      <formula>AND(B36=0,C36=0,D36=0,E36=0)</formula>
    </cfRule>
  </conditionalFormatting>
  <conditionalFormatting sqref="F36">
    <cfRule type="expression" dxfId="2985" priority="1451">
      <formula>A31="A"</formula>
    </cfRule>
    <cfRule type="expression" dxfId="2984" priority="1485">
      <formula>AND(B36=0,C36=0,D36=0,E36=0,F36=0)</formula>
    </cfRule>
  </conditionalFormatting>
  <conditionalFormatting sqref="B37">
    <cfRule type="expression" dxfId="2983" priority="1484">
      <formula>B37=0</formula>
    </cfRule>
  </conditionalFormatting>
  <conditionalFormatting sqref="C37">
    <cfRule type="expression" dxfId="2982" priority="1483">
      <formula>AND(B37=0,C37=0)</formula>
    </cfRule>
  </conditionalFormatting>
  <conditionalFormatting sqref="D37">
    <cfRule type="expression" dxfId="2981" priority="1482">
      <formula>AND(B37=0,C37=0,D37=0)</formula>
    </cfRule>
  </conditionalFormatting>
  <conditionalFormatting sqref="E37">
    <cfRule type="expression" dxfId="2980" priority="1481">
      <formula>AND(B37=0,C37=0,D37=0,E37=0)</formula>
    </cfRule>
  </conditionalFormatting>
  <conditionalFormatting sqref="F37">
    <cfRule type="expression" dxfId="2979" priority="1480">
      <formula>AND(B37=0,C37=0,D37=0,E37=0,F37=0)</formula>
    </cfRule>
  </conditionalFormatting>
  <conditionalFormatting sqref="E32">
    <cfRule type="expression" dxfId="2978" priority="1479">
      <formula>E32=0</formula>
    </cfRule>
  </conditionalFormatting>
  <conditionalFormatting sqref="F32">
    <cfRule type="expression" dxfId="2977" priority="1478">
      <formula>AND(E32=0,F32=0)</formula>
    </cfRule>
  </conditionalFormatting>
  <conditionalFormatting sqref="E33">
    <cfRule type="expression" dxfId="2976" priority="1477">
      <formula>E33=0</formula>
    </cfRule>
  </conditionalFormatting>
  <conditionalFormatting sqref="F33">
    <cfRule type="expression" dxfId="2975" priority="1476">
      <formula>AND(E33=0,F33=0)</formula>
    </cfRule>
  </conditionalFormatting>
  <conditionalFormatting sqref="B35">
    <cfRule type="expression" dxfId="2974" priority="1426">
      <formula>AND(OR(A31="B",A31="C"),B35=0)</formula>
    </cfRule>
    <cfRule type="expression" dxfId="2973" priority="1442">
      <formula>A31="D"</formula>
    </cfRule>
    <cfRule type="expression" dxfId="2972" priority="1467">
      <formula>OR(A31="B",A31="C")</formula>
    </cfRule>
    <cfRule type="expression" dxfId="2971" priority="1493">
      <formula>B35=0</formula>
    </cfRule>
  </conditionalFormatting>
  <conditionalFormatting sqref="C35">
    <cfRule type="expression" dxfId="2970" priority="1423">
      <formula>AND(OR(A31="B",A31="C"),B35=0,C35=0)</formula>
    </cfRule>
    <cfRule type="expression" dxfId="2969" priority="1425">
      <formula>AND(OR(A31="A",A31="D"),B35=0,C35=0)</formula>
    </cfRule>
    <cfRule type="expression" dxfId="2968" priority="1432">
      <formula>A31="D"</formula>
    </cfRule>
    <cfRule type="expression" dxfId="2967" priority="1443">
      <formula>OR(A31="B",A31="C")</formula>
    </cfRule>
    <cfRule type="expression" dxfId="2966" priority="1463">
      <formula>A31="A"</formula>
    </cfRule>
    <cfRule type="expression" dxfId="2965" priority="1468">
      <formula>AND(B35=0,C35=0)</formula>
    </cfRule>
  </conditionalFormatting>
  <conditionalFormatting sqref="G36">
    <cfRule type="expression" dxfId="2964" priority="1450">
      <formula>A31="A"</formula>
    </cfRule>
  </conditionalFormatting>
  <conditionalFormatting sqref="G35">
    <cfRule type="expression" dxfId="2963" priority="1446">
      <formula>A31="D"</formula>
    </cfRule>
    <cfRule type="expression" dxfId="2962" priority="1448">
      <formula>OR(A31="B",A31="C")</formula>
    </cfRule>
  </conditionalFormatting>
  <conditionalFormatting sqref="L35">
    <cfRule type="expression" dxfId="2961" priority="1364">
      <formula>AND(OR(I31="B",I31="C"),J35=0,K35=0,L35=0)</formula>
    </cfRule>
    <cfRule type="expression" dxfId="2960" priority="1371">
      <formula>AND(OR(I31="A",I31="D"),K35=0,L35=0)</formula>
    </cfRule>
    <cfRule type="expression" dxfId="2959" priority="1375">
      <formula>I31="D"</formula>
    </cfRule>
    <cfRule type="expression" dxfId="2958" priority="1388">
      <formula>OR(I31="B",I31="C")</formula>
    </cfRule>
    <cfRule type="expression" dxfId="2957" priority="1392">
      <formula>AND(J35=0,K35=0,L35=0)</formula>
    </cfRule>
    <cfRule type="expression" dxfId="2956" priority="1411">
      <formula>I31="A"</formula>
    </cfRule>
  </conditionalFormatting>
  <conditionalFormatting sqref="M35">
    <cfRule type="expression" dxfId="2955" priority="1370">
      <formula>AND(OR(I31="A",I31="D"),K35=0,L35=0,M35=0)</formula>
    </cfRule>
    <cfRule type="expression" dxfId="2954" priority="1376">
      <formula>I31="D"</formula>
    </cfRule>
    <cfRule type="expression" dxfId="2953" priority="1387">
      <formula>OR(I31="B",I31="C")</formula>
    </cfRule>
    <cfRule type="expression" dxfId="2952" priority="1391">
      <formula>AND(J35=0,K35=0,L35=0,M35=0)</formula>
    </cfRule>
    <cfRule type="expression" dxfId="2951" priority="1410">
      <formula>I31="A"</formula>
    </cfRule>
  </conditionalFormatting>
  <conditionalFormatting sqref="N35">
    <cfRule type="expression" dxfId="2950" priority="1362">
      <formula>I31="C"</formula>
    </cfRule>
    <cfRule type="expression" dxfId="2949" priority="1378">
      <formula>I31="D"</formula>
    </cfRule>
    <cfRule type="expression" dxfId="2948" priority="1380">
      <formula>OR(I31="B",I31="C")</formula>
    </cfRule>
    <cfRule type="expression" dxfId="2947" priority="1390">
      <formula>AND(J35=0,K35=0,L35=0,M35=0,N35=0)</formula>
    </cfRule>
    <cfRule type="expression" dxfId="2946" priority="1409">
      <formula>I31="A"</formula>
    </cfRule>
  </conditionalFormatting>
  <conditionalFormatting sqref="J36">
    <cfRule type="expression" dxfId="2945" priority="1369">
      <formula>AND(I31="A",J36=0)</formula>
    </cfRule>
    <cfRule type="expression" dxfId="2944" priority="1386">
      <formula>I31="A"</formula>
    </cfRule>
    <cfRule type="expression" dxfId="2943" priority="1408">
      <formula>J36=0</formula>
    </cfRule>
  </conditionalFormatting>
  <conditionalFormatting sqref="K36">
    <cfRule type="expression" dxfId="2942" priority="1368">
      <formula>AND(I31="A",J36=0,K36=0)</formula>
    </cfRule>
    <cfRule type="expression" dxfId="2941" priority="1385">
      <formula>I31="A"</formula>
    </cfRule>
    <cfRule type="expression" dxfId="2940" priority="1407">
      <formula>AND(J36=0,K36=0)</formula>
    </cfRule>
  </conditionalFormatting>
  <conditionalFormatting sqref="L36">
    <cfRule type="expression" dxfId="2939" priority="1367">
      <formula>AND(I31="A",J36=0,K36=0,L36=0)</formula>
    </cfRule>
    <cfRule type="expression" dxfId="2938" priority="1384">
      <formula>I31="A"</formula>
    </cfRule>
    <cfRule type="expression" dxfId="2937" priority="1406">
      <formula>AND(J36=0,K36=0,L36=0)</formula>
    </cfRule>
  </conditionalFormatting>
  <conditionalFormatting sqref="M36">
    <cfRule type="expression" dxfId="2936" priority="1383">
      <formula>I31="A"</formula>
    </cfRule>
    <cfRule type="expression" dxfId="2935" priority="1405">
      <formula>AND(J36=0,K36=0,L36=0,M36=0)</formula>
    </cfRule>
  </conditionalFormatting>
  <conditionalFormatting sqref="N36">
    <cfRule type="expression" dxfId="2934" priority="1382">
      <formula>I31="A"</formula>
    </cfRule>
    <cfRule type="expression" dxfId="2933" priority="1404">
      <formula>AND(J36=0,K36=0,L36=0,M36=0,N36=0)</formula>
    </cfRule>
  </conditionalFormatting>
  <conditionalFormatting sqref="J37">
    <cfRule type="expression" dxfId="2932" priority="1403">
      <formula>J37=0</formula>
    </cfRule>
  </conditionalFormatting>
  <conditionalFormatting sqref="K37">
    <cfRule type="expression" dxfId="2931" priority="1402">
      <formula>AND(J37=0,K37=0)</formula>
    </cfRule>
  </conditionalFormatting>
  <conditionalFormatting sqref="L37">
    <cfRule type="expression" dxfId="2930" priority="1401">
      <formula>AND(J37=0,K37=0,L37=0)</formula>
    </cfRule>
  </conditionalFormatting>
  <conditionalFormatting sqref="M37">
    <cfRule type="expression" dxfId="2929" priority="1400">
      <formula>AND(J37=0,K37=0,L37=0,M37=0)</formula>
    </cfRule>
  </conditionalFormatting>
  <conditionalFormatting sqref="N37">
    <cfRule type="expression" dxfId="2928" priority="1399">
      <formula>AND(J37=0,K37=0,L37=0,M37=0,N37=0)</formula>
    </cfRule>
  </conditionalFormatting>
  <conditionalFormatting sqref="M32">
    <cfRule type="expression" dxfId="2927" priority="1398">
      <formula>M32=0</formula>
    </cfRule>
  </conditionalFormatting>
  <conditionalFormatting sqref="N32">
    <cfRule type="expression" dxfId="2926" priority="1397">
      <formula>AND(M32=0,N32=0)</formula>
    </cfRule>
  </conditionalFormatting>
  <conditionalFormatting sqref="M33">
    <cfRule type="expression" dxfId="2925" priority="1396">
      <formula>M33=0</formula>
    </cfRule>
  </conditionalFormatting>
  <conditionalFormatting sqref="N33">
    <cfRule type="expression" dxfId="2924" priority="1395">
      <formula>AND(M33=0,N33=0)</formula>
    </cfRule>
  </conditionalFormatting>
  <conditionalFormatting sqref="J35">
    <cfRule type="expression" dxfId="2923" priority="1366">
      <formula>AND(OR(I31="B",I31="C"),J35=0)</formula>
    </cfRule>
    <cfRule type="expression" dxfId="2922" priority="1373">
      <formula>I31="D"</formula>
    </cfRule>
    <cfRule type="expression" dxfId="2921" priority="1393">
      <formula>OR(I31="B",I31="C")</formula>
    </cfRule>
    <cfRule type="expression" dxfId="2920" priority="1412">
      <formula>J35=0</formula>
    </cfRule>
  </conditionalFormatting>
  <conditionalFormatting sqref="K35">
    <cfRule type="expression" dxfId="2919" priority="1363">
      <formula>AND(OR(I31="B",I31="C"),J35=0,K35=0)</formula>
    </cfRule>
    <cfRule type="expression" dxfId="2918" priority="1365">
      <formula>AND(OR(I31="A",I31="D"),J35=0,K35=0)</formula>
    </cfRule>
    <cfRule type="expression" dxfId="2917" priority="1372">
      <formula>I31="D"</formula>
    </cfRule>
    <cfRule type="expression" dxfId="2916" priority="1374">
      <formula>OR(I31="B",I31="C")</formula>
    </cfRule>
    <cfRule type="expression" dxfId="2915" priority="1389">
      <formula>I31="A"</formula>
    </cfRule>
    <cfRule type="expression" dxfId="2914" priority="1394">
      <formula>AND(J35=0,K35=0)</formula>
    </cfRule>
  </conditionalFormatting>
  <conditionalFormatting sqref="O36">
    <cfRule type="expression" dxfId="2913" priority="1381">
      <formula>I31="A"</formula>
    </cfRule>
  </conditionalFormatting>
  <conditionalFormatting sqref="O35">
    <cfRule type="expression" dxfId="2912" priority="1377">
      <formula>I31="D"</formula>
    </cfRule>
    <cfRule type="expression" dxfId="2911" priority="1379">
      <formula>OR(I31="B",I31="C")</formula>
    </cfRule>
  </conditionalFormatting>
  <conditionalFormatting sqref="T35">
    <cfRule type="expression" dxfId="2910" priority="1313">
      <formula>AND(OR(Q31="B",Q31="C"),R35=0,S35=0,T35=0)</formula>
    </cfRule>
    <cfRule type="expression" dxfId="2909" priority="1320">
      <formula>AND(OR(Q31="A",Q31="D"),S35=0,T35=0)</formula>
    </cfRule>
    <cfRule type="expression" dxfId="2908" priority="1324">
      <formula>Q31="D"</formula>
    </cfRule>
    <cfRule type="expression" dxfId="2907" priority="1337">
      <formula>OR(Q31="B",Q31="C")</formula>
    </cfRule>
    <cfRule type="expression" dxfId="2906" priority="1341">
      <formula>AND(R35=0,S35=0,T35=0)</formula>
    </cfRule>
    <cfRule type="expression" dxfId="2905" priority="1360">
      <formula>Q31="A"</formula>
    </cfRule>
  </conditionalFormatting>
  <conditionalFormatting sqref="U35">
    <cfRule type="expression" dxfId="2904" priority="1319">
      <formula>AND(OR(Q31="A",Q31="D"),S35=0,T35=0,U35=0)</formula>
    </cfRule>
    <cfRule type="expression" dxfId="2903" priority="1325">
      <formula>Q31="D"</formula>
    </cfRule>
    <cfRule type="expression" dxfId="2902" priority="1336">
      <formula>OR(Q31="B",Q31="C")</formula>
    </cfRule>
    <cfRule type="expression" dxfId="2901" priority="1340">
      <formula>AND(R35=0,S35=0,T35=0,U35=0)</formula>
    </cfRule>
    <cfRule type="expression" dxfId="2900" priority="1359">
      <formula>Q31="A"</formula>
    </cfRule>
  </conditionalFormatting>
  <conditionalFormatting sqref="V35">
    <cfRule type="expression" dxfId="2899" priority="1311">
      <formula>Q31="C"</formula>
    </cfRule>
    <cfRule type="expression" dxfId="2898" priority="1327">
      <formula>Q31="D"</formula>
    </cfRule>
    <cfRule type="expression" dxfId="2897" priority="1329">
      <formula>OR(Q31="B",Q31="C")</formula>
    </cfRule>
    <cfRule type="expression" dxfId="2896" priority="1339">
      <formula>AND(R35=0,S35=0,T35=0,U35=0,V35=0)</formula>
    </cfRule>
    <cfRule type="expression" dxfId="2895" priority="1358">
      <formula>Q31="A"</formula>
    </cfRule>
  </conditionalFormatting>
  <conditionalFormatting sqref="R36">
    <cfRule type="expression" dxfId="2894" priority="1318">
      <formula>AND(Q31="A",R36=0)</formula>
    </cfRule>
    <cfRule type="expression" dxfId="2893" priority="1335">
      <formula>Q31="A"</formula>
    </cfRule>
    <cfRule type="expression" dxfId="2892" priority="1357">
      <formula>R36=0</formula>
    </cfRule>
  </conditionalFormatting>
  <conditionalFormatting sqref="S36">
    <cfRule type="expression" dxfId="2891" priority="1317">
      <formula>AND(Q31="A",R36=0,S36=0)</formula>
    </cfRule>
    <cfRule type="expression" dxfId="2890" priority="1334">
      <formula>Q31="A"</formula>
    </cfRule>
    <cfRule type="expression" dxfId="2889" priority="1356">
      <formula>AND(R36=0,S36=0)</formula>
    </cfRule>
  </conditionalFormatting>
  <conditionalFormatting sqref="T36">
    <cfRule type="expression" dxfId="2888" priority="1316">
      <formula>AND(Q31="A",R36=0,S36=0,T36=0)</formula>
    </cfRule>
    <cfRule type="expression" dxfId="2887" priority="1333">
      <formula>Q31="A"</formula>
    </cfRule>
    <cfRule type="expression" dxfId="2886" priority="1355">
      <formula>AND(R36=0,S36=0,T36=0)</formula>
    </cfRule>
  </conditionalFormatting>
  <conditionalFormatting sqref="U36">
    <cfRule type="expression" dxfId="2885" priority="1332">
      <formula>Q31="A"</formula>
    </cfRule>
    <cfRule type="expression" dxfId="2884" priority="1354">
      <formula>AND(R36=0,S36=0,T36=0,U36=0)</formula>
    </cfRule>
  </conditionalFormatting>
  <conditionalFormatting sqref="V36">
    <cfRule type="expression" dxfId="2883" priority="1331">
      <formula>Q31="A"</formula>
    </cfRule>
    <cfRule type="expression" dxfId="2882" priority="1353">
      <formula>AND(R36=0,S36=0,T36=0,U36=0,V36=0)</formula>
    </cfRule>
  </conditionalFormatting>
  <conditionalFormatting sqref="R37">
    <cfRule type="expression" dxfId="2881" priority="1352">
      <formula>R37=0</formula>
    </cfRule>
  </conditionalFormatting>
  <conditionalFormatting sqref="S37">
    <cfRule type="expression" dxfId="2880" priority="1351">
      <formula>AND(R37=0,S37=0)</formula>
    </cfRule>
  </conditionalFormatting>
  <conditionalFormatting sqref="T37">
    <cfRule type="expression" dxfId="2879" priority="1350">
      <formula>AND(R37=0,S37=0,T37=0)</formula>
    </cfRule>
  </conditionalFormatting>
  <conditionalFormatting sqref="U37">
    <cfRule type="expression" dxfId="2878" priority="1349">
      <formula>AND(R37=0,S37=0,T37=0,U37=0)</formula>
    </cfRule>
  </conditionalFormatting>
  <conditionalFormatting sqref="V37">
    <cfRule type="expression" dxfId="2877" priority="1348">
      <formula>AND(R37=0,S37=0,T37=0,U37=0,V37=0)</formula>
    </cfRule>
  </conditionalFormatting>
  <conditionalFormatting sqref="U32">
    <cfRule type="expression" dxfId="2876" priority="1347">
      <formula>U32=0</formula>
    </cfRule>
  </conditionalFormatting>
  <conditionalFormatting sqref="V32">
    <cfRule type="expression" dxfId="2875" priority="1346">
      <formula>AND(U32=0,V32=0)</formula>
    </cfRule>
  </conditionalFormatting>
  <conditionalFormatting sqref="U33">
    <cfRule type="expression" dxfId="2874" priority="1345">
      <formula>U33=0</formula>
    </cfRule>
  </conditionalFormatting>
  <conditionalFormatting sqref="V33">
    <cfRule type="expression" dxfId="2873" priority="1344">
      <formula>AND(U33=0,V33=0)</formula>
    </cfRule>
  </conditionalFormatting>
  <conditionalFormatting sqref="R35">
    <cfRule type="expression" dxfId="2872" priority="1315">
      <formula>AND(OR(Q31="B",Q31="C"),R35=0)</formula>
    </cfRule>
    <cfRule type="expression" dxfId="2871" priority="1322">
      <formula>Q31="D"</formula>
    </cfRule>
    <cfRule type="expression" dxfId="2870" priority="1342">
      <formula>OR(Q31="B",Q31="C")</formula>
    </cfRule>
    <cfRule type="expression" dxfId="2869" priority="1361">
      <formula>R35=0</formula>
    </cfRule>
  </conditionalFormatting>
  <conditionalFormatting sqref="S35">
    <cfRule type="expression" dxfId="2868" priority="1312">
      <formula>AND(OR(Q31="B",Q31="C"),R35=0,S35=0)</formula>
    </cfRule>
    <cfRule type="expression" dxfId="2867" priority="1314">
      <formula>AND(OR(Q31="A",Q31="D"),R35=0,S35=0)</formula>
    </cfRule>
    <cfRule type="expression" dxfId="2866" priority="1321">
      <formula>Q31="D"</formula>
    </cfRule>
    <cfRule type="expression" dxfId="2865" priority="1323">
      <formula>OR(Q31="B",Q31="C")</formula>
    </cfRule>
    <cfRule type="expression" dxfId="2864" priority="1338">
      <formula>Q31="A"</formula>
    </cfRule>
    <cfRule type="expression" dxfId="2863" priority="1343">
      <formula>AND(R35=0,S35=0)</formula>
    </cfRule>
  </conditionalFormatting>
  <conditionalFormatting sqref="W36">
    <cfRule type="expression" dxfId="2862" priority="1330">
      <formula>Q31="A"</formula>
    </cfRule>
  </conditionalFormatting>
  <conditionalFormatting sqref="W35">
    <cfRule type="expression" dxfId="2861" priority="1326">
      <formula>Q31="D"</formula>
    </cfRule>
    <cfRule type="expression" dxfId="2860" priority="1328">
      <formula>OR(Q31="B",Q31="C")</formula>
    </cfRule>
  </conditionalFormatting>
  <conditionalFormatting sqref="D43">
    <cfRule type="expression" dxfId="2859" priority="1262">
      <formula>AND(OR(A39="B",A39="C"),B43=0,C43=0,D43=0)</formula>
    </cfRule>
    <cfRule type="expression" dxfId="2858" priority="1269">
      <formula>AND(OR(A39="A",A39="D"),C43=0,D43=0)</formula>
    </cfRule>
    <cfRule type="expression" dxfId="2857" priority="1273">
      <formula>A39="D"</formula>
    </cfRule>
    <cfRule type="expression" dxfId="2856" priority="1286">
      <formula>OR(A39="B",A39="C")</formula>
    </cfRule>
    <cfRule type="expression" dxfId="2855" priority="1290">
      <formula>AND(B43=0,C43=0,D43=0)</formula>
    </cfRule>
    <cfRule type="expression" dxfId="2854" priority="1309">
      <formula>A39="A"</formula>
    </cfRule>
  </conditionalFormatting>
  <conditionalFormatting sqref="E43">
    <cfRule type="expression" dxfId="2853" priority="1268">
      <formula>AND(OR(A39="A",A39="D"),C43=0,D43=0,E43=0)</formula>
    </cfRule>
    <cfRule type="expression" dxfId="2852" priority="1274">
      <formula>A39="D"</formula>
    </cfRule>
    <cfRule type="expression" dxfId="2851" priority="1285">
      <formula>OR(A39="B",A39="C")</formula>
    </cfRule>
    <cfRule type="expression" dxfId="2850" priority="1289">
      <formula>AND(B43=0,C43=0,D43=0,E43=0)</formula>
    </cfRule>
    <cfRule type="expression" dxfId="2849" priority="1308">
      <formula>A39="A"</formula>
    </cfRule>
  </conditionalFormatting>
  <conditionalFormatting sqref="F43">
    <cfRule type="expression" dxfId="2848" priority="1260">
      <formula>A39="C"</formula>
    </cfRule>
    <cfRule type="expression" dxfId="2847" priority="1276">
      <formula>A39="D"</formula>
    </cfRule>
    <cfRule type="expression" dxfId="2846" priority="1278">
      <formula>OR(A39="B",A39="C")</formula>
    </cfRule>
    <cfRule type="expression" dxfId="2845" priority="1288">
      <formula>AND(B43=0,C43=0,D43=0,E43=0,F43=0)</formula>
    </cfRule>
    <cfRule type="expression" dxfId="2844" priority="1307">
      <formula>A39="A"</formula>
    </cfRule>
  </conditionalFormatting>
  <conditionalFormatting sqref="B44">
    <cfRule type="expression" dxfId="2843" priority="1267">
      <formula>AND(A39="A",B44=0)</formula>
    </cfRule>
    <cfRule type="expression" dxfId="2842" priority="1284">
      <formula>A39="A"</formula>
    </cfRule>
    <cfRule type="expression" dxfId="2841" priority="1306">
      <formula>B44=0</formula>
    </cfRule>
  </conditionalFormatting>
  <conditionalFormatting sqref="C44">
    <cfRule type="expression" dxfId="2840" priority="1266">
      <formula>AND(A39="A",B44=0,C44=0)</formula>
    </cfRule>
    <cfRule type="expression" dxfId="2839" priority="1283">
      <formula>A39="A"</formula>
    </cfRule>
    <cfRule type="expression" dxfId="2838" priority="1305">
      <formula>AND(B44=0,C44=0)</formula>
    </cfRule>
  </conditionalFormatting>
  <conditionalFormatting sqref="D44">
    <cfRule type="expression" dxfId="2837" priority="1265">
      <formula>AND(A39="A",B44=0,C44=0,D44=0)</formula>
    </cfRule>
    <cfRule type="expression" dxfId="2836" priority="1282">
      <formula>A39="A"</formula>
    </cfRule>
    <cfRule type="expression" dxfId="2835" priority="1304">
      <formula>AND(B44=0,C44=0,D44=0)</formula>
    </cfRule>
  </conditionalFormatting>
  <conditionalFormatting sqref="E44">
    <cfRule type="expression" dxfId="2834" priority="1281">
      <formula>A39="A"</formula>
    </cfRule>
    <cfRule type="expression" dxfId="2833" priority="1303">
      <formula>AND(B44=0,C44=0,D44=0,E44=0)</formula>
    </cfRule>
  </conditionalFormatting>
  <conditionalFormatting sqref="F44">
    <cfRule type="expression" dxfId="2832" priority="1280">
      <formula>A39="A"</formula>
    </cfRule>
    <cfRule type="expression" dxfId="2831" priority="1302">
      <formula>AND(B44=0,C44=0,D44=0,E44=0,F44=0)</formula>
    </cfRule>
  </conditionalFormatting>
  <conditionalFormatting sqref="B45">
    <cfRule type="expression" dxfId="2830" priority="1301">
      <formula>B45=0</formula>
    </cfRule>
  </conditionalFormatting>
  <conditionalFormatting sqref="C45">
    <cfRule type="expression" dxfId="2829" priority="1300">
      <formula>AND(B45=0,C45=0)</formula>
    </cfRule>
  </conditionalFormatting>
  <conditionalFormatting sqref="D45">
    <cfRule type="expression" dxfId="2828" priority="1299">
      <formula>AND(B45=0,C45=0,D45=0)</formula>
    </cfRule>
  </conditionalFormatting>
  <conditionalFormatting sqref="E45">
    <cfRule type="expression" dxfId="2827" priority="1298">
      <formula>AND(B45=0,C45=0,D45=0,E45=0)</formula>
    </cfRule>
  </conditionalFormatting>
  <conditionalFormatting sqref="F45">
    <cfRule type="expression" dxfId="2826" priority="1297">
      <formula>AND(B45=0,C45=0,D45=0,E45=0,F45=0)</formula>
    </cfRule>
  </conditionalFormatting>
  <conditionalFormatting sqref="E40">
    <cfRule type="expression" dxfId="2825" priority="1296">
      <formula>E40=0</formula>
    </cfRule>
  </conditionalFormatting>
  <conditionalFormatting sqref="F40">
    <cfRule type="expression" dxfId="2824" priority="1295">
      <formula>AND(E40=0,F40=0)</formula>
    </cfRule>
  </conditionalFormatting>
  <conditionalFormatting sqref="E41">
    <cfRule type="expression" dxfId="2823" priority="1294">
      <formula>E41=0</formula>
    </cfRule>
  </conditionalFormatting>
  <conditionalFormatting sqref="F41">
    <cfRule type="expression" dxfId="2822" priority="1293">
      <formula>AND(E41=0,F41=0)</formula>
    </cfRule>
  </conditionalFormatting>
  <conditionalFormatting sqref="B43">
    <cfRule type="expression" dxfId="2821" priority="1264">
      <formula>AND(OR(A39="B",A39="C"),B43=0)</formula>
    </cfRule>
    <cfRule type="expression" dxfId="2820" priority="1271">
      <formula>A39="D"</formula>
    </cfRule>
    <cfRule type="expression" dxfId="2819" priority="1291">
      <formula>OR(A39="B",A39="C")</formula>
    </cfRule>
    <cfRule type="expression" dxfId="2818" priority="1310">
      <formula>B43=0</formula>
    </cfRule>
  </conditionalFormatting>
  <conditionalFormatting sqref="C43">
    <cfRule type="expression" dxfId="2817" priority="1261">
      <formula>AND(OR(A39="B",A39="C"),B43=0,C43=0)</formula>
    </cfRule>
    <cfRule type="expression" dxfId="2816" priority="1263">
      <formula>AND(OR(A39="A",A39="D"),B43=0,C43=0)</formula>
    </cfRule>
    <cfRule type="expression" dxfId="2815" priority="1270">
      <formula>A39="D"</formula>
    </cfRule>
    <cfRule type="expression" dxfId="2814" priority="1272">
      <formula>OR(A39="B",A39="C")</formula>
    </cfRule>
    <cfRule type="expression" dxfId="2813" priority="1287">
      <formula>A39="A"</formula>
    </cfRule>
    <cfRule type="expression" dxfId="2812" priority="1292">
      <formula>AND(B43=0,C43=0)</formula>
    </cfRule>
  </conditionalFormatting>
  <conditionalFormatting sqref="G44">
    <cfRule type="expression" dxfId="2811" priority="1279">
      <formula>A39="A"</formula>
    </cfRule>
  </conditionalFormatting>
  <conditionalFormatting sqref="G43">
    <cfRule type="expression" dxfId="2810" priority="1275">
      <formula>A39="D"</formula>
    </cfRule>
    <cfRule type="expression" dxfId="2809" priority="1277">
      <formula>OR(A39="B",A39="C")</formula>
    </cfRule>
  </conditionalFormatting>
  <conditionalFormatting sqref="L43">
    <cfRule type="expression" dxfId="2808" priority="1211">
      <formula>AND(OR(I39="B",I39="C"),J43=0,K43=0,L43=0)</formula>
    </cfRule>
    <cfRule type="expression" dxfId="2807" priority="1218">
      <formula>AND(OR(I39="A",I39="D"),K43=0,L43=0)</formula>
    </cfRule>
    <cfRule type="expression" dxfId="2806" priority="1222">
      <formula>I39="D"</formula>
    </cfRule>
    <cfRule type="expression" dxfId="2805" priority="1235">
      <formula>OR(I39="B",I39="C")</formula>
    </cfRule>
    <cfRule type="expression" dxfId="2804" priority="1239">
      <formula>AND(J43=0,K43=0,L43=0)</formula>
    </cfRule>
    <cfRule type="expression" dxfId="2803" priority="1258">
      <formula>I39="A"</formula>
    </cfRule>
  </conditionalFormatting>
  <conditionalFormatting sqref="M43">
    <cfRule type="expression" dxfId="2802" priority="1217">
      <formula>AND(OR(I39="A",I39="D"),K43=0,L43=0,M43=0)</formula>
    </cfRule>
    <cfRule type="expression" dxfId="2801" priority="1223">
      <formula>I39="D"</formula>
    </cfRule>
    <cfRule type="expression" dxfId="2800" priority="1234">
      <formula>OR(I39="B",I39="C")</formula>
    </cfRule>
    <cfRule type="expression" dxfId="2799" priority="1238">
      <formula>AND(J43=0,K43=0,L43=0,M43=0)</formula>
    </cfRule>
    <cfRule type="expression" dxfId="2798" priority="1257">
      <formula>I39="A"</formula>
    </cfRule>
  </conditionalFormatting>
  <conditionalFormatting sqref="N43">
    <cfRule type="expression" dxfId="2797" priority="1209">
      <formula>I39="C"</formula>
    </cfRule>
    <cfRule type="expression" dxfId="2796" priority="1225">
      <formula>I39="D"</formula>
    </cfRule>
    <cfRule type="expression" dxfId="2795" priority="1227">
      <formula>OR(I39="B",I39="C")</formula>
    </cfRule>
    <cfRule type="expression" dxfId="2794" priority="1237">
      <formula>AND(J43=0,K43=0,L43=0,M43=0,N43=0)</formula>
    </cfRule>
    <cfRule type="expression" dxfId="2793" priority="1256">
      <formula>I39="A"</formula>
    </cfRule>
  </conditionalFormatting>
  <conditionalFormatting sqref="J44">
    <cfRule type="expression" dxfId="2792" priority="1216">
      <formula>AND(I39="A",J44=0)</formula>
    </cfRule>
    <cfRule type="expression" dxfId="2791" priority="1233">
      <formula>I39="A"</formula>
    </cfRule>
    <cfRule type="expression" dxfId="2790" priority="1255">
      <formula>J44=0</formula>
    </cfRule>
  </conditionalFormatting>
  <conditionalFormatting sqref="K44">
    <cfRule type="expression" dxfId="2789" priority="1215">
      <formula>AND(I39="A",J44=0,K44=0)</formula>
    </cfRule>
    <cfRule type="expression" dxfId="2788" priority="1232">
      <formula>I39="A"</formula>
    </cfRule>
    <cfRule type="expression" dxfId="2787" priority="1254">
      <formula>AND(J44=0,K44=0)</formula>
    </cfRule>
  </conditionalFormatting>
  <conditionalFormatting sqref="L44">
    <cfRule type="expression" dxfId="2786" priority="1214">
      <formula>AND(I39="A",J44=0,K44=0,L44=0)</formula>
    </cfRule>
    <cfRule type="expression" dxfId="2785" priority="1231">
      <formula>I39="A"</formula>
    </cfRule>
    <cfRule type="expression" dxfId="2784" priority="1253">
      <formula>AND(J44=0,K44=0,L44=0)</formula>
    </cfRule>
  </conditionalFormatting>
  <conditionalFormatting sqref="M44">
    <cfRule type="expression" dxfId="2783" priority="1230">
      <formula>I39="A"</formula>
    </cfRule>
    <cfRule type="expression" dxfId="2782" priority="1252">
      <formula>AND(J44=0,K44=0,L44=0,M44=0)</formula>
    </cfRule>
  </conditionalFormatting>
  <conditionalFormatting sqref="N44">
    <cfRule type="expression" dxfId="2781" priority="1229">
      <formula>I39="A"</formula>
    </cfRule>
    <cfRule type="expression" dxfId="2780" priority="1251">
      <formula>AND(J44=0,K44=0,L44=0,M44=0,N44=0)</formula>
    </cfRule>
  </conditionalFormatting>
  <conditionalFormatting sqref="J45">
    <cfRule type="expression" dxfId="2779" priority="1250">
      <formula>J45=0</formula>
    </cfRule>
  </conditionalFormatting>
  <conditionalFormatting sqref="K45">
    <cfRule type="expression" dxfId="2778" priority="1249">
      <formula>AND(J45=0,K45=0)</formula>
    </cfRule>
  </conditionalFormatting>
  <conditionalFormatting sqref="L45">
    <cfRule type="expression" dxfId="2777" priority="1248">
      <formula>AND(J45=0,K45=0,L45=0)</formula>
    </cfRule>
  </conditionalFormatting>
  <conditionalFormatting sqref="M45">
    <cfRule type="expression" dxfId="2776" priority="1247">
      <formula>AND(J45=0,K45=0,L45=0,M45=0)</formula>
    </cfRule>
  </conditionalFormatting>
  <conditionalFormatting sqref="N45">
    <cfRule type="expression" dxfId="2775" priority="1246">
      <formula>AND(J45=0,K45=0,L45=0,M45=0,N45=0)</formula>
    </cfRule>
  </conditionalFormatting>
  <conditionalFormatting sqref="M40">
    <cfRule type="expression" dxfId="2774" priority="1245">
      <formula>M40=0</formula>
    </cfRule>
  </conditionalFormatting>
  <conditionalFormatting sqref="N40">
    <cfRule type="expression" dxfId="2773" priority="1244">
      <formula>AND(M40=0,N40=0)</formula>
    </cfRule>
  </conditionalFormatting>
  <conditionalFormatting sqref="M41">
    <cfRule type="expression" dxfId="2772" priority="1243">
      <formula>M41=0</formula>
    </cfRule>
  </conditionalFormatting>
  <conditionalFormatting sqref="N41">
    <cfRule type="expression" dxfId="2771" priority="1242">
      <formula>AND(M41=0,N41=0)</formula>
    </cfRule>
  </conditionalFormatting>
  <conditionalFormatting sqref="J43">
    <cfRule type="expression" dxfId="2770" priority="1213">
      <formula>AND(OR(I39="B",I39="C"),J43=0)</formula>
    </cfRule>
    <cfRule type="expression" dxfId="2769" priority="1220">
      <formula>I39="D"</formula>
    </cfRule>
    <cfRule type="expression" dxfId="2768" priority="1240">
      <formula>OR(I39="B",I39="C")</formula>
    </cfRule>
    <cfRule type="expression" dxfId="2767" priority="1259">
      <formula>J43=0</formula>
    </cfRule>
  </conditionalFormatting>
  <conditionalFormatting sqref="K43">
    <cfRule type="expression" dxfId="2766" priority="1210">
      <formula>AND(OR(I39="B",I39="C"),J43=0,K43=0)</formula>
    </cfRule>
    <cfRule type="expression" dxfId="2765" priority="1212">
      <formula>AND(OR(I39="A",I39="D"),J43=0,K43=0)</formula>
    </cfRule>
    <cfRule type="expression" dxfId="2764" priority="1219">
      <formula>I39="D"</formula>
    </cfRule>
    <cfRule type="expression" dxfId="2763" priority="1221">
      <formula>OR(I39="B",I39="C")</formula>
    </cfRule>
    <cfRule type="expression" dxfId="2762" priority="1236">
      <formula>I39="A"</formula>
    </cfRule>
    <cfRule type="expression" dxfId="2761" priority="1241">
      <formula>AND(J43=0,K43=0)</formula>
    </cfRule>
  </conditionalFormatting>
  <conditionalFormatting sqref="O44">
    <cfRule type="expression" dxfId="2760" priority="1228">
      <formula>I39="A"</formula>
    </cfRule>
  </conditionalFormatting>
  <conditionalFormatting sqref="O43">
    <cfRule type="expression" dxfId="2759" priority="1224">
      <formula>I39="D"</formula>
    </cfRule>
    <cfRule type="expression" dxfId="2758" priority="1226">
      <formula>OR(I39="B",I39="C")</formula>
    </cfRule>
  </conditionalFormatting>
  <conditionalFormatting sqref="T43">
    <cfRule type="expression" dxfId="2757" priority="1160">
      <formula>AND(OR(Q39="B",Q39="C"),R43=0,S43=0,T43=0)</formula>
    </cfRule>
    <cfRule type="expression" dxfId="2756" priority="1167">
      <formula>AND(OR(Q39="A",Q39="D"),S43=0,T43=0)</formula>
    </cfRule>
    <cfRule type="expression" dxfId="2755" priority="1171">
      <formula>Q39="D"</formula>
    </cfRule>
    <cfRule type="expression" dxfId="2754" priority="1184">
      <formula>OR(Q39="B",Q39="C")</formula>
    </cfRule>
    <cfRule type="expression" dxfId="2753" priority="1188">
      <formula>AND(R43=0,S43=0,T43=0)</formula>
    </cfRule>
    <cfRule type="expression" dxfId="2752" priority="1207">
      <formula>Q39="A"</formula>
    </cfRule>
  </conditionalFormatting>
  <conditionalFormatting sqref="U43">
    <cfRule type="expression" dxfId="2751" priority="1166">
      <formula>AND(OR(Q39="A",Q39="D"),S43=0,T43=0,U43=0)</formula>
    </cfRule>
    <cfRule type="expression" dxfId="2750" priority="1172">
      <formula>Q39="D"</formula>
    </cfRule>
    <cfRule type="expression" dxfId="2749" priority="1183">
      <formula>OR(Q39="B",Q39="C")</formula>
    </cfRule>
    <cfRule type="expression" dxfId="2748" priority="1187">
      <formula>AND(R43=0,S43=0,T43=0,U43=0)</formula>
    </cfRule>
    <cfRule type="expression" dxfId="2747" priority="1206">
      <formula>Q39="A"</formula>
    </cfRule>
  </conditionalFormatting>
  <conditionalFormatting sqref="V43">
    <cfRule type="expression" dxfId="2746" priority="1158">
      <formula>Q39="C"</formula>
    </cfRule>
    <cfRule type="expression" dxfId="2745" priority="1174">
      <formula>Q39="D"</formula>
    </cfRule>
    <cfRule type="expression" dxfId="2744" priority="1176">
      <formula>OR(Q39="B",Q39="C")</formula>
    </cfRule>
    <cfRule type="expression" dxfId="2743" priority="1186">
      <formula>AND(R43=0,S43=0,T43=0,U43=0,V43=0)</formula>
    </cfRule>
    <cfRule type="expression" dxfId="2742" priority="1205">
      <formula>Q39="A"</formula>
    </cfRule>
  </conditionalFormatting>
  <conditionalFormatting sqref="R44">
    <cfRule type="expression" dxfId="2741" priority="1165">
      <formula>AND(Q39="A",R44=0)</formula>
    </cfRule>
    <cfRule type="expression" dxfId="2740" priority="1182">
      <formula>Q39="A"</formula>
    </cfRule>
    <cfRule type="expression" dxfId="2739" priority="1204">
      <formula>R44=0</formula>
    </cfRule>
  </conditionalFormatting>
  <conditionalFormatting sqref="S44">
    <cfRule type="expression" dxfId="2738" priority="1164">
      <formula>AND(Q39="A",R44=0,S44=0)</formula>
    </cfRule>
    <cfRule type="expression" dxfId="2737" priority="1181">
      <formula>Q39="A"</formula>
    </cfRule>
    <cfRule type="expression" dxfId="2736" priority="1203">
      <formula>AND(R44=0,S44=0)</formula>
    </cfRule>
  </conditionalFormatting>
  <conditionalFormatting sqref="T44">
    <cfRule type="expression" dxfId="2735" priority="1163">
      <formula>AND(Q39="A",R44=0,S44=0,T44=0)</formula>
    </cfRule>
    <cfRule type="expression" dxfId="2734" priority="1180">
      <formula>Q39="A"</formula>
    </cfRule>
    <cfRule type="expression" dxfId="2733" priority="1202">
      <formula>AND(R44=0,S44=0,T44=0)</formula>
    </cfRule>
  </conditionalFormatting>
  <conditionalFormatting sqref="U44">
    <cfRule type="expression" dxfId="2732" priority="1179">
      <formula>Q39="A"</formula>
    </cfRule>
    <cfRule type="expression" dxfId="2731" priority="1201">
      <formula>AND(R44=0,S44=0,T44=0,U44=0)</formula>
    </cfRule>
  </conditionalFormatting>
  <conditionalFormatting sqref="V44">
    <cfRule type="expression" dxfId="2730" priority="1178">
      <formula>Q39="A"</formula>
    </cfRule>
    <cfRule type="expression" dxfId="2729" priority="1200">
      <formula>AND(R44=0,S44=0,T44=0,U44=0,V44=0)</formula>
    </cfRule>
  </conditionalFormatting>
  <conditionalFormatting sqref="R45">
    <cfRule type="expression" dxfId="2728" priority="1199">
      <formula>R45=0</formula>
    </cfRule>
  </conditionalFormatting>
  <conditionalFormatting sqref="S45">
    <cfRule type="expression" dxfId="2727" priority="1198">
      <formula>AND(R45=0,S45=0)</formula>
    </cfRule>
  </conditionalFormatting>
  <conditionalFormatting sqref="T45">
    <cfRule type="expression" dxfId="2726" priority="1197">
      <formula>AND(R45=0,S45=0,T45=0)</formula>
    </cfRule>
  </conditionalFormatting>
  <conditionalFormatting sqref="U45">
    <cfRule type="expression" dxfId="2725" priority="1196">
      <formula>AND(R45=0,S45=0,T45=0,U45=0)</formula>
    </cfRule>
  </conditionalFormatting>
  <conditionalFormatting sqref="V45">
    <cfRule type="expression" dxfId="2724" priority="1195">
      <formula>AND(R45=0,S45=0,T45=0,U45=0,V45=0)</formula>
    </cfRule>
  </conditionalFormatting>
  <conditionalFormatting sqref="U40">
    <cfRule type="expression" dxfId="2723" priority="1194">
      <formula>U40=0</formula>
    </cfRule>
  </conditionalFormatting>
  <conditionalFormatting sqref="V40">
    <cfRule type="expression" dxfId="2722" priority="1193">
      <formula>AND(U40=0,V40=0)</formula>
    </cfRule>
  </conditionalFormatting>
  <conditionalFormatting sqref="U41">
    <cfRule type="expression" dxfId="2721" priority="1192">
      <formula>U41=0</formula>
    </cfRule>
  </conditionalFormatting>
  <conditionalFormatting sqref="V41">
    <cfRule type="expression" dxfId="2720" priority="1191">
      <formula>AND(U41=0,V41=0)</formula>
    </cfRule>
  </conditionalFormatting>
  <conditionalFormatting sqref="R43">
    <cfRule type="expression" dxfId="2719" priority="1162">
      <formula>AND(OR(Q39="B",Q39="C"),R43=0)</formula>
    </cfRule>
    <cfRule type="expression" dxfId="2718" priority="1169">
      <formula>Q39="D"</formula>
    </cfRule>
    <cfRule type="expression" dxfId="2717" priority="1189">
      <formula>OR(Q39="B",Q39="C")</formula>
    </cfRule>
    <cfRule type="expression" dxfId="2716" priority="1208">
      <formula>R43=0</formula>
    </cfRule>
  </conditionalFormatting>
  <conditionalFormatting sqref="S43">
    <cfRule type="expression" dxfId="2715" priority="1159">
      <formula>AND(OR(Q39="B",Q39="C"),R43=0,S43=0)</formula>
    </cfRule>
    <cfRule type="expression" dxfId="2714" priority="1161">
      <formula>AND(OR(Q39="A",Q39="D"),R43=0,S43=0)</formula>
    </cfRule>
    <cfRule type="expression" dxfId="2713" priority="1168">
      <formula>Q39="D"</formula>
    </cfRule>
    <cfRule type="expression" dxfId="2712" priority="1170">
      <formula>OR(Q39="B",Q39="C")</formula>
    </cfRule>
    <cfRule type="expression" dxfId="2711" priority="1185">
      <formula>Q39="A"</formula>
    </cfRule>
    <cfRule type="expression" dxfId="2710" priority="1190">
      <formula>AND(R43=0,S43=0)</formula>
    </cfRule>
  </conditionalFormatting>
  <conditionalFormatting sqref="W44">
    <cfRule type="expression" dxfId="2709" priority="1177">
      <formula>Q39="A"</formula>
    </cfRule>
  </conditionalFormatting>
  <conditionalFormatting sqref="W43">
    <cfRule type="expression" dxfId="2708" priority="1173">
      <formula>Q39="D"</formula>
    </cfRule>
    <cfRule type="expression" dxfId="2707" priority="1175">
      <formula>OR(Q39="B",Q39="C")</formula>
    </cfRule>
  </conditionalFormatting>
  <conditionalFormatting sqref="D51">
    <cfRule type="expression" dxfId="2706" priority="1109">
      <formula>AND(OR(A47="B",A47="C"),B51=0,C51=0,D51=0)</formula>
    </cfRule>
    <cfRule type="expression" dxfId="2705" priority="1116">
      <formula>AND(OR(A47="A",A47="D"),C51=0,D51=0)</formula>
    </cfRule>
    <cfRule type="expression" dxfId="2704" priority="1120">
      <formula>A47="D"</formula>
    </cfRule>
    <cfRule type="expression" dxfId="2703" priority="1133">
      <formula>OR(A47="B",A47="C")</formula>
    </cfRule>
    <cfRule type="expression" dxfId="2702" priority="1137">
      <formula>AND(B51=0,C51=0,D51=0)</formula>
    </cfRule>
    <cfRule type="expression" dxfId="2701" priority="1156">
      <formula>A47="A"</formula>
    </cfRule>
  </conditionalFormatting>
  <conditionalFormatting sqref="E51">
    <cfRule type="expression" dxfId="2700" priority="1115">
      <formula>AND(OR(A47="A",A47="D"),C51=0,D51=0,E51=0)</formula>
    </cfRule>
    <cfRule type="expression" dxfId="2699" priority="1121">
      <formula>A47="D"</formula>
    </cfRule>
    <cfRule type="expression" dxfId="2698" priority="1132">
      <formula>OR(A47="B",A47="C")</formula>
    </cfRule>
    <cfRule type="expression" dxfId="2697" priority="1136">
      <formula>AND(B51=0,C51=0,D51=0,E51=0)</formula>
    </cfRule>
    <cfRule type="expression" dxfId="2696" priority="1155">
      <formula>A47="A"</formula>
    </cfRule>
  </conditionalFormatting>
  <conditionalFormatting sqref="F51">
    <cfRule type="expression" dxfId="2695" priority="1107">
      <formula>A47="C"</formula>
    </cfRule>
    <cfRule type="expression" dxfId="2694" priority="1123">
      <formula>A47="D"</formula>
    </cfRule>
    <cfRule type="expression" dxfId="2693" priority="1125">
      <formula>OR(A47="B",A47="C")</formula>
    </cfRule>
    <cfRule type="expression" dxfId="2692" priority="1135">
      <formula>AND(B51=0,C51=0,D51=0,E51=0,F51=0)</formula>
    </cfRule>
    <cfRule type="expression" dxfId="2691" priority="1154">
      <formula>A47="A"</formula>
    </cfRule>
  </conditionalFormatting>
  <conditionalFormatting sqref="B52">
    <cfRule type="expression" dxfId="2690" priority="1114">
      <formula>AND(A47="A",B52=0)</formula>
    </cfRule>
    <cfRule type="expression" dxfId="2689" priority="1131">
      <formula>A47="A"</formula>
    </cfRule>
    <cfRule type="expression" dxfId="2688" priority="1153">
      <formula>B52=0</formula>
    </cfRule>
  </conditionalFormatting>
  <conditionalFormatting sqref="C52">
    <cfRule type="expression" dxfId="2687" priority="1113">
      <formula>AND(A47="A",B52=0,C52=0)</formula>
    </cfRule>
    <cfRule type="expression" dxfId="2686" priority="1130">
      <formula>A47="A"</formula>
    </cfRule>
    <cfRule type="expression" dxfId="2685" priority="1152">
      <formula>AND(B52=0,C52=0)</formula>
    </cfRule>
  </conditionalFormatting>
  <conditionalFormatting sqref="D52">
    <cfRule type="expression" dxfId="2684" priority="1112">
      <formula>AND(A47="A",B52=0,C52=0,D52=0)</formula>
    </cfRule>
    <cfRule type="expression" dxfId="2683" priority="1129">
      <formula>A47="A"</formula>
    </cfRule>
    <cfRule type="expression" dxfId="2682" priority="1151">
      <formula>AND(B52=0,C52=0,D52=0)</formula>
    </cfRule>
  </conditionalFormatting>
  <conditionalFormatting sqref="E52">
    <cfRule type="expression" dxfId="2681" priority="1128">
      <formula>A47="A"</formula>
    </cfRule>
    <cfRule type="expression" dxfId="2680" priority="1150">
      <formula>AND(B52=0,C52=0,D52=0,E52=0)</formula>
    </cfRule>
  </conditionalFormatting>
  <conditionalFormatting sqref="F52">
    <cfRule type="expression" dxfId="2679" priority="1127">
      <formula>A47="A"</formula>
    </cfRule>
    <cfRule type="expression" dxfId="2678" priority="1149">
      <formula>AND(B52=0,C52=0,D52=0,E52=0,F52=0)</formula>
    </cfRule>
  </conditionalFormatting>
  <conditionalFormatting sqref="B53">
    <cfRule type="expression" dxfId="2677" priority="1148">
      <formula>B53=0</formula>
    </cfRule>
  </conditionalFormatting>
  <conditionalFormatting sqref="C53">
    <cfRule type="expression" dxfId="2676" priority="1147">
      <formula>AND(B53=0,C53=0)</formula>
    </cfRule>
  </conditionalFormatting>
  <conditionalFormatting sqref="D53">
    <cfRule type="expression" dxfId="2675" priority="1146">
      <formula>AND(B53=0,C53=0,D53=0)</formula>
    </cfRule>
  </conditionalFormatting>
  <conditionalFormatting sqref="E53">
    <cfRule type="expression" dxfId="2674" priority="1145">
      <formula>AND(B53=0,C53=0,D53=0,E53=0)</formula>
    </cfRule>
  </conditionalFormatting>
  <conditionalFormatting sqref="F53">
    <cfRule type="expression" dxfId="2673" priority="1144">
      <formula>AND(B53=0,C53=0,D53=0,E53=0,F53=0)</formula>
    </cfRule>
  </conditionalFormatting>
  <conditionalFormatting sqref="E48">
    <cfRule type="expression" dxfId="2672" priority="1143">
      <formula>E48=0</formula>
    </cfRule>
  </conditionalFormatting>
  <conditionalFormatting sqref="F48">
    <cfRule type="expression" dxfId="2671" priority="1142">
      <formula>AND(E48=0,F48=0)</formula>
    </cfRule>
  </conditionalFormatting>
  <conditionalFormatting sqref="E49">
    <cfRule type="expression" dxfId="2670" priority="1141">
      <formula>E49=0</formula>
    </cfRule>
  </conditionalFormatting>
  <conditionalFormatting sqref="F49">
    <cfRule type="expression" dxfId="2669" priority="1140">
      <formula>AND(E49=0,F49=0)</formula>
    </cfRule>
  </conditionalFormatting>
  <conditionalFormatting sqref="B51">
    <cfRule type="expression" dxfId="2668" priority="1111">
      <formula>AND(OR(A47="B",A47="C"),B51=0)</formula>
    </cfRule>
    <cfRule type="expression" dxfId="2667" priority="1118">
      <formula>A47="D"</formula>
    </cfRule>
    <cfRule type="expression" dxfId="2666" priority="1138">
      <formula>OR(A47="B",A47="C")</formula>
    </cfRule>
    <cfRule type="expression" dxfId="2665" priority="1157">
      <formula>B51=0</formula>
    </cfRule>
  </conditionalFormatting>
  <conditionalFormatting sqref="C51">
    <cfRule type="expression" dxfId="2664" priority="1108">
      <formula>AND(OR(A47="B",A47="C"),B51=0,C51=0)</formula>
    </cfRule>
    <cfRule type="expression" dxfId="2663" priority="1110">
      <formula>AND(OR(A47="A",A47="D"),B51=0,C51=0)</formula>
    </cfRule>
    <cfRule type="expression" dxfId="2662" priority="1117">
      <formula>A47="D"</formula>
    </cfRule>
    <cfRule type="expression" dxfId="2661" priority="1119">
      <formula>OR(A47="B",A47="C")</formula>
    </cfRule>
    <cfRule type="expression" dxfId="2660" priority="1134">
      <formula>A47="A"</formula>
    </cfRule>
    <cfRule type="expression" dxfId="2659" priority="1139">
      <formula>AND(B51=0,C51=0)</formula>
    </cfRule>
  </conditionalFormatting>
  <conditionalFormatting sqref="G52">
    <cfRule type="expression" dxfId="2658" priority="1126">
      <formula>A47="A"</formula>
    </cfRule>
  </conditionalFormatting>
  <conditionalFormatting sqref="G51">
    <cfRule type="expression" dxfId="2657" priority="1122">
      <formula>A47="D"</formula>
    </cfRule>
    <cfRule type="expression" dxfId="2656" priority="1124">
      <formula>OR(A47="B",A47="C")</formula>
    </cfRule>
  </conditionalFormatting>
  <conditionalFormatting sqref="L51">
    <cfRule type="expression" dxfId="2655" priority="1058">
      <formula>AND(OR(I47="B",I47="C"),J51=0,K51=0,L51=0)</formula>
    </cfRule>
    <cfRule type="expression" dxfId="2654" priority="1065">
      <formula>AND(OR(I47="A",I47="D"),K51=0,L51=0)</formula>
    </cfRule>
    <cfRule type="expression" dxfId="2653" priority="1069">
      <formula>I47="D"</formula>
    </cfRule>
    <cfRule type="expression" dxfId="2652" priority="1082">
      <formula>OR(I47="B",I47="C")</formula>
    </cfRule>
    <cfRule type="expression" dxfId="2651" priority="1086">
      <formula>AND(J51=0,K51=0,L51=0)</formula>
    </cfRule>
    <cfRule type="expression" dxfId="2650" priority="1105">
      <formula>I47="A"</formula>
    </cfRule>
  </conditionalFormatting>
  <conditionalFormatting sqref="M51">
    <cfRule type="expression" dxfId="2649" priority="1064">
      <formula>AND(OR(I47="A",I47="D"),K51=0,L51=0,M51=0)</formula>
    </cfRule>
    <cfRule type="expression" dxfId="2648" priority="1070">
      <formula>I47="D"</formula>
    </cfRule>
    <cfRule type="expression" dxfId="2647" priority="1081">
      <formula>OR(I47="B",I47="C")</formula>
    </cfRule>
    <cfRule type="expression" dxfId="2646" priority="1085">
      <formula>AND(J51=0,K51=0,L51=0,M51=0)</formula>
    </cfRule>
    <cfRule type="expression" dxfId="2645" priority="1104">
      <formula>I47="A"</formula>
    </cfRule>
  </conditionalFormatting>
  <conditionalFormatting sqref="N51">
    <cfRule type="expression" dxfId="2644" priority="1056">
      <formula>I47="C"</formula>
    </cfRule>
    <cfRule type="expression" dxfId="2643" priority="1072">
      <formula>I47="D"</formula>
    </cfRule>
    <cfRule type="expression" dxfId="2642" priority="1074">
      <formula>OR(I47="B",I47="C")</formula>
    </cfRule>
    <cfRule type="expression" dxfId="2641" priority="1084">
      <formula>AND(J51=0,K51=0,L51=0,M51=0,N51=0)</formula>
    </cfRule>
    <cfRule type="expression" dxfId="2640" priority="1103">
      <formula>I47="A"</formula>
    </cfRule>
  </conditionalFormatting>
  <conditionalFormatting sqref="J52">
    <cfRule type="expression" dxfId="2639" priority="1063">
      <formula>AND(I47="A",J52=0)</formula>
    </cfRule>
    <cfRule type="expression" dxfId="2638" priority="1080">
      <formula>I47="A"</formula>
    </cfRule>
    <cfRule type="expression" dxfId="2637" priority="1102">
      <formula>J52=0</formula>
    </cfRule>
  </conditionalFormatting>
  <conditionalFormatting sqref="K52">
    <cfRule type="expression" dxfId="2636" priority="1062">
      <formula>AND(I47="A",J52=0,K52=0)</formula>
    </cfRule>
    <cfRule type="expression" dxfId="2635" priority="1079">
      <formula>I47="A"</formula>
    </cfRule>
    <cfRule type="expression" dxfId="2634" priority="1101">
      <formula>AND(J52=0,K52=0)</formula>
    </cfRule>
  </conditionalFormatting>
  <conditionalFormatting sqref="L52">
    <cfRule type="expression" dxfId="2633" priority="1061">
      <formula>AND(I47="A",J52=0,K52=0,L52=0)</formula>
    </cfRule>
    <cfRule type="expression" dxfId="2632" priority="1078">
      <formula>I47="A"</formula>
    </cfRule>
    <cfRule type="expression" dxfId="2631" priority="1100">
      <formula>AND(J52=0,K52=0,L52=0)</formula>
    </cfRule>
  </conditionalFormatting>
  <conditionalFormatting sqref="M52">
    <cfRule type="expression" dxfId="2630" priority="1077">
      <formula>I47="A"</formula>
    </cfRule>
    <cfRule type="expression" dxfId="2629" priority="1099">
      <formula>AND(J52=0,K52=0,L52=0,M52=0)</formula>
    </cfRule>
  </conditionalFormatting>
  <conditionalFormatting sqref="N52">
    <cfRule type="expression" dxfId="2628" priority="1076">
      <formula>I47="A"</formula>
    </cfRule>
    <cfRule type="expression" dxfId="2627" priority="1098">
      <formula>AND(J52=0,K52=0,L52=0,M52=0,N52=0)</formula>
    </cfRule>
  </conditionalFormatting>
  <conditionalFormatting sqref="J53">
    <cfRule type="expression" dxfId="2626" priority="1097">
      <formula>J53=0</formula>
    </cfRule>
  </conditionalFormatting>
  <conditionalFormatting sqref="K53">
    <cfRule type="expression" dxfId="2625" priority="1096">
      <formula>AND(J53=0,K53=0)</formula>
    </cfRule>
  </conditionalFormatting>
  <conditionalFormatting sqref="L53">
    <cfRule type="expression" dxfId="2624" priority="1095">
      <formula>AND(J53=0,K53=0,L53=0)</formula>
    </cfRule>
  </conditionalFormatting>
  <conditionalFormatting sqref="M53">
    <cfRule type="expression" dxfId="2623" priority="1094">
      <formula>AND(J53=0,K53=0,L53=0,M53=0)</formula>
    </cfRule>
  </conditionalFormatting>
  <conditionalFormatting sqref="N53">
    <cfRule type="expression" dxfId="2622" priority="1093">
      <formula>AND(J53=0,K53=0,L53=0,M53=0,N53=0)</formula>
    </cfRule>
  </conditionalFormatting>
  <conditionalFormatting sqref="M48">
    <cfRule type="expression" dxfId="2621" priority="1092">
      <formula>M48=0</formula>
    </cfRule>
  </conditionalFormatting>
  <conditionalFormatting sqref="N48">
    <cfRule type="expression" dxfId="2620" priority="1091">
      <formula>AND(M48=0,N48=0)</formula>
    </cfRule>
  </conditionalFormatting>
  <conditionalFormatting sqref="M49">
    <cfRule type="expression" dxfId="2619" priority="1090">
      <formula>M49=0</formula>
    </cfRule>
  </conditionalFormatting>
  <conditionalFormatting sqref="N49">
    <cfRule type="expression" dxfId="2618" priority="1089">
      <formula>AND(M49=0,N49=0)</formula>
    </cfRule>
  </conditionalFormatting>
  <conditionalFormatting sqref="J51">
    <cfRule type="expression" dxfId="2617" priority="1060">
      <formula>AND(OR(I47="B",I47="C"),J51=0)</formula>
    </cfRule>
    <cfRule type="expression" dxfId="2616" priority="1067">
      <formula>I47="D"</formula>
    </cfRule>
    <cfRule type="expression" dxfId="2615" priority="1087">
      <formula>OR(I47="B",I47="C")</formula>
    </cfRule>
    <cfRule type="expression" dxfId="2614" priority="1106">
      <formula>J51=0</formula>
    </cfRule>
  </conditionalFormatting>
  <conditionalFormatting sqref="K51">
    <cfRule type="expression" dxfId="2613" priority="1057">
      <formula>AND(OR(I47="B",I47="C"),J51=0,K51=0)</formula>
    </cfRule>
    <cfRule type="expression" dxfId="2612" priority="1059">
      <formula>AND(OR(I47="A",I47="D"),J51=0,K51=0)</formula>
    </cfRule>
    <cfRule type="expression" dxfId="2611" priority="1066">
      <formula>I47="D"</formula>
    </cfRule>
    <cfRule type="expression" dxfId="2610" priority="1068">
      <formula>OR(I47="B",I47="C")</formula>
    </cfRule>
    <cfRule type="expression" dxfId="2609" priority="1083">
      <formula>I47="A"</formula>
    </cfRule>
    <cfRule type="expression" dxfId="2608" priority="1088">
      <formula>AND(J51=0,K51=0)</formula>
    </cfRule>
  </conditionalFormatting>
  <conditionalFormatting sqref="O52">
    <cfRule type="expression" dxfId="2607" priority="1075">
      <formula>I47="A"</formula>
    </cfRule>
  </conditionalFormatting>
  <conditionalFormatting sqref="O51">
    <cfRule type="expression" dxfId="2606" priority="1071">
      <formula>I47="D"</formula>
    </cfRule>
    <cfRule type="expression" dxfId="2605" priority="1073">
      <formula>OR(I47="B",I47="C")</formula>
    </cfRule>
  </conditionalFormatting>
  <conditionalFormatting sqref="T51">
    <cfRule type="expression" dxfId="2604" priority="1007">
      <formula>AND(OR(Q47="B",Q47="C"),R51=0,S51=0,T51=0)</formula>
    </cfRule>
    <cfRule type="expression" dxfId="2603" priority="1014">
      <formula>AND(OR(Q47="A",Q47="D"),S51=0,T51=0)</formula>
    </cfRule>
    <cfRule type="expression" dxfId="2602" priority="1018">
      <formula>Q47="D"</formula>
    </cfRule>
    <cfRule type="expression" dxfId="2601" priority="1031">
      <formula>OR(Q47="B",Q47="C")</formula>
    </cfRule>
    <cfRule type="expression" dxfId="2600" priority="1035">
      <formula>AND(R51=0,S51=0,T51=0)</formula>
    </cfRule>
    <cfRule type="expression" dxfId="2599" priority="1054">
      <formula>Q47="A"</formula>
    </cfRule>
  </conditionalFormatting>
  <conditionalFormatting sqref="U51">
    <cfRule type="expression" dxfId="2598" priority="1013">
      <formula>AND(OR(Q47="A",Q47="D"),S51=0,T51=0,U51=0)</formula>
    </cfRule>
    <cfRule type="expression" dxfId="2597" priority="1019">
      <formula>Q47="D"</formula>
    </cfRule>
    <cfRule type="expression" dxfId="2596" priority="1030">
      <formula>OR(Q47="B",Q47="C")</formula>
    </cfRule>
    <cfRule type="expression" dxfId="2595" priority="1034">
      <formula>AND(R51=0,S51=0,T51=0,U51=0)</formula>
    </cfRule>
    <cfRule type="expression" dxfId="2594" priority="1053">
      <formula>Q47="A"</formula>
    </cfRule>
  </conditionalFormatting>
  <conditionalFormatting sqref="V51">
    <cfRule type="expression" dxfId="2593" priority="1005">
      <formula>Q47="C"</formula>
    </cfRule>
    <cfRule type="expression" dxfId="2592" priority="1021">
      <formula>Q47="D"</formula>
    </cfRule>
    <cfRule type="expression" dxfId="2591" priority="1023">
      <formula>OR(Q47="B",Q47="C")</formula>
    </cfRule>
    <cfRule type="expression" dxfId="2590" priority="1033">
      <formula>AND(R51=0,S51=0,T51=0,U51=0,V51=0)</formula>
    </cfRule>
    <cfRule type="expression" dxfId="2589" priority="1052">
      <formula>Q47="A"</formula>
    </cfRule>
  </conditionalFormatting>
  <conditionalFormatting sqref="R52">
    <cfRule type="expression" dxfId="2588" priority="1012">
      <formula>AND(Q47="A",R52=0)</formula>
    </cfRule>
    <cfRule type="expression" dxfId="2587" priority="1029">
      <formula>Q47="A"</formula>
    </cfRule>
    <cfRule type="expression" dxfId="2586" priority="1051">
      <formula>R52=0</formula>
    </cfRule>
  </conditionalFormatting>
  <conditionalFormatting sqref="S52">
    <cfRule type="expression" dxfId="2585" priority="1011">
      <formula>AND(Q47="A",R52=0,S52=0)</formula>
    </cfRule>
    <cfRule type="expression" dxfId="2584" priority="1028">
      <formula>Q47="A"</formula>
    </cfRule>
    <cfRule type="expression" dxfId="2583" priority="1050">
      <formula>AND(R52=0,S52=0)</formula>
    </cfRule>
  </conditionalFormatting>
  <conditionalFormatting sqref="T52">
    <cfRule type="expression" dxfId="2582" priority="1010">
      <formula>AND(Q47="A",R52=0,S52=0,T52=0)</formula>
    </cfRule>
    <cfRule type="expression" dxfId="2581" priority="1027">
      <formula>Q47="A"</formula>
    </cfRule>
    <cfRule type="expression" dxfId="2580" priority="1049">
      <formula>AND(R52=0,S52=0,T52=0)</formula>
    </cfRule>
  </conditionalFormatting>
  <conditionalFormatting sqref="U52">
    <cfRule type="expression" dxfId="2579" priority="1026">
      <formula>Q47="A"</formula>
    </cfRule>
    <cfRule type="expression" dxfId="2578" priority="1048">
      <formula>AND(R52=0,S52=0,T52=0,U52=0)</formula>
    </cfRule>
  </conditionalFormatting>
  <conditionalFormatting sqref="V52">
    <cfRule type="expression" dxfId="2577" priority="1025">
      <formula>Q47="A"</formula>
    </cfRule>
    <cfRule type="expression" dxfId="2576" priority="1047">
      <formula>AND(R52=0,S52=0,T52=0,U52=0,V52=0)</formula>
    </cfRule>
  </conditionalFormatting>
  <conditionalFormatting sqref="R53">
    <cfRule type="expression" dxfId="2575" priority="1046">
      <formula>R53=0</formula>
    </cfRule>
  </conditionalFormatting>
  <conditionalFormatting sqref="S53">
    <cfRule type="expression" dxfId="2574" priority="1045">
      <formula>AND(R53=0,S53=0)</formula>
    </cfRule>
  </conditionalFormatting>
  <conditionalFormatting sqref="T53">
    <cfRule type="expression" dxfId="2573" priority="1044">
      <formula>AND(R53=0,S53=0,T53=0)</formula>
    </cfRule>
  </conditionalFormatting>
  <conditionalFormatting sqref="U53">
    <cfRule type="expression" dxfId="2572" priority="1043">
      <formula>AND(R53=0,S53=0,T53=0,U53=0)</formula>
    </cfRule>
  </conditionalFormatting>
  <conditionalFormatting sqref="V53">
    <cfRule type="expression" dxfId="2571" priority="1042">
      <formula>AND(R53=0,S53=0,T53=0,U53=0,V53=0)</formula>
    </cfRule>
  </conditionalFormatting>
  <conditionalFormatting sqref="U48">
    <cfRule type="expression" dxfId="2570" priority="1041">
      <formula>U48=0</formula>
    </cfRule>
  </conditionalFormatting>
  <conditionalFormatting sqref="V48">
    <cfRule type="expression" dxfId="2569" priority="1040">
      <formula>AND(U48=0,V48=0)</formula>
    </cfRule>
  </conditionalFormatting>
  <conditionalFormatting sqref="U49">
    <cfRule type="expression" dxfId="2568" priority="1039">
      <formula>U49=0</formula>
    </cfRule>
  </conditionalFormatting>
  <conditionalFormatting sqref="V49">
    <cfRule type="expression" dxfId="2567" priority="1038">
      <formula>AND(U49=0,V49=0)</formula>
    </cfRule>
  </conditionalFormatting>
  <conditionalFormatting sqref="R51">
    <cfRule type="expression" dxfId="2566" priority="1009">
      <formula>AND(OR(Q47="B",Q47="C"),R51=0)</formula>
    </cfRule>
    <cfRule type="expression" dxfId="2565" priority="1016">
      <formula>Q47="D"</formula>
    </cfRule>
    <cfRule type="expression" dxfId="2564" priority="1036">
      <formula>OR(Q47="B",Q47="C")</formula>
    </cfRule>
    <cfRule type="expression" dxfId="2563" priority="1055">
      <formula>R51=0</formula>
    </cfRule>
  </conditionalFormatting>
  <conditionalFormatting sqref="S51">
    <cfRule type="expression" dxfId="2562" priority="1006">
      <formula>AND(OR(Q47="B",Q47="C"),R51=0,S51=0)</formula>
    </cfRule>
    <cfRule type="expression" dxfId="2561" priority="1008">
      <formula>AND(OR(Q47="A",Q47="D"),R51=0,S51=0)</formula>
    </cfRule>
    <cfRule type="expression" dxfId="2560" priority="1015">
      <formula>Q47="D"</formula>
    </cfRule>
    <cfRule type="expression" dxfId="2559" priority="1017">
      <formula>OR(Q47="B",Q47="C")</formula>
    </cfRule>
    <cfRule type="expression" dxfId="2558" priority="1032">
      <formula>Q47="A"</formula>
    </cfRule>
    <cfRule type="expression" dxfId="2557" priority="1037">
      <formula>AND(R51=0,S51=0)</formula>
    </cfRule>
  </conditionalFormatting>
  <conditionalFormatting sqref="W52">
    <cfRule type="expression" dxfId="2556" priority="1024">
      <formula>Q47="A"</formula>
    </cfRule>
  </conditionalFormatting>
  <conditionalFormatting sqref="W51">
    <cfRule type="expression" dxfId="2555" priority="1020">
      <formula>Q47="D"</formula>
    </cfRule>
    <cfRule type="expression" dxfId="2554" priority="1022">
      <formula>OR(Q47="B",Q47="C")</formula>
    </cfRule>
  </conditionalFormatting>
  <conditionalFormatting sqref="L8">
    <cfRule type="expression" dxfId="2553" priority="956">
      <formula>AND(OR(I4="B",I4="C"),J8=0,K8=0,L8=0)</formula>
    </cfRule>
    <cfRule type="expression" dxfId="2552" priority="963">
      <formula>AND(OR(I4="A",I4="D"),K8=0,L8=0)</formula>
    </cfRule>
    <cfRule type="expression" dxfId="2551" priority="967">
      <formula>I4="D"</formula>
    </cfRule>
    <cfRule type="expression" dxfId="2550" priority="980">
      <formula>OR(I4="B",I4="C")</formula>
    </cfRule>
    <cfRule type="expression" dxfId="2549" priority="984">
      <formula>AND(J8=0,K8=0,L8=0)</formula>
    </cfRule>
    <cfRule type="expression" dxfId="2548" priority="1003">
      <formula>I4="A"</formula>
    </cfRule>
  </conditionalFormatting>
  <conditionalFormatting sqref="M8">
    <cfRule type="expression" dxfId="2547" priority="962">
      <formula>AND(OR(I4="A",I4="D"),K8=0,L8=0,M8=0)</formula>
    </cfRule>
    <cfRule type="expression" dxfId="2546" priority="968">
      <formula>I4="D"</formula>
    </cfRule>
    <cfRule type="expression" dxfId="2545" priority="979">
      <formula>OR(I4="B",I4="C")</formula>
    </cfRule>
    <cfRule type="expression" dxfId="2544" priority="983">
      <formula>AND(J8=0,K8=0,L8=0,M8=0)</formula>
    </cfRule>
    <cfRule type="expression" dxfId="2543" priority="1002">
      <formula>I4="A"</formula>
    </cfRule>
  </conditionalFormatting>
  <conditionalFormatting sqref="N8">
    <cfRule type="expression" dxfId="2542" priority="954">
      <formula>I4="C"</formula>
    </cfRule>
    <cfRule type="expression" dxfId="2541" priority="970">
      <formula>I4="D"</formula>
    </cfRule>
    <cfRule type="expression" dxfId="2540" priority="972">
      <formula>OR(I4="B",I4="C")</formula>
    </cfRule>
    <cfRule type="expression" dxfId="2539" priority="982">
      <formula>AND(J8=0,K8=0,L8=0,M8=0,N8=0)</formula>
    </cfRule>
    <cfRule type="expression" dxfId="2538" priority="1001">
      <formula>I4="A"</formula>
    </cfRule>
  </conditionalFormatting>
  <conditionalFormatting sqref="J9">
    <cfRule type="expression" dxfId="2537" priority="961">
      <formula>AND(I4="A",J9=0)</formula>
    </cfRule>
    <cfRule type="expression" dxfId="2536" priority="978">
      <formula>I4="A"</formula>
    </cfRule>
    <cfRule type="expression" dxfId="2535" priority="1000">
      <formula>J9=0</formula>
    </cfRule>
  </conditionalFormatting>
  <conditionalFormatting sqref="K9">
    <cfRule type="expression" dxfId="2534" priority="960">
      <formula>AND(I4="A",J9=0,K9=0)</formula>
    </cfRule>
    <cfRule type="expression" dxfId="2533" priority="977">
      <formula>I4="A"</formula>
    </cfRule>
    <cfRule type="expression" dxfId="2532" priority="999">
      <formula>AND(J9=0,K9=0)</formula>
    </cfRule>
  </conditionalFormatting>
  <conditionalFormatting sqref="L9">
    <cfRule type="expression" dxfId="2531" priority="959">
      <formula>AND(I4="A",J9=0,K9=0,L9=0)</formula>
    </cfRule>
    <cfRule type="expression" dxfId="2530" priority="976">
      <formula>I4="A"</formula>
    </cfRule>
    <cfRule type="expression" dxfId="2529" priority="998">
      <formula>AND(J9=0,K9=0,L9=0)</formula>
    </cfRule>
  </conditionalFormatting>
  <conditionalFormatting sqref="M9">
    <cfRule type="expression" dxfId="2528" priority="975">
      <formula>I4="A"</formula>
    </cfRule>
    <cfRule type="expression" dxfId="2527" priority="997">
      <formula>AND(J9=0,K9=0,L9=0,M9=0)</formula>
    </cfRule>
  </conditionalFormatting>
  <conditionalFormatting sqref="N9">
    <cfRule type="expression" dxfId="2526" priority="974">
      <formula>I4="A"</formula>
    </cfRule>
    <cfRule type="expression" dxfId="2525" priority="996">
      <formula>AND(J9=0,K9=0,L9=0,M9=0,N9=0)</formula>
    </cfRule>
  </conditionalFormatting>
  <conditionalFormatting sqref="J10">
    <cfRule type="expression" dxfId="2524" priority="995">
      <formula>J10=0</formula>
    </cfRule>
  </conditionalFormatting>
  <conditionalFormatting sqref="K10">
    <cfRule type="expression" dxfId="2523" priority="994">
      <formula>AND(J10=0,K10=0)</formula>
    </cfRule>
  </conditionalFormatting>
  <conditionalFormatting sqref="L10">
    <cfRule type="expression" dxfId="2522" priority="993">
      <formula>AND(J10=0,K10=0,L10=0)</formula>
    </cfRule>
  </conditionalFormatting>
  <conditionalFormatting sqref="M10">
    <cfRule type="expression" dxfId="2521" priority="992">
      <formula>AND(J10=0,K10=0,L10=0,M10=0)</formula>
    </cfRule>
  </conditionalFormatting>
  <conditionalFormatting sqref="N10">
    <cfRule type="expression" dxfId="2520" priority="991">
      <formula>AND(J10=0,K10=0,L10=0,M10=0,N10=0)</formula>
    </cfRule>
  </conditionalFormatting>
  <conditionalFormatting sqref="M5">
    <cfRule type="expression" dxfId="2519" priority="990">
      <formula>M5=0</formula>
    </cfRule>
  </conditionalFormatting>
  <conditionalFormatting sqref="N5">
    <cfRule type="expression" dxfId="2518" priority="989">
      <formula>AND(M5=0,N5=0)</formula>
    </cfRule>
  </conditionalFormatting>
  <conditionalFormatting sqref="M6">
    <cfRule type="expression" dxfId="2517" priority="988">
      <formula>M6=0</formula>
    </cfRule>
  </conditionalFormatting>
  <conditionalFormatting sqref="N6">
    <cfRule type="expression" dxfId="2516" priority="987">
      <formula>AND(M6=0,N6=0)</formula>
    </cfRule>
  </conditionalFormatting>
  <conditionalFormatting sqref="J8">
    <cfRule type="expression" dxfId="2515" priority="958">
      <formula>AND(OR(I4="B",I4="C"),J8=0)</formula>
    </cfRule>
    <cfRule type="expression" dxfId="2514" priority="965">
      <formula>I4="D"</formula>
    </cfRule>
    <cfRule type="expression" dxfId="2513" priority="985">
      <formula>OR(I4="B",I4="C")</formula>
    </cfRule>
    <cfRule type="expression" dxfId="2512" priority="1004">
      <formula>J8=0</formula>
    </cfRule>
  </conditionalFormatting>
  <conditionalFormatting sqref="K8">
    <cfRule type="expression" dxfId="2511" priority="955">
      <formula>AND(OR(I4="B",I4="C"),J8=0,K8=0)</formula>
    </cfRule>
    <cfRule type="expression" dxfId="2510" priority="957">
      <formula>AND(OR(I4="A",I4="D"),J8=0,K8=0)</formula>
    </cfRule>
    <cfRule type="expression" dxfId="2509" priority="964">
      <formula>I4="D"</formula>
    </cfRule>
    <cfRule type="expression" dxfId="2508" priority="966">
      <formula>OR(I4="B",I4="C")</formula>
    </cfRule>
    <cfRule type="expression" dxfId="2507" priority="981">
      <formula>I4="A"</formula>
    </cfRule>
    <cfRule type="expression" dxfId="2506" priority="986">
      <formula>AND(J8=0,K8=0)</formula>
    </cfRule>
  </conditionalFormatting>
  <conditionalFormatting sqref="O9">
    <cfRule type="expression" dxfId="2505" priority="973">
      <formula>I4="A"</formula>
    </cfRule>
  </conditionalFormatting>
  <conditionalFormatting sqref="O8">
    <cfRule type="expression" dxfId="2504" priority="969">
      <formula>I4="D"</formula>
    </cfRule>
    <cfRule type="expression" dxfId="2503" priority="971">
      <formula>OR(I4="B",I4="C")</formula>
    </cfRule>
  </conditionalFormatting>
  <conditionalFormatting sqref="T8">
    <cfRule type="expression" dxfId="2502" priority="905">
      <formula>AND(OR(Q4="B",Q4="C"),R8=0,S8=0,T8=0)</formula>
    </cfRule>
    <cfRule type="expression" dxfId="2501" priority="912">
      <formula>AND(OR(Q4="A",Q4="D"),S8=0,T8=0)</formula>
    </cfRule>
    <cfRule type="expression" dxfId="2500" priority="916">
      <formula>Q4="D"</formula>
    </cfRule>
    <cfRule type="expression" dxfId="2499" priority="929">
      <formula>OR(Q4="B",Q4="C")</formula>
    </cfRule>
    <cfRule type="expression" dxfId="2498" priority="933">
      <formula>AND(R8=0,S8=0,T8=0)</formula>
    </cfRule>
    <cfRule type="expression" dxfId="2497" priority="952">
      <formula>Q4="A"</formula>
    </cfRule>
  </conditionalFormatting>
  <conditionalFormatting sqref="U8">
    <cfRule type="expression" dxfId="2496" priority="911">
      <formula>AND(OR(Q4="A",Q4="D"),S8=0,T8=0,U8=0)</formula>
    </cfRule>
    <cfRule type="expression" dxfId="2495" priority="917">
      <formula>Q4="D"</formula>
    </cfRule>
    <cfRule type="expression" dxfId="2494" priority="928">
      <formula>OR(Q4="B",Q4="C")</formula>
    </cfRule>
    <cfRule type="expression" dxfId="2493" priority="932">
      <formula>AND(R8=0,S8=0,T8=0,U8=0)</formula>
    </cfRule>
    <cfRule type="expression" dxfId="2492" priority="951">
      <formula>Q4="A"</formula>
    </cfRule>
  </conditionalFormatting>
  <conditionalFormatting sqref="V8">
    <cfRule type="expression" dxfId="2491" priority="903">
      <formula>Q4="C"</formula>
    </cfRule>
    <cfRule type="expression" dxfId="2490" priority="919">
      <formula>Q4="D"</formula>
    </cfRule>
    <cfRule type="expression" dxfId="2489" priority="921">
      <formula>OR(Q4="B",Q4="C")</formula>
    </cfRule>
    <cfRule type="expression" dxfId="2488" priority="931">
      <formula>AND(R8=0,S8=0,T8=0,U8=0,V8=0)</formula>
    </cfRule>
    <cfRule type="expression" dxfId="2487" priority="950">
      <formula>Q4="A"</formula>
    </cfRule>
  </conditionalFormatting>
  <conditionalFormatting sqref="R9">
    <cfRule type="expression" dxfId="2486" priority="910">
      <formula>AND(Q4="A",R9=0)</formula>
    </cfRule>
    <cfRule type="expression" dxfId="2485" priority="927">
      <formula>Q4="A"</formula>
    </cfRule>
    <cfRule type="expression" dxfId="2484" priority="949">
      <formula>R9=0</formula>
    </cfRule>
  </conditionalFormatting>
  <conditionalFormatting sqref="S9">
    <cfRule type="expression" dxfId="2483" priority="909">
      <formula>AND(Q4="A",R9=0,S9=0)</formula>
    </cfRule>
    <cfRule type="expression" dxfId="2482" priority="926">
      <formula>Q4="A"</formula>
    </cfRule>
    <cfRule type="expression" dxfId="2481" priority="948">
      <formula>AND(R9=0,S9=0)</formula>
    </cfRule>
  </conditionalFormatting>
  <conditionalFormatting sqref="T9">
    <cfRule type="expression" dxfId="2480" priority="908">
      <formula>AND(Q4="A",R9=0,S9=0,T9=0)</formula>
    </cfRule>
    <cfRule type="expression" dxfId="2479" priority="925">
      <formula>Q4="A"</formula>
    </cfRule>
    <cfRule type="expression" dxfId="2478" priority="947">
      <formula>AND(R9=0,S9=0,T9=0)</formula>
    </cfRule>
  </conditionalFormatting>
  <conditionalFormatting sqref="U9">
    <cfRule type="expression" dxfId="2477" priority="924">
      <formula>Q4="A"</formula>
    </cfRule>
    <cfRule type="expression" dxfId="2476" priority="946">
      <formula>AND(R9=0,S9=0,T9=0,U9=0)</formula>
    </cfRule>
  </conditionalFormatting>
  <conditionalFormatting sqref="V9">
    <cfRule type="expression" dxfId="2475" priority="923">
      <formula>Q4="A"</formula>
    </cfRule>
    <cfRule type="expression" dxfId="2474" priority="945">
      <formula>AND(R9=0,S9=0,T9=0,U9=0,V9=0)</formula>
    </cfRule>
  </conditionalFormatting>
  <conditionalFormatting sqref="R10">
    <cfRule type="expression" dxfId="2473" priority="944">
      <formula>R10=0</formula>
    </cfRule>
  </conditionalFormatting>
  <conditionalFormatting sqref="S10">
    <cfRule type="expression" dxfId="2472" priority="943">
      <formula>AND(R10=0,S10=0)</formula>
    </cfRule>
  </conditionalFormatting>
  <conditionalFormatting sqref="T10">
    <cfRule type="expression" dxfId="2471" priority="942">
      <formula>AND(R10=0,S10=0,T10=0)</formula>
    </cfRule>
  </conditionalFormatting>
  <conditionalFormatting sqref="U10">
    <cfRule type="expression" dxfId="2470" priority="941">
      <formula>AND(R10=0,S10=0,T10=0,U10=0)</formula>
    </cfRule>
  </conditionalFormatting>
  <conditionalFormatting sqref="V10">
    <cfRule type="expression" dxfId="2469" priority="940">
      <formula>AND(R10=0,S10=0,T10=0,U10=0,V10=0)</formula>
    </cfRule>
  </conditionalFormatting>
  <conditionalFormatting sqref="U5">
    <cfRule type="expression" dxfId="2468" priority="939">
      <formula>U5=0</formula>
    </cfRule>
  </conditionalFormatting>
  <conditionalFormatting sqref="V5">
    <cfRule type="expression" dxfId="2467" priority="938">
      <formula>AND(U5=0,V5=0)</formula>
    </cfRule>
  </conditionalFormatting>
  <conditionalFormatting sqref="U6">
    <cfRule type="expression" dxfId="2466" priority="937">
      <formula>U6=0</formula>
    </cfRule>
  </conditionalFormatting>
  <conditionalFormatting sqref="V6">
    <cfRule type="expression" dxfId="2465" priority="936">
      <formula>AND(U6=0,V6=0)</formula>
    </cfRule>
  </conditionalFormatting>
  <conditionalFormatting sqref="R8">
    <cfRule type="expression" dxfId="2464" priority="907">
      <formula>AND(OR(Q4="B",Q4="C"),R8=0)</formula>
    </cfRule>
    <cfRule type="expression" dxfId="2463" priority="914">
      <formula>Q4="D"</formula>
    </cfRule>
    <cfRule type="expression" dxfId="2462" priority="934">
      <formula>OR(Q4="B",Q4="C")</formula>
    </cfRule>
    <cfRule type="expression" dxfId="2461" priority="953">
      <formula>R8=0</formula>
    </cfRule>
  </conditionalFormatting>
  <conditionalFormatting sqref="S8">
    <cfRule type="expression" dxfId="2460" priority="904">
      <formula>AND(OR(Q4="B",Q4="C"),R8=0,S8=0)</formula>
    </cfRule>
    <cfRule type="expression" dxfId="2459" priority="906">
      <formula>AND(OR(Q4="A",Q4="D"),R8=0,S8=0)</formula>
    </cfRule>
    <cfRule type="expression" dxfId="2458" priority="913">
      <formula>Q4="D"</formula>
    </cfRule>
    <cfRule type="expression" dxfId="2457" priority="915">
      <formula>OR(Q4="B",Q4="C")</formula>
    </cfRule>
    <cfRule type="expression" dxfId="2456" priority="930">
      <formula>Q4="A"</formula>
    </cfRule>
    <cfRule type="expression" dxfId="2455" priority="935">
      <formula>AND(R8=0,S8=0)</formula>
    </cfRule>
  </conditionalFormatting>
  <conditionalFormatting sqref="W9">
    <cfRule type="expression" dxfId="2454" priority="922">
      <formula>Q4="A"</formula>
    </cfRule>
  </conditionalFormatting>
  <conditionalFormatting sqref="W8">
    <cfRule type="expression" dxfId="2453" priority="918">
      <formula>Q4="D"</formula>
    </cfRule>
    <cfRule type="expression" dxfId="2452" priority="920">
      <formula>OR(Q4="B",Q4="C")</formula>
    </cfRule>
  </conditionalFormatting>
  <conditionalFormatting sqref="T16">
    <cfRule type="expression" dxfId="2451" priority="854">
      <formula>AND(OR(Q12="B",Q12="C"),R16=0,S16=0,T16=0)</formula>
    </cfRule>
    <cfRule type="expression" dxfId="2450" priority="861">
      <formula>AND(OR(Q12="A",Q12="D"),S16=0,T16=0)</formula>
    </cfRule>
    <cfRule type="expression" dxfId="2449" priority="865">
      <formula>Q12="D"</formula>
    </cfRule>
    <cfRule type="expression" dxfId="2448" priority="878">
      <formula>OR(Q12="B",Q12="C")</formula>
    </cfRule>
    <cfRule type="expression" dxfId="2447" priority="882">
      <formula>AND(R16=0,S16=0,T16=0)</formula>
    </cfRule>
    <cfRule type="expression" dxfId="2446" priority="901">
      <formula>Q12="A"</formula>
    </cfRule>
  </conditionalFormatting>
  <conditionalFormatting sqref="U16">
    <cfRule type="expression" dxfId="2445" priority="860">
      <formula>AND(OR(Q12="A",Q12="D"),S16=0,T16=0,U16=0)</formula>
    </cfRule>
    <cfRule type="expression" dxfId="2444" priority="866">
      <formula>Q12="D"</formula>
    </cfRule>
    <cfRule type="expression" dxfId="2443" priority="877">
      <formula>OR(Q12="B",Q12="C")</formula>
    </cfRule>
    <cfRule type="expression" dxfId="2442" priority="881">
      <formula>AND(R16=0,S16=0,T16=0,U16=0)</formula>
    </cfRule>
    <cfRule type="expression" dxfId="2441" priority="900">
      <formula>Q12="A"</formula>
    </cfRule>
  </conditionalFormatting>
  <conditionalFormatting sqref="V16">
    <cfRule type="expression" dxfId="2440" priority="852">
      <formula>Q12="C"</formula>
    </cfRule>
    <cfRule type="expression" dxfId="2439" priority="868">
      <formula>Q12="D"</formula>
    </cfRule>
    <cfRule type="expression" dxfId="2438" priority="870">
      <formula>OR(Q12="B",Q12="C")</formula>
    </cfRule>
    <cfRule type="expression" dxfId="2437" priority="880">
      <formula>AND(R16=0,S16=0,T16=0,U16=0,V16=0)</formula>
    </cfRule>
    <cfRule type="expression" dxfId="2436" priority="899">
      <formula>Q12="A"</formula>
    </cfRule>
  </conditionalFormatting>
  <conditionalFormatting sqref="R17">
    <cfRule type="expression" dxfId="2435" priority="859">
      <formula>AND(Q12="A",R17=0)</formula>
    </cfRule>
    <cfRule type="expression" dxfId="2434" priority="876">
      <formula>Q12="A"</formula>
    </cfRule>
    <cfRule type="expression" dxfId="2433" priority="898">
      <formula>R17=0</formula>
    </cfRule>
  </conditionalFormatting>
  <conditionalFormatting sqref="S17">
    <cfRule type="expression" dxfId="2432" priority="858">
      <formula>AND(Q12="A",R17=0,S17=0)</formula>
    </cfRule>
    <cfRule type="expression" dxfId="2431" priority="875">
      <formula>Q12="A"</formula>
    </cfRule>
    <cfRule type="expression" dxfId="2430" priority="897">
      <formula>AND(R17=0,S17=0)</formula>
    </cfRule>
  </conditionalFormatting>
  <conditionalFormatting sqref="T17">
    <cfRule type="expression" dxfId="2429" priority="857">
      <formula>AND(Q12="A",R17=0,S17=0,T17=0)</formula>
    </cfRule>
    <cfRule type="expression" dxfId="2428" priority="874">
      <formula>Q12="A"</formula>
    </cfRule>
    <cfRule type="expression" dxfId="2427" priority="896">
      <formula>AND(R17=0,S17=0,T17=0)</formula>
    </cfRule>
  </conditionalFormatting>
  <conditionalFormatting sqref="U17">
    <cfRule type="expression" dxfId="2426" priority="873">
      <formula>Q12="A"</formula>
    </cfRule>
    <cfRule type="expression" dxfId="2425" priority="895">
      <formula>AND(R17=0,S17=0,T17=0,U17=0)</formula>
    </cfRule>
  </conditionalFormatting>
  <conditionalFormatting sqref="V17">
    <cfRule type="expression" dxfId="2424" priority="872">
      <formula>Q12="A"</formula>
    </cfRule>
    <cfRule type="expression" dxfId="2423" priority="894">
      <formula>AND(R17=0,S17=0,T17=0,U17=0,V17=0)</formula>
    </cfRule>
  </conditionalFormatting>
  <conditionalFormatting sqref="R18">
    <cfRule type="expression" dxfId="2422" priority="893">
      <formula>R18=0</formula>
    </cfRule>
  </conditionalFormatting>
  <conditionalFormatting sqref="S18">
    <cfRule type="expression" dxfId="2421" priority="892">
      <formula>AND(R18=0,S18=0)</formula>
    </cfRule>
  </conditionalFormatting>
  <conditionalFormatting sqref="T18">
    <cfRule type="expression" dxfId="2420" priority="891">
      <formula>AND(R18=0,S18=0,T18=0)</formula>
    </cfRule>
  </conditionalFormatting>
  <conditionalFormatting sqref="U18">
    <cfRule type="expression" dxfId="2419" priority="890">
      <formula>AND(R18=0,S18=0,T18=0,U18=0)</formula>
    </cfRule>
  </conditionalFormatting>
  <conditionalFormatting sqref="V18">
    <cfRule type="expression" dxfId="2418" priority="889">
      <formula>AND(R18=0,S18=0,T18=0,U18=0,V18=0)</formula>
    </cfRule>
  </conditionalFormatting>
  <conditionalFormatting sqref="U13">
    <cfRule type="expression" dxfId="2417" priority="888">
      <formula>U13=0</formula>
    </cfRule>
  </conditionalFormatting>
  <conditionalFormatting sqref="V13">
    <cfRule type="expression" dxfId="2416" priority="887">
      <formula>AND(U13=0,V13=0)</formula>
    </cfRule>
  </conditionalFormatting>
  <conditionalFormatting sqref="U14">
    <cfRule type="expression" dxfId="2415" priority="886">
      <formula>U14=0</formula>
    </cfRule>
  </conditionalFormatting>
  <conditionalFormatting sqref="V14">
    <cfRule type="expression" dxfId="2414" priority="885">
      <formula>AND(U14=0,V14=0)</formula>
    </cfRule>
  </conditionalFormatting>
  <conditionalFormatting sqref="R16">
    <cfRule type="expression" dxfId="2413" priority="856">
      <formula>AND(OR(Q12="B",Q12="C"),R16=0)</formula>
    </cfRule>
    <cfRule type="expression" dxfId="2412" priority="863">
      <formula>Q12="D"</formula>
    </cfRule>
    <cfRule type="expression" dxfId="2411" priority="883">
      <formula>OR(Q12="B",Q12="C")</formula>
    </cfRule>
    <cfRule type="expression" dxfId="2410" priority="902">
      <formula>R16=0</formula>
    </cfRule>
  </conditionalFormatting>
  <conditionalFormatting sqref="S16">
    <cfRule type="expression" dxfId="2409" priority="853">
      <formula>AND(OR(Q12="B",Q12="C"),R16=0,S16=0)</formula>
    </cfRule>
    <cfRule type="expression" dxfId="2408" priority="855">
      <formula>AND(OR(Q12="A",Q12="D"),R16=0,S16=0)</formula>
    </cfRule>
    <cfRule type="expression" dxfId="2407" priority="862">
      <formula>Q12="D"</formula>
    </cfRule>
    <cfRule type="expression" dxfId="2406" priority="864">
      <formula>OR(Q12="B",Q12="C")</formula>
    </cfRule>
    <cfRule type="expression" dxfId="2405" priority="879">
      <formula>Q12="A"</formula>
    </cfRule>
    <cfRule type="expression" dxfId="2404" priority="884">
      <formula>AND(R16=0,S16=0)</formula>
    </cfRule>
  </conditionalFormatting>
  <conditionalFormatting sqref="W17">
    <cfRule type="expression" dxfId="2403" priority="871">
      <formula>Q12="A"</formula>
    </cfRule>
  </conditionalFormatting>
  <conditionalFormatting sqref="W16">
    <cfRule type="expression" dxfId="2402" priority="867">
      <formula>Q12="D"</formula>
    </cfRule>
    <cfRule type="expression" dxfId="2401" priority="869">
      <formula>OR(Q12="B",Q12="C")</formula>
    </cfRule>
  </conditionalFormatting>
  <conditionalFormatting sqref="L16">
    <cfRule type="expression" dxfId="2400" priority="803">
      <formula>AND(OR(I12="B",I12="C"),J16=0,K16=0,L16=0)</formula>
    </cfRule>
    <cfRule type="expression" dxfId="2399" priority="810">
      <formula>AND(OR(I12="A",I12="D"),K16=0,L16=0)</formula>
    </cfRule>
    <cfRule type="expression" dxfId="2398" priority="814">
      <formula>I12="D"</formula>
    </cfRule>
    <cfRule type="expression" dxfId="2397" priority="827">
      <formula>OR(I12="B",I12="C")</formula>
    </cfRule>
    <cfRule type="expression" dxfId="2396" priority="831">
      <formula>AND(J16=0,K16=0,L16=0)</formula>
    </cfRule>
    <cfRule type="expression" dxfId="2395" priority="850">
      <formula>I12="A"</formula>
    </cfRule>
  </conditionalFormatting>
  <conditionalFormatting sqref="M16">
    <cfRule type="expression" dxfId="2394" priority="809">
      <formula>AND(OR(I12="A",I12="D"),K16=0,L16=0,M16=0)</formula>
    </cfRule>
    <cfRule type="expression" dxfId="2393" priority="815">
      <formula>I12="D"</formula>
    </cfRule>
    <cfRule type="expression" dxfId="2392" priority="826">
      <formula>OR(I12="B",I12="C")</formula>
    </cfRule>
    <cfRule type="expression" dxfId="2391" priority="830">
      <formula>AND(J16=0,K16=0,L16=0,M16=0)</formula>
    </cfRule>
    <cfRule type="expression" dxfId="2390" priority="849">
      <formula>I12="A"</formula>
    </cfRule>
  </conditionalFormatting>
  <conditionalFormatting sqref="N16">
    <cfRule type="expression" dxfId="2389" priority="801">
      <formula>I12="C"</formula>
    </cfRule>
    <cfRule type="expression" dxfId="2388" priority="817">
      <formula>I12="D"</formula>
    </cfRule>
    <cfRule type="expression" dxfId="2387" priority="819">
      <formula>OR(I12="B",I12="C")</formula>
    </cfRule>
    <cfRule type="expression" dxfId="2386" priority="829">
      <formula>AND(J16=0,K16=0,L16=0,M16=0,N16=0)</formula>
    </cfRule>
    <cfRule type="expression" dxfId="2385" priority="848">
      <formula>I12="A"</formula>
    </cfRule>
  </conditionalFormatting>
  <conditionalFormatting sqref="J17">
    <cfRule type="expression" dxfId="2384" priority="808">
      <formula>AND(I12="A",J17=0)</formula>
    </cfRule>
    <cfRule type="expression" dxfId="2383" priority="825">
      <formula>I12="A"</formula>
    </cfRule>
    <cfRule type="expression" dxfId="2382" priority="847">
      <formula>J17=0</formula>
    </cfRule>
  </conditionalFormatting>
  <conditionalFormatting sqref="K17">
    <cfRule type="expression" dxfId="2381" priority="807">
      <formula>AND(I12="A",J17=0,K17=0)</formula>
    </cfRule>
    <cfRule type="expression" dxfId="2380" priority="824">
      <formula>I12="A"</formula>
    </cfRule>
    <cfRule type="expression" dxfId="2379" priority="846">
      <formula>AND(J17=0,K17=0)</formula>
    </cfRule>
  </conditionalFormatting>
  <conditionalFormatting sqref="L17">
    <cfRule type="expression" dxfId="2378" priority="806">
      <formula>AND(I12="A",J17=0,K17=0,L17=0)</formula>
    </cfRule>
    <cfRule type="expression" dxfId="2377" priority="823">
      <formula>I12="A"</formula>
    </cfRule>
    <cfRule type="expression" dxfId="2376" priority="845">
      <formula>AND(J17=0,K17=0,L17=0)</formula>
    </cfRule>
  </conditionalFormatting>
  <conditionalFormatting sqref="M17">
    <cfRule type="expression" dxfId="2375" priority="822">
      <formula>I12="A"</formula>
    </cfRule>
    <cfRule type="expression" dxfId="2374" priority="844">
      <formula>AND(J17=0,K17=0,L17=0,M17=0)</formula>
    </cfRule>
  </conditionalFormatting>
  <conditionalFormatting sqref="N17">
    <cfRule type="expression" dxfId="2373" priority="821">
      <formula>I12="A"</formula>
    </cfRule>
    <cfRule type="expression" dxfId="2372" priority="843">
      <formula>AND(J17=0,K17=0,L17=0,M17=0,N17=0)</formula>
    </cfRule>
  </conditionalFormatting>
  <conditionalFormatting sqref="J18">
    <cfRule type="expression" dxfId="2371" priority="842">
      <formula>J18=0</formula>
    </cfRule>
  </conditionalFormatting>
  <conditionalFormatting sqref="K18">
    <cfRule type="expression" dxfId="2370" priority="841">
      <formula>AND(J18=0,K18=0)</formula>
    </cfRule>
  </conditionalFormatting>
  <conditionalFormatting sqref="L18">
    <cfRule type="expression" dxfId="2369" priority="840">
      <formula>AND(J18=0,K18=0,L18=0)</formula>
    </cfRule>
  </conditionalFormatting>
  <conditionalFormatting sqref="M18">
    <cfRule type="expression" dxfId="2368" priority="839">
      <formula>AND(J18=0,K18=0,L18=0,M18=0)</formula>
    </cfRule>
  </conditionalFormatting>
  <conditionalFormatting sqref="N18">
    <cfRule type="expression" dxfId="2367" priority="838">
      <formula>AND(J18=0,K18=0,L18=0,M18=0,N18=0)</formula>
    </cfRule>
  </conditionalFormatting>
  <conditionalFormatting sqref="M13">
    <cfRule type="expression" dxfId="2366" priority="837">
      <formula>M13=0</formula>
    </cfRule>
  </conditionalFormatting>
  <conditionalFormatting sqref="N13">
    <cfRule type="expression" dxfId="2365" priority="836">
      <formula>AND(M13=0,N13=0)</formula>
    </cfRule>
  </conditionalFormatting>
  <conditionalFormatting sqref="M14">
    <cfRule type="expression" dxfId="2364" priority="835">
      <formula>M14=0</formula>
    </cfRule>
  </conditionalFormatting>
  <conditionalFormatting sqref="N14">
    <cfRule type="expression" dxfId="2363" priority="834">
      <formula>AND(M14=0,N14=0)</formula>
    </cfRule>
  </conditionalFormatting>
  <conditionalFormatting sqref="J16">
    <cfRule type="expression" dxfId="2362" priority="805">
      <formula>AND(OR(I12="B",I12="C"),J16=0)</formula>
    </cfRule>
    <cfRule type="expression" dxfId="2361" priority="812">
      <formula>I12="D"</formula>
    </cfRule>
    <cfRule type="expression" dxfId="2360" priority="832">
      <formula>OR(I12="B",I12="C")</formula>
    </cfRule>
    <cfRule type="expression" dxfId="2359" priority="851">
      <formula>J16=0</formula>
    </cfRule>
  </conditionalFormatting>
  <conditionalFormatting sqref="K16">
    <cfRule type="expression" dxfId="2358" priority="802">
      <formula>AND(OR(I12="B",I12="C"),J16=0,K16=0)</formula>
    </cfRule>
    <cfRule type="expression" dxfId="2357" priority="804">
      <formula>AND(OR(I12="A",I12="D"),J16=0,K16=0)</formula>
    </cfRule>
    <cfRule type="expression" dxfId="2356" priority="811">
      <formula>I12="D"</formula>
    </cfRule>
    <cfRule type="expression" dxfId="2355" priority="813">
      <formula>OR(I12="B",I12="C")</formula>
    </cfRule>
    <cfRule type="expression" dxfId="2354" priority="828">
      <formula>I12="A"</formula>
    </cfRule>
    <cfRule type="expression" dxfId="2353" priority="833">
      <formula>AND(J16=0,K16=0)</formula>
    </cfRule>
  </conditionalFormatting>
  <conditionalFormatting sqref="O17">
    <cfRule type="expression" dxfId="2352" priority="820">
      <formula>I12="A"</formula>
    </cfRule>
  </conditionalFormatting>
  <conditionalFormatting sqref="O16">
    <cfRule type="expression" dxfId="2351" priority="816">
      <formula>I12="D"</formula>
    </cfRule>
    <cfRule type="expression" dxfId="2350" priority="818">
      <formula>OR(I12="B",I12="C")</formula>
    </cfRule>
  </conditionalFormatting>
  <conditionalFormatting sqref="D16">
    <cfRule type="expression" dxfId="2349" priority="752">
      <formula>AND(OR(A12="B",A12="C"),B16=0,C16=0,D16=0)</formula>
    </cfRule>
    <cfRule type="expression" dxfId="2348" priority="759">
      <formula>AND(OR(A12="A",A12="D"),C16=0,D16=0)</formula>
    </cfRule>
    <cfRule type="expression" dxfId="2347" priority="763">
      <formula>A12="D"</formula>
    </cfRule>
    <cfRule type="expression" dxfId="2346" priority="776">
      <formula>OR(A12="B",A12="C")</formula>
    </cfRule>
    <cfRule type="expression" dxfId="2345" priority="780">
      <formula>AND(B16=0,C16=0,D16=0)</formula>
    </cfRule>
    <cfRule type="expression" dxfId="2344" priority="799">
      <formula>A12="A"</formula>
    </cfRule>
  </conditionalFormatting>
  <conditionalFormatting sqref="E16">
    <cfRule type="expression" dxfId="2343" priority="758">
      <formula>AND(OR(A12="A",A12="D"),C16=0,D16=0,E16=0)</formula>
    </cfRule>
    <cfRule type="expression" dxfId="2342" priority="764">
      <formula>A12="D"</formula>
    </cfRule>
    <cfRule type="expression" dxfId="2341" priority="775">
      <formula>OR(A12="B",A12="C")</formula>
    </cfRule>
    <cfRule type="expression" dxfId="2340" priority="779">
      <formula>AND(B16=0,C16=0,D16=0,E16=0)</formula>
    </cfRule>
    <cfRule type="expression" dxfId="2339" priority="798">
      <formula>A12="A"</formula>
    </cfRule>
  </conditionalFormatting>
  <conditionalFormatting sqref="F16">
    <cfRule type="expression" dxfId="2338" priority="750">
      <formula>A12="C"</formula>
    </cfRule>
    <cfRule type="expression" dxfId="2337" priority="766">
      <formula>A12="D"</formula>
    </cfRule>
    <cfRule type="expression" dxfId="2336" priority="768">
      <formula>OR(A12="B",A12="C")</formula>
    </cfRule>
    <cfRule type="expression" dxfId="2335" priority="778">
      <formula>AND(B16=0,C16=0,D16=0,E16=0,F16=0)</formula>
    </cfRule>
    <cfRule type="expression" dxfId="2334" priority="797">
      <formula>A12="A"</formula>
    </cfRule>
  </conditionalFormatting>
  <conditionalFormatting sqref="B17">
    <cfRule type="expression" dxfId="2333" priority="757">
      <formula>AND(A12="A",B17=0)</formula>
    </cfRule>
    <cfRule type="expression" dxfId="2332" priority="774">
      <formula>A12="A"</formula>
    </cfRule>
    <cfRule type="expression" dxfId="2331" priority="796">
      <formula>B17=0</formula>
    </cfRule>
  </conditionalFormatting>
  <conditionalFormatting sqref="C17">
    <cfRule type="expression" dxfId="2330" priority="756">
      <formula>AND(A12="A",B17=0,C17=0)</formula>
    </cfRule>
    <cfRule type="expression" dxfId="2329" priority="773">
      <formula>A12="A"</formula>
    </cfRule>
    <cfRule type="expression" dxfId="2328" priority="795">
      <formula>AND(B17=0,C17=0)</formula>
    </cfRule>
  </conditionalFormatting>
  <conditionalFormatting sqref="D17">
    <cfRule type="expression" dxfId="2327" priority="755">
      <formula>AND(A12="A",B17=0,C17=0,D17=0)</formula>
    </cfRule>
    <cfRule type="expression" dxfId="2326" priority="772">
      <formula>A12="A"</formula>
    </cfRule>
    <cfRule type="expression" dxfId="2325" priority="794">
      <formula>AND(B17=0,C17=0,D17=0)</formula>
    </cfRule>
  </conditionalFormatting>
  <conditionalFormatting sqref="E17">
    <cfRule type="expression" dxfId="2324" priority="771">
      <formula>A12="A"</formula>
    </cfRule>
    <cfRule type="expression" dxfId="2323" priority="793">
      <formula>AND(B17=0,C17=0,D17=0,E17=0)</formula>
    </cfRule>
  </conditionalFormatting>
  <conditionalFormatting sqref="F17">
    <cfRule type="expression" dxfId="2322" priority="770">
      <formula>A12="A"</formula>
    </cfRule>
    <cfRule type="expression" dxfId="2321" priority="792">
      <formula>AND(B17=0,C17=0,D17=0,E17=0,F17=0)</formula>
    </cfRule>
  </conditionalFormatting>
  <conditionalFormatting sqref="B18">
    <cfRule type="expression" dxfId="2320" priority="791">
      <formula>B18=0</formula>
    </cfRule>
  </conditionalFormatting>
  <conditionalFormatting sqref="C18">
    <cfRule type="expression" dxfId="2319" priority="790">
      <formula>AND(B18=0,C18=0)</formula>
    </cfRule>
  </conditionalFormatting>
  <conditionalFormatting sqref="D18">
    <cfRule type="expression" dxfId="2318" priority="789">
      <formula>AND(B18=0,C18=0,D18=0)</formula>
    </cfRule>
  </conditionalFormatting>
  <conditionalFormatting sqref="E18">
    <cfRule type="expression" dxfId="2317" priority="788">
      <formula>AND(B18=0,C18=0,D18=0,E18=0)</formula>
    </cfRule>
  </conditionalFormatting>
  <conditionalFormatting sqref="F18">
    <cfRule type="expression" dxfId="2316" priority="787">
      <formula>AND(B18=0,C18=0,D18=0,E18=0,F18=0)</formula>
    </cfRule>
  </conditionalFormatting>
  <conditionalFormatting sqref="E13">
    <cfRule type="expression" dxfId="2315" priority="786">
      <formula>E13=0</formula>
    </cfRule>
  </conditionalFormatting>
  <conditionalFormatting sqref="F13">
    <cfRule type="expression" dxfId="2314" priority="785">
      <formula>AND(E13=0,F13=0)</formula>
    </cfRule>
  </conditionalFormatting>
  <conditionalFormatting sqref="E14">
    <cfRule type="expression" dxfId="2313" priority="784">
      <formula>E14=0</formula>
    </cfRule>
  </conditionalFormatting>
  <conditionalFormatting sqref="F14">
    <cfRule type="expression" dxfId="2312" priority="783">
      <formula>AND(E14=0,F14=0)</formula>
    </cfRule>
  </conditionalFormatting>
  <conditionalFormatting sqref="B16">
    <cfRule type="expression" dxfId="2311" priority="754">
      <formula>AND(OR(A12="B",A12="C"),B16=0)</formula>
    </cfRule>
    <cfRule type="expression" dxfId="2310" priority="761">
      <formula>A12="D"</formula>
    </cfRule>
    <cfRule type="expression" dxfId="2309" priority="781">
      <formula>OR(A12="B",A12="C")</formula>
    </cfRule>
    <cfRule type="expression" dxfId="2308" priority="800">
      <formula>B16=0</formula>
    </cfRule>
  </conditionalFormatting>
  <conditionalFormatting sqref="C16">
    <cfRule type="expression" dxfId="2307" priority="751">
      <formula>AND(OR(A12="B",A12="C"),B16=0,C16=0)</formula>
    </cfRule>
    <cfRule type="expression" dxfId="2306" priority="753">
      <formula>AND(OR(A12="A",A12="D"),B16=0,C16=0)</formula>
    </cfRule>
    <cfRule type="expression" dxfId="2305" priority="760">
      <formula>A12="D"</formula>
    </cfRule>
    <cfRule type="expression" dxfId="2304" priority="762">
      <formula>OR(A12="B",A12="C")</formula>
    </cfRule>
    <cfRule type="expression" dxfId="2303" priority="777">
      <formula>A12="A"</formula>
    </cfRule>
    <cfRule type="expression" dxfId="2302" priority="782">
      <formula>AND(B16=0,C16=0)</formula>
    </cfRule>
  </conditionalFormatting>
  <conditionalFormatting sqref="G17">
    <cfRule type="expression" dxfId="2301" priority="769">
      <formula>A12="A"</formula>
    </cfRule>
  </conditionalFormatting>
  <conditionalFormatting sqref="G16">
    <cfRule type="expression" dxfId="2300" priority="765">
      <formula>A12="D"</formula>
    </cfRule>
    <cfRule type="expression" dxfId="2299" priority="767">
      <formula>OR(A12="B",A12="C")</formula>
    </cfRule>
  </conditionalFormatting>
  <conditionalFormatting sqref="D24">
    <cfRule type="expression" dxfId="2298" priority="701">
      <formula>AND(OR(A20="B",A20="C"),B24=0,C24=0,D24=0)</formula>
    </cfRule>
    <cfRule type="expression" dxfId="2297" priority="708">
      <formula>AND(OR(A20="A",A20="D"),C24=0,D24=0)</formula>
    </cfRule>
    <cfRule type="expression" dxfId="2296" priority="712">
      <formula>A20="D"</formula>
    </cfRule>
    <cfRule type="expression" dxfId="2295" priority="725">
      <formula>OR(A20="B",A20="C")</formula>
    </cfRule>
    <cfRule type="expression" dxfId="2294" priority="729">
      <formula>AND(B24=0,C24=0,D24=0)</formula>
    </cfRule>
    <cfRule type="expression" dxfId="2293" priority="748">
      <formula>A20="A"</formula>
    </cfRule>
  </conditionalFormatting>
  <conditionalFormatting sqref="E24">
    <cfRule type="expression" dxfId="2292" priority="707">
      <formula>AND(OR(A20="A",A20="D"),C24=0,D24=0,E24=0)</formula>
    </cfRule>
    <cfRule type="expression" dxfId="2291" priority="713">
      <formula>A20="D"</formula>
    </cfRule>
    <cfRule type="expression" dxfId="2290" priority="724">
      <formula>OR(A20="B",A20="C")</formula>
    </cfRule>
    <cfRule type="expression" dxfId="2289" priority="728">
      <formula>AND(B24=0,C24=0,D24=0,E24=0)</formula>
    </cfRule>
    <cfRule type="expression" dxfId="2288" priority="747">
      <formula>A20="A"</formula>
    </cfRule>
  </conditionalFormatting>
  <conditionalFormatting sqref="F24">
    <cfRule type="expression" dxfId="2287" priority="699">
      <formula>A20="C"</formula>
    </cfRule>
    <cfRule type="expression" dxfId="2286" priority="715">
      <formula>A20="D"</formula>
    </cfRule>
    <cfRule type="expression" dxfId="2285" priority="717">
      <formula>OR(A20="B",A20="C")</formula>
    </cfRule>
    <cfRule type="expression" dxfId="2284" priority="727">
      <formula>AND(B24=0,C24=0,D24=0,E24=0,F24=0)</formula>
    </cfRule>
    <cfRule type="expression" dxfId="2283" priority="746">
      <formula>A20="A"</formula>
    </cfRule>
  </conditionalFormatting>
  <conditionalFormatting sqref="B25">
    <cfRule type="expression" dxfId="2282" priority="706">
      <formula>AND(A20="A",B25=0)</formula>
    </cfRule>
    <cfRule type="expression" dxfId="2281" priority="723">
      <formula>A20="A"</formula>
    </cfRule>
    <cfRule type="expression" dxfId="2280" priority="745">
      <formula>B25=0</formula>
    </cfRule>
  </conditionalFormatting>
  <conditionalFormatting sqref="C25">
    <cfRule type="expression" dxfId="2279" priority="705">
      <formula>AND(A20="A",B25=0,C25=0)</formula>
    </cfRule>
    <cfRule type="expression" dxfId="2278" priority="722">
      <formula>A20="A"</formula>
    </cfRule>
    <cfRule type="expression" dxfId="2277" priority="744">
      <formula>AND(B25=0,C25=0)</formula>
    </cfRule>
  </conditionalFormatting>
  <conditionalFormatting sqref="D25">
    <cfRule type="expression" dxfId="2276" priority="704">
      <formula>AND(A20="A",B25=0,C25=0,D25=0)</formula>
    </cfRule>
    <cfRule type="expression" dxfId="2275" priority="721">
      <formula>A20="A"</formula>
    </cfRule>
    <cfRule type="expression" dxfId="2274" priority="743">
      <formula>AND(B25=0,C25=0,D25=0)</formula>
    </cfRule>
  </conditionalFormatting>
  <conditionalFormatting sqref="E25">
    <cfRule type="expression" dxfId="2273" priority="720">
      <formula>A20="A"</formula>
    </cfRule>
    <cfRule type="expression" dxfId="2272" priority="742">
      <formula>AND(B25=0,C25=0,D25=0,E25=0)</formula>
    </cfRule>
  </conditionalFormatting>
  <conditionalFormatting sqref="F25">
    <cfRule type="expression" dxfId="2271" priority="719">
      <formula>A20="A"</formula>
    </cfRule>
    <cfRule type="expression" dxfId="2270" priority="741">
      <formula>AND(B25=0,C25=0,D25=0,E25=0,F25=0)</formula>
    </cfRule>
  </conditionalFormatting>
  <conditionalFormatting sqref="B26">
    <cfRule type="expression" dxfId="2269" priority="740">
      <formula>B26=0</formula>
    </cfRule>
  </conditionalFormatting>
  <conditionalFormatting sqref="C26">
    <cfRule type="expression" dxfId="2268" priority="739">
      <formula>AND(B26=0,C26=0)</formula>
    </cfRule>
  </conditionalFormatting>
  <conditionalFormatting sqref="D26">
    <cfRule type="expression" dxfId="2267" priority="738">
      <formula>AND(B26=0,C26=0,D26=0)</formula>
    </cfRule>
  </conditionalFormatting>
  <conditionalFormatting sqref="E26">
    <cfRule type="expression" dxfId="2266" priority="737">
      <formula>AND(B26=0,C26=0,D26=0,E26=0)</formula>
    </cfRule>
  </conditionalFormatting>
  <conditionalFormatting sqref="F26">
    <cfRule type="expression" dxfId="2265" priority="736">
      <formula>AND(B26=0,C26=0,D26=0,E26=0,F26=0)</formula>
    </cfRule>
  </conditionalFormatting>
  <conditionalFormatting sqref="E21">
    <cfRule type="expression" dxfId="2264" priority="735">
      <formula>E21=0</formula>
    </cfRule>
  </conditionalFormatting>
  <conditionalFormatting sqref="F21">
    <cfRule type="expression" dxfId="2263" priority="734">
      <formula>AND(E21=0,F21=0)</formula>
    </cfRule>
  </conditionalFormatting>
  <conditionalFormatting sqref="E22">
    <cfRule type="expression" dxfId="2262" priority="733">
      <formula>E22=0</formula>
    </cfRule>
  </conditionalFormatting>
  <conditionalFormatting sqref="F22">
    <cfRule type="expression" dxfId="2261" priority="732">
      <formula>AND(E22=0,F22=0)</formula>
    </cfRule>
  </conditionalFormatting>
  <conditionalFormatting sqref="B24">
    <cfRule type="expression" dxfId="2260" priority="703">
      <formula>AND(OR(A20="B",A20="C"),B24=0)</formula>
    </cfRule>
    <cfRule type="expression" dxfId="2259" priority="710">
      <formula>A20="D"</formula>
    </cfRule>
    <cfRule type="expression" dxfId="2258" priority="730">
      <formula>OR(A20="B",A20="C")</formula>
    </cfRule>
    <cfRule type="expression" dxfId="2257" priority="749">
      <formula>B24=0</formula>
    </cfRule>
  </conditionalFormatting>
  <conditionalFormatting sqref="C24">
    <cfRule type="expression" dxfId="2256" priority="700">
      <formula>AND(OR(A20="B",A20="C"),B24=0,C24=0)</formula>
    </cfRule>
    <cfRule type="expression" dxfId="2255" priority="702">
      <formula>AND(OR(A20="A",A20="D"),B24=0,C24=0)</formula>
    </cfRule>
    <cfRule type="expression" dxfId="2254" priority="709">
      <formula>A20="D"</formula>
    </cfRule>
    <cfRule type="expression" dxfId="2253" priority="711">
      <formula>OR(A20="B",A20="C")</formula>
    </cfRule>
    <cfRule type="expression" dxfId="2252" priority="726">
      <formula>A20="A"</formula>
    </cfRule>
    <cfRule type="expression" dxfId="2251" priority="731">
      <formula>AND(B24=0,C24=0)</formula>
    </cfRule>
  </conditionalFormatting>
  <conditionalFormatting sqref="G25">
    <cfRule type="expression" dxfId="2250" priority="718">
      <formula>A20="A"</formula>
    </cfRule>
  </conditionalFormatting>
  <conditionalFormatting sqref="G24">
    <cfRule type="expression" dxfId="2249" priority="714">
      <formula>A20="D"</formula>
    </cfRule>
    <cfRule type="expression" dxfId="2248" priority="716">
      <formula>OR(A20="B",A20="C")</formula>
    </cfRule>
  </conditionalFormatting>
  <conditionalFormatting sqref="L24">
    <cfRule type="expression" dxfId="2247" priority="650">
      <formula>AND(OR(I20="B",I20="C"),J24=0,K24=0,L24=0)</formula>
    </cfRule>
    <cfRule type="expression" dxfId="2246" priority="657">
      <formula>AND(OR(I20="A",I20="D"),K24=0,L24=0)</formula>
    </cfRule>
    <cfRule type="expression" dxfId="2245" priority="661">
      <formula>I20="D"</formula>
    </cfRule>
    <cfRule type="expression" dxfId="2244" priority="674">
      <formula>OR(I20="B",I20="C")</formula>
    </cfRule>
    <cfRule type="expression" dxfId="2243" priority="678">
      <formula>AND(J24=0,K24=0,L24=0)</formula>
    </cfRule>
    <cfRule type="expression" dxfId="2242" priority="697">
      <formula>I20="A"</formula>
    </cfRule>
  </conditionalFormatting>
  <conditionalFormatting sqref="M24">
    <cfRule type="expression" dxfId="2241" priority="656">
      <formula>AND(OR(I20="A",I20="D"),K24=0,L24=0,M24=0)</formula>
    </cfRule>
    <cfRule type="expression" dxfId="2240" priority="662">
      <formula>I20="D"</formula>
    </cfRule>
    <cfRule type="expression" dxfId="2239" priority="673">
      <formula>OR(I20="B",I20="C")</formula>
    </cfRule>
    <cfRule type="expression" dxfId="2238" priority="677">
      <formula>AND(J24=0,K24=0,L24=0,M24=0)</formula>
    </cfRule>
    <cfRule type="expression" dxfId="2237" priority="696">
      <formula>I20="A"</formula>
    </cfRule>
  </conditionalFormatting>
  <conditionalFormatting sqref="N24">
    <cfRule type="expression" dxfId="2236" priority="648">
      <formula>I20="C"</formula>
    </cfRule>
    <cfRule type="expression" dxfId="2235" priority="664">
      <formula>I20="D"</formula>
    </cfRule>
    <cfRule type="expression" dxfId="2234" priority="666">
      <formula>OR(I20="B",I20="C")</formula>
    </cfRule>
    <cfRule type="expression" dxfId="2233" priority="676">
      <formula>AND(J24=0,K24=0,L24=0,M24=0,N24=0)</formula>
    </cfRule>
    <cfRule type="expression" dxfId="2232" priority="695">
      <formula>I20="A"</formula>
    </cfRule>
  </conditionalFormatting>
  <conditionalFormatting sqref="J25">
    <cfRule type="expression" dxfId="2231" priority="655">
      <formula>AND(I20="A",J25=0)</formula>
    </cfRule>
    <cfRule type="expression" dxfId="2230" priority="672">
      <formula>I20="A"</formula>
    </cfRule>
    <cfRule type="expression" dxfId="2229" priority="694">
      <formula>J25=0</formula>
    </cfRule>
  </conditionalFormatting>
  <conditionalFormatting sqref="K25">
    <cfRule type="expression" dxfId="2228" priority="654">
      <formula>AND(I20="A",J25=0,K25=0)</formula>
    </cfRule>
    <cfRule type="expression" dxfId="2227" priority="671">
      <formula>I20="A"</formula>
    </cfRule>
    <cfRule type="expression" dxfId="2226" priority="693">
      <formula>AND(J25=0,K25=0)</formula>
    </cfRule>
  </conditionalFormatting>
  <conditionalFormatting sqref="L25">
    <cfRule type="expression" dxfId="2225" priority="653">
      <formula>AND(I20="A",J25=0,K25=0,L25=0)</formula>
    </cfRule>
    <cfRule type="expression" dxfId="2224" priority="670">
      <formula>I20="A"</formula>
    </cfRule>
    <cfRule type="expression" dxfId="2223" priority="692">
      <formula>AND(J25=0,K25=0,L25=0)</formula>
    </cfRule>
  </conditionalFormatting>
  <conditionalFormatting sqref="M25">
    <cfRule type="expression" dxfId="2222" priority="669">
      <formula>I20="A"</formula>
    </cfRule>
    <cfRule type="expression" dxfId="2221" priority="691">
      <formula>AND(J25=0,K25=0,L25=0,M25=0)</formula>
    </cfRule>
  </conditionalFormatting>
  <conditionalFormatting sqref="N25">
    <cfRule type="expression" dxfId="2220" priority="668">
      <formula>I20="A"</formula>
    </cfRule>
    <cfRule type="expression" dxfId="2219" priority="690">
      <formula>AND(J25=0,K25=0,L25=0,M25=0,N25=0)</formula>
    </cfRule>
  </conditionalFormatting>
  <conditionalFormatting sqref="J26">
    <cfRule type="expression" dxfId="2218" priority="689">
      <formula>J26=0</formula>
    </cfRule>
  </conditionalFormatting>
  <conditionalFormatting sqref="K26">
    <cfRule type="expression" dxfId="2217" priority="688">
      <formula>AND(J26=0,K26=0)</formula>
    </cfRule>
  </conditionalFormatting>
  <conditionalFormatting sqref="L26">
    <cfRule type="expression" dxfId="2216" priority="687">
      <formula>AND(J26=0,K26=0,L26=0)</formula>
    </cfRule>
  </conditionalFormatting>
  <conditionalFormatting sqref="M26">
    <cfRule type="expression" dxfId="2215" priority="686">
      <formula>AND(J26=0,K26=0,L26=0,M26=0)</formula>
    </cfRule>
  </conditionalFormatting>
  <conditionalFormatting sqref="N26">
    <cfRule type="expression" dxfId="2214" priority="685">
      <formula>AND(J26=0,K26=0,L26=0,M26=0,N26=0)</formula>
    </cfRule>
  </conditionalFormatting>
  <conditionalFormatting sqref="M21">
    <cfRule type="expression" dxfId="2213" priority="684">
      <formula>M21=0</formula>
    </cfRule>
  </conditionalFormatting>
  <conditionalFormatting sqref="N21">
    <cfRule type="expression" dxfId="2212" priority="683">
      <formula>AND(M21=0,N21=0)</formula>
    </cfRule>
  </conditionalFormatting>
  <conditionalFormatting sqref="M22">
    <cfRule type="expression" dxfId="2211" priority="682">
      <formula>M22=0</formula>
    </cfRule>
  </conditionalFormatting>
  <conditionalFormatting sqref="N22">
    <cfRule type="expression" dxfId="2210" priority="681">
      <formula>AND(M22=0,N22=0)</formula>
    </cfRule>
  </conditionalFormatting>
  <conditionalFormatting sqref="J24">
    <cfRule type="expression" dxfId="2209" priority="652">
      <formula>AND(OR(I20="B",I20="C"),J24=0)</formula>
    </cfRule>
    <cfRule type="expression" dxfId="2208" priority="659">
      <formula>I20="D"</formula>
    </cfRule>
    <cfRule type="expression" dxfId="2207" priority="679">
      <formula>OR(I20="B",I20="C")</formula>
    </cfRule>
    <cfRule type="expression" dxfId="2206" priority="698">
      <formula>J24=0</formula>
    </cfRule>
  </conditionalFormatting>
  <conditionalFormatting sqref="K24">
    <cfRule type="expression" dxfId="2205" priority="649">
      <formula>AND(OR(I20="B",I20="C"),J24=0,K24=0)</formula>
    </cfRule>
    <cfRule type="expression" dxfId="2204" priority="651">
      <formula>AND(OR(I20="A",I20="D"),J24=0,K24=0)</formula>
    </cfRule>
    <cfRule type="expression" dxfId="2203" priority="658">
      <formula>I20="D"</formula>
    </cfRule>
    <cfRule type="expression" dxfId="2202" priority="660">
      <formula>OR(I20="B",I20="C")</formula>
    </cfRule>
    <cfRule type="expression" dxfId="2201" priority="675">
      <formula>I20="A"</formula>
    </cfRule>
    <cfRule type="expression" dxfId="2200" priority="680">
      <formula>AND(J24=0,K24=0)</formula>
    </cfRule>
  </conditionalFormatting>
  <conditionalFormatting sqref="O25">
    <cfRule type="expression" dxfId="2199" priority="667">
      <formula>I20="A"</formula>
    </cfRule>
  </conditionalFormatting>
  <conditionalFormatting sqref="O24">
    <cfRule type="expression" dxfId="2198" priority="663">
      <formula>I20="D"</formula>
    </cfRule>
    <cfRule type="expression" dxfId="2197" priority="665">
      <formula>OR(I20="B",I20="C")</formula>
    </cfRule>
  </conditionalFormatting>
  <conditionalFormatting sqref="T24">
    <cfRule type="expression" dxfId="2196" priority="599">
      <formula>AND(OR(Q20="B",Q20="C"),R24=0,S24=0,T24=0)</formula>
    </cfRule>
    <cfRule type="expression" dxfId="2195" priority="606">
      <formula>AND(OR(Q20="A",Q20="D"),S24=0,T24=0)</formula>
    </cfRule>
    <cfRule type="expression" dxfId="2194" priority="610">
      <formula>Q20="D"</formula>
    </cfRule>
    <cfRule type="expression" dxfId="2193" priority="623">
      <formula>OR(Q20="B",Q20="C")</formula>
    </cfRule>
    <cfRule type="expression" dxfId="2192" priority="627">
      <formula>AND(R24=0,S24=0,T24=0)</formula>
    </cfRule>
    <cfRule type="expression" dxfId="2191" priority="646">
      <formula>Q20="A"</formula>
    </cfRule>
  </conditionalFormatting>
  <conditionalFormatting sqref="U24">
    <cfRule type="expression" dxfId="2190" priority="605">
      <formula>AND(OR(Q20="A",Q20="D"),S24=0,T24=0,U24=0)</formula>
    </cfRule>
    <cfRule type="expression" dxfId="2189" priority="611">
      <formula>Q20="D"</formula>
    </cfRule>
    <cfRule type="expression" dxfId="2188" priority="622">
      <formula>OR(Q20="B",Q20="C")</formula>
    </cfRule>
    <cfRule type="expression" dxfId="2187" priority="626">
      <formula>AND(R24=0,S24=0,T24=0,U24=0)</formula>
    </cfRule>
    <cfRule type="expression" dxfId="2186" priority="645">
      <formula>Q20="A"</formula>
    </cfRule>
  </conditionalFormatting>
  <conditionalFormatting sqref="V24">
    <cfRule type="expression" dxfId="2185" priority="597">
      <formula>Q20="C"</formula>
    </cfRule>
    <cfRule type="expression" dxfId="2184" priority="613">
      <formula>Q20="D"</formula>
    </cfRule>
    <cfRule type="expression" dxfId="2183" priority="615">
      <formula>OR(Q20="B",Q20="C")</formula>
    </cfRule>
    <cfRule type="expression" dxfId="2182" priority="625">
      <formula>AND(R24=0,S24=0,T24=0,U24=0,V24=0)</formula>
    </cfRule>
    <cfRule type="expression" dxfId="2181" priority="644">
      <formula>Q20="A"</formula>
    </cfRule>
  </conditionalFormatting>
  <conditionalFormatting sqref="R25">
    <cfRule type="expression" dxfId="2180" priority="604">
      <formula>AND(Q20="A",R25=0)</formula>
    </cfRule>
    <cfRule type="expression" dxfId="2179" priority="621">
      <formula>Q20="A"</formula>
    </cfRule>
    <cfRule type="expression" dxfId="2178" priority="643">
      <formula>R25=0</formula>
    </cfRule>
  </conditionalFormatting>
  <conditionalFormatting sqref="S25">
    <cfRule type="expression" dxfId="2177" priority="603">
      <formula>AND(Q20="A",R25=0,S25=0)</formula>
    </cfRule>
    <cfRule type="expression" dxfId="2176" priority="620">
      <formula>Q20="A"</formula>
    </cfRule>
    <cfRule type="expression" dxfId="2175" priority="642">
      <formula>AND(R25=0,S25=0)</formula>
    </cfRule>
  </conditionalFormatting>
  <conditionalFormatting sqref="T25">
    <cfRule type="expression" dxfId="2174" priority="602">
      <formula>AND(Q20="A",R25=0,S25=0,T25=0)</formula>
    </cfRule>
    <cfRule type="expression" dxfId="2173" priority="619">
      <formula>Q20="A"</formula>
    </cfRule>
    <cfRule type="expression" dxfId="2172" priority="641">
      <formula>AND(R25=0,S25=0,T25=0)</formula>
    </cfRule>
  </conditionalFormatting>
  <conditionalFormatting sqref="U25">
    <cfRule type="expression" dxfId="2171" priority="618">
      <formula>Q20="A"</formula>
    </cfRule>
    <cfRule type="expression" dxfId="2170" priority="640">
      <formula>AND(R25=0,S25=0,T25=0,U25=0)</formula>
    </cfRule>
  </conditionalFormatting>
  <conditionalFormatting sqref="V25">
    <cfRule type="expression" dxfId="2169" priority="617">
      <formula>Q20="A"</formula>
    </cfRule>
    <cfRule type="expression" dxfId="2168" priority="639">
      <formula>AND(R25=0,S25=0,T25=0,U25=0,V25=0)</formula>
    </cfRule>
  </conditionalFormatting>
  <conditionalFormatting sqref="R26">
    <cfRule type="expression" dxfId="2167" priority="638">
      <formula>R26=0</formula>
    </cfRule>
  </conditionalFormatting>
  <conditionalFormatting sqref="S26">
    <cfRule type="expression" dxfId="2166" priority="637">
      <formula>AND(R26=0,S26=0)</formula>
    </cfRule>
  </conditionalFormatting>
  <conditionalFormatting sqref="T26">
    <cfRule type="expression" dxfId="2165" priority="636">
      <formula>AND(R26=0,S26=0,T26=0)</formula>
    </cfRule>
  </conditionalFormatting>
  <conditionalFormatting sqref="U26">
    <cfRule type="expression" dxfId="2164" priority="635">
      <formula>AND(R26=0,S26=0,T26=0,U26=0)</formula>
    </cfRule>
  </conditionalFormatting>
  <conditionalFormatting sqref="V26">
    <cfRule type="expression" dxfId="2163" priority="634">
      <formula>AND(R26=0,S26=0,T26=0,U26=0,V26=0)</formula>
    </cfRule>
  </conditionalFormatting>
  <conditionalFormatting sqref="U21">
    <cfRule type="expression" dxfId="2162" priority="633">
      <formula>U21=0</formula>
    </cfRule>
  </conditionalFormatting>
  <conditionalFormatting sqref="V21">
    <cfRule type="expression" dxfId="2161" priority="632">
      <formula>AND(U21=0,V21=0)</formula>
    </cfRule>
  </conditionalFormatting>
  <conditionalFormatting sqref="U22">
    <cfRule type="expression" dxfId="2160" priority="631">
      <formula>U22=0</formula>
    </cfRule>
  </conditionalFormatting>
  <conditionalFormatting sqref="V22">
    <cfRule type="expression" dxfId="2159" priority="630">
      <formula>AND(U22=0,V22=0)</formula>
    </cfRule>
  </conditionalFormatting>
  <conditionalFormatting sqref="R24">
    <cfRule type="expression" dxfId="2158" priority="601">
      <formula>AND(OR(Q20="B",Q20="C"),R24=0)</formula>
    </cfRule>
    <cfRule type="expression" dxfId="2157" priority="608">
      <formula>Q20="D"</formula>
    </cfRule>
    <cfRule type="expression" dxfId="2156" priority="628">
      <formula>OR(Q20="B",Q20="C")</formula>
    </cfRule>
    <cfRule type="expression" dxfId="2155" priority="647">
      <formula>R24=0</formula>
    </cfRule>
  </conditionalFormatting>
  <conditionalFormatting sqref="S24">
    <cfRule type="expression" dxfId="2154" priority="598">
      <formula>AND(OR(Q20="B",Q20="C"),R24=0,S24=0)</formula>
    </cfRule>
    <cfRule type="expression" dxfId="2153" priority="600">
      <formula>AND(OR(Q20="A",Q20="D"),R24=0,S24=0)</formula>
    </cfRule>
    <cfRule type="expression" dxfId="2152" priority="607">
      <formula>Q20="D"</formula>
    </cfRule>
    <cfRule type="expression" dxfId="2151" priority="609">
      <formula>OR(Q20="B",Q20="C")</formula>
    </cfRule>
    <cfRule type="expression" dxfId="2150" priority="624">
      <formula>Q20="A"</formula>
    </cfRule>
    <cfRule type="expression" dxfId="2149" priority="629">
      <formula>AND(R24=0,S24=0)</formula>
    </cfRule>
  </conditionalFormatting>
  <conditionalFormatting sqref="W25">
    <cfRule type="expression" dxfId="2148" priority="616">
      <formula>Q20="A"</formula>
    </cfRule>
  </conditionalFormatting>
  <conditionalFormatting sqref="W24">
    <cfRule type="expression" dxfId="2147" priority="612">
      <formula>Q20="D"</formula>
    </cfRule>
    <cfRule type="expression" dxfId="2146" priority="614">
      <formula>OR(Q20="B",Q20="C")</formula>
    </cfRule>
  </conditionalFormatting>
  <conditionalFormatting sqref="J34">
    <cfRule type="expression" dxfId="2145" priority="563">
      <formula>I31="E"</formula>
    </cfRule>
    <cfRule type="expression" dxfId="2144" priority="567">
      <formula>AND(I31="G",J34=0)</formula>
    </cfRule>
    <cfRule type="expression" dxfId="2143" priority="579">
      <formula>AND(I31="F",J34=0)</formula>
    </cfRule>
    <cfRule type="expression" dxfId="2142" priority="584">
      <formula>I31="F"</formula>
    </cfRule>
    <cfRule type="expression" dxfId="2141" priority="595">
      <formula>J34=0</formula>
    </cfRule>
  </conditionalFormatting>
  <conditionalFormatting sqref="K34">
    <cfRule type="expression" dxfId="2140" priority="566">
      <formula>AND(I31="G",K34=0)</formula>
    </cfRule>
    <cfRule type="expression" dxfId="2139" priority="568">
      <formula>I31="G"</formula>
    </cfRule>
    <cfRule type="expression" dxfId="2138" priority="576">
      <formula>AND(I31="B",K34=0)</formula>
    </cfRule>
    <cfRule type="expression" dxfId="2137" priority="578">
      <formula>AND(I31="F",J34=0,K34=0)</formula>
    </cfRule>
    <cfRule type="expression" dxfId="2136" priority="583">
      <formula>AND(J34=0,K34=0)</formula>
    </cfRule>
    <cfRule type="expression" dxfId="2135" priority="588">
      <formula>I31="B"</formula>
    </cfRule>
    <cfRule type="expression" dxfId="2134" priority="594">
      <formula>I31="F"</formula>
    </cfRule>
  </conditionalFormatting>
  <conditionalFormatting sqref="L34">
    <cfRule type="expression" dxfId="2133" priority="562">
      <formula>AND(I31="E",J34=0,K34=0,L34=0)</formula>
    </cfRule>
    <cfRule type="expression" dxfId="2132" priority="565">
      <formula>AND(I31="G",K34=0,L34=0)</formula>
    </cfRule>
    <cfRule type="expression" dxfId="2131" priority="569">
      <formula>I31="G"</formula>
    </cfRule>
    <cfRule type="expression" dxfId="2130" priority="573">
      <formula>AND(OR(I31="A",I31="C",I31="D"),L34=0)</formula>
    </cfRule>
    <cfRule type="expression" dxfId="2129" priority="575">
      <formula>AND(I31="B",K34=0,L34=0)</formula>
    </cfRule>
    <cfRule type="expression" dxfId="2128" priority="577">
      <formula>AND(I31="F",J34=0,K34=0,L34=0)</formula>
    </cfRule>
    <cfRule type="expression" dxfId="2127" priority="582">
      <formula>AND(J34=0,K34=0,L34=0)</formula>
    </cfRule>
    <cfRule type="expression" dxfId="2126" priority="587">
      <formula>OR(I31="A",I31="C",I31="D",I31="E")</formula>
    </cfRule>
    <cfRule type="expression" dxfId="2125" priority="591">
      <formula>I31="B"</formula>
    </cfRule>
    <cfRule type="expression" dxfId="2124" priority="593">
      <formula>I31="F"</formula>
    </cfRule>
  </conditionalFormatting>
  <conditionalFormatting sqref="M34">
    <cfRule type="expression" dxfId="2123" priority="561">
      <formula>AND(I31="E",J34=0,K34=0,L34=0,M34=0)</formula>
    </cfRule>
    <cfRule type="expression" dxfId="2122" priority="564">
      <formula>AND(I31="G",K34=0,L34=0,M34=0)</formula>
    </cfRule>
    <cfRule type="expression" dxfId="2121" priority="570">
      <formula>I31="G"</formula>
    </cfRule>
    <cfRule type="expression" dxfId="2120" priority="572">
      <formula>AND(OR(I31="A",I31="C",I31="D"),L34=0,M34=0)</formula>
    </cfRule>
    <cfRule type="expression" dxfId="2119" priority="574">
      <formula>AND(I31="B",K34=0,L34=0,M34=0)</formula>
    </cfRule>
    <cfRule type="expression" dxfId="2118" priority="581">
      <formula>AND(J34=0,K34=0,L34=0,M34=0)</formula>
    </cfRule>
    <cfRule type="expression" dxfId="2117" priority="586">
      <formula>OR(I31="A",I31="C",I31="D",I31="E")</formula>
    </cfRule>
    <cfRule type="expression" dxfId="2116" priority="590">
      <formula>I31="B"</formula>
    </cfRule>
    <cfRule type="expression" dxfId="2115" priority="592">
      <formula>I31="F"</formula>
    </cfRule>
  </conditionalFormatting>
  <conditionalFormatting sqref="N34">
    <cfRule type="expression" dxfId="2114" priority="571">
      <formula>AND(OR(I31="A",I31="C",I31="D"),L34=0,M34=0,N34=0)</formula>
    </cfRule>
    <cfRule type="expression" dxfId="2113" priority="580">
      <formula>AND(J34=0,K34=0,L34=0,M34=0,N34=0)</formula>
    </cfRule>
    <cfRule type="expression" dxfId="2112" priority="585">
      <formula>OR(I31="A",I31="C",I31="D",I31="E")</formula>
    </cfRule>
    <cfRule type="expression" dxfId="2111" priority="589">
      <formula>OR(I31="B",I31="F",I31="G")</formula>
    </cfRule>
  </conditionalFormatting>
  <conditionalFormatting sqref="R34">
    <cfRule type="expression" dxfId="2110" priority="528">
      <formula>Q31="E"</formula>
    </cfRule>
    <cfRule type="expression" dxfId="2109" priority="532">
      <formula>AND(Q31="G",R34=0)</formula>
    </cfRule>
    <cfRule type="expression" dxfId="2108" priority="544">
      <formula>AND(Q31="F",R34=0)</formula>
    </cfRule>
    <cfRule type="expression" dxfId="2107" priority="549">
      <formula>Q31="F"</formula>
    </cfRule>
    <cfRule type="expression" dxfId="2106" priority="560">
      <formula>R34=0</formula>
    </cfRule>
  </conditionalFormatting>
  <conditionalFormatting sqref="S34">
    <cfRule type="expression" dxfId="2105" priority="531">
      <formula>AND(Q31="G",S34=0)</formula>
    </cfRule>
    <cfRule type="expression" dxfId="2104" priority="533">
      <formula>Q31="G"</formula>
    </cfRule>
    <cfRule type="expression" dxfId="2103" priority="541">
      <formula>AND(Q31="B",S34=0)</formula>
    </cfRule>
    <cfRule type="expression" dxfId="2102" priority="543">
      <formula>AND(Q31="F",R34=0,S34=0)</formula>
    </cfRule>
    <cfRule type="expression" dxfId="2101" priority="548">
      <formula>AND(R34=0,S34=0)</formula>
    </cfRule>
    <cfRule type="expression" dxfId="2100" priority="553">
      <formula>Q31="B"</formula>
    </cfRule>
    <cfRule type="expression" dxfId="2099" priority="559">
      <formula>Q31="F"</formula>
    </cfRule>
  </conditionalFormatting>
  <conditionalFormatting sqref="T34">
    <cfRule type="expression" dxfId="2098" priority="527">
      <formula>AND(Q31="E",R34=0,S34=0,T34=0)</formula>
    </cfRule>
    <cfRule type="expression" dxfId="2097" priority="530">
      <formula>AND(Q31="G",S34=0,T34=0)</formula>
    </cfRule>
    <cfRule type="expression" dxfId="2096" priority="534">
      <formula>Q31="G"</formula>
    </cfRule>
    <cfRule type="expression" dxfId="2095" priority="538">
      <formula>AND(OR(Q31="A",Q31="C",Q31="D"),T34=0)</formula>
    </cfRule>
    <cfRule type="expression" dxfId="2094" priority="540">
      <formula>AND(Q31="B",S34=0,T34=0)</formula>
    </cfRule>
    <cfRule type="expression" dxfId="2093" priority="542">
      <formula>AND(Q31="F",R34=0,S34=0,T34=0)</formula>
    </cfRule>
    <cfRule type="expression" dxfId="2092" priority="547">
      <formula>AND(R34=0,S34=0,T34=0)</formula>
    </cfRule>
    <cfRule type="expression" dxfId="2091" priority="552">
      <formula>OR(Q31="A",Q31="C",Q31="D",Q31="E")</formula>
    </cfRule>
    <cfRule type="expression" dxfId="2090" priority="556">
      <formula>Q31="B"</formula>
    </cfRule>
    <cfRule type="expression" dxfId="2089" priority="558">
      <formula>Q31="F"</formula>
    </cfRule>
  </conditionalFormatting>
  <conditionalFormatting sqref="U34">
    <cfRule type="expression" dxfId="2088" priority="526">
      <formula>AND(Q31="E",R34=0,S34=0,T34=0,U34=0)</formula>
    </cfRule>
    <cfRule type="expression" dxfId="2087" priority="529">
      <formula>AND(Q31="G",S34=0,T34=0,U34=0)</formula>
    </cfRule>
    <cfRule type="expression" dxfId="2086" priority="535">
      <formula>Q31="G"</formula>
    </cfRule>
    <cfRule type="expression" dxfId="2085" priority="537">
      <formula>AND(OR(Q31="A",Q31="C",Q31="D"),T34=0,U34=0)</formula>
    </cfRule>
    <cfRule type="expression" dxfId="2084" priority="539">
      <formula>AND(Q31="B",S34=0,T34=0,U34=0)</formula>
    </cfRule>
    <cfRule type="expression" dxfId="2083" priority="546">
      <formula>AND(R34=0,S34=0,T34=0,U34=0)</formula>
    </cfRule>
    <cfRule type="expression" dxfId="2082" priority="551">
      <formula>OR(Q31="A",Q31="C",Q31="D",Q31="E")</formula>
    </cfRule>
    <cfRule type="expression" dxfId="2081" priority="555">
      <formula>Q31="B"</formula>
    </cfRule>
    <cfRule type="expression" dxfId="2080" priority="557">
      <formula>Q31="F"</formula>
    </cfRule>
  </conditionalFormatting>
  <conditionalFormatting sqref="V34">
    <cfRule type="expression" dxfId="2079" priority="536">
      <formula>AND(OR(Q31="A",Q31="C",Q31="D"),T34=0,U34=0,V34=0)</formula>
    </cfRule>
    <cfRule type="expression" dxfId="2078" priority="545">
      <formula>AND(R34=0,S34=0,T34=0,U34=0,V34=0)</formula>
    </cfRule>
    <cfRule type="expression" dxfId="2077" priority="550">
      <formula>OR(Q31="A",Q31="C",Q31="D",Q31="E")</formula>
    </cfRule>
    <cfRule type="expression" dxfId="2076" priority="554">
      <formula>OR(Q31="B",Q31="F",Q31="G")</formula>
    </cfRule>
  </conditionalFormatting>
  <conditionalFormatting sqref="B42">
    <cfRule type="expression" dxfId="2075" priority="493">
      <formula>A39="E"</formula>
    </cfRule>
    <cfRule type="expression" dxfId="2074" priority="497">
      <formula>AND(A39="G",B42=0)</formula>
    </cfRule>
    <cfRule type="expression" dxfId="2073" priority="509">
      <formula>AND(A39="F",B42=0)</formula>
    </cfRule>
    <cfRule type="expression" dxfId="2072" priority="514">
      <formula>A39="F"</formula>
    </cfRule>
    <cfRule type="expression" dxfId="2071" priority="525">
      <formula>B42=0</formula>
    </cfRule>
  </conditionalFormatting>
  <conditionalFormatting sqref="C42">
    <cfRule type="expression" dxfId="2070" priority="496">
      <formula>AND(A39="G",C42=0)</formula>
    </cfRule>
    <cfRule type="expression" dxfId="2069" priority="498">
      <formula>A39="G"</formula>
    </cfRule>
    <cfRule type="expression" dxfId="2068" priority="506">
      <formula>AND(A39="B",C42=0)</formula>
    </cfRule>
    <cfRule type="expression" dxfId="2067" priority="508">
      <formula>AND(A39="F",B42=0,C42=0)</formula>
    </cfRule>
    <cfRule type="expression" dxfId="2066" priority="513">
      <formula>AND(B42=0,C42=0)</formula>
    </cfRule>
    <cfRule type="expression" dxfId="2065" priority="518">
      <formula>A39="B"</formula>
    </cfRule>
    <cfRule type="expression" dxfId="2064" priority="524">
      <formula>A39="F"</formula>
    </cfRule>
  </conditionalFormatting>
  <conditionalFormatting sqref="D42">
    <cfRule type="expression" dxfId="2063" priority="492">
      <formula>AND(A39="E",B42=0,C42=0,D42=0)</formula>
    </cfRule>
    <cfRule type="expression" dxfId="2062" priority="495">
      <formula>AND(A39="G",C42=0,D42=0)</formula>
    </cfRule>
    <cfRule type="expression" dxfId="2061" priority="499">
      <formula>A39="G"</formula>
    </cfRule>
    <cfRule type="expression" dxfId="2060" priority="503">
      <formula>AND(OR(A39="A",A39="C",A39="D"),D42=0)</formula>
    </cfRule>
    <cfRule type="expression" dxfId="2059" priority="505">
      <formula>AND(A39="B",C42=0,D42=0)</formula>
    </cfRule>
    <cfRule type="expression" dxfId="2058" priority="507">
      <formula>AND(A39="F",B42=0,C42=0,D42=0)</formula>
    </cfRule>
    <cfRule type="expression" dxfId="2057" priority="512">
      <formula>AND(B42=0,C42=0,D42=0)</formula>
    </cfRule>
    <cfRule type="expression" dxfId="2056" priority="517">
      <formula>OR(A39="A",A39="C",A39="D",A39="E")</formula>
    </cfRule>
    <cfRule type="expression" dxfId="2055" priority="521">
      <formula>A39="B"</formula>
    </cfRule>
    <cfRule type="expression" dxfId="2054" priority="523">
      <formula>A39="F"</formula>
    </cfRule>
  </conditionalFormatting>
  <conditionalFormatting sqref="E42">
    <cfRule type="expression" dxfId="2053" priority="491">
      <formula>AND(A39="E",B42=0,C42=0,D42=0,E42=0)</formula>
    </cfRule>
    <cfRule type="expression" dxfId="2052" priority="494">
      <formula>AND(A39="G",C42=0,D42=0,E42=0)</formula>
    </cfRule>
    <cfRule type="expression" dxfId="2051" priority="500">
      <formula>A39="G"</formula>
    </cfRule>
    <cfRule type="expression" dxfId="2050" priority="502">
      <formula>AND(OR(A39="A",A39="C",A39="D"),D42=0,E42=0)</formula>
    </cfRule>
    <cfRule type="expression" dxfId="2049" priority="504">
      <formula>AND(A39="B",C42=0,D42=0,E42=0)</formula>
    </cfRule>
    <cfRule type="expression" dxfId="2048" priority="511">
      <formula>AND(B42=0,C42=0,D42=0,E42=0)</formula>
    </cfRule>
    <cfRule type="expression" dxfId="2047" priority="516">
      <formula>OR(A39="A",A39="C",A39="D",A39="E")</formula>
    </cfRule>
    <cfRule type="expression" dxfId="2046" priority="520">
      <formula>A39="B"</formula>
    </cfRule>
    <cfRule type="expression" dxfId="2045" priority="522">
      <formula>A39="F"</formula>
    </cfRule>
  </conditionalFormatting>
  <conditionalFormatting sqref="F42">
    <cfRule type="expression" dxfId="2044" priority="501">
      <formula>AND(OR(A39="A",A39="C",A39="D"),D42=0,E42=0,F42=0)</formula>
    </cfRule>
    <cfRule type="expression" dxfId="2043" priority="510">
      <formula>AND(B42=0,C42=0,D42=0,E42=0,F42=0)</formula>
    </cfRule>
    <cfRule type="expression" dxfId="2042" priority="515">
      <formula>OR(A39="A",A39="C",A39="D",A39="E")</formula>
    </cfRule>
    <cfRule type="expression" dxfId="2041" priority="519">
      <formula>OR(A39="B",A39="F",A39="G")</formula>
    </cfRule>
  </conditionalFormatting>
  <conditionalFormatting sqref="J42">
    <cfRule type="expression" dxfId="2040" priority="458">
      <formula>I39="E"</formula>
    </cfRule>
    <cfRule type="expression" dxfId="2039" priority="462">
      <formula>AND(I39="G",J42=0)</formula>
    </cfRule>
    <cfRule type="expression" dxfId="2038" priority="474">
      <formula>AND(I39="F",J42=0)</formula>
    </cfRule>
    <cfRule type="expression" dxfId="2037" priority="479">
      <formula>I39="F"</formula>
    </cfRule>
    <cfRule type="expression" dxfId="2036" priority="490">
      <formula>J42=0</formula>
    </cfRule>
  </conditionalFormatting>
  <conditionalFormatting sqref="K42">
    <cfRule type="expression" dxfId="2035" priority="461">
      <formula>AND(I39="G",K42=0)</formula>
    </cfRule>
    <cfRule type="expression" dxfId="2034" priority="463">
      <formula>I39="G"</formula>
    </cfRule>
    <cfRule type="expression" dxfId="2033" priority="471">
      <formula>AND(I39="B",K42=0)</formula>
    </cfRule>
    <cfRule type="expression" dxfId="2032" priority="473">
      <formula>AND(I39="F",J42=0,K42=0)</formula>
    </cfRule>
    <cfRule type="expression" dxfId="2031" priority="478">
      <formula>AND(J42=0,K42=0)</formula>
    </cfRule>
    <cfRule type="expression" dxfId="2030" priority="483">
      <formula>I39="B"</formula>
    </cfRule>
    <cfRule type="expression" dxfId="2029" priority="489">
      <formula>I39="F"</formula>
    </cfRule>
  </conditionalFormatting>
  <conditionalFormatting sqref="L42">
    <cfRule type="expression" dxfId="2028" priority="457">
      <formula>AND(I39="E",J42=0,K42=0,L42=0)</formula>
    </cfRule>
    <cfRule type="expression" dxfId="2027" priority="460">
      <formula>AND(I39="G",K42=0,L42=0)</formula>
    </cfRule>
    <cfRule type="expression" dxfId="2026" priority="464">
      <formula>I39="G"</formula>
    </cfRule>
    <cfRule type="expression" dxfId="2025" priority="468">
      <formula>AND(OR(I39="A",I39="C",I39="D"),L42=0)</formula>
    </cfRule>
    <cfRule type="expression" dxfId="2024" priority="470">
      <formula>AND(I39="B",K42=0,L42=0)</formula>
    </cfRule>
    <cfRule type="expression" dxfId="2023" priority="472">
      <formula>AND(I39="F",J42=0,K42=0,L42=0)</formula>
    </cfRule>
    <cfRule type="expression" dxfId="2022" priority="477">
      <formula>AND(J42=0,K42=0,L42=0)</formula>
    </cfRule>
    <cfRule type="expression" dxfId="2021" priority="482">
      <formula>OR(I39="A",I39="C",I39="D",I39="E")</formula>
    </cfRule>
    <cfRule type="expression" dxfId="2020" priority="486">
      <formula>I39="B"</formula>
    </cfRule>
    <cfRule type="expression" dxfId="2019" priority="488">
      <formula>I39="F"</formula>
    </cfRule>
  </conditionalFormatting>
  <conditionalFormatting sqref="M42">
    <cfRule type="expression" dxfId="2018" priority="456">
      <formula>AND(I39="E",J42=0,K42=0,L42=0,M42=0)</formula>
    </cfRule>
    <cfRule type="expression" dxfId="2017" priority="459">
      <formula>AND(I39="G",K42=0,L42=0,M42=0)</formula>
    </cfRule>
    <cfRule type="expression" dxfId="2016" priority="465">
      <formula>I39="G"</formula>
    </cfRule>
    <cfRule type="expression" dxfId="2015" priority="467">
      <formula>AND(OR(I39="A",I39="C",I39="D"),L42=0,M42=0)</formula>
    </cfRule>
    <cfRule type="expression" dxfId="2014" priority="469">
      <formula>AND(I39="B",K42=0,L42=0,M42=0)</formula>
    </cfRule>
    <cfRule type="expression" dxfId="2013" priority="476">
      <formula>AND(J42=0,K42=0,L42=0,M42=0)</formula>
    </cfRule>
    <cfRule type="expression" dxfId="2012" priority="481">
      <formula>OR(I39="A",I39="C",I39="D",I39="E")</formula>
    </cfRule>
    <cfRule type="expression" dxfId="2011" priority="485">
      <formula>I39="B"</formula>
    </cfRule>
    <cfRule type="expression" dxfId="2010" priority="487">
      <formula>I39="F"</formula>
    </cfRule>
  </conditionalFormatting>
  <conditionalFormatting sqref="N42">
    <cfRule type="expression" dxfId="2009" priority="466">
      <formula>AND(OR(I39="A",I39="C",I39="D"),L42=0,M42=0,N42=0)</formula>
    </cfRule>
    <cfRule type="expression" dxfId="2008" priority="475">
      <formula>AND(J42=0,K42=0,L42=0,M42=0,N42=0)</formula>
    </cfRule>
    <cfRule type="expression" dxfId="2007" priority="480">
      <formula>OR(I39="A",I39="C",I39="D",I39="E")</formula>
    </cfRule>
    <cfRule type="expression" dxfId="2006" priority="484">
      <formula>OR(I39="B",I39="F",I39="G")</formula>
    </cfRule>
  </conditionalFormatting>
  <conditionalFormatting sqref="R42">
    <cfRule type="expression" dxfId="2005" priority="423">
      <formula>Q39="E"</formula>
    </cfRule>
    <cfRule type="expression" dxfId="2004" priority="427">
      <formula>AND(Q39="G",R42=0)</formula>
    </cfRule>
    <cfRule type="expression" dxfId="2003" priority="439">
      <formula>AND(Q39="F",R42=0)</formula>
    </cfRule>
    <cfRule type="expression" dxfId="2002" priority="444">
      <formula>Q39="F"</formula>
    </cfRule>
    <cfRule type="expression" dxfId="2001" priority="455">
      <formula>R42=0</formula>
    </cfRule>
  </conditionalFormatting>
  <conditionalFormatting sqref="S42">
    <cfRule type="expression" dxfId="2000" priority="426">
      <formula>AND(Q39="G",S42=0)</formula>
    </cfRule>
    <cfRule type="expression" dxfId="1999" priority="428">
      <formula>Q39="G"</formula>
    </cfRule>
    <cfRule type="expression" dxfId="1998" priority="436">
      <formula>AND(Q39="B",S42=0)</formula>
    </cfRule>
    <cfRule type="expression" dxfId="1997" priority="438">
      <formula>AND(Q39="F",R42=0,S42=0)</formula>
    </cfRule>
    <cfRule type="expression" dxfId="1996" priority="443">
      <formula>AND(R42=0,S42=0)</formula>
    </cfRule>
    <cfRule type="expression" dxfId="1995" priority="448">
      <formula>Q39="B"</formula>
    </cfRule>
    <cfRule type="expression" dxfId="1994" priority="454">
      <formula>Q39="F"</formula>
    </cfRule>
  </conditionalFormatting>
  <conditionalFormatting sqref="T42">
    <cfRule type="expression" dxfId="1993" priority="422">
      <formula>AND(Q39="E",R42=0,S42=0,T42=0)</formula>
    </cfRule>
    <cfRule type="expression" dxfId="1992" priority="425">
      <formula>AND(Q39="G",S42=0,T42=0)</formula>
    </cfRule>
    <cfRule type="expression" dxfId="1991" priority="429">
      <formula>Q39="G"</formula>
    </cfRule>
    <cfRule type="expression" dxfId="1990" priority="433">
      <formula>AND(OR(Q39="A",Q39="C",Q39="D"),T42=0)</formula>
    </cfRule>
    <cfRule type="expression" dxfId="1989" priority="435">
      <formula>AND(Q39="B",S42=0,T42=0)</formula>
    </cfRule>
    <cfRule type="expression" dxfId="1988" priority="437">
      <formula>AND(Q39="F",R42=0,S42=0,T42=0)</formula>
    </cfRule>
    <cfRule type="expression" dxfId="1987" priority="442">
      <formula>AND(R42=0,S42=0,T42=0)</formula>
    </cfRule>
    <cfRule type="expression" dxfId="1986" priority="447">
      <formula>OR(Q39="A",Q39="C",Q39="D",Q39="E")</formula>
    </cfRule>
    <cfRule type="expression" dxfId="1985" priority="451">
      <formula>Q39="B"</formula>
    </cfRule>
    <cfRule type="expression" dxfId="1984" priority="453">
      <formula>Q39="F"</formula>
    </cfRule>
  </conditionalFormatting>
  <conditionalFormatting sqref="U42">
    <cfRule type="expression" dxfId="1983" priority="421">
      <formula>AND(Q39="E",R42=0,S42=0,T42=0,U42=0)</formula>
    </cfRule>
    <cfRule type="expression" dxfId="1982" priority="424">
      <formula>AND(Q39="G",S42=0,T42=0,U42=0)</formula>
    </cfRule>
    <cfRule type="expression" dxfId="1981" priority="430">
      <formula>Q39="G"</formula>
    </cfRule>
    <cfRule type="expression" dxfId="1980" priority="432">
      <formula>AND(OR(Q39="A",Q39="C",Q39="D"),T42=0,U42=0)</formula>
    </cfRule>
    <cfRule type="expression" dxfId="1979" priority="434">
      <formula>AND(Q39="B",S42=0,T42=0,U42=0)</formula>
    </cfRule>
    <cfRule type="expression" dxfId="1978" priority="441">
      <formula>AND(R42=0,S42=0,T42=0,U42=0)</formula>
    </cfRule>
    <cfRule type="expression" dxfId="1977" priority="446">
      <formula>OR(Q39="A",Q39="C",Q39="D",Q39="E")</formula>
    </cfRule>
    <cfRule type="expression" dxfId="1976" priority="450">
      <formula>Q39="B"</formula>
    </cfRule>
    <cfRule type="expression" dxfId="1975" priority="452">
      <formula>Q39="F"</formula>
    </cfRule>
  </conditionalFormatting>
  <conditionalFormatting sqref="V42">
    <cfRule type="expression" dxfId="1974" priority="431">
      <formula>AND(OR(Q39="A",Q39="C",Q39="D"),T42=0,U42=0,V42=0)</formula>
    </cfRule>
    <cfRule type="expression" dxfId="1973" priority="440">
      <formula>AND(R42=0,S42=0,T42=0,U42=0,V42=0)</formula>
    </cfRule>
    <cfRule type="expression" dxfId="1972" priority="445">
      <formula>OR(Q39="A",Q39="C",Q39="D",Q39="E")</formula>
    </cfRule>
    <cfRule type="expression" dxfId="1971" priority="449">
      <formula>OR(Q39="B",Q39="F",Q39="G")</formula>
    </cfRule>
  </conditionalFormatting>
  <conditionalFormatting sqref="B50">
    <cfRule type="expression" dxfId="1970" priority="388">
      <formula>A47="E"</formula>
    </cfRule>
    <cfRule type="expression" dxfId="1969" priority="392">
      <formula>AND(A47="G",B50=0)</formula>
    </cfRule>
    <cfRule type="expression" dxfId="1968" priority="404">
      <formula>AND(A47="F",B50=0)</formula>
    </cfRule>
    <cfRule type="expression" dxfId="1967" priority="409">
      <formula>A47="F"</formula>
    </cfRule>
    <cfRule type="expression" dxfId="1966" priority="420">
      <formula>B50=0</formula>
    </cfRule>
  </conditionalFormatting>
  <conditionalFormatting sqref="C50">
    <cfRule type="expression" dxfId="1965" priority="391">
      <formula>AND(A47="G",C50=0)</formula>
    </cfRule>
    <cfRule type="expression" dxfId="1964" priority="393">
      <formula>A47="G"</formula>
    </cfRule>
    <cfRule type="expression" dxfId="1963" priority="401">
      <formula>AND(A47="B",C50=0)</formula>
    </cfRule>
    <cfRule type="expression" dxfId="1962" priority="403">
      <formula>AND(A47="F",B50=0,C50=0)</formula>
    </cfRule>
    <cfRule type="expression" dxfId="1961" priority="408">
      <formula>AND(B50=0,C50=0)</formula>
    </cfRule>
    <cfRule type="expression" dxfId="1960" priority="413">
      <formula>A47="B"</formula>
    </cfRule>
    <cfRule type="expression" dxfId="1959" priority="419">
      <formula>A47="F"</formula>
    </cfRule>
  </conditionalFormatting>
  <conditionalFormatting sqref="D50">
    <cfRule type="expression" dxfId="1958" priority="387">
      <formula>AND(A47="E",B50=0,C50=0,D50=0)</formula>
    </cfRule>
    <cfRule type="expression" dxfId="1957" priority="390">
      <formula>AND(A47="G",C50=0,D50=0)</formula>
    </cfRule>
    <cfRule type="expression" dxfId="1956" priority="394">
      <formula>A47="G"</formula>
    </cfRule>
    <cfRule type="expression" dxfId="1955" priority="398">
      <formula>AND(OR(A47="A",A47="C",A47="D"),D50=0)</formula>
    </cfRule>
    <cfRule type="expression" dxfId="1954" priority="400">
      <formula>AND(A47="B",C50=0,D50=0)</formula>
    </cfRule>
    <cfRule type="expression" dxfId="1953" priority="402">
      <formula>AND(A47="F",B50=0,C50=0,D50=0)</formula>
    </cfRule>
    <cfRule type="expression" dxfId="1952" priority="407">
      <formula>AND(B50=0,C50=0,D50=0)</formula>
    </cfRule>
    <cfRule type="expression" dxfId="1951" priority="412">
      <formula>OR(A47="A",A47="C",A47="D",A47="E")</formula>
    </cfRule>
    <cfRule type="expression" dxfId="1950" priority="416">
      <formula>A47="B"</formula>
    </cfRule>
    <cfRule type="expression" dxfId="1949" priority="418">
      <formula>A47="F"</formula>
    </cfRule>
  </conditionalFormatting>
  <conditionalFormatting sqref="E50">
    <cfRule type="expression" dxfId="1948" priority="386">
      <formula>AND(A47="E",B50=0,C50=0,D50=0,E50=0)</formula>
    </cfRule>
    <cfRule type="expression" dxfId="1947" priority="389">
      <formula>AND(A47="G",C50=0,D50=0,E50=0)</formula>
    </cfRule>
    <cfRule type="expression" dxfId="1946" priority="395">
      <formula>A47="G"</formula>
    </cfRule>
    <cfRule type="expression" dxfId="1945" priority="397">
      <formula>AND(OR(A47="A",A47="C",A47="D"),D50=0,E50=0)</formula>
    </cfRule>
    <cfRule type="expression" dxfId="1944" priority="399">
      <formula>AND(A47="B",C50=0,D50=0,E50=0)</formula>
    </cfRule>
    <cfRule type="expression" dxfId="1943" priority="406">
      <formula>AND(B50=0,C50=0,D50=0,E50=0)</formula>
    </cfRule>
    <cfRule type="expression" dxfId="1942" priority="411">
      <formula>OR(A47="A",A47="C",A47="D",A47="E")</formula>
    </cfRule>
    <cfRule type="expression" dxfId="1941" priority="415">
      <formula>A47="B"</formula>
    </cfRule>
    <cfRule type="expression" dxfId="1940" priority="417">
      <formula>A47="F"</formula>
    </cfRule>
  </conditionalFormatting>
  <conditionalFormatting sqref="F50">
    <cfRule type="expression" dxfId="1939" priority="396">
      <formula>AND(OR(A47="A",A47="C",A47="D"),D50=0,E50=0,F50=0)</formula>
    </cfRule>
    <cfRule type="expression" dxfId="1938" priority="405">
      <formula>AND(B50=0,C50=0,D50=0,E50=0,F50=0)</formula>
    </cfRule>
    <cfRule type="expression" dxfId="1937" priority="410">
      <formula>OR(A47="A",A47="C",A47="D",A47="E")</formula>
    </cfRule>
    <cfRule type="expression" dxfId="1936" priority="414">
      <formula>OR(A47="B",A47="F",A47="G")</formula>
    </cfRule>
  </conditionalFormatting>
  <conditionalFormatting sqref="J50">
    <cfRule type="expression" dxfId="1935" priority="353">
      <formula>I47="E"</formula>
    </cfRule>
    <cfRule type="expression" dxfId="1934" priority="357">
      <formula>AND(I47="G",J50=0)</formula>
    </cfRule>
    <cfRule type="expression" dxfId="1933" priority="369">
      <formula>AND(I47="F",J50=0)</formula>
    </cfRule>
    <cfRule type="expression" dxfId="1932" priority="374">
      <formula>I47="F"</formula>
    </cfRule>
    <cfRule type="expression" dxfId="1931" priority="385">
      <formula>J50=0</formula>
    </cfRule>
  </conditionalFormatting>
  <conditionalFormatting sqref="K50">
    <cfRule type="expression" dxfId="1930" priority="356">
      <formula>AND(I47="G",K50=0)</formula>
    </cfRule>
    <cfRule type="expression" dxfId="1929" priority="358">
      <formula>I47="G"</formula>
    </cfRule>
    <cfRule type="expression" dxfId="1928" priority="366">
      <formula>AND(I47="B",K50=0)</formula>
    </cfRule>
    <cfRule type="expression" dxfId="1927" priority="368">
      <formula>AND(I47="F",J50=0,K50=0)</formula>
    </cfRule>
    <cfRule type="expression" dxfId="1926" priority="373">
      <formula>AND(J50=0,K50=0)</formula>
    </cfRule>
    <cfRule type="expression" dxfId="1925" priority="378">
      <formula>I47="B"</formula>
    </cfRule>
    <cfRule type="expression" dxfId="1924" priority="384">
      <formula>I47="F"</formula>
    </cfRule>
  </conditionalFormatting>
  <conditionalFormatting sqref="L50">
    <cfRule type="expression" dxfId="1923" priority="352">
      <formula>AND(I47="E",J50=0,K50=0,L50=0)</formula>
    </cfRule>
    <cfRule type="expression" dxfId="1922" priority="355">
      <formula>AND(I47="G",K50=0,L50=0)</formula>
    </cfRule>
    <cfRule type="expression" dxfId="1921" priority="359">
      <formula>I47="G"</formula>
    </cfRule>
    <cfRule type="expression" dxfId="1920" priority="363">
      <formula>AND(OR(I47="A",I47="C",I47="D"),L50=0)</formula>
    </cfRule>
    <cfRule type="expression" dxfId="1919" priority="365">
      <formula>AND(I47="B",K50=0,L50=0)</formula>
    </cfRule>
    <cfRule type="expression" dxfId="1918" priority="367">
      <formula>AND(I47="F",J50=0,K50=0,L50=0)</formula>
    </cfRule>
    <cfRule type="expression" dxfId="1917" priority="372">
      <formula>AND(J50=0,K50=0,L50=0)</formula>
    </cfRule>
    <cfRule type="expression" dxfId="1916" priority="377">
      <formula>OR(I47="A",I47="C",I47="D",I47="E")</formula>
    </cfRule>
    <cfRule type="expression" dxfId="1915" priority="381">
      <formula>I47="B"</formula>
    </cfRule>
    <cfRule type="expression" dxfId="1914" priority="383">
      <formula>I47="F"</formula>
    </cfRule>
  </conditionalFormatting>
  <conditionalFormatting sqref="M50">
    <cfRule type="expression" dxfId="1913" priority="351">
      <formula>AND(I47="E",J50=0,K50=0,L50=0,M50=0)</formula>
    </cfRule>
    <cfRule type="expression" dxfId="1912" priority="354">
      <formula>AND(I47="G",K50=0,L50=0,M50=0)</formula>
    </cfRule>
    <cfRule type="expression" dxfId="1911" priority="360">
      <formula>I47="G"</formula>
    </cfRule>
    <cfRule type="expression" dxfId="1910" priority="362">
      <formula>AND(OR(I47="A",I47="C",I47="D"),L50=0,M50=0)</formula>
    </cfRule>
    <cfRule type="expression" dxfId="1909" priority="364">
      <formula>AND(I47="B",K50=0,L50=0,M50=0)</formula>
    </cfRule>
    <cfRule type="expression" dxfId="1908" priority="371">
      <formula>AND(J50=0,K50=0,L50=0,M50=0)</formula>
    </cfRule>
    <cfRule type="expression" dxfId="1907" priority="376">
      <formula>OR(I47="A",I47="C",I47="D",I47="E")</formula>
    </cfRule>
    <cfRule type="expression" dxfId="1906" priority="380">
      <formula>I47="B"</formula>
    </cfRule>
    <cfRule type="expression" dxfId="1905" priority="382">
      <formula>I47="F"</formula>
    </cfRule>
  </conditionalFormatting>
  <conditionalFormatting sqref="N50">
    <cfRule type="expression" dxfId="1904" priority="361">
      <formula>AND(OR(I47="A",I47="C",I47="D"),L50=0,M50=0,N50=0)</formula>
    </cfRule>
    <cfRule type="expression" dxfId="1903" priority="370">
      <formula>AND(J50=0,K50=0,L50=0,M50=0,N50=0)</formula>
    </cfRule>
    <cfRule type="expression" dxfId="1902" priority="375">
      <formula>OR(I47="A",I47="C",I47="D",I47="E")</formula>
    </cfRule>
    <cfRule type="expression" dxfId="1901" priority="379">
      <formula>OR(I47="B",I47="F",I47="G")</formula>
    </cfRule>
  </conditionalFormatting>
  <conditionalFormatting sqref="R50">
    <cfRule type="expression" dxfId="1900" priority="318">
      <formula>Q47="E"</formula>
    </cfRule>
    <cfRule type="expression" dxfId="1899" priority="322">
      <formula>AND(Q47="G",R50=0)</formula>
    </cfRule>
    <cfRule type="expression" dxfId="1898" priority="334">
      <formula>AND(Q47="F",R50=0)</formula>
    </cfRule>
    <cfRule type="expression" dxfId="1897" priority="339">
      <formula>Q47="F"</formula>
    </cfRule>
    <cfRule type="expression" dxfId="1896" priority="350">
      <formula>R50=0</formula>
    </cfRule>
  </conditionalFormatting>
  <conditionalFormatting sqref="S50">
    <cfRule type="expression" dxfId="1895" priority="321">
      <formula>AND(Q47="G",S50=0)</formula>
    </cfRule>
    <cfRule type="expression" dxfId="1894" priority="323">
      <formula>Q47="G"</formula>
    </cfRule>
    <cfRule type="expression" dxfId="1893" priority="331">
      <formula>AND(Q47="B",S50=0)</formula>
    </cfRule>
    <cfRule type="expression" dxfId="1892" priority="333">
      <formula>AND(Q47="F",R50=0,S50=0)</formula>
    </cfRule>
    <cfRule type="expression" dxfId="1891" priority="338">
      <formula>AND(R50=0,S50=0)</formula>
    </cfRule>
    <cfRule type="expression" dxfId="1890" priority="343">
      <formula>Q47="B"</formula>
    </cfRule>
    <cfRule type="expression" dxfId="1889" priority="349">
      <formula>Q47="F"</formula>
    </cfRule>
  </conditionalFormatting>
  <conditionalFormatting sqref="T50">
    <cfRule type="expression" dxfId="1888" priority="317">
      <formula>AND(Q47="E",R50=0,S50=0,T50=0)</formula>
    </cfRule>
    <cfRule type="expression" dxfId="1887" priority="320">
      <formula>AND(Q47="G",S50=0,T50=0)</formula>
    </cfRule>
    <cfRule type="expression" dxfId="1886" priority="324">
      <formula>Q47="G"</formula>
    </cfRule>
    <cfRule type="expression" dxfId="1885" priority="328">
      <formula>AND(OR(Q47="A",Q47="C",Q47="D"),T50=0)</formula>
    </cfRule>
    <cfRule type="expression" dxfId="1884" priority="330">
      <formula>AND(Q47="B",S50=0,T50=0)</formula>
    </cfRule>
    <cfRule type="expression" dxfId="1883" priority="332">
      <formula>AND(Q47="F",R50=0,S50=0,T50=0)</formula>
    </cfRule>
    <cfRule type="expression" dxfId="1882" priority="337">
      <formula>AND(R50=0,S50=0,T50=0)</formula>
    </cfRule>
    <cfRule type="expression" dxfId="1881" priority="342">
      <formula>OR(Q47="A",Q47="C",Q47="D",Q47="E")</formula>
    </cfRule>
    <cfRule type="expression" dxfId="1880" priority="346">
      <formula>Q47="B"</formula>
    </cfRule>
    <cfRule type="expression" dxfId="1879" priority="348">
      <formula>Q47="F"</formula>
    </cfRule>
  </conditionalFormatting>
  <conditionalFormatting sqref="U50">
    <cfRule type="expression" dxfId="1878" priority="316">
      <formula>AND(Q47="E",R50=0,S50=0,T50=0,U50=0)</formula>
    </cfRule>
    <cfRule type="expression" dxfId="1877" priority="319">
      <formula>AND(Q47="G",S50=0,T50=0,U50=0)</formula>
    </cfRule>
    <cfRule type="expression" dxfId="1876" priority="325">
      <formula>Q47="G"</formula>
    </cfRule>
    <cfRule type="expression" dxfId="1875" priority="327">
      <formula>AND(OR(Q47="A",Q47="C",Q47="D"),T50=0,U50=0)</formula>
    </cfRule>
    <cfRule type="expression" dxfId="1874" priority="329">
      <formula>AND(Q47="B",S50=0,T50=0,U50=0)</formula>
    </cfRule>
    <cfRule type="expression" dxfId="1873" priority="336">
      <formula>AND(R50=0,S50=0,T50=0,U50=0)</formula>
    </cfRule>
    <cfRule type="expression" dxfId="1872" priority="341">
      <formula>OR(Q47="A",Q47="C",Q47="D",Q47="E")</formula>
    </cfRule>
    <cfRule type="expression" dxfId="1871" priority="345">
      <formula>Q47="B"</formula>
    </cfRule>
    <cfRule type="expression" dxfId="1870" priority="347">
      <formula>Q47="F"</formula>
    </cfRule>
  </conditionalFormatting>
  <conditionalFormatting sqref="V50">
    <cfRule type="expression" dxfId="1869" priority="326">
      <formula>AND(OR(Q47="A",Q47="C",Q47="D"),T50=0,U50=0,V50=0)</formula>
    </cfRule>
    <cfRule type="expression" dxfId="1868" priority="335">
      <formula>AND(R50=0,S50=0,T50=0,U50=0,V50=0)</formula>
    </cfRule>
    <cfRule type="expression" dxfId="1867" priority="340">
      <formula>OR(Q47="A",Q47="C",Q47="D",Q47="E")</formula>
    </cfRule>
    <cfRule type="expression" dxfId="1866" priority="344">
      <formula>OR(Q47="B",Q47="F",Q47="G")</formula>
    </cfRule>
  </conditionalFormatting>
  <conditionalFormatting sqref="B7">
    <cfRule type="expression" dxfId="1865" priority="283">
      <formula>A4="E"</formula>
    </cfRule>
    <cfRule type="expression" dxfId="1864" priority="287">
      <formula>AND(A4="G",B7=0)</formula>
    </cfRule>
    <cfRule type="expression" dxfId="1863" priority="299">
      <formula>AND(A4="F",B7=0)</formula>
    </cfRule>
    <cfRule type="expression" dxfId="1862" priority="304">
      <formula>A4="F"</formula>
    </cfRule>
    <cfRule type="expression" dxfId="1861" priority="315">
      <formula>B7=0</formula>
    </cfRule>
  </conditionalFormatting>
  <conditionalFormatting sqref="C7">
    <cfRule type="expression" dxfId="1860" priority="286">
      <formula>AND(A4="G",C7=0)</formula>
    </cfRule>
    <cfRule type="expression" dxfId="1859" priority="288">
      <formula>A4="G"</formula>
    </cfRule>
    <cfRule type="expression" dxfId="1858" priority="296">
      <formula>AND(A4="B",C7=0)</formula>
    </cfRule>
    <cfRule type="expression" dxfId="1857" priority="298">
      <formula>AND(A4="F",B7=0,C7=0)</formula>
    </cfRule>
    <cfRule type="expression" dxfId="1856" priority="303">
      <formula>AND(B7=0,C7=0)</formula>
    </cfRule>
    <cfRule type="expression" dxfId="1855" priority="308">
      <formula>A4="B"</formula>
    </cfRule>
    <cfRule type="expression" dxfId="1854" priority="314">
      <formula>A4="F"</formula>
    </cfRule>
  </conditionalFormatting>
  <conditionalFormatting sqref="D7">
    <cfRule type="expression" dxfId="1853" priority="282">
      <formula>AND(A4="E",B7=0,C7=0,D7=0)</formula>
    </cfRule>
    <cfRule type="expression" dxfId="1852" priority="285">
      <formula>AND(A4="G",C7=0,D7=0)</formula>
    </cfRule>
    <cfRule type="expression" dxfId="1851" priority="289">
      <formula>A4="G"</formula>
    </cfRule>
    <cfRule type="expression" dxfId="1850" priority="293">
      <formula>AND(OR(A4="A",A4="C",A4="D"),D7=0)</formula>
    </cfRule>
    <cfRule type="expression" dxfId="1849" priority="295">
      <formula>AND(A4="B",C7=0,D7=0)</formula>
    </cfRule>
    <cfRule type="expression" dxfId="1848" priority="297">
      <formula>AND(A4="F",B7=0,C7=0,D7=0)</formula>
    </cfRule>
    <cfRule type="expression" dxfId="1847" priority="302">
      <formula>AND(B7=0,C7=0,D7=0)</formula>
    </cfRule>
    <cfRule type="expression" dxfId="1846" priority="307">
      <formula>OR(A4="A",A4="C",A4="D",A4="E")</formula>
    </cfRule>
    <cfRule type="expression" dxfId="1845" priority="311">
      <formula>A4="B"</formula>
    </cfRule>
    <cfRule type="expression" dxfId="1844" priority="313">
      <formula>A4="F"</formula>
    </cfRule>
  </conditionalFormatting>
  <conditionalFormatting sqref="E7">
    <cfRule type="expression" dxfId="1843" priority="281">
      <formula>AND(A4="E",B7=0,C7=0,D7=0,E7=0)</formula>
    </cfRule>
    <cfRule type="expression" dxfId="1842" priority="284">
      <formula>AND(A4="G",C7=0,D7=0,E7=0)</formula>
    </cfRule>
    <cfRule type="expression" dxfId="1841" priority="290">
      <formula>A4="G"</formula>
    </cfRule>
    <cfRule type="expression" dxfId="1840" priority="292">
      <formula>AND(OR(A4="A",A4="C",A4="D"),D7=0,E7=0)</formula>
    </cfRule>
    <cfRule type="expression" dxfId="1839" priority="294">
      <formula>AND(A4="B",C7=0,D7=0,E7=0)</formula>
    </cfRule>
    <cfRule type="expression" dxfId="1838" priority="301">
      <formula>AND(B7=0,C7=0,D7=0,E7=0)</formula>
    </cfRule>
    <cfRule type="expression" dxfId="1837" priority="306">
      <formula>OR(A4="A",A4="C",A4="D",A4="E")</formula>
    </cfRule>
    <cfRule type="expression" dxfId="1836" priority="310">
      <formula>A4="B"</formula>
    </cfRule>
    <cfRule type="expression" dxfId="1835" priority="312">
      <formula>A4="F"</formula>
    </cfRule>
  </conditionalFormatting>
  <conditionalFormatting sqref="F7">
    <cfRule type="expression" dxfId="1834" priority="291">
      <formula>AND(OR(A4="A",A4="C",A4="D"),D7=0,E7=0,F7=0)</formula>
    </cfRule>
    <cfRule type="expression" dxfId="1833" priority="300">
      <formula>AND(B7=0,C7=0,D7=0,E7=0,F7=0)</formula>
    </cfRule>
    <cfRule type="expression" dxfId="1832" priority="305">
      <formula>OR(A4="A",A4="C",A4="D",A4="E")</formula>
    </cfRule>
    <cfRule type="expression" dxfId="1831" priority="309">
      <formula>OR(A4="B",A4="F",A4="G")</formula>
    </cfRule>
  </conditionalFormatting>
  <conditionalFormatting sqref="J7">
    <cfRule type="expression" dxfId="1830" priority="248">
      <formula>I4="E"</formula>
    </cfRule>
    <cfRule type="expression" dxfId="1829" priority="252">
      <formula>AND(I4="G",J7=0)</formula>
    </cfRule>
    <cfRule type="expression" dxfId="1828" priority="264">
      <formula>AND(I4="F",J7=0)</formula>
    </cfRule>
    <cfRule type="expression" dxfId="1827" priority="269">
      <formula>I4="F"</formula>
    </cfRule>
    <cfRule type="expression" dxfId="1826" priority="280">
      <formula>J7=0</formula>
    </cfRule>
  </conditionalFormatting>
  <conditionalFormatting sqref="K7">
    <cfRule type="expression" dxfId="1825" priority="251">
      <formula>AND(I4="G",K7=0)</formula>
    </cfRule>
    <cfRule type="expression" dxfId="1824" priority="253">
      <formula>I4="G"</formula>
    </cfRule>
    <cfRule type="expression" dxfId="1823" priority="261">
      <formula>AND(I4="B",K7=0)</formula>
    </cfRule>
    <cfRule type="expression" dxfId="1822" priority="263">
      <formula>AND(I4="F",J7=0,K7=0)</formula>
    </cfRule>
    <cfRule type="expression" dxfId="1821" priority="268">
      <formula>AND(J7=0,K7=0)</formula>
    </cfRule>
    <cfRule type="expression" dxfId="1820" priority="273">
      <formula>I4="B"</formula>
    </cfRule>
    <cfRule type="expression" dxfId="1819" priority="279">
      <formula>I4="F"</formula>
    </cfRule>
  </conditionalFormatting>
  <conditionalFormatting sqref="L7">
    <cfRule type="expression" dxfId="1818" priority="247">
      <formula>AND(I4="E",J7=0,K7=0,L7=0)</formula>
    </cfRule>
    <cfRule type="expression" dxfId="1817" priority="250">
      <formula>AND(I4="G",K7=0,L7=0)</formula>
    </cfRule>
    <cfRule type="expression" dxfId="1816" priority="254">
      <formula>I4="G"</formula>
    </cfRule>
    <cfRule type="expression" dxfId="1815" priority="258">
      <formula>AND(OR(I4="A",I4="C",I4="D"),L7=0)</formula>
    </cfRule>
    <cfRule type="expression" dxfId="1814" priority="260">
      <formula>AND(I4="B",K7=0,L7=0)</formula>
    </cfRule>
    <cfRule type="expression" dxfId="1813" priority="262">
      <formula>AND(I4="F",J7=0,K7=0,L7=0)</formula>
    </cfRule>
    <cfRule type="expression" dxfId="1812" priority="267">
      <formula>AND(J7=0,K7=0,L7=0)</formula>
    </cfRule>
    <cfRule type="expression" dxfId="1811" priority="272">
      <formula>OR(I4="A",I4="C",I4="D",I4="E")</formula>
    </cfRule>
    <cfRule type="expression" dxfId="1810" priority="276">
      <formula>I4="B"</formula>
    </cfRule>
    <cfRule type="expression" dxfId="1809" priority="278">
      <formula>I4="F"</formula>
    </cfRule>
  </conditionalFormatting>
  <conditionalFormatting sqref="M7">
    <cfRule type="expression" dxfId="1808" priority="246">
      <formula>AND(I4="E",J7=0,K7=0,L7=0,M7=0)</formula>
    </cfRule>
    <cfRule type="expression" dxfId="1807" priority="249">
      <formula>AND(I4="G",K7=0,L7=0,M7=0)</formula>
    </cfRule>
    <cfRule type="expression" dxfId="1806" priority="255">
      <formula>I4="G"</formula>
    </cfRule>
    <cfRule type="expression" dxfId="1805" priority="257">
      <formula>AND(OR(I4="A",I4="C",I4="D"),L7=0,M7=0)</formula>
    </cfRule>
    <cfRule type="expression" dxfId="1804" priority="259">
      <formula>AND(I4="B",K7=0,L7=0,M7=0)</formula>
    </cfRule>
    <cfRule type="expression" dxfId="1803" priority="266">
      <formula>AND(J7=0,K7=0,L7=0,M7=0)</formula>
    </cfRule>
    <cfRule type="expression" dxfId="1802" priority="271">
      <formula>OR(I4="A",I4="C",I4="D",I4="E")</formula>
    </cfRule>
    <cfRule type="expression" dxfId="1801" priority="275">
      <formula>I4="B"</formula>
    </cfRule>
    <cfRule type="expression" dxfId="1800" priority="277">
      <formula>I4="F"</formula>
    </cfRule>
  </conditionalFormatting>
  <conditionalFormatting sqref="N7">
    <cfRule type="expression" dxfId="1799" priority="256">
      <formula>AND(OR(I4="A",I4="C",I4="D"),L7=0,M7=0,N7=0)</formula>
    </cfRule>
    <cfRule type="expression" dxfId="1798" priority="265">
      <formula>AND(J7=0,K7=0,L7=0,M7=0,N7=0)</formula>
    </cfRule>
    <cfRule type="expression" dxfId="1797" priority="270">
      <formula>OR(I4="A",I4="C",I4="D",I4="E")</formula>
    </cfRule>
    <cfRule type="expression" dxfId="1796" priority="274">
      <formula>OR(I4="B",I4="F",I4="G")</formula>
    </cfRule>
  </conditionalFormatting>
  <conditionalFormatting sqref="R7">
    <cfRule type="expression" dxfId="1795" priority="213">
      <formula>Q4="E"</formula>
    </cfRule>
    <cfRule type="expression" dxfId="1794" priority="217">
      <formula>AND(Q4="G",R7=0)</formula>
    </cfRule>
    <cfRule type="expression" dxfId="1793" priority="229">
      <formula>AND(Q4="F",R7=0)</formula>
    </cfRule>
    <cfRule type="expression" dxfId="1792" priority="234">
      <formula>Q4="F"</formula>
    </cfRule>
    <cfRule type="expression" dxfId="1791" priority="245">
      <formula>R7=0</formula>
    </cfRule>
  </conditionalFormatting>
  <conditionalFormatting sqref="S7">
    <cfRule type="expression" dxfId="1790" priority="216">
      <formula>AND(Q4="G",S7=0)</formula>
    </cfRule>
    <cfRule type="expression" dxfId="1789" priority="218">
      <formula>Q4="G"</formula>
    </cfRule>
    <cfRule type="expression" dxfId="1788" priority="226">
      <formula>AND(Q4="B",S7=0)</formula>
    </cfRule>
    <cfRule type="expression" dxfId="1787" priority="228">
      <formula>AND(Q4="F",R7=0,S7=0)</formula>
    </cfRule>
    <cfRule type="expression" dxfId="1786" priority="233">
      <formula>AND(R7=0,S7=0)</formula>
    </cfRule>
    <cfRule type="expression" dxfId="1785" priority="238">
      <formula>Q4="B"</formula>
    </cfRule>
    <cfRule type="expression" dxfId="1784" priority="244">
      <formula>Q4="F"</formula>
    </cfRule>
  </conditionalFormatting>
  <conditionalFormatting sqref="T7">
    <cfRule type="expression" dxfId="1783" priority="212">
      <formula>AND(Q4="E",R7=0,S7=0,T7=0)</formula>
    </cfRule>
    <cfRule type="expression" dxfId="1782" priority="215">
      <formula>AND(Q4="G",S7=0,T7=0)</formula>
    </cfRule>
    <cfRule type="expression" dxfId="1781" priority="219">
      <formula>Q4="G"</formula>
    </cfRule>
    <cfRule type="expression" dxfId="1780" priority="223">
      <formula>AND(OR(Q4="A",Q4="C",Q4="D"),T7=0)</formula>
    </cfRule>
    <cfRule type="expression" dxfId="1779" priority="225">
      <formula>AND(Q4="B",S7=0,T7=0)</formula>
    </cfRule>
    <cfRule type="expression" dxfId="1778" priority="227">
      <formula>AND(Q4="F",R7=0,S7=0,T7=0)</formula>
    </cfRule>
    <cfRule type="expression" dxfId="1777" priority="232">
      <formula>AND(R7=0,S7=0,T7=0)</formula>
    </cfRule>
    <cfRule type="expression" dxfId="1776" priority="237">
      <formula>OR(Q4="A",Q4="C",Q4="D",Q4="E")</formula>
    </cfRule>
    <cfRule type="expression" dxfId="1775" priority="241">
      <formula>Q4="B"</formula>
    </cfRule>
    <cfRule type="expression" dxfId="1774" priority="243">
      <formula>Q4="F"</formula>
    </cfRule>
  </conditionalFormatting>
  <conditionalFormatting sqref="U7">
    <cfRule type="expression" dxfId="1773" priority="211">
      <formula>AND(Q4="E",R7=0,S7=0,T7=0,U7=0)</formula>
    </cfRule>
    <cfRule type="expression" dxfId="1772" priority="214">
      <formula>AND(Q4="G",S7=0,T7=0,U7=0)</formula>
    </cfRule>
    <cfRule type="expression" dxfId="1771" priority="220">
      <formula>Q4="G"</formula>
    </cfRule>
    <cfRule type="expression" dxfId="1770" priority="222">
      <formula>AND(OR(Q4="A",Q4="C",Q4="D"),T7=0,U7=0)</formula>
    </cfRule>
    <cfRule type="expression" dxfId="1769" priority="224">
      <formula>AND(Q4="B",S7=0,T7=0,U7=0)</formula>
    </cfRule>
    <cfRule type="expression" dxfId="1768" priority="231">
      <formula>AND(R7=0,S7=0,T7=0,U7=0)</formula>
    </cfRule>
    <cfRule type="expression" dxfId="1767" priority="236">
      <formula>OR(Q4="A",Q4="C",Q4="D",Q4="E")</formula>
    </cfRule>
    <cfRule type="expression" dxfId="1766" priority="240">
      <formula>Q4="B"</formula>
    </cfRule>
    <cfRule type="expression" dxfId="1765" priority="242">
      <formula>Q4="F"</formula>
    </cfRule>
  </conditionalFormatting>
  <conditionalFormatting sqref="V7">
    <cfRule type="expression" dxfId="1764" priority="221">
      <formula>AND(OR(Q4="A",Q4="C",Q4="D"),T7=0,U7=0,V7=0)</formula>
    </cfRule>
    <cfRule type="expression" dxfId="1763" priority="230">
      <formula>AND(R7=0,S7=0,T7=0,U7=0,V7=0)</formula>
    </cfRule>
    <cfRule type="expression" dxfId="1762" priority="235">
      <formula>OR(Q4="A",Q4="C",Q4="D",Q4="E")</formula>
    </cfRule>
    <cfRule type="expression" dxfId="1761" priority="239">
      <formula>OR(Q4="B",Q4="F",Q4="G")</formula>
    </cfRule>
  </conditionalFormatting>
  <conditionalFormatting sqref="B15">
    <cfRule type="expression" dxfId="1760" priority="178">
      <formula>A12="E"</formula>
    </cfRule>
    <cfRule type="expression" dxfId="1759" priority="182">
      <formula>AND(A12="G",B15=0)</formula>
    </cfRule>
    <cfRule type="expression" dxfId="1758" priority="194">
      <formula>AND(A12="F",B15=0)</formula>
    </cfRule>
    <cfRule type="expression" dxfId="1757" priority="199">
      <formula>A12="F"</formula>
    </cfRule>
    <cfRule type="expression" dxfId="1756" priority="210">
      <formula>B15=0</formula>
    </cfRule>
  </conditionalFormatting>
  <conditionalFormatting sqref="C15">
    <cfRule type="expression" dxfId="1755" priority="181">
      <formula>AND(A12="G",C15=0)</formula>
    </cfRule>
    <cfRule type="expression" dxfId="1754" priority="183">
      <formula>A12="G"</formula>
    </cfRule>
    <cfRule type="expression" dxfId="1753" priority="191">
      <formula>AND(A12="B",C15=0)</formula>
    </cfRule>
    <cfRule type="expression" dxfId="1752" priority="193">
      <formula>AND(A12="F",B15=0,C15=0)</formula>
    </cfRule>
    <cfRule type="expression" dxfId="1751" priority="198">
      <formula>AND(B15=0,C15=0)</formula>
    </cfRule>
    <cfRule type="expression" dxfId="1750" priority="203">
      <formula>A12="B"</formula>
    </cfRule>
    <cfRule type="expression" dxfId="1749" priority="209">
      <formula>A12="F"</formula>
    </cfRule>
  </conditionalFormatting>
  <conditionalFormatting sqref="D15">
    <cfRule type="expression" dxfId="1748" priority="177">
      <formula>AND(A12="E",B15=0,C15=0,D15=0)</formula>
    </cfRule>
    <cfRule type="expression" dxfId="1747" priority="180">
      <formula>AND(A12="G",C15=0,D15=0)</formula>
    </cfRule>
    <cfRule type="expression" dxfId="1746" priority="184">
      <formula>A12="G"</formula>
    </cfRule>
    <cfRule type="expression" dxfId="1745" priority="188">
      <formula>AND(OR(A12="A",A12="C",A12="D"),D15=0)</formula>
    </cfRule>
    <cfRule type="expression" dxfId="1744" priority="190">
      <formula>AND(A12="B",C15=0,D15=0)</formula>
    </cfRule>
    <cfRule type="expression" dxfId="1743" priority="192">
      <formula>AND(A12="F",B15=0,C15=0,D15=0)</formula>
    </cfRule>
    <cfRule type="expression" dxfId="1742" priority="197">
      <formula>AND(B15=0,C15=0,D15=0)</formula>
    </cfRule>
    <cfRule type="expression" dxfId="1741" priority="202">
      <formula>OR(A12="A",A12="C",A12="D",A12="E")</formula>
    </cfRule>
    <cfRule type="expression" dxfId="1740" priority="206">
      <formula>A12="B"</formula>
    </cfRule>
    <cfRule type="expression" dxfId="1739" priority="208">
      <formula>A12="F"</formula>
    </cfRule>
  </conditionalFormatting>
  <conditionalFormatting sqref="E15">
    <cfRule type="expression" dxfId="1738" priority="176">
      <formula>AND(A12="E",B15=0,C15=0,D15=0,E15=0)</formula>
    </cfRule>
    <cfRule type="expression" dxfId="1737" priority="179">
      <formula>AND(A12="G",C15=0,D15=0,E15=0)</formula>
    </cfRule>
    <cfRule type="expression" dxfId="1736" priority="185">
      <formula>A12="G"</formula>
    </cfRule>
    <cfRule type="expression" dxfId="1735" priority="187">
      <formula>AND(OR(A12="A",A12="C",A12="D"),D15=0,E15=0)</formula>
    </cfRule>
    <cfRule type="expression" dxfId="1734" priority="189">
      <formula>AND(A12="B",C15=0,D15=0,E15=0)</formula>
    </cfRule>
    <cfRule type="expression" dxfId="1733" priority="196">
      <formula>AND(B15=0,C15=0,D15=0,E15=0)</formula>
    </cfRule>
    <cfRule type="expression" dxfId="1732" priority="201">
      <formula>OR(A12="A",A12="C",A12="D",A12="E")</formula>
    </cfRule>
    <cfRule type="expression" dxfId="1731" priority="205">
      <formula>A12="B"</formula>
    </cfRule>
    <cfRule type="expression" dxfId="1730" priority="207">
      <formula>A12="F"</formula>
    </cfRule>
  </conditionalFormatting>
  <conditionalFormatting sqref="F15">
    <cfRule type="expression" dxfId="1729" priority="186">
      <formula>AND(OR(A12="A",A12="C",A12="D"),D15=0,E15=0,F15=0)</formula>
    </cfRule>
    <cfRule type="expression" dxfId="1728" priority="195">
      <formula>AND(B15=0,C15=0,D15=0,E15=0,F15=0)</formula>
    </cfRule>
    <cfRule type="expression" dxfId="1727" priority="200">
      <formula>OR(A12="A",A12="C",A12="D",A12="E")</formula>
    </cfRule>
    <cfRule type="expression" dxfId="1726" priority="204">
      <formula>OR(A12="B",A12="F",A12="G")</formula>
    </cfRule>
  </conditionalFormatting>
  <conditionalFormatting sqref="J15">
    <cfRule type="expression" dxfId="1725" priority="143">
      <formula>I12="E"</formula>
    </cfRule>
    <cfRule type="expression" dxfId="1724" priority="147">
      <formula>AND(I12="G",J15=0)</formula>
    </cfRule>
    <cfRule type="expression" dxfId="1723" priority="159">
      <formula>AND(I12="F",J15=0)</formula>
    </cfRule>
    <cfRule type="expression" dxfId="1722" priority="164">
      <formula>I12="F"</formula>
    </cfRule>
    <cfRule type="expression" dxfId="1721" priority="175">
      <formula>J15=0</formula>
    </cfRule>
  </conditionalFormatting>
  <conditionalFormatting sqref="K15">
    <cfRule type="expression" dxfId="1720" priority="146">
      <formula>AND(I12="G",K15=0)</formula>
    </cfRule>
    <cfRule type="expression" dxfId="1719" priority="148">
      <formula>I12="G"</formula>
    </cfRule>
    <cfRule type="expression" dxfId="1718" priority="156">
      <formula>AND(I12="B",K15=0)</formula>
    </cfRule>
    <cfRule type="expression" dxfId="1717" priority="158">
      <formula>AND(I12="F",J15=0,K15=0)</formula>
    </cfRule>
    <cfRule type="expression" dxfId="1716" priority="163">
      <formula>AND(J15=0,K15=0)</formula>
    </cfRule>
    <cfRule type="expression" dxfId="1715" priority="168">
      <formula>I12="B"</formula>
    </cfRule>
    <cfRule type="expression" dxfId="1714" priority="174">
      <formula>I12="F"</formula>
    </cfRule>
  </conditionalFormatting>
  <conditionalFormatting sqref="L15">
    <cfRule type="expression" dxfId="1713" priority="142">
      <formula>AND(I12="E",J15=0,K15=0,L15=0)</formula>
    </cfRule>
    <cfRule type="expression" dxfId="1712" priority="145">
      <formula>AND(I12="G",K15=0,L15=0)</formula>
    </cfRule>
    <cfRule type="expression" dxfId="1711" priority="149">
      <formula>I12="G"</formula>
    </cfRule>
    <cfRule type="expression" dxfId="1710" priority="153">
      <formula>AND(OR(I12="A",I12="C",I12="D"),L15=0)</formula>
    </cfRule>
    <cfRule type="expression" dxfId="1709" priority="155">
      <formula>AND(I12="B",K15=0,L15=0)</formula>
    </cfRule>
    <cfRule type="expression" dxfId="1708" priority="157">
      <formula>AND(I12="F",J15=0,K15=0,L15=0)</formula>
    </cfRule>
    <cfRule type="expression" dxfId="1707" priority="162">
      <formula>AND(J15=0,K15=0,L15=0)</formula>
    </cfRule>
    <cfRule type="expression" dxfId="1706" priority="167">
      <formula>OR(I12="A",I12="C",I12="D",I12="E")</formula>
    </cfRule>
    <cfRule type="expression" dxfId="1705" priority="171">
      <formula>I12="B"</formula>
    </cfRule>
    <cfRule type="expression" dxfId="1704" priority="173">
      <formula>I12="F"</formula>
    </cfRule>
  </conditionalFormatting>
  <conditionalFormatting sqref="M15">
    <cfRule type="expression" dxfId="1703" priority="141">
      <formula>AND(I12="E",J15=0,K15=0,L15=0,M15=0)</formula>
    </cfRule>
    <cfRule type="expression" dxfId="1702" priority="144">
      <formula>AND(I12="G",K15=0,L15=0,M15=0)</formula>
    </cfRule>
    <cfRule type="expression" dxfId="1701" priority="150">
      <formula>I12="G"</formula>
    </cfRule>
    <cfRule type="expression" dxfId="1700" priority="152">
      <formula>AND(OR(I12="A",I12="C",I12="D"),L15=0,M15=0)</formula>
    </cfRule>
    <cfRule type="expression" dxfId="1699" priority="154">
      <formula>AND(I12="B",K15=0,L15=0,M15=0)</formula>
    </cfRule>
    <cfRule type="expression" dxfId="1698" priority="161">
      <formula>AND(J15=0,K15=0,L15=0,M15=0)</formula>
    </cfRule>
    <cfRule type="expression" dxfId="1697" priority="166">
      <formula>OR(I12="A",I12="C",I12="D",I12="E")</formula>
    </cfRule>
    <cfRule type="expression" dxfId="1696" priority="170">
      <formula>I12="B"</formula>
    </cfRule>
    <cfRule type="expression" dxfId="1695" priority="172">
      <formula>I12="F"</formula>
    </cfRule>
  </conditionalFormatting>
  <conditionalFormatting sqref="N15">
    <cfRule type="expression" dxfId="1694" priority="151">
      <formula>AND(OR(I12="A",I12="C",I12="D"),L15=0,M15=0,N15=0)</formula>
    </cfRule>
    <cfRule type="expression" dxfId="1693" priority="160">
      <formula>AND(J15=0,K15=0,L15=0,M15=0,N15=0)</formula>
    </cfRule>
    <cfRule type="expression" dxfId="1692" priority="165">
      <formula>OR(I12="A",I12="C",I12="D",I12="E")</formula>
    </cfRule>
    <cfRule type="expression" dxfId="1691" priority="169">
      <formula>OR(I12="B",I12="F",I12="G")</formula>
    </cfRule>
  </conditionalFormatting>
  <conditionalFormatting sqref="R15">
    <cfRule type="expression" dxfId="1690" priority="108">
      <formula>Q12="E"</formula>
    </cfRule>
    <cfRule type="expression" dxfId="1689" priority="112">
      <formula>AND(Q12="G",R15=0)</formula>
    </cfRule>
    <cfRule type="expression" dxfId="1688" priority="124">
      <formula>AND(Q12="F",R15=0)</formula>
    </cfRule>
    <cfRule type="expression" dxfId="1687" priority="129">
      <formula>Q12="F"</formula>
    </cfRule>
    <cfRule type="expression" dxfId="1686" priority="140">
      <formula>R15=0</formula>
    </cfRule>
  </conditionalFormatting>
  <conditionalFormatting sqref="S15">
    <cfRule type="expression" dxfId="1685" priority="111">
      <formula>AND(Q12="G",S15=0)</formula>
    </cfRule>
    <cfRule type="expression" dxfId="1684" priority="113">
      <formula>Q12="G"</formula>
    </cfRule>
    <cfRule type="expression" dxfId="1683" priority="121">
      <formula>AND(Q12="B",S15=0)</formula>
    </cfRule>
    <cfRule type="expression" dxfId="1682" priority="123">
      <formula>AND(Q12="F",R15=0,S15=0)</formula>
    </cfRule>
    <cfRule type="expression" dxfId="1681" priority="128">
      <formula>AND(R15=0,S15=0)</formula>
    </cfRule>
    <cfRule type="expression" dxfId="1680" priority="133">
      <formula>Q12="B"</formula>
    </cfRule>
    <cfRule type="expression" dxfId="1679" priority="139">
      <formula>Q12="F"</formula>
    </cfRule>
  </conditionalFormatting>
  <conditionalFormatting sqref="T15">
    <cfRule type="expression" dxfId="1678" priority="107">
      <formula>AND(Q12="E",R15=0,S15=0,T15=0)</formula>
    </cfRule>
    <cfRule type="expression" dxfId="1677" priority="110">
      <formula>AND(Q12="G",S15=0,T15=0)</formula>
    </cfRule>
    <cfRule type="expression" dxfId="1676" priority="114">
      <formula>Q12="G"</formula>
    </cfRule>
    <cfRule type="expression" dxfId="1675" priority="118">
      <formula>AND(OR(Q12="A",Q12="C",Q12="D"),T15=0)</formula>
    </cfRule>
    <cfRule type="expression" dxfId="1674" priority="120">
      <formula>AND(Q12="B",S15=0,T15=0)</formula>
    </cfRule>
    <cfRule type="expression" dxfId="1673" priority="122">
      <formula>AND(Q12="F",R15=0,S15=0,T15=0)</formula>
    </cfRule>
    <cfRule type="expression" dxfId="1672" priority="127">
      <formula>AND(R15=0,S15=0,T15=0)</formula>
    </cfRule>
    <cfRule type="expression" dxfId="1671" priority="132">
      <formula>OR(Q12="A",Q12="C",Q12="D",Q12="E")</formula>
    </cfRule>
    <cfRule type="expression" dxfId="1670" priority="136">
      <formula>Q12="B"</formula>
    </cfRule>
    <cfRule type="expression" dxfId="1669" priority="138">
      <formula>Q12="F"</formula>
    </cfRule>
  </conditionalFormatting>
  <conditionalFormatting sqref="U15">
    <cfRule type="expression" dxfId="1668" priority="106">
      <formula>AND(Q12="E",R15=0,S15=0,T15=0,U15=0)</formula>
    </cfRule>
    <cfRule type="expression" dxfId="1667" priority="109">
      <formula>AND(Q12="G",S15=0,T15=0,U15=0)</formula>
    </cfRule>
    <cfRule type="expression" dxfId="1666" priority="115">
      <formula>Q12="G"</formula>
    </cfRule>
    <cfRule type="expression" dxfId="1665" priority="117">
      <formula>AND(OR(Q12="A",Q12="C",Q12="D"),T15=0,U15=0)</formula>
    </cfRule>
    <cfRule type="expression" dxfId="1664" priority="119">
      <formula>AND(Q12="B",S15=0,T15=0,U15=0)</formula>
    </cfRule>
    <cfRule type="expression" dxfId="1663" priority="126">
      <formula>AND(R15=0,S15=0,T15=0,U15=0)</formula>
    </cfRule>
    <cfRule type="expression" dxfId="1662" priority="131">
      <formula>OR(Q12="A",Q12="C",Q12="D",Q12="E")</formula>
    </cfRule>
    <cfRule type="expression" dxfId="1661" priority="135">
      <formula>Q12="B"</formula>
    </cfRule>
    <cfRule type="expression" dxfId="1660" priority="137">
      <formula>Q12="F"</formula>
    </cfRule>
  </conditionalFormatting>
  <conditionalFormatting sqref="V15">
    <cfRule type="expression" dxfId="1659" priority="116">
      <formula>AND(OR(Q12="A",Q12="C",Q12="D"),T15=0,U15=0,V15=0)</formula>
    </cfRule>
    <cfRule type="expression" dxfId="1658" priority="125">
      <formula>AND(R15=0,S15=0,T15=0,U15=0,V15=0)</formula>
    </cfRule>
    <cfRule type="expression" dxfId="1657" priority="130">
      <formula>OR(Q12="A",Q12="C",Q12="D",Q12="E")</formula>
    </cfRule>
    <cfRule type="expression" dxfId="1656" priority="134">
      <formula>OR(Q12="B",Q12="F",Q12="G")</formula>
    </cfRule>
  </conditionalFormatting>
  <conditionalFormatting sqref="R23">
    <cfRule type="expression" dxfId="1655" priority="73">
      <formula>Q20="E"</formula>
    </cfRule>
    <cfRule type="expression" dxfId="1654" priority="77">
      <formula>AND(Q20="G",R23=0)</formula>
    </cfRule>
    <cfRule type="expression" dxfId="1653" priority="89">
      <formula>AND(Q20="F",R23=0)</formula>
    </cfRule>
    <cfRule type="expression" dxfId="1652" priority="94">
      <formula>Q20="F"</formula>
    </cfRule>
    <cfRule type="expression" dxfId="1651" priority="105">
      <formula>R23=0</formula>
    </cfRule>
  </conditionalFormatting>
  <conditionalFormatting sqref="S23">
    <cfRule type="expression" dxfId="1650" priority="76">
      <formula>AND(Q20="G",S23=0)</formula>
    </cfRule>
    <cfRule type="expression" dxfId="1649" priority="78">
      <formula>Q20="G"</formula>
    </cfRule>
    <cfRule type="expression" dxfId="1648" priority="86">
      <formula>AND(Q20="B",S23=0)</formula>
    </cfRule>
    <cfRule type="expression" dxfId="1647" priority="88">
      <formula>AND(Q20="F",R23=0,S23=0)</formula>
    </cfRule>
    <cfRule type="expression" dxfId="1646" priority="93">
      <formula>AND(R23=0,S23=0)</formula>
    </cfRule>
    <cfRule type="expression" dxfId="1645" priority="98">
      <formula>Q20="B"</formula>
    </cfRule>
    <cfRule type="expression" dxfId="1644" priority="104">
      <formula>Q20="F"</formula>
    </cfRule>
  </conditionalFormatting>
  <conditionalFormatting sqref="T23">
    <cfRule type="expression" dxfId="1643" priority="72">
      <formula>AND(Q20="E",R23=0,S23=0,T23=0)</formula>
    </cfRule>
    <cfRule type="expression" dxfId="1642" priority="75">
      <formula>AND(Q20="G",S23=0,T23=0)</formula>
    </cfRule>
    <cfRule type="expression" dxfId="1641" priority="79">
      <formula>Q20="G"</formula>
    </cfRule>
    <cfRule type="expression" dxfId="1640" priority="83">
      <formula>AND(OR(Q20="A",Q20="C",Q20="D"),T23=0)</formula>
    </cfRule>
    <cfRule type="expression" dxfId="1639" priority="85">
      <formula>AND(Q20="B",S23=0,T23=0)</formula>
    </cfRule>
    <cfRule type="expression" dxfId="1638" priority="87">
      <formula>AND(Q20="F",R23=0,S23=0,T23=0)</formula>
    </cfRule>
    <cfRule type="expression" dxfId="1637" priority="92">
      <formula>AND(R23=0,S23=0,T23=0)</formula>
    </cfRule>
    <cfRule type="expression" dxfId="1636" priority="97">
      <formula>OR(Q20="A",Q20="C",Q20="D",Q20="E")</formula>
    </cfRule>
    <cfRule type="expression" dxfId="1635" priority="101">
      <formula>Q20="B"</formula>
    </cfRule>
    <cfRule type="expression" dxfId="1634" priority="103">
      <formula>Q20="F"</formula>
    </cfRule>
  </conditionalFormatting>
  <conditionalFormatting sqref="U23">
    <cfRule type="expression" dxfId="1633" priority="71">
      <formula>AND(Q20="E",R23=0,S23=0,T23=0,U23=0)</formula>
    </cfRule>
    <cfRule type="expression" dxfId="1632" priority="74">
      <formula>AND(Q20="G",S23=0,T23=0,U23=0)</formula>
    </cfRule>
    <cfRule type="expression" dxfId="1631" priority="80">
      <formula>Q20="G"</formula>
    </cfRule>
    <cfRule type="expression" dxfId="1630" priority="82">
      <formula>AND(OR(Q20="A",Q20="C",Q20="D"),T23=0,U23=0)</formula>
    </cfRule>
    <cfRule type="expression" dxfId="1629" priority="84">
      <formula>AND(Q20="B",S23=0,T23=0,U23=0)</formula>
    </cfRule>
    <cfRule type="expression" dxfId="1628" priority="91">
      <formula>AND(R23=0,S23=0,T23=0,U23=0)</formula>
    </cfRule>
    <cfRule type="expression" dxfId="1627" priority="96">
      <formula>OR(Q20="A",Q20="C",Q20="D",Q20="E")</formula>
    </cfRule>
    <cfRule type="expression" dxfId="1626" priority="100">
      <formula>Q20="B"</formula>
    </cfRule>
    <cfRule type="expression" dxfId="1625" priority="102">
      <formula>Q20="F"</formula>
    </cfRule>
  </conditionalFormatting>
  <conditionalFormatting sqref="V23">
    <cfRule type="expression" dxfId="1624" priority="81">
      <formula>AND(OR(Q20="A",Q20="C",Q20="D"),T23=0,U23=0,V23=0)</formula>
    </cfRule>
    <cfRule type="expression" dxfId="1623" priority="90">
      <formula>AND(R23=0,S23=0,T23=0,U23=0,V23=0)</formula>
    </cfRule>
    <cfRule type="expression" dxfId="1622" priority="95">
      <formula>OR(Q20="A",Q20="C",Q20="D",Q20="E")</formula>
    </cfRule>
    <cfRule type="expression" dxfId="1621" priority="99">
      <formula>OR(Q20="B",Q20="F",Q20="G")</formula>
    </cfRule>
  </conditionalFormatting>
  <conditionalFormatting sqref="J23">
    <cfRule type="expression" dxfId="1620" priority="38">
      <formula>I20="E"</formula>
    </cfRule>
    <cfRule type="expression" dxfId="1619" priority="42">
      <formula>AND(I20="G",J23=0)</formula>
    </cfRule>
    <cfRule type="expression" dxfId="1618" priority="54">
      <formula>AND(I20="F",J23=0)</formula>
    </cfRule>
    <cfRule type="expression" dxfId="1617" priority="59">
      <formula>I20="F"</formula>
    </cfRule>
    <cfRule type="expression" dxfId="1616" priority="70">
      <formula>J23=0</formula>
    </cfRule>
  </conditionalFormatting>
  <conditionalFormatting sqref="K23">
    <cfRule type="expression" dxfId="1615" priority="41">
      <formula>AND(I20="G",K23=0)</formula>
    </cfRule>
    <cfRule type="expression" dxfId="1614" priority="43">
      <formula>I20="G"</formula>
    </cfRule>
    <cfRule type="expression" dxfId="1613" priority="51">
      <formula>AND(I20="B",K23=0)</formula>
    </cfRule>
    <cfRule type="expression" dxfId="1612" priority="53">
      <formula>AND(I20="F",J23=0,K23=0)</formula>
    </cfRule>
    <cfRule type="expression" dxfId="1611" priority="58">
      <formula>AND(J23=0,K23=0)</formula>
    </cfRule>
    <cfRule type="expression" dxfId="1610" priority="63">
      <formula>I20="B"</formula>
    </cfRule>
    <cfRule type="expression" dxfId="1609" priority="69">
      <formula>I20="F"</formula>
    </cfRule>
  </conditionalFormatting>
  <conditionalFormatting sqref="L23">
    <cfRule type="expression" dxfId="1608" priority="37">
      <formula>AND(I20="E",J23=0,K23=0,L23=0)</formula>
    </cfRule>
    <cfRule type="expression" dxfId="1607" priority="40">
      <formula>AND(I20="G",K23=0,L23=0)</formula>
    </cfRule>
    <cfRule type="expression" dxfId="1606" priority="44">
      <formula>I20="G"</formula>
    </cfRule>
    <cfRule type="expression" dxfId="1605" priority="48">
      <formula>AND(OR(I20="A",I20="C",I20="D"),L23=0)</formula>
    </cfRule>
    <cfRule type="expression" dxfId="1604" priority="50">
      <formula>AND(I20="B",K23=0,L23=0)</formula>
    </cfRule>
    <cfRule type="expression" dxfId="1603" priority="52">
      <formula>AND(I20="F",J23=0,K23=0,L23=0)</formula>
    </cfRule>
    <cfRule type="expression" dxfId="1602" priority="57">
      <formula>AND(J23=0,K23=0,L23=0)</formula>
    </cfRule>
    <cfRule type="expression" dxfId="1601" priority="62">
      <formula>OR(I20="A",I20="C",I20="D",I20="E")</formula>
    </cfRule>
    <cfRule type="expression" dxfId="1600" priority="66">
      <formula>I20="B"</formula>
    </cfRule>
    <cfRule type="expression" dxfId="1599" priority="68">
      <formula>I20="F"</formula>
    </cfRule>
  </conditionalFormatting>
  <conditionalFormatting sqref="M23">
    <cfRule type="expression" dxfId="1598" priority="36">
      <formula>AND(I20="E",J23=0,K23=0,L23=0,M23=0)</formula>
    </cfRule>
    <cfRule type="expression" dxfId="1597" priority="39">
      <formula>AND(I20="G",K23=0,L23=0,M23=0)</formula>
    </cfRule>
    <cfRule type="expression" dxfId="1596" priority="45">
      <formula>I20="G"</formula>
    </cfRule>
    <cfRule type="expression" dxfId="1595" priority="47">
      <formula>AND(OR(I20="A",I20="C",I20="D"),L23=0,M23=0)</formula>
    </cfRule>
    <cfRule type="expression" dxfId="1594" priority="49">
      <formula>AND(I20="B",K23=0,L23=0,M23=0)</formula>
    </cfRule>
    <cfRule type="expression" dxfId="1593" priority="56">
      <formula>AND(J23=0,K23=0,L23=0,M23=0)</formula>
    </cfRule>
    <cfRule type="expression" dxfId="1592" priority="61">
      <formula>OR(I20="A",I20="C",I20="D",I20="E")</formula>
    </cfRule>
    <cfRule type="expression" dxfId="1591" priority="65">
      <formula>I20="B"</formula>
    </cfRule>
    <cfRule type="expression" dxfId="1590" priority="67">
      <formula>I20="F"</formula>
    </cfRule>
  </conditionalFormatting>
  <conditionalFormatting sqref="N23">
    <cfRule type="expression" dxfId="1589" priority="46">
      <formula>AND(OR(I20="A",I20="C",I20="D"),L23=0,M23=0,N23=0)</formula>
    </cfRule>
    <cfRule type="expression" dxfId="1588" priority="55">
      <formula>AND(J23=0,K23=0,L23=0,M23=0,N23=0)</formula>
    </cfRule>
    <cfRule type="expression" dxfId="1587" priority="60">
      <formula>OR(I20="A",I20="C",I20="D",I20="E")</formula>
    </cfRule>
    <cfRule type="expression" dxfId="1586" priority="64">
      <formula>OR(I20="B",I20="F",I20="G")</formula>
    </cfRule>
  </conditionalFormatting>
  <conditionalFormatting sqref="B23">
    <cfRule type="expression" dxfId="1585" priority="3">
      <formula>A20="E"</formula>
    </cfRule>
    <cfRule type="expression" dxfId="1584" priority="7">
      <formula>AND(A20="G",B23=0)</formula>
    </cfRule>
    <cfRule type="expression" dxfId="1583" priority="19">
      <formula>AND(A20="F",B23=0)</formula>
    </cfRule>
    <cfRule type="expression" dxfId="1582" priority="24">
      <formula>A20="F"</formula>
    </cfRule>
    <cfRule type="expression" dxfId="1581" priority="35">
      <formula>B23=0</formula>
    </cfRule>
  </conditionalFormatting>
  <conditionalFormatting sqref="C23">
    <cfRule type="expression" dxfId="1580" priority="6">
      <formula>AND(A20="G",C23=0)</formula>
    </cfRule>
    <cfRule type="expression" dxfId="1579" priority="8">
      <formula>A20="G"</formula>
    </cfRule>
    <cfRule type="expression" dxfId="1578" priority="16">
      <formula>AND(A20="B",C23=0)</formula>
    </cfRule>
    <cfRule type="expression" dxfId="1577" priority="18">
      <formula>AND(A20="F",B23=0,C23=0)</formula>
    </cfRule>
    <cfRule type="expression" dxfId="1576" priority="23">
      <formula>AND(B23=0,C23=0)</formula>
    </cfRule>
    <cfRule type="expression" dxfId="1575" priority="28">
      <formula>A20="B"</formula>
    </cfRule>
    <cfRule type="expression" dxfId="1574" priority="34">
      <formula>A20="F"</formula>
    </cfRule>
  </conditionalFormatting>
  <conditionalFormatting sqref="D23">
    <cfRule type="expression" dxfId="1573" priority="2">
      <formula>AND(A20="E",B23=0,C23=0,D23=0)</formula>
    </cfRule>
    <cfRule type="expression" dxfId="1572" priority="5">
      <formula>AND(A20="G",C23=0,D23=0)</formula>
    </cfRule>
    <cfRule type="expression" dxfId="1571" priority="9">
      <formula>A20="G"</formula>
    </cfRule>
    <cfRule type="expression" dxfId="1570" priority="13">
      <formula>AND(OR(A20="A",A20="C",A20="D"),D23=0)</formula>
    </cfRule>
    <cfRule type="expression" dxfId="1569" priority="15">
      <formula>AND(A20="B",C23=0,D23=0)</formula>
    </cfRule>
    <cfRule type="expression" dxfId="1568" priority="17">
      <formula>AND(A20="F",B23=0,C23=0,D23=0)</formula>
    </cfRule>
    <cfRule type="expression" dxfId="1567" priority="22">
      <formula>AND(B23=0,C23=0,D23=0)</formula>
    </cfRule>
    <cfRule type="expression" dxfId="1566" priority="27">
      <formula>OR(A20="A",A20="C",A20="D",A20="E")</formula>
    </cfRule>
    <cfRule type="expression" dxfId="1565" priority="31">
      <formula>A20="B"</formula>
    </cfRule>
    <cfRule type="expression" dxfId="1564" priority="33">
      <formula>A20="F"</formula>
    </cfRule>
  </conditionalFormatting>
  <conditionalFormatting sqref="E23">
    <cfRule type="expression" dxfId="1563" priority="1">
      <formula>AND(A20="E",B23=0,C23=0,D23=0,E23=0)</formula>
    </cfRule>
    <cfRule type="expression" dxfId="1562" priority="4">
      <formula>AND(A20="G",C23=0,D23=0,E23=0)</formula>
    </cfRule>
    <cfRule type="expression" dxfId="1561" priority="10">
      <formula>A20="G"</formula>
    </cfRule>
    <cfRule type="expression" dxfId="1560" priority="12">
      <formula>AND(OR(A20="A",A20="C",A20="D"),D23=0,E23=0)</formula>
    </cfRule>
    <cfRule type="expression" dxfId="1559" priority="14">
      <formula>AND(A20="B",C23=0,D23=0,E23=0)</formula>
    </cfRule>
    <cfRule type="expression" dxfId="1558" priority="21">
      <formula>AND(B23=0,C23=0,D23=0,E23=0)</formula>
    </cfRule>
    <cfRule type="expression" dxfId="1557" priority="26">
      <formula>OR(A20="A",A20="C",A20="D",A20="E")</formula>
    </cfRule>
    <cfRule type="expression" dxfId="1556" priority="30">
      <formula>A20="B"</formula>
    </cfRule>
    <cfRule type="expression" dxfId="1555" priority="32">
      <formula>A20="F"</formula>
    </cfRule>
  </conditionalFormatting>
  <conditionalFormatting sqref="F23">
    <cfRule type="expression" dxfId="1554" priority="11">
      <formula>AND(OR(A20="A",A20="C",A20="D"),D23=0,E23=0,F23=0)</formula>
    </cfRule>
    <cfRule type="expression" dxfId="1553" priority="20">
      <formula>AND(B23=0,C23=0,D23=0,E23=0,F23=0)</formula>
    </cfRule>
    <cfRule type="expression" dxfId="1552" priority="25">
      <formula>OR(A20="A",A20="C",A20="D",A20="E")</formula>
    </cfRule>
    <cfRule type="expression" dxfId="1551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1" t="s">
        <v>52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2">
        <v>1</v>
      </c>
      <c r="W1" s="102"/>
      <c r="X1" s="102"/>
      <c r="AA1" s="38" t="str">
        <f t="shared" ref="AA1:AA9" ca="1" si="0">IF(AND(AN1=0,AO1=0),"E",IF(AND(AO1=0,AP1=0),"F",IF(AND(AN1=0,AP1=0),"G",IF(AP1=0,"B",IF(AO1=0,"C",IF(AN1=0,"D","A"))))))</f>
        <v>A</v>
      </c>
      <c r="AB1" s="21"/>
      <c r="AC1" s="1" t="s">
        <v>3</v>
      </c>
      <c r="AD1" s="16">
        <f t="shared" ref="AD1:AD9" ca="1" si="1">AJ1*100+AK1*10+AL1</f>
        <v>468</v>
      </c>
      <c r="AE1" s="16" t="s">
        <v>4</v>
      </c>
      <c r="AF1" s="16">
        <f t="shared" ref="AF1:AF9" ca="1" si="2">AN1*100+AO1*10+AP1</f>
        <v>221</v>
      </c>
      <c r="AG1" s="16" t="s">
        <v>5</v>
      </c>
      <c r="AH1" s="16">
        <f ca="1">AD1*AF1</f>
        <v>103428</v>
      </c>
      <c r="AI1" s="1"/>
      <c r="AJ1" s="16">
        <f ca="1">AY1</f>
        <v>4</v>
      </c>
      <c r="AK1" s="87">
        <f t="shared" ref="AK1:AK9" ca="1" si="3">AZ1</f>
        <v>6</v>
      </c>
      <c r="AL1" s="88">
        <f ca="1">IF(AND(AY1=0,AZ1=0,BA1=0),RANDBETWEEN(2,9),BA1)</f>
        <v>8</v>
      </c>
      <c r="AM1" s="1"/>
      <c r="AN1" s="16">
        <f t="shared" ref="AN1:AN9" ca="1" si="4">BC1</f>
        <v>2</v>
      </c>
      <c r="AO1" s="87">
        <f t="shared" ref="AO1:AO9" ca="1" si="5">BD1</f>
        <v>2</v>
      </c>
      <c r="AP1" s="88">
        <f ca="1">IF(AND(BC1=0,BD1=0,BE1=0),RANDBETWEEN(2,9),BE1)</f>
        <v>1</v>
      </c>
      <c r="AR1" s="16">
        <f ca="1">MOD(ROUNDDOWN($AH1/100000,0),10)</f>
        <v>1</v>
      </c>
      <c r="AS1" s="16">
        <f ca="1">MOD(ROUNDDOWN($AH1/10000,0),10)</f>
        <v>0</v>
      </c>
      <c r="AT1" s="16">
        <f ca="1">MOD(ROUNDDOWN($AH1/1000,0),10)</f>
        <v>3</v>
      </c>
      <c r="AU1" s="16">
        <f ca="1">MOD(ROUNDDOWN($AH1/100,0),10)</f>
        <v>4</v>
      </c>
      <c r="AV1" s="16">
        <f ca="1">MOD(ROUNDDOWN($AH1/10,0),10)</f>
        <v>2</v>
      </c>
      <c r="AW1" s="16">
        <f ca="1">MOD(ROUNDDOWN($AH1/1,0),10)</f>
        <v>8</v>
      </c>
      <c r="AY1" s="16">
        <f t="shared" ref="AY1:AY9" ca="1" si="6">VLOOKUP($CP1,$CR$1:$CT$100,2,FALSE)</f>
        <v>4</v>
      </c>
      <c r="AZ1" s="16">
        <f t="shared" ref="AZ1:AZ9" ca="1" si="7">VLOOKUP($CW1,$CY$1:$DA$100,2,FALSE)</f>
        <v>6</v>
      </c>
      <c r="BA1" s="16">
        <f t="shared" ref="BA1:BA9" ca="1" si="8">VLOOKUP($DD1,$DF$1:$DH$100,2,FALSE)</f>
        <v>8</v>
      </c>
      <c r="BB1" s="1"/>
      <c r="BC1" s="16">
        <f t="shared" ref="BC1:BC9" ca="1" si="9">VLOOKUP($CP1,$CR$1:$CT$100,3,FALSE)</f>
        <v>2</v>
      </c>
      <c r="BD1" s="16">
        <f t="shared" ref="BD1:BD9" ca="1" si="10">VLOOKUP($CW1,$CY$1:$DA$100,3,FALSE)</f>
        <v>2</v>
      </c>
      <c r="BE1" s="16">
        <f t="shared" ref="BE1:BE9" ca="1" si="11">VLOOKUP($DD1,$DF$1:$DH$100,3,FALSE)</f>
        <v>1</v>
      </c>
      <c r="CN1" s="37" t="s">
        <v>14</v>
      </c>
      <c r="CO1" s="4">
        <f ca="1">RAND()</f>
        <v>0.68575772502139054</v>
      </c>
      <c r="CP1" s="3">
        <f ca="1">RANK(CO1,$CO$1:$CO$100,)</f>
        <v>29</v>
      </c>
      <c r="CQ1" s="1"/>
      <c r="CR1" s="1">
        <v>1</v>
      </c>
      <c r="CS1" s="1">
        <v>1</v>
      </c>
      <c r="CT1" s="1">
        <v>1</v>
      </c>
      <c r="CU1" s="36" t="s">
        <v>15</v>
      </c>
      <c r="CV1" s="4">
        <f ca="1">RAND()</f>
        <v>0.31311425063470322</v>
      </c>
      <c r="CW1" s="3">
        <f ca="1">RANK(CV1,$CV$1:$CV$100,)</f>
        <v>63</v>
      </c>
      <c r="CX1" s="1"/>
      <c r="CY1" s="1">
        <v>1</v>
      </c>
      <c r="CZ1" s="1">
        <v>0</v>
      </c>
      <c r="DA1" s="1">
        <v>0</v>
      </c>
      <c r="DB1" s="35" t="s">
        <v>16</v>
      </c>
      <c r="DC1" s="4">
        <f ca="1">RAND()</f>
        <v>0.11013261208868863</v>
      </c>
      <c r="DD1" s="3">
        <f ca="1">RANK(DC1,$DC$1:$DC$100,)</f>
        <v>82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97" t="s">
        <v>0</v>
      </c>
      <c r="C2" s="98"/>
      <c r="D2" s="98"/>
      <c r="E2" s="98"/>
      <c r="F2" s="98"/>
      <c r="G2" s="99"/>
      <c r="H2" s="97" t="s">
        <v>1</v>
      </c>
      <c r="I2" s="98"/>
      <c r="J2" s="98"/>
      <c r="K2" s="98"/>
      <c r="L2" s="103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2"/>
      <c r="AA2" s="38" t="str">
        <f t="shared" ca="1" si="0"/>
        <v>B</v>
      </c>
      <c r="AB2" s="6"/>
      <c r="AC2" s="1" t="s">
        <v>6</v>
      </c>
      <c r="AD2" s="16">
        <f t="shared" ca="1" si="1"/>
        <v>976</v>
      </c>
      <c r="AE2" s="16" t="s">
        <v>4</v>
      </c>
      <c r="AF2" s="16">
        <f t="shared" ca="1" si="2"/>
        <v>420</v>
      </c>
      <c r="AG2" s="16" t="s">
        <v>5</v>
      </c>
      <c r="AH2" s="16">
        <f t="shared" ref="AH2:AH9" ca="1" si="12">AD2*AF2</f>
        <v>409920</v>
      </c>
      <c r="AI2" s="1"/>
      <c r="AJ2" s="16">
        <f t="shared" ref="AJ2:AJ9" ca="1" si="13">AY2</f>
        <v>9</v>
      </c>
      <c r="AK2" s="87">
        <f t="shared" ca="1" si="3"/>
        <v>7</v>
      </c>
      <c r="AL2" s="88">
        <f t="shared" ref="AL2:AL9" ca="1" si="14">IF(AND(AY2=0,AZ2=0,BA2=0),RANDBETWEEN(2,9),BA2)</f>
        <v>6</v>
      </c>
      <c r="AM2" s="1"/>
      <c r="AN2" s="16">
        <f t="shared" ca="1" si="4"/>
        <v>4</v>
      </c>
      <c r="AO2" s="87">
        <f t="shared" ca="1" si="5"/>
        <v>2</v>
      </c>
      <c r="AP2" s="88">
        <f t="shared" ref="AP2:AP9" ca="1" si="15">IF(AND(BC2=0,BD2=0,BE2=0),RANDBETWEEN(2,9),BE2)</f>
        <v>0</v>
      </c>
      <c r="AR2" s="16">
        <f t="shared" ref="AR2:AR9" ca="1" si="16">MOD(ROUNDDOWN($AH2/100000,0),10)</f>
        <v>4</v>
      </c>
      <c r="AS2" s="16">
        <f t="shared" ref="AS2:AS9" ca="1" si="17">MOD(ROUNDDOWN($AH2/10000,0),10)</f>
        <v>0</v>
      </c>
      <c r="AT2" s="16">
        <f t="shared" ref="AT2:AT9" ca="1" si="18">MOD(ROUNDDOWN($AH2/1000,0),10)</f>
        <v>9</v>
      </c>
      <c r="AU2" s="16">
        <f t="shared" ref="AU2:AU9" ca="1" si="19">MOD(ROUNDDOWN($AH2/100,0),10)</f>
        <v>9</v>
      </c>
      <c r="AV2" s="16">
        <f t="shared" ref="AV2:AV9" ca="1" si="20">MOD(ROUNDDOWN($AH2/10,0),10)</f>
        <v>2</v>
      </c>
      <c r="AW2" s="16">
        <f t="shared" ref="AW2:AW9" ca="1" si="21">MOD(ROUNDDOWN($AH2/1,0),10)</f>
        <v>0</v>
      </c>
      <c r="AY2" s="16">
        <f t="shared" ca="1" si="6"/>
        <v>9</v>
      </c>
      <c r="AZ2" s="16">
        <f t="shared" ca="1" si="7"/>
        <v>7</v>
      </c>
      <c r="BA2" s="16">
        <f t="shared" ca="1" si="8"/>
        <v>6</v>
      </c>
      <c r="BB2" s="1"/>
      <c r="BC2" s="16">
        <f t="shared" ca="1" si="9"/>
        <v>4</v>
      </c>
      <c r="BD2" s="16">
        <f t="shared" ca="1" si="10"/>
        <v>2</v>
      </c>
      <c r="BE2" s="16">
        <f t="shared" ca="1" si="11"/>
        <v>0</v>
      </c>
      <c r="CO2" s="4">
        <f t="shared" ref="CO2:CO65" ca="1" si="22">RAND()</f>
        <v>6.3417518805985784E-2</v>
      </c>
      <c r="CP2" s="3">
        <f t="shared" ref="CP2:CP65" ca="1" si="23">RANK(CO2,$CO$1:$CO$100,)</f>
        <v>95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4">RAND()</f>
        <v>0.2303604454050685</v>
      </c>
      <c r="CW2" s="3">
        <f t="shared" ref="CW2:CW65" ca="1" si="25">RANK(CV2,$CV$1:$CV$100,)</f>
        <v>73</v>
      </c>
      <c r="CX2" s="1"/>
      <c r="CY2" s="1">
        <v>2</v>
      </c>
      <c r="CZ2" s="1">
        <v>0</v>
      </c>
      <c r="DA2" s="1">
        <v>1</v>
      </c>
      <c r="DC2" s="4">
        <f t="shared" ref="DC2:DC65" ca="1" si="26">RAND()</f>
        <v>0.38432665719256787</v>
      </c>
      <c r="DD2" s="3">
        <f t="shared" ref="DD2:DD65" ca="1" si="27">RANK(DC2,$DC$1:$DC$100,)</f>
        <v>61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1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A</v>
      </c>
      <c r="AC3" s="1" t="s">
        <v>7</v>
      </c>
      <c r="AD3" s="16">
        <f t="shared" ca="1" si="1"/>
        <v>480</v>
      </c>
      <c r="AE3" s="16" t="s">
        <v>4</v>
      </c>
      <c r="AF3" s="16">
        <f t="shared" ca="1" si="2"/>
        <v>762</v>
      </c>
      <c r="AG3" s="16" t="s">
        <v>5</v>
      </c>
      <c r="AH3" s="16">
        <f t="shared" ca="1" si="12"/>
        <v>365760</v>
      </c>
      <c r="AI3" s="1"/>
      <c r="AJ3" s="16">
        <f t="shared" ca="1" si="13"/>
        <v>4</v>
      </c>
      <c r="AK3" s="87">
        <f t="shared" ca="1" si="3"/>
        <v>8</v>
      </c>
      <c r="AL3" s="88">
        <f t="shared" ca="1" si="14"/>
        <v>0</v>
      </c>
      <c r="AM3" s="1"/>
      <c r="AN3" s="16">
        <f t="shared" ca="1" si="4"/>
        <v>7</v>
      </c>
      <c r="AO3" s="87">
        <f t="shared" ca="1" si="5"/>
        <v>6</v>
      </c>
      <c r="AP3" s="88">
        <f t="shared" ca="1" si="15"/>
        <v>2</v>
      </c>
      <c r="AR3" s="16">
        <f t="shared" ca="1" si="16"/>
        <v>3</v>
      </c>
      <c r="AS3" s="16">
        <f t="shared" ca="1" si="17"/>
        <v>6</v>
      </c>
      <c r="AT3" s="16">
        <f t="shared" ca="1" si="18"/>
        <v>5</v>
      </c>
      <c r="AU3" s="16">
        <f t="shared" ca="1" si="19"/>
        <v>7</v>
      </c>
      <c r="AV3" s="16">
        <f t="shared" ca="1" si="20"/>
        <v>6</v>
      </c>
      <c r="AW3" s="16">
        <f t="shared" ca="1" si="21"/>
        <v>0</v>
      </c>
      <c r="AY3" s="16">
        <f t="shared" ca="1" si="6"/>
        <v>4</v>
      </c>
      <c r="AZ3" s="16">
        <f t="shared" ca="1" si="7"/>
        <v>8</v>
      </c>
      <c r="BA3" s="16">
        <f t="shared" ca="1" si="8"/>
        <v>0</v>
      </c>
      <c r="BB3" s="1"/>
      <c r="BC3" s="16">
        <f t="shared" ca="1" si="9"/>
        <v>7</v>
      </c>
      <c r="BD3" s="16">
        <f t="shared" ca="1" si="10"/>
        <v>6</v>
      </c>
      <c r="BE3" s="16">
        <f t="shared" ca="1" si="11"/>
        <v>2</v>
      </c>
      <c r="CO3" s="4">
        <f t="shared" ca="1" si="22"/>
        <v>0.62023463317617245</v>
      </c>
      <c r="CP3" s="3">
        <f t="shared" ca="1" si="23"/>
        <v>34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4"/>
        <v>9.3752003531970884E-2</v>
      </c>
      <c r="CW3" s="3">
        <f t="shared" ca="1" si="25"/>
        <v>87</v>
      </c>
      <c r="CX3" s="1"/>
      <c r="CY3" s="1">
        <v>3</v>
      </c>
      <c r="CZ3" s="1">
        <v>0</v>
      </c>
      <c r="DA3" s="1">
        <v>2</v>
      </c>
      <c r="DC3" s="4">
        <f t="shared" ca="1" si="26"/>
        <v>0.95647852776602715</v>
      </c>
      <c r="DD3" s="3">
        <f t="shared" ca="1" si="27"/>
        <v>3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96"/>
      <c r="B4" s="95" t="str">
        <f ca="1">$AA1</f>
        <v>A</v>
      </c>
      <c r="C4" s="91"/>
      <c r="D4" s="91"/>
      <c r="E4" s="91"/>
      <c r="F4" s="91"/>
      <c r="G4" s="91"/>
      <c r="H4" s="92"/>
      <c r="I4" s="90" t="str">
        <f ca="1">$AA2</f>
        <v>B</v>
      </c>
      <c r="J4" s="91"/>
      <c r="K4" s="91"/>
      <c r="L4" s="91"/>
      <c r="M4" s="91"/>
      <c r="N4" s="91"/>
      <c r="O4" s="91"/>
      <c r="P4" s="92"/>
      <c r="Q4" s="90" t="str">
        <f ca="1">$AA3</f>
        <v>A</v>
      </c>
      <c r="R4" s="91"/>
      <c r="S4" s="7"/>
      <c r="T4" s="7"/>
      <c r="U4" s="8"/>
      <c r="V4" s="8"/>
      <c r="W4" s="8"/>
      <c r="X4" s="9"/>
      <c r="AA4" s="38" t="str">
        <f t="shared" ca="1" si="0"/>
        <v>A</v>
      </c>
      <c r="AB4" s="6"/>
      <c r="AC4" s="1" t="s">
        <v>8</v>
      </c>
      <c r="AD4" s="16">
        <f t="shared" ca="1" si="1"/>
        <v>900</v>
      </c>
      <c r="AE4" s="16" t="s">
        <v>4</v>
      </c>
      <c r="AF4" s="16">
        <f t="shared" ca="1" si="2"/>
        <v>453</v>
      </c>
      <c r="AG4" s="16" t="s">
        <v>5</v>
      </c>
      <c r="AH4" s="16">
        <f t="shared" ca="1" si="12"/>
        <v>407700</v>
      </c>
      <c r="AI4" s="1"/>
      <c r="AJ4" s="16">
        <f t="shared" ca="1" si="13"/>
        <v>9</v>
      </c>
      <c r="AK4" s="87">
        <f t="shared" ca="1" si="3"/>
        <v>0</v>
      </c>
      <c r="AL4" s="88">
        <f t="shared" ca="1" si="14"/>
        <v>0</v>
      </c>
      <c r="AM4" s="1"/>
      <c r="AN4" s="16">
        <f t="shared" ca="1" si="4"/>
        <v>4</v>
      </c>
      <c r="AO4" s="87">
        <f t="shared" ca="1" si="5"/>
        <v>5</v>
      </c>
      <c r="AP4" s="88">
        <f t="shared" ca="1" si="15"/>
        <v>3</v>
      </c>
      <c r="AR4" s="16">
        <f t="shared" ca="1" si="16"/>
        <v>4</v>
      </c>
      <c r="AS4" s="16">
        <f t="shared" ca="1" si="17"/>
        <v>0</v>
      </c>
      <c r="AT4" s="16">
        <f t="shared" ca="1" si="18"/>
        <v>7</v>
      </c>
      <c r="AU4" s="16">
        <f t="shared" ca="1" si="19"/>
        <v>7</v>
      </c>
      <c r="AV4" s="16">
        <f t="shared" ca="1" si="20"/>
        <v>0</v>
      </c>
      <c r="AW4" s="16">
        <f t="shared" ca="1" si="21"/>
        <v>0</v>
      </c>
      <c r="AY4" s="16">
        <f t="shared" ca="1" si="6"/>
        <v>9</v>
      </c>
      <c r="AZ4" s="16">
        <f t="shared" ca="1" si="7"/>
        <v>0</v>
      </c>
      <c r="BA4" s="16">
        <f t="shared" ca="1" si="8"/>
        <v>0</v>
      </c>
      <c r="BB4" s="1"/>
      <c r="BC4" s="16">
        <f t="shared" ca="1" si="9"/>
        <v>4</v>
      </c>
      <c r="BD4" s="16">
        <f t="shared" ca="1" si="10"/>
        <v>5</v>
      </c>
      <c r="BE4" s="16">
        <f t="shared" ca="1" si="11"/>
        <v>3</v>
      </c>
      <c r="CO4" s="4">
        <f t="shared" ca="1" si="22"/>
        <v>0.22474250855762357</v>
      </c>
      <c r="CP4" s="3">
        <f t="shared" ca="1" si="23"/>
        <v>76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4"/>
        <v>0.91372922870444562</v>
      </c>
      <c r="CW4" s="3">
        <f t="shared" ca="1" si="25"/>
        <v>6</v>
      </c>
      <c r="CX4" s="1"/>
      <c r="CY4" s="1">
        <v>4</v>
      </c>
      <c r="CZ4" s="1">
        <v>0</v>
      </c>
      <c r="DA4" s="1">
        <v>3</v>
      </c>
      <c r="DC4" s="4">
        <f t="shared" ca="1" si="26"/>
        <v>0.94992810087269897</v>
      </c>
      <c r="DD4" s="3">
        <f t="shared" ca="1" si="27"/>
        <v>4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4</v>
      </c>
      <c r="F5" s="31">
        <f ca="1">$AK1</f>
        <v>6</v>
      </c>
      <c r="G5" s="31">
        <f ca="1">$AL1</f>
        <v>8</v>
      </c>
      <c r="H5" s="11"/>
      <c r="I5" s="20"/>
      <c r="J5" s="10"/>
      <c r="K5" s="10"/>
      <c r="L5" s="30"/>
      <c r="M5" s="51">
        <f ca="1">$AJ2</f>
        <v>9</v>
      </c>
      <c r="N5" s="31">
        <f ca="1">$AK2</f>
        <v>7</v>
      </c>
      <c r="O5" s="31">
        <f ca="1">$AL2</f>
        <v>6</v>
      </c>
      <c r="P5" s="11"/>
      <c r="Q5" s="20"/>
      <c r="R5" s="10"/>
      <c r="S5" s="10"/>
      <c r="T5" s="30"/>
      <c r="U5" s="51">
        <f ca="1">$AJ3</f>
        <v>4</v>
      </c>
      <c r="V5" s="31">
        <f ca="1">$AK3</f>
        <v>8</v>
      </c>
      <c r="W5" s="31">
        <f ca="1">$AL3</f>
        <v>0</v>
      </c>
      <c r="X5" s="11"/>
      <c r="AA5" s="38" t="str">
        <f t="shared" ca="1" si="0"/>
        <v>A</v>
      </c>
      <c r="AB5" s="6"/>
      <c r="AC5" s="1" t="s">
        <v>9</v>
      </c>
      <c r="AD5" s="16">
        <f t="shared" ca="1" si="1"/>
        <v>211</v>
      </c>
      <c r="AE5" s="16" t="s">
        <v>4</v>
      </c>
      <c r="AF5" s="16">
        <f t="shared" ca="1" si="2"/>
        <v>198</v>
      </c>
      <c r="AG5" s="16" t="s">
        <v>5</v>
      </c>
      <c r="AH5" s="16">
        <f t="shared" ca="1" si="12"/>
        <v>41778</v>
      </c>
      <c r="AI5" s="1"/>
      <c r="AJ5" s="16">
        <f t="shared" ca="1" si="13"/>
        <v>2</v>
      </c>
      <c r="AK5" s="87">
        <f t="shared" ca="1" si="3"/>
        <v>1</v>
      </c>
      <c r="AL5" s="88">
        <f t="shared" ca="1" si="14"/>
        <v>1</v>
      </c>
      <c r="AM5" s="1"/>
      <c r="AN5" s="16">
        <f t="shared" ca="1" si="4"/>
        <v>1</v>
      </c>
      <c r="AO5" s="87">
        <f t="shared" ca="1" si="5"/>
        <v>9</v>
      </c>
      <c r="AP5" s="88">
        <f t="shared" ca="1" si="15"/>
        <v>8</v>
      </c>
      <c r="AR5" s="16">
        <f t="shared" ca="1" si="16"/>
        <v>0</v>
      </c>
      <c r="AS5" s="16">
        <f t="shared" ca="1" si="17"/>
        <v>4</v>
      </c>
      <c r="AT5" s="16">
        <f t="shared" ca="1" si="18"/>
        <v>1</v>
      </c>
      <c r="AU5" s="16">
        <f t="shared" ca="1" si="19"/>
        <v>7</v>
      </c>
      <c r="AV5" s="16">
        <f t="shared" ca="1" si="20"/>
        <v>7</v>
      </c>
      <c r="AW5" s="16">
        <f t="shared" ca="1" si="21"/>
        <v>8</v>
      </c>
      <c r="AY5" s="16">
        <f t="shared" ca="1" si="6"/>
        <v>2</v>
      </c>
      <c r="AZ5" s="16">
        <f t="shared" ca="1" si="7"/>
        <v>1</v>
      </c>
      <c r="BA5" s="16">
        <f t="shared" ca="1" si="8"/>
        <v>1</v>
      </c>
      <c r="BB5" s="1"/>
      <c r="BC5" s="16">
        <f t="shared" ca="1" si="9"/>
        <v>1</v>
      </c>
      <c r="BD5" s="16">
        <f t="shared" ca="1" si="10"/>
        <v>9</v>
      </c>
      <c r="BE5" s="16">
        <f t="shared" ca="1" si="11"/>
        <v>8</v>
      </c>
      <c r="CO5" s="4">
        <f t="shared" ca="1" si="22"/>
        <v>0.87258057276492274</v>
      </c>
      <c r="CP5" s="3">
        <f t="shared" ca="1" si="23"/>
        <v>10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4"/>
        <v>0.72233043476159819</v>
      </c>
      <c r="CW5" s="3">
        <f t="shared" ca="1" si="25"/>
        <v>20</v>
      </c>
      <c r="CX5" s="1"/>
      <c r="CY5" s="1">
        <v>5</v>
      </c>
      <c r="CZ5" s="1">
        <v>0</v>
      </c>
      <c r="DA5" s="1">
        <v>4</v>
      </c>
      <c r="DC5" s="4">
        <f t="shared" ca="1" si="26"/>
        <v>0.78719023074570271</v>
      </c>
      <c r="DD5" s="3">
        <f t="shared" ca="1" si="27"/>
        <v>19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2</v>
      </c>
      <c r="F6" s="52">
        <f ca="1">$AO1</f>
        <v>2</v>
      </c>
      <c r="G6" s="53">
        <f ca="1">$AP1</f>
        <v>1</v>
      </c>
      <c r="H6" s="22"/>
      <c r="I6" s="23"/>
      <c r="J6" s="32"/>
      <c r="K6" s="32"/>
      <c r="L6" s="84" t="s">
        <v>46</v>
      </c>
      <c r="M6" s="89">
        <f ca="1">$AN2</f>
        <v>4</v>
      </c>
      <c r="N6" s="52">
        <f ca="1">$AO2</f>
        <v>2</v>
      </c>
      <c r="O6" s="53">
        <f ca="1">$AP2</f>
        <v>0</v>
      </c>
      <c r="P6" s="22"/>
      <c r="Q6" s="23"/>
      <c r="R6" s="32"/>
      <c r="S6" s="32"/>
      <c r="T6" s="84" t="s">
        <v>46</v>
      </c>
      <c r="U6" s="89">
        <f ca="1">$AN3</f>
        <v>7</v>
      </c>
      <c r="V6" s="52">
        <f ca="1">$AO3</f>
        <v>6</v>
      </c>
      <c r="W6" s="53">
        <f ca="1">$AP3</f>
        <v>2</v>
      </c>
      <c r="X6" s="11"/>
      <c r="AA6" s="38" t="str">
        <f t="shared" ca="1" si="0"/>
        <v>A</v>
      </c>
      <c r="AB6" s="6"/>
      <c r="AC6" s="1" t="s">
        <v>10</v>
      </c>
      <c r="AD6" s="16">
        <f t="shared" ca="1" si="1"/>
        <v>871</v>
      </c>
      <c r="AE6" s="16" t="s">
        <v>4</v>
      </c>
      <c r="AF6" s="16">
        <f t="shared" ca="1" si="2"/>
        <v>339</v>
      </c>
      <c r="AG6" s="16" t="s">
        <v>5</v>
      </c>
      <c r="AH6" s="16">
        <f t="shared" ca="1" si="12"/>
        <v>295269</v>
      </c>
      <c r="AI6" s="1"/>
      <c r="AJ6" s="16">
        <f t="shared" ca="1" si="13"/>
        <v>8</v>
      </c>
      <c r="AK6" s="87">
        <f t="shared" ca="1" si="3"/>
        <v>7</v>
      </c>
      <c r="AL6" s="88">
        <f t="shared" ca="1" si="14"/>
        <v>1</v>
      </c>
      <c r="AM6" s="1"/>
      <c r="AN6" s="16">
        <f t="shared" ca="1" si="4"/>
        <v>3</v>
      </c>
      <c r="AO6" s="87">
        <f t="shared" ca="1" si="5"/>
        <v>3</v>
      </c>
      <c r="AP6" s="88">
        <f t="shared" ca="1" si="15"/>
        <v>9</v>
      </c>
      <c r="AR6" s="16">
        <f t="shared" ca="1" si="16"/>
        <v>2</v>
      </c>
      <c r="AS6" s="16">
        <f t="shared" ca="1" si="17"/>
        <v>9</v>
      </c>
      <c r="AT6" s="16">
        <f t="shared" ca="1" si="18"/>
        <v>5</v>
      </c>
      <c r="AU6" s="16">
        <f t="shared" ca="1" si="19"/>
        <v>2</v>
      </c>
      <c r="AV6" s="16">
        <f t="shared" ca="1" si="20"/>
        <v>6</v>
      </c>
      <c r="AW6" s="16">
        <f t="shared" ca="1" si="21"/>
        <v>9</v>
      </c>
      <c r="AY6" s="16">
        <f t="shared" ca="1" si="6"/>
        <v>8</v>
      </c>
      <c r="AZ6" s="16">
        <f t="shared" ca="1" si="7"/>
        <v>7</v>
      </c>
      <c r="BA6" s="16">
        <f t="shared" ca="1" si="8"/>
        <v>1</v>
      </c>
      <c r="BB6" s="1"/>
      <c r="BC6" s="16">
        <f t="shared" ca="1" si="9"/>
        <v>3</v>
      </c>
      <c r="BD6" s="16">
        <f t="shared" ca="1" si="10"/>
        <v>3</v>
      </c>
      <c r="BE6" s="16">
        <f t="shared" ca="1" si="11"/>
        <v>9</v>
      </c>
      <c r="CO6" s="4">
        <f t="shared" ca="1" si="22"/>
        <v>0.11386594236995562</v>
      </c>
      <c r="CP6" s="3">
        <f t="shared" ca="1" si="23"/>
        <v>84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4"/>
        <v>0.21553045294749096</v>
      </c>
      <c r="CW6" s="3">
        <f t="shared" ca="1" si="25"/>
        <v>74</v>
      </c>
      <c r="CX6" s="1"/>
      <c r="CY6" s="1">
        <v>6</v>
      </c>
      <c r="CZ6" s="1">
        <v>0</v>
      </c>
      <c r="DA6" s="1">
        <v>5</v>
      </c>
      <c r="DC6" s="4">
        <f t="shared" ca="1" si="26"/>
        <v>0.77889623842767786</v>
      </c>
      <c r="DD6" s="3">
        <f t="shared" ca="1" si="27"/>
        <v>20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A</v>
      </c>
      <c r="AB7" s="6"/>
      <c r="AC7" s="1" t="s">
        <v>11</v>
      </c>
      <c r="AD7" s="16">
        <f t="shared" ca="1" si="1"/>
        <v>240</v>
      </c>
      <c r="AE7" s="16" t="s">
        <v>4</v>
      </c>
      <c r="AF7" s="16">
        <f t="shared" ca="1" si="2"/>
        <v>991</v>
      </c>
      <c r="AG7" s="16" t="s">
        <v>5</v>
      </c>
      <c r="AH7" s="16">
        <f t="shared" ca="1" si="12"/>
        <v>237840</v>
      </c>
      <c r="AI7" s="1"/>
      <c r="AJ7" s="16">
        <f t="shared" ca="1" si="13"/>
        <v>2</v>
      </c>
      <c r="AK7" s="87">
        <f t="shared" ca="1" si="3"/>
        <v>4</v>
      </c>
      <c r="AL7" s="88">
        <f t="shared" ca="1" si="14"/>
        <v>0</v>
      </c>
      <c r="AM7" s="1"/>
      <c r="AN7" s="16">
        <f t="shared" ca="1" si="4"/>
        <v>9</v>
      </c>
      <c r="AO7" s="87">
        <f t="shared" ca="1" si="5"/>
        <v>9</v>
      </c>
      <c r="AP7" s="88">
        <f t="shared" ca="1" si="15"/>
        <v>1</v>
      </c>
      <c r="AR7" s="16">
        <f t="shared" ca="1" si="16"/>
        <v>2</v>
      </c>
      <c r="AS7" s="16">
        <f t="shared" ca="1" si="17"/>
        <v>3</v>
      </c>
      <c r="AT7" s="16">
        <f t="shared" ca="1" si="18"/>
        <v>7</v>
      </c>
      <c r="AU7" s="16">
        <f t="shared" ca="1" si="19"/>
        <v>8</v>
      </c>
      <c r="AV7" s="16">
        <f t="shared" ca="1" si="20"/>
        <v>4</v>
      </c>
      <c r="AW7" s="16">
        <f t="shared" ca="1" si="21"/>
        <v>0</v>
      </c>
      <c r="AY7" s="16">
        <f t="shared" ca="1" si="6"/>
        <v>2</v>
      </c>
      <c r="AZ7" s="16">
        <f t="shared" ca="1" si="7"/>
        <v>4</v>
      </c>
      <c r="BA7" s="16">
        <f t="shared" ca="1" si="8"/>
        <v>0</v>
      </c>
      <c r="BB7" s="1"/>
      <c r="BC7" s="16">
        <f t="shared" ca="1" si="9"/>
        <v>9</v>
      </c>
      <c r="BD7" s="16">
        <f t="shared" ca="1" si="10"/>
        <v>9</v>
      </c>
      <c r="BE7" s="16">
        <f t="shared" ca="1" si="11"/>
        <v>1</v>
      </c>
      <c r="CO7" s="4">
        <f t="shared" ca="1" si="22"/>
        <v>0.80462360096990482</v>
      </c>
      <c r="CP7" s="3">
        <f t="shared" ca="1" si="23"/>
        <v>18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4"/>
        <v>0.48472597847650167</v>
      </c>
      <c r="CW7" s="3">
        <f t="shared" ca="1" si="25"/>
        <v>50</v>
      </c>
      <c r="CX7" s="1"/>
      <c r="CY7" s="1">
        <v>7</v>
      </c>
      <c r="CZ7" s="1">
        <v>0</v>
      </c>
      <c r="DA7" s="1">
        <v>6</v>
      </c>
      <c r="DC7" s="4">
        <f t="shared" ca="1" si="26"/>
        <v>0.96166291630951073</v>
      </c>
      <c r="DD7" s="3">
        <f t="shared" ca="1" si="27"/>
        <v>2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A</v>
      </c>
      <c r="AB8" s="6"/>
      <c r="AC8" s="1" t="s">
        <v>12</v>
      </c>
      <c r="AD8" s="16">
        <f t="shared" ca="1" si="1"/>
        <v>955</v>
      </c>
      <c r="AE8" s="16" t="s">
        <v>4</v>
      </c>
      <c r="AF8" s="16">
        <f t="shared" ca="1" si="2"/>
        <v>235</v>
      </c>
      <c r="AG8" s="16" t="s">
        <v>5</v>
      </c>
      <c r="AH8" s="16">
        <f t="shared" ca="1" si="12"/>
        <v>224425</v>
      </c>
      <c r="AI8" s="1"/>
      <c r="AJ8" s="16">
        <f t="shared" ca="1" si="13"/>
        <v>9</v>
      </c>
      <c r="AK8" s="87">
        <f t="shared" ca="1" si="3"/>
        <v>5</v>
      </c>
      <c r="AL8" s="88">
        <f t="shared" ca="1" si="14"/>
        <v>5</v>
      </c>
      <c r="AM8" s="1"/>
      <c r="AN8" s="16">
        <f t="shared" ca="1" si="4"/>
        <v>2</v>
      </c>
      <c r="AO8" s="87">
        <f t="shared" ca="1" si="5"/>
        <v>3</v>
      </c>
      <c r="AP8" s="88">
        <f t="shared" ca="1" si="15"/>
        <v>5</v>
      </c>
      <c r="AR8" s="16">
        <f t="shared" ca="1" si="16"/>
        <v>2</v>
      </c>
      <c r="AS8" s="16">
        <f t="shared" ca="1" si="17"/>
        <v>2</v>
      </c>
      <c r="AT8" s="16">
        <f t="shared" ca="1" si="18"/>
        <v>4</v>
      </c>
      <c r="AU8" s="16">
        <f t="shared" ca="1" si="19"/>
        <v>4</v>
      </c>
      <c r="AV8" s="16">
        <f t="shared" ca="1" si="20"/>
        <v>2</v>
      </c>
      <c r="AW8" s="16">
        <f t="shared" ca="1" si="21"/>
        <v>5</v>
      </c>
      <c r="AY8" s="16">
        <f t="shared" ca="1" si="6"/>
        <v>9</v>
      </c>
      <c r="AZ8" s="16">
        <f t="shared" ca="1" si="7"/>
        <v>5</v>
      </c>
      <c r="BA8" s="16">
        <f t="shared" ca="1" si="8"/>
        <v>5</v>
      </c>
      <c r="BB8" s="1"/>
      <c r="BC8" s="16">
        <f t="shared" ca="1" si="9"/>
        <v>2</v>
      </c>
      <c r="BD8" s="16">
        <f t="shared" ca="1" si="10"/>
        <v>3</v>
      </c>
      <c r="BE8" s="16">
        <f t="shared" ca="1" si="11"/>
        <v>5</v>
      </c>
      <c r="CO8" s="4">
        <f t="shared" ca="1" si="22"/>
        <v>8.6855841929705524E-2</v>
      </c>
      <c r="CP8" s="3">
        <f t="shared" ca="1" si="23"/>
        <v>93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4"/>
        <v>0.42352976044896828</v>
      </c>
      <c r="CW8" s="3">
        <f t="shared" ca="1" si="25"/>
        <v>54</v>
      </c>
      <c r="CX8" s="1"/>
      <c r="CY8" s="1">
        <v>8</v>
      </c>
      <c r="CZ8" s="1">
        <v>0</v>
      </c>
      <c r="DA8" s="1">
        <v>7</v>
      </c>
      <c r="DC8" s="4">
        <f t="shared" ca="1" si="26"/>
        <v>0.4215750372062369</v>
      </c>
      <c r="DD8" s="3">
        <f t="shared" ca="1" si="27"/>
        <v>56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A</v>
      </c>
      <c r="AB9" s="6"/>
      <c r="AC9" s="1" t="s">
        <v>13</v>
      </c>
      <c r="AD9" s="16">
        <f t="shared" ca="1" si="1"/>
        <v>144</v>
      </c>
      <c r="AE9" s="16" t="s">
        <v>4</v>
      </c>
      <c r="AF9" s="16">
        <f t="shared" ca="1" si="2"/>
        <v>258</v>
      </c>
      <c r="AG9" s="16" t="s">
        <v>5</v>
      </c>
      <c r="AH9" s="16">
        <f t="shared" ca="1" si="12"/>
        <v>37152</v>
      </c>
      <c r="AI9" s="1"/>
      <c r="AJ9" s="16">
        <f t="shared" ca="1" si="13"/>
        <v>1</v>
      </c>
      <c r="AK9" s="87">
        <f t="shared" ca="1" si="3"/>
        <v>4</v>
      </c>
      <c r="AL9" s="88">
        <f t="shared" ca="1" si="14"/>
        <v>4</v>
      </c>
      <c r="AM9" s="1"/>
      <c r="AN9" s="16">
        <f t="shared" ca="1" si="4"/>
        <v>2</v>
      </c>
      <c r="AO9" s="87">
        <f t="shared" ca="1" si="5"/>
        <v>5</v>
      </c>
      <c r="AP9" s="88">
        <f t="shared" ca="1" si="15"/>
        <v>8</v>
      </c>
      <c r="AR9" s="16">
        <f t="shared" ca="1" si="16"/>
        <v>0</v>
      </c>
      <c r="AS9" s="16">
        <f t="shared" ca="1" si="17"/>
        <v>3</v>
      </c>
      <c r="AT9" s="16">
        <f t="shared" ca="1" si="18"/>
        <v>7</v>
      </c>
      <c r="AU9" s="16">
        <f t="shared" ca="1" si="19"/>
        <v>1</v>
      </c>
      <c r="AV9" s="16">
        <f t="shared" ca="1" si="20"/>
        <v>5</v>
      </c>
      <c r="AW9" s="16">
        <f t="shared" ca="1" si="21"/>
        <v>2</v>
      </c>
      <c r="AY9" s="16">
        <f t="shared" ca="1" si="6"/>
        <v>1</v>
      </c>
      <c r="AZ9" s="16">
        <f t="shared" ca="1" si="7"/>
        <v>4</v>
      </c>
      <c r="BA9" s="16">
        <f t="shared" ca="1" si="8"/>
        <v>4</v>
      </c>
      <c r="BB9" s="1"/>
      <c r="BC9" s="16">
        <f t="shared" ca="1" si="9"/>
        <v>2</v>
      </c>
      <c r="BD9" s="16">
        <f t="shared" ca="1" si="10"/>
        <v>5</v>
      </c>
      <c r="BE9" s="16">
        <f t="shared" ca="1" si="11"/>
        <v>8</v>
      </c>
      <c r="CO9" s="4">
        <f t="shared" ca="1" si="22"/>
        <v>0.97062971495230965</v>
      </c>
      <c r="CP9" s="3">
        <f t="shared" ca="1" si="23"/>
        <v>2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4"/>
        <v>0.51848337886164553</v>
      </c>
      <c r="CW9" s="3">
        <f t="shared" ca="1" si="25"/>
        <v>46</v>
      </c>
      <c r="CX9" s="1"/>
      <c r="CY9" s="1">
        <v>9</v>
      </c>
      <c r="CZ9" s="1">
        <v>0</v>
      </c>
      <c r="DA9" s="1">
        <v>8</v>
      </c>
      <c r="DC9" s="4">
        <f t="shared" ca="1" si="26"/>
        <v>0.51265520444633683</v>
      </c>
      <c r="DD9" s="3">
        <f t="shared" ca="1" si="27"/>
        <v>49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2"/>
        <v>0.10053865475231638</v>
      </c>
      <c r="CP10" s="3">
        <f t="shared" ca="1" si="23"/>
        <v>89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4"/>
        <v>0.66078396665982397</v>
      </c>
      <c r="CW10" s="3">
        <f t="shared" ca="1" si="25"/>
        <v>30</v>
      </c>
      <c r="CX10" s="1"/>
      <c r="CY10" s="1">
        <v>10</v>
      </c>
      <c r="CZ10" s="1">
        <v>0</v>
      </c>
      <c r="DA10" s="1">
        <v>9</v>
      </c>
      <c r="DC10" s="4">
        <f t="shared" ca="1" si="26"/>
        <v>0.62331234690361892</v>
      </c>
      <c r="DD10" s="3">
        <f t="shared" ca="1" si="27"/>
        <v>37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2"/>
        <v>0.96442318811455463</v>
      </c>
      <c r="CP11" s="3">
        <f t="shared" ca="1" si="23"/>
        <v>3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4"/>
        <v>0.5550963444512983</v>
      </c>
      <c r="CW11" s="3">
        <f t="shared" ca="1" si="25"/>
        <v>37</v>
      </c>
      <c r="CX11" s="1"/>
      <c r="CY11" s="1">
        <v>11</v>
      </c>
      <c r="CZ11" s="1">
        <v>1</v>
      </c>
      <c r="DA11" s="1">
        <v>0</v>
      </c>
      <c r="DC11" s="4">
        <f t="shared" ca="1" si="26"/>
        <v>0.63210684621127233</v>
      </c>
      <c r="DD11" s="3">
        <f t="shared" ca="1" si="27"/>
        <v>36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90" t="str">
        <f ca="1">$AA4</f>
        <v>A</v>
      </c>
      <c r="B12" s="93"/>
      <c r="C12" s="93"/>
      <c r="D12" s="93"/>
      <c r="E12" s="93"/>
      <c r="F12" s="93"/>
      <c r="G12" s="93"/>
      <c r="H12" s="94"/>
      <c r="I12" s="90" t="str">
        <f ca="1">$AA5</f>
        <v>A</v>
      </c>
      <c r="J12" s="93"/>
      <c r="K12" s="93"/>
      <c r="L12" s="93"/>
      <c r="M12" s="93"/>
      <c r="N12" s="93"/>
      <c r="O12" s="93"/>
      <c r="P12" s="94"/>
      <c r="Q12" s="90" t="str">
        <f ca="1">$AA6</f>
        <v>A</v>
      </c>
      <c r="R12" s="93"/>
      <c r="S12" s="28"/>
      <c r="T12" s="28"/>
      <c r="U12" s="29"/>
      <c r="V12" s="29"/>
      <c r="W12" s="29"/>
      <c r="X12" s="9"/>
      <c r="AA12" s="6"/>
      <c r="AB12" s="6"/>
      <c r="CO12" s="4">
        <f t="shared" ca="1" si="22"/>
        <v>0.54022884254423476</v>
      </c>
      <c r="CP12" s="3">
        <f t="shared" ca="1" si="23"/>
        <v>42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4"/>
        <v>0.67142214972728564</v>
      </c>
      <c r="CW12" s="3">
        <f t="shared" ca="1" si="25"/>
        <v>29</v>
      </c>
      <c r="CX12" s="1"/>
      <c r="CY12" s="1">
        <v>12</v>
      </c>
      <c r="CZ12" s="1">
        <v>1</v>
      </c>
      <c r="DA12" s="1">
        <v>1</v>
      </c>
      <c r="DC12" s="4">
        <f t="shared" ca="1" si="26"/>
        <v>0.87916490962568972</v>
      </c>
      <c r="DD12" s="3">
        <f t="shared" ca="1" si="27"/>
        <v>10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10"/>
      <c r="C13" s="10"/>
      <c r="D13" s="30"/>
      <c r="E13" s="51">
        <f ca="1">$AJ4</f>
        <v>9</v>
      </c>
      <c r="F13" s="31">
        <f ca="1">$AK4</f>
        <v>0</v>
      </c>
      <c r="G13" s="31">
        <f ca="1">$AL4</f>
        <v>0</v>
      </c>
      <c r="H13" s="22"/>
      <c r="I13" s="23"/>
      <c r="J13" s="10"/>
      <c r="K13" s="10"/>
      <c r="L13" s="30"/>
      <c r="M13" s="51">
        <f ca="1">$AJ5</f>
        <v>2</v>
      </c>
      <c r="N13" s="31">
        <f ca="1">$AK5</f>
        <v>1</v>
      </c>
      <c r="O13" s="31">
        <f ca="1">$AL5</f>
        <v>1</v>
      </c>
      <c r="P13" s="22"/>
      <c r="Q13" s="23"/>
      <c r="R13" s="10"/>
      <c r="S13" s="10"/>
      <c r="T13" s="30"/>
      <c r="U13" s="51">
        <f ca="1">$AJ6</f>
        <v>8</v>
      </c>
      <c r="V13" s="31">
        <f ca="1">$AK6</f>
        <v>7</v>
      </c>
      <c r="W13" s="31">
        <f ca="1">$AL6</f>
        <v>1</v>
      </c>
      <c r="X13" s="11"/>
      <c r="AA13" s="6"/>
      <c r="AB13" s="6"/>
      <c r="CO13" s="4">
        <f t="shared" ca="1" si="22"/>
        <v>0.91571133284932316</v>
      </c>
      <c r="CP13" s="3">
        <f t="shared" ca="1" si="23"/>
        <v>6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4"/>
        <v>0.91991591957045427</v>
      </c>
      <c r="CW13" s="3">
        <f t="shared" ca="1" si="25"/>
        <v>5</v>
      </c>
      <c r="CX13" s="1"/>
      <c r="CY13" s="1">
        <v>13</v>
      </c>
      <c r="CZ13" s="1">
        <v>1</v>
      </c>
      <c r="DA13" s="1">
        <v>2</v>
      </c>
      <c r="DC13" s="4">
        <f t="shared" ca="1" si="26"/>
        <v>0.46502780067905591</v>
      </c>
      <c r="DD13" s="3">
        <f t="shared" ca="1" si="27"/>
        <v>51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4</v>
      </c>
      <c r="F14" s="52">
        <f ca="1">$AO4</f>
        <v>5</v>
      </c>
      <c r="G14" s="53">
        <f ca="1">$AP4</f>
        <v>3</v>
      </c>
      <c r="H14" s="22"/>
      <c r="I14" s="23"/>
      <c r="J14" s="32"/>
      <c r="K14" s="32"/>
      <c r="L14" s="84" t="s">
        <v>46</v>
      </c>
      <c r="M14" s="89">
        <f ca="1">$AN5</f>
        <v>1</v>
      </c>
      <c r="N14" s="52">
        <f ca="1">$AO5</f>
        <v>9</v>
      </c>
      <c r="O14" s="53">
        <f ca="1">$AP5</f>
        <v>8</v>
      </c>
      <c r="P14" s="22"/>
      <c r="Q14" s="23"/>
      <c r="R14" s="32"/>
      <c r="S14" s="32"/>
      <c r="T14" s="84" t="s">
        <v>46</v>
      </c>
      <c r="U14" s="89">
        <f ca="1">$AN6</f>
        <v>3</v>
      </c>
      <c r="V14" s="52">
        <f ca="1">$AO6</f>
        <v>3</v>
      </c>
      <c r="W14" s="53">
        <f ca="1">$AP6</f>
        <v>9</v>
      </c>
      <c r="X14" s="11"/>
      <c r="AA14" s="6"/>
      <c r="AB14" s="6"/>
      <c r="AJ14" s="1"/>
      <c r="AK14" s="1"/>
      <c r="AL14" s="1"/>
      <c r="AM14" s="1"/>
      <c r="CO14" s="4">
        <f t="shared" ca="1" si="22"/>
        <v>0.24754403765238275</v>
      </c>
      <c r="CP14" s="3">
        <f t="shared" ca="1" si="23"/>
        <v>74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4"/>
        <v>0.6435264162459684</v>
      </c>
      <c r="CW14" s="3">
        <f t="shared" ca="1" si="25"/>
        <v>32</v>
      </c>
      <c r="CX14" s="1"/>
      <c r="CY14" s="1">
        <v>14</v>
      </c>
      <c r="CZ14" s="1">
        <v>1</v>
      </c>
      <c r="DA14" s="1">
        <v>3</v>
      </c>
      <c r="DC14" s="4">
        <f t="shared" ca="1" si="26"/>
        <v>0.38888111695304506</v>
      </c>
      <c r="DD14" s="3">
        <f t="shared" ca="1" si="27"/>
        <v>59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>
        <f t="shared" ca="1" si="22"/>
        <v>0.1098344246607097</v>
      </c>
      <c r="CP15" s="3">
        <f t="shared" ca="1" si="23"/>
        <v>85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4"/>
        <v>0.56444165130358548</v>
      </c>
      <c r="CW15" s="3">
        <f t="shared" ca="1" si="25"/>
        <v>36</v>
      </c>
      <c r="CX15" s="1"/>
      <c r="CY15" s="1">
        <v>15</v>
      </c>
      <c r="CZ15" s="1">
        <v>1</v>
      </c>
      <c r="DA15" s="1">
        <v>4</v>
      </c>
      <c r="DC15" s="4">
        <f t="shared" ca="1" si="26"/>
        <v>7.5823533777749086E-3</v>
      </c>
      <c r="DD15" s="3">
        <f t="shared" ca="1" si="27"/>
        <v>100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>
        <f t="shared" ca="1" si="22"/>
        <v>0.64438231750611086</v>
      </c>
      <c r="CP16" s="3">
        <f t="shared" ca="1" si="23"/>
        <v>32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4"/>
        <v>0.32224049750819306</v>
      </c>
      <c r="CW16" s="3">
        <f t="shared" ca="1" si="25"/>
        <v>60</v>
      </c>
      <c r="CX16" s="1"/>
      <c r="CY16" s="1">
        <v>16</v>
      </c>
      <c r="CZ16" s="1">
        <v>1</v>
      </c>
      <c r="DA16" s="1">
        <v>5</v>
      </c>
      <c r="DC16" s="4">
        <f t="shared" ca="1" si="26"/>
        <v>3.7139783186847741E-2</v>
      </c>
      <c r="DD16" s="3">
        <f t="shared" ca="1" si="27"/>
        <v>96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>
        <f t="shared" ca="1" si="22"/>
        <v>0.43725979269017801</v>
      </c>
      <c r="CP17" s="3">
        <f t="shared" ca="1" si="23"/>
        <v>56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4"/>
        <v>0.31695473899187743</v>
      </c>
      <c r="CW17" s="3">
        <f t="shared" ca="1" si="25"/>
        <v>61</v>
      </c>
      <c r="CX17" s="1"/>
      <c r="CY17" s="1">
        <v>17</v>
      </c>
      <c r="CZ17" s="1">
        <v>1</v>
      </c>
      <c r="DA17" s="1">
        <v>6</v>
      </c>
      <c r="DC17" s="4">
        <f t="shared" ca="1" si="26"/>
        <v>0.72108350742449689</v>
      </c>
      <c r="DD17" s="3">
        <f t="shared" ca="1" si="27"/>
        <v>26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>
        <f t="shared" ca="1" si="22"/>
        <v>0.71688231761909127</v>
      </c>
      <c r="CP18" s="3">
        <f t="shared" ca="1" si="23"/>
        <v>27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4"/>
        <v>0.29127261568186269</v>
      </c>
      <c r="CW18" s="3">
        <f t="shared" ca="1" si="25"/>
        <v>66</v>
      </c>
      <c r="CX18" s="1"/>
      <c r="CY18" s="1">
        <v>18</v>
      </c>
      <c r="CZ18" s="1">
        <v>1</v>
      </c>
      <c r="DA18" s="1">
        <v>7</v>
      </c>
      <c r="DC18" s="4">
        <f t="shared" ca="1" si="26"/>
        <v>0.53985547914295939</v>
      </c>
      <c r="DD18" s="3">
        <f t="shared" ca="1" si="27"/>
        <v>46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>
        <f t="shared" ca="1" si="22"/>
        <v>4.6242490429956984E-2</v>
      </c>
      <c r="CP19" s="3">
        <f t="shared" ca="1" si="23"/>
        <v>97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4"/>
        <v>0.59186826045753838</v>
      </c>
      <c r="CW19" s="3">
        <f t="shared" ca="1" si="25"/>
        <v>35</v>
      </c>
      <c r="CX19" s="1"/>
      <c r="CY19" s="1">
        <v>19</v>
      </c>
      <c r="CZ19" s="1">
        <v>1</v>
      </c>
      <c r="DA19" s="1">
        <v>8</v>
      </c>
      <c r="DC19" s="4">
        <f t="shared" ca="1" si="26"/>
        <v>0.22443211428365983</v>
      </c>
      <c r="DD19" s="3">
        <f t="shared" ca="1" si="27"/>
        <v>71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90" t="str">
        <f ca="1">$AA7</f>
        <v>A</v>
      </c>
      <c r="B20" s="93"/>
      <c r="C20" s="93"/>
      <c r="D20" s="93"/>
      <c r="E20" s="93"/>
      <c r="F20" s="93"/>
      <c r="G20" s="93"/>
      <c r="H20" s="94"/>
      <c r="I20" s="90" t="str">
        <f ca="1">$AA8</f>
        <v>A</v>
      </c>
      <c r="J20" s="93"/>
      <c r="K20" s="93"/>
      <c r="L20" s="93"/>
      <c r="M20" s="93"/>
      <c r="N20" s="93"/>
      <c r="O20" s="93"/>
      <c r="P20" s="94"/>
      <c r="Q20" s="90" t="str">
        <f ca="1">$AA9</f>
        <v>A</v>
      </c>
      <c r="R20" s="93"/>
      <c r="S20" s="93"/>
      <c r="T20" s="28"/>
      <c r="U20" s="29"/>
      <c r="V20" s="29"/>
      <c r="W20" s="29"/>
      <c r="X20" s="9"/>
      <c r="AA20" s="6"/>
      <c r="AB20" s="6"/>
      <c r="CO20" s="4">
        <f t="shared" ca="1" si="22"/>
        <v>0.86712813100518116</v>
      </c>
      <c r="CP20" s="3">
        <f t="shared" ca="1" si="23"/>
        <v>11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4"/>
        <v>0.34176696588510735</v>
      </c>
      <c r="CW20" s="3">
        <f t="shared" ca="1" si="25"/>
        <v>59</v>
      </c>
      <c r="CX20" s="1"/>
      <c r="CY20" s="1">
        <v>20</v>
      </c>
      <c r="CZ20" s="1">
        <v>1</v>
      </c>
      <c r="DA20" s="1">
        <v>9</v>
      </c>
      <c r="DC20" s="4">
        <f t="shared" ca="1" si="26"/>
        <v>0.33580723751840624</v>
      </c>
      <c r="DD20" s="3">
        <f t="shared" ca="1" si="27"/>
        <v>63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10"/>
      <c r="C21" s="10"/>
      <c r="D21" s="30"/>
      <c r="E21" s="51">
        <f ca="1">$AJ7</f>
        <v>2</v>
      </c>
      <c r="F21" s="31">
        <f ca="1">$AK7</f>
        <v>4</v>
      </c>
      <c r="G21" s="31">
        <f ca="1">$AL7</f>
        <v>0</v>
      </c>
      <c r="H21" s="22"/>
      <c r="I21" s="23"/>
      <c r="J21" s="10"/>
      <c r="K21" s="10"/>
      <c r="L21" s="30"/>
      <c r="M21" s="51">
        <f ca="1">$AJ8</f>
        <v>9</v>
      </c>
      <c r="N21" s="31">
        <f ca="1">$AK8</f>
        <v>5</v>
      </c>
      <c r="O21" s="31">
        <f ca="1">$AL8</f>
        <v>5</v>
      </c>
      <c r="P21" s="22"/>
      <c r="Q21" s="23"/>
      <c r="R21" s="10"/>
      <c r="S21" s="10"/>
      <c r="T21" s="30"/>
      <c r="U21" s="51">
        <f ca="1">$AJ9</f>
        <v>1</v>
      </c>
      <c r="V21" s="31">
        <f ca="1">$AK9</f>
        <v>4</v>
      </c>
      <c r="W21" s="31">
        <f ca="1">$AL9</f>
        <v>4</v>
      </c>
      <c r="X21" s="11"/>
      <c r="AA21" s="6"/>
      <c r="AB21" s="6"/>
      <c r="CO21" s="4">
        <f t="shared" ca="1" si="22"/>
        <v>0.11976308329038388</v>
      </c>
      <c r="CP21" s="3">
        <f t="shared" ca="1" si="23"/>
        <v>82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4"/>
        <v>0.80577473926177301</v>
      </c>
      <c r="CW21" s="3">
        <f t="shared" ca="1" si="25"/>
        <v>11</v>
      </c>
      <c r="CX21" s="1"/>
      <c r="CY21" s="1">
        <v>21</v>
      </c>
      <c r="CZ21" s="1">
        <v>2</v>
      </c>
      <c r="DA21" s="1">
        <v>0</v>
      </c>
      <c r="DC21" s="4">
        <f t="shared" ca="1" si="26"/>
        <v>0.22213525583522586</v>
      </c>
      <c r="DD21" s="3">
        <f t="shared" ca="1" si="27"/>
        <v>72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9</v>
      </c>
      <c r="F22" s="52">
        <f ca="1">$AO7</f>
        <v>9</v>
      </c>
      <c r="G22" s="53">
        <f ca="1">$AP7</f>
        <v>1</v>
      </c>
      <c r="H22" s="22"/>
      <c r="I22" s="23"/>
      <c r="J22" s="32"/>
      <c r="K22" s="32"/>
      <c r="L22" s="84" t="s">
        <v>46</v>
      </c>
      <c r="M22" s="89">
        <f ca="1">$AN8</f>
        <v>2</v>
      </c>
      <c r="N22" s="52">
        <f ca="1">$AO8</f>
        <v>3</v>
      </c>
      <c r="O22" s="53">
        <f ca="1">$AP8</f>
        <v>5</v>
      </c>
      <c r="P22" s="22"/>
      <c r="Q22" s="23"/>
      <c r="R22" s="32"/>
      <c r="S22" s="32"/>
      <c r="T22" s="84" t="s">
        <v>47</v>
      </c>
      <c r="U22" s="89">
        <f ca="1">$AN9</f>
        <v>2</v>
      </c>
      <c r="V22" s="52">
        <f ca="1">$AO9</f>
        <v>5</v>
      </c>
      <c r="W22" s="53">
        <f ca="1">$AP9</f>
        <v>8</v>
      </c>
      <c r="X22" s="11"/>
      <c r="AA22" s="6"/>
      <c r="AB22" s="6"/>
      <c r="CO22" s="4">
        <f t="shared" ca="1" si="22"/>
        <v>0.15451747372047264</v>
      </c>
      <c r="CP22" s="3">
        <f t="shared" ca="1" si="23"/>
        <v>80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4"/>
        <v>4.1437590976623917E-2</v>
      </c>
      <c r="CW22" s="3">
        <f t="shared" ca="1" si="25"/>
        <v>94</v>
      </c>
      <c r="CX22" s="1"/>
      <c r="CY22" s="1">
        <v>22</v>
      </c>
      <c r="CZ22" s="1">
        <v>2</v>
      </c>
      <c r="DA22" s="1">
        <v>1</v>
      </c>
      <c r="DC22" s="4">
        <f t="shared" ca="1" si="26"/>
        <v>0.4132445878175135</v>
      </c>
      <c r="DD22" s="3">
        <f t="shared" ca="1" si="27"/>
        <v>58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>
        <f t="shared" ca="1" si="22"/>
        <v>0.39831194700687422</v>
      </c>
      <c r="CP23" s="3">
        <f t="shared" ca="1" si="23"/>
        <v>59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4"/>
        <v>0.71166267685118434</v>
      </c>
      <c r="CW23" s="3">
        <f t="shared" ca="1" si="25"/>
        <v>22</v>
      </c>
      <c r="CX23" s="1"/>
      <c r="CY23" s="1">
        <v>23</v>
      </c>
      <c r="CZ23" s="1">
        <v>2</v>
      </c>
      <c r="DA23" s="1">
        <v>2</v>
      </c>
      <c r="DC23" s="4">
        <f t="shared" ca="1" si="26"/>
        <v>0.70162790472753045</v>
      </c>
      <c r="DD23" s="3">
        <f t="shared" ca="1" si="27"/>
        <v>30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>
        <f t="shared" ca="1" si="22"/>
        <v>0.36201446251328029</v>
      </c>
      <c r="CP24" s="3">
        <f t="shared" ca="1" si="23"/>
        <v>63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4"/>
        <v>0.68939517313577248</v>
      </c>
      <c r="CW24" s="3">
        <f t="shared" ca="1" si="25"/>
        <v>25</v>
      </c>
      <c r="CX24" s="1"/>
      <c r="CY24" s="1">
        <v>24</v>
      </c>
      <c r="CZ24" s="1">
        <v>2</v>
      </c>
      <c r="DA24" s="1">
        <v>3</v>
      </c>
      <c r="DC24" s="4">
        <f t="shared" ca="1" si="26"/>
        <v>2.0144165490765253E-2</v>
      </c>
      <c r="DD24" s="3">
        <f t="shared" ca="1" si="27"/>
        <v>98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>
        <f t="shared" ca="1" si="22"/>
        <v>0.59903593553489132</v>
      </c>
      <c r="CP25" s="3">
        <f t="shared" ca="1" si="23"/>
        <v>36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4"/>
        <v>4.4200823564355285E-2</v>
      </c>
      <c r="CW25" s="3">
        <f t="shared" ca="1" si="25"/>
        <v>93</v>
      </c>
      <c r="CX25" s="1"/>
      <c r="CY25" s="1">
        <v>25</v>
      </c>
      <c r="CZ25" s="1">
        <v>2</v>
      </c>
      <c r="DA25" s="1">
        <v>4</v>
      </c>
      <c r="DC25" s="4">
        <f t="shared" ca="1" si="26"/>
        <v>8.6581121057377919E-2</v>
      </c>
      <c r="DD25" s="3">
        <f t="shared" ca="1" si="27"/>
        <v>89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>
        <f t="shared" ca="1" si="22"/>
        <v>0.74569029430048772</v>
      </c>
      <c r="CP26" s="3">
        <f t="shared" ca="1" si="23"/>
        <v>23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4"/>
        <v>0.54386466004563405</v>
      </c>
      <c r="CW26" s="3">
        <f t="shared" ca="1" si="25"/>
        <v>39</v>
      </c>
      <c r="CX26" s="1"/>
      <c r="CY26" s="1">
        <v>26</v>
      </c>
      <c r="CZ26" s="1">
        <v>2</v>
      </c>
      <c r="DA26" s="1">
        <v>5</v>
      </c>
      <c r="DC26" s="4">
        <f t="shared" ca="1" si="26"/>
        <v>0.12054051670108723</v>
      </c>
      <c r="DD26" s="3">
        <f t="shared" ca="1" si="27"/>
        <v>81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>
        <f t="shared" ca="1" si="22"/>
        <v>0.58176780706721809</v>
      </c>
      <c r="CP27" s="3">
        <f t="shared" ca="1" si="23"/>
        <v>38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4"/>
        <v>0.79385917037627785</v>
      </c>
      <c r="CW27" s="3">
        <f t="shared" ca="1" si="25"/>
        <v>12</v>
      </c>
      <c r="CX27" s="1"/>
      <c r="CY27" s="1">
        <v>27</v>
      </c>
      <c r="CZ27" s="1">
        <v>2</v>
      </c>
      <c r="DA27" s="1">
        <v>6</v>
      </c>
      <c r="DC27" s="4">
        <f t="shared" ca="1" si="26"/>
        <v>0.53062043064441711</v>
      </c>
      <c r="DD27" s="3">
        <f t="shared" ca="1" si="27"/>
        <v>48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4" t="str">
        <f>A1</f>
        <v>かけ算 筆算 ３けた 位取り線色分け オールミックス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5">
        <f>V1</f>
        <v>1</v>
      </c>
      <c r="W28" s="105"/>
      <c r="X28" s="105"/>
      <c r="AA28" s="6"/>
      <c r="AB28" s="6"/>
      <c r="AR28" s="1" t="s">
        <v>24</v>
      </c>
      <c r="AY28" s="1" t="s">
        <v>23</v>
      </c>
      <c r="BF28" s="1" t="s">
        <v>22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>
        <f t="shared" ca="1" si="22"/>
        <v>0.75101785606347793</v>
      </c>
      <c r="CP28" s="3">
        <f t="shared" ca="1" si="23"/>
        <v>22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4"/>
        <v>0.67359761125876572</v>
      </c>
      <c r="CW28" s="3">
        <f t="shared" ca="1" si="25"/>
        <v>28</v>
      </c>
      <c r="CX28" s="1"/>
      <c r="CY28" s="1">
        <v>28</v>
      </c>
      <c r="CZ28" s="1">
        <v>2</v>
      </c>
      <c r="DA28" s="1">
        <v>7</v>
      </c>
      <c r="DC28" s="4">
        <f t="shared" ca="1" si="26"/>
        <v>7.9405222501972572E-2</v>
      </c>
      <c r="DD28" s="3">
        <f t="shared" ca="1" si="27"/>
        <v>91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97" t="str">
        <f>B2</f>
        <v>　　月　　日</v>
      </c>
      <c r="C29" s="98"/>
      <c r="D29" s="98"/>
      <c r="E29" s="98"/>
      <c r="F29" s="98"/>
      <c r="G29" s="99"/>
      <c r="H29" s="97" t="str">
        <f>H2</f>
        <v>なまえ</v>
      </c>
      <c r="I29" s="98"/>
      <c r="J29" s="98"/>
      <c r="K29" s="10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2"/>
      <c r="AA29" s="38" t="str">
        <f t="shared" ref="AA29:AA37" ca="1" si="28">AA1</f>
        <v>A</v>
      </c>
      <c r="AB29" s="21"/>
      <c r="AC29" s="1" t="str">
        <f t="shared" ref="AC29:AH29" si="29">AC1</f>
        <v>①</v>
      </c>
      <c r="AD29" s="16">
        <f t="shared" ca="1" si="29"/>
        <v>468</v>
      </c>
      <c r="AE29" s="16" t="str">
        <f t="shared" si="29"/>
        <v>×</v>
      </c>
      <c r="AF29" s="16">
        <f t="shared" ca="1" si="29"/>
        <v>221</v>
      </c>
      <c r="AG29" s="16" t="str">
        <f t="shared" si="29"/>
        <v>＝</v>
      </c>
      <c r="AH29" s="18">
        <f t="shared" ca="1" si="29"/>
        <v>103428</v>
      </c>
      <c r="AI29" s="1"/>
      <c r="AJ29" s="16">
        <f t="shared" ref="AJ29:AL37" ca="1" si="30">AJ1</f>
        <v>4</v>
      </c>
      <c r="AK29" s="16">
        <f t="shared" ca="1" si="30"/>
        <v>6</v>
      </c>
      <c r="AL29" s="16">
        <f t="shared" ca="1" si="30"/>
        <v>8</v>
      </c>
      <c r="AM29" s="1"/>
      <c r="AN29" s="16">
        <f t="shared" ref="AN29:AP37" ca="1" si="31">AN1</f>
        <v>2</v>
      </c>
      <c r="AO29" s="16">
        <f t="shared" ca="1" si="31"/>
        <v>2</v>
      </c>
      <c r="AP29" s="16">
        <f t="shared" ca="1" si="31"/>
        <v>1</v>
      </c>
      <c r="AR29" s="76"/>
      <c r="AS29" s="77"/>
      <c r="AT29" s="67">
        <f ca="1">MOD(ROUNDDOWN(($AD29*$AP29)/1000,0),10)</f>
        <v>0</v>
      </c>
      <c r="AU29" s="67">
        <f ca="1">MOD(ROUNDDOWN(($AD29*$AP29)/100,0),10)</f>
        <v>4</v>
      </c>
      <c r="AV29" s="67">
        <f ca="1">MOD(ROUNDDOWN(($AD29*$AP29)/10,0),10)</f>
        <v>6</v>
      </c>
      <c r="AW29" s="48">
        <f ca="1">MOD(ROUNDDOWN(($AD29*$AP29)/1,0),10)</f>
        <v>8</v>
      </c>
      <c r="AX29" s="6"/>
      <c r="AY29" s="76"/>
      <c r="AZ29" s="67">
        <f ca="1">MOD(ROUNDDOWN(($AD29*$AO29)/1000,0),10)</f>
        <v>0</v>
      </c>
      <c r="BA29" s="67">
        <f ca="1">MOD(ROUNDDOWN(($AD29*$AO29)/100,0),10)</f>
        <v>9</v>
      </c>
      <c r="BB29" s="67">
        <f ca="1">MOD(ROUNDDOWN(($AD29*$AO29)/10,0),10)</f>
        <v>3</v>
      </c>
      <c r="BC29" s="67">
        <f ca="1">MOD(ROUNDDOWN(($AD29*$AO29)/1,0),10)</f>
        <v>6</v>
      </c>
      <c r="BD29" s="69"/>
      <c r="BF29" s="66">
        <f t="shared" ref="BF29:BF37" ca="1" si="32">MOD(ROUNDDOWN(($AD29*$AN29)/1000,0),10)</f>
        <v>0</v>
      </c>
      <c r="BG29" s="67">
        <f t="shared" ref="BG29:BG37" ca="1" si="33">MOD(ROUNDDOWN(($AD29*$AN29)/100,0),10)</f>
        <v>9</v>
      </c>
      <c r="BH29" s="67">
        <f t="shared" ref="BH29:BH37" ca="1" si="34">MOD(ROUNDDOWN(($AD29*$AN29)/10,0),10)</f>
        <v>3</v>
      </c>
      <c r="BI29" s="67">
        <f t="shared" ref="BI29:BI37" ca="1" si="35">MOD(ROUNDDOWN(($AD29*$AN29)/1,0),10)</f>
        <v>6</v>
      </c>
      <c r="BJ29" s="68"/>
      <c r="BK29" s="69"/>
      <c r="BM29" s="16">
        <f t="shared" ref="BM29:BM37" ca="1" si="36">AR1</f>
        <v>1</v>
      </c>
      <c r="BN29" s="16">
        <f t="shared" ref="BN29:BN37" ca="1" si="37">AS1</f>
        <v>0</v>
      </c>
      <c r="BO29" s="16">
        <f t="shared" ref="BO29:BO37" ca="1" si="38">AT1</f>
        <v>3</v>
      </c>
      <c r="BP29" s="16">
        <f t="shared" ref="BP29:BP37" ca="1" si="39">AU1</f>
        <v>4</v>
      </c>
      <c r="BQ29" s="16">
        <f t="shared" ref="BQ29:BQ37" ca="1" si="40">AV1</f>
        <v>2</v>
      </c>
      <c r="BR29" s="16">
        <f t="shared" ref="BR29:BR37" ca="1" si="41">AW1</f>
        <v>8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>
        <f t="shared" ca="1" si="22"/>
        <v>0.60593264382299628</v>
      </c>
      <c r="CP29" s="3">
        <f t="shared" ca="1" si="23"/>
        <v>35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4"/>
        <v>0.52796239977077064</v>
      </c>
      <c r="CW29" s="3">
        <f t="shared" ca="1" si="25"/>
        <v>43</v>
      </c>
      <c r="CX29" s="1"/>
      <c r="CY29" s="1">
        <v>29</v>
      </c>
      <c r="CZ29" s="1">
        <v>2</v>
      </c>
      <c r="DA29" s="1">
        <v>8</v>
      </c>
      <c r="DC29" s="4">
        <f t="shared" ca="1" si="26"/>
        <v>0.81776557384459991</v>
      </c>
      <c r="DD29" s="3">
        <f t="shared" ca="1" si="27"/>
        <v>17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8"/>
        <v>B</v>
      </c>
      <c r="AB30" s="6"/>
      <c r="AC30" s="1" t="str">
        <f t="shared" ref="AC30:AH30" si="42">AC2</f>
        <v>②</v>
      </c>
      <c r="AD30" s="16">
        <f t="shared" ca="1" si="42"/>
        <v>976</v>
      </c>
      <c r="AE30" s="16" t="str">
        <f t="shared" si="42"/>
        <v>×</v>
      </c>
      <c r="AF30" s="16">
        <f t="shared" ca="1" si="42"/>
        <v>420</v>
      </c>
      <c r="AG30" s="16" t="str">
        <f t="shared" si="42"/>
        <v>＝</v>
      </c>
      <c r="AH30" s="18">
        <f t="shared" ca="1" si="42"/>
        <v>409920</v>
      </c>
      <c r="AI30" s="1"/>
      <c r="AJ30" s="16">
        <f t="shared" ca="1" si="30"/>
        <v>9</v>
      </c>
      <c r="AK30" s="16">
        <f t="shared" ca="1" si="30"/>
        <v>7</v>
      </c>
      <c r="AL30" s="16">
        <f t="shared" ca="1" si="30"/>
        <v>6</v>
      </c>
      <c r="AM30" s="1"/>
      <c r="AN30" s="16">
        <f t="shared" ca="1" si="31"/>
        <v>4</v>
      </c>
      <c r="AO30" s="16">
        <f t="shared" ca="1" si="31"/>
        <v>2</v>
      </c>
      <c r="AP30" s="16">
        <f t="shared" ca="1" si="31"/>
        <v>0</v>
      </c>
      <c r="AR30" s="78"/>
      <c r="AS30" s="46"/>
      <c r="AT30" s="16">
        <f t="shared" ref="AT30:AT37" ca="1" si="43">MOD(ROUNDDOWN(($AD30*$AP30)/1000,0),10)</f>
        <v>0</v>
      </c>
      <c r="AU30" s="16">
        <f t="shared" ref="AU30:AU37" ca="1" si="44">MOD(ROUNDDOWN(($AD30*$AP30)/100,0),10)</f>
        <v>0</v>
      </c>
      <c r="AV30" s="16">
        <f t="shared" ref="AV30:AV37" ca="1" si="45">MOD(ROUNDDOWN(($AD30*$AP30)/10,0),10)</f>
        <v>0</v>
      </c>
      <c r="AW30" s="49">
        <f t="shared" ref="AW30:AW37" ca="1" si="46">MOD(ROUNDDOWN(($AD30*$AP30)/1,0),10)</f>
        <v>0</v>
      </c>
      <c r="AX30" s="6"/>
      <c r="AY30" s="70"/>
      <c r="AZ30" s="16">
        <f t="shared" ref="AZ30:AZ37" ca="1" si="47">MOD(ROUNDDOWN(($AD30*$AO30)/1000,0),10)</f>
        <v>1</v>
      </c>
      <c r="BA30" s="16">
        <f t="shared" ref="BA30:BA37" ca="1" si="48">MOD(ROUNDDOWN(($AD30*$AO30)/100,0),10)</f>
        <v>9</v>
      </c>
      <c r="BB30" s="16">
        <f t="shared" ref="BB30:BB37" ca="1" si="49">MOD(ROUNDDOWN(($AD30*$AO30)/10,0),10)</f>
        <v>5</v>
      </c>
      <c r="BC30" s="16">
        <f t="shared" ref="BC30:BC37" ca="1" si="50">MOD(ROUNDDOWN(($AD30*$AO30)/1,0),10)</f>
        <v>2</v>
      </c>
      <c r="BD30" s="71"/>
      <c r="BF30" s="70">
        <f t="shared" ca="1" si="32"/>
        <v>3</v>
      </c>
      <c r="BG30" s="16">
        <f t="shared" ca="1" si="33"/>
        <v>9</v>
      </c>
      <c r="BH30" s="16">
        <f t="shared" ca="1" si="34"/>
        <v>0</v>
      </c>
      <c r="BI30" s="16">
        <f t="shared" ca="1" si="35"/>
        <v>4</v>
      </c>
      <c r="BJ30" s="47"/>
      <c r="BK30" s="71"/>
      <c r="BM30" s="16">
        <f t="shared" ca="1" si="36"/>
        <v>4</v>
      </c>
      <c r="BN30" s="16">
        <f t="shared" ca="1" si="37"/>
        <v>0</v>
      </c>
      <c r="BO30" s="16">
        <f t="shared" ca="1" si="38"/>
        <v>9</v>
      </c>
      <c r="BP30" s="16">
        <f t="shared" ca="1" si="39"/>
        <v>9</v>
      </c>
      <c r="BQ30" s="16">
        <f t="shared" ca="1" si="40"/>
        <v>2</v>
      </c>
      <c r="BR30" s="16">
        <f t="shared" ca="1" si="41"/>
        <v>0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>
        <f t="shared" ca="1" si="22"/>
        <v>0.46318235167863231</v>
      </c>
      <c r="CP30" s="3">
        <f t="shared" ca="1" si="23"/>
        <v>54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4"/>
        <v>0.54920852534145759</v>
      </c>
      <c r="CW30" s="3">
        <f t="shared" ca="1" si="25"/>
        <v>38</v>
      </c>
      <c r="CX30" s="1"/>
      <c r="CY30" s="1">
        <v>30</v>
      </c>
      <c r="CZ30" s="1">
        <v>2</v>
      </c>
      <c r="DA30" s="1">
        <v>9</v>
      </c>
      <c r="DC30" s="4">
        <f t="shared" ca="1" si="26"/>
        <v>0.66424199233853631</v>
      </c>
      <c r="DD30" s="3">
        <f t="shared" ca="1" si="27"/>
        <v>34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90" t="str">
        <f ca="1">$AA1</f>
        <v>A</v>
      </c>
      <c r="B31" s="91"/>
      <c r="C31" s="91"/>
      <c r="D31" s="91"/>
      <c r="E31" s="91"/>
      <c r="F31" s="91"/>
      <c r="G31" s="91"/>
      <c r="H31" s="92"/>
      <c r="I31" s="90" t="str">
        <f ca="1">$AA2</f>
        <v>B</v>
      </c>
      <c r="J31" s="91"/>
      <c r="K31" s="91"/>
      <c r="L31" s="91"/>
      <c r="M31" s="91"/>
      <c r="N31" s="91"/>
      <c r="O31" s="91"/>
      <c r="P31" s="92"/>
      <c r="Q31" s="90" t="str">
        <f ca="1">$AA3</f>
        <v>A</v>
      </c>
      <c r="R31" s="7"/>
      <c r="S31" s="7"/>
      <c r="T31" s="7"/>
      <c r="U31" s="8"/>
      <c r="V31" s="8"/>
      <c r="W31" s="8"/>
      <c r="X31" s="9"/>
      <c r="AA31" s="38" t="str">
        <f t="shared" ca="1" si="28"/>
        <v>A</v>
      </c>
      <c r="AC31" s="1" t="str">
        <f t="shared" ref="AC31:AH31" si="51">AC3</f>
        <v>③</v>
      </c>
      <c r="AD31" s="16">
        <f t="shared" ca="1" si="51"/>
        <v>480</v>
      </c>
      <c r="AE31" s="16" t="str">
        <f t="shared" si="51"/>
        <v>×</v>
      </c>
      <c r="AF31" s="16">
        <f t="shared" ca="1" si="51"/>
        <v>762</v>
      </c>
      <c r="AG31" s="16" t="str">
        <f t="shared" si="51"/>
        <v>＝</v>
      </c>
      <c r="AH31" s="18">
        <f t="shared" ca="1" si="51"/>
        <v>365760</v>
      </c>
      <c r="AI31" s="1"/>
      <c r="AJ31" s="16">
        <f t="shared" ca="1" si="30"/>
        <v>4</v>
      </c>
      <c r="AK31" s="16">
        <f t="shared" ca="1" si="30"/>
        <v>8</v>
      </c>
      <c r="AL31" s="16">
        <f t="shared" ca="1" si="30"/>
        <v>0</v>
      </c>
      <c r="AM31" s="1"/>
      <c r="AN31" s="16">
        <f t="shared" ca="1" si="31"/>
        <v>7</v>
      </c>
      <c r="AO31" s="16">
        <f t="shared" ca="1" si="31"/>
        <v>6</v>
      </c>
      <c r="AP31" s="16">
        <f t="shared" ca="1" si="31"/>
        <v>2</v>
      </c>
      <c r="AR31" s="78"/>
      <c r="AS31" s="46"/>
      <c r="AT31" s="16">
        <f t="shared" ca="1" si="43"/>
        <v>0</v>
      </c>
      <c r="AU31" s="16">
        <f t="shared" ca="1" si="44"/>
        <v>9</v>
      </c>
      <c r="AV31" s="16">
        <f t="shared" ca="1" si="45"/>
        <v>6</v>
      </c>
      <c r="AW31" s="49">
        <f t="shared" ca="1" si="46"/>
        <v>0</v>
      </c>
      <c r="AX31" s="6"/>
      <c r="AY31" s="70"/>
      <c r="AZ31" s="16">
        <f t="shared" ca="1" si="47"/>
        <v>2</v>
      </c>
      <c r="BA31" s="16">
        <f t="shared" ca="1" si="48"/>
        <v>8</v>
      </c>
      <c r="BB31" s="16">
        <f t="shared" ca="1" si="49"/>
        <v>8</v>
      </c>
      <c r="BC31" s="16">
        <f t="shared" ca="1" si="50"/>
        <v>0</v>
      </c>
      <c r="BD31" s="71"/>
      <c r="BF31" s="70">
        <f t="shared" ca="1" si="32"/>
        <v>3</v>
      </c>
      <c r="BG31" s="16">
        <f t="shared" ca="1" si="33"/>
        <v>3</v>
      </c>
      <c r="BH31" s="16">
        <f t="shared" ca="1" si="34"/>
        <v>6</v>
      </c>
      <c r="BI31" s="16">
        <f t="shared" ca="1" si="35"/>
        <v>0</v>
      </c>
      <c r="BJ31" s="47"/>
      <c r="BK31" s="71"/>
      <c r="BM31" s="16">
        <f t="shared" ca="1" si="36"/>
        <v>3</v>
      </c>
      <c r="BN31" s="16">
        <f t="shared" ca="1" si="37"/>
        <v>6</v>
      </c>
      <c r="BO31" s="16">
        <f t="shared" ca="1" si="38"/>
        <v>5</v>
      </c>
      <c r="BP31" s="16">
        <f t="shared" ca="1" si="39"/>
        <v>7</v>
      </c>
      <c r="BQ31" s="16">
        <f t="shared" ca="1" si="40"/>
        <v>6</v>
      </c>
      <c r="BR31" s="16">
        <f t="shared" ca="1" si="41"/>
        <v>0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>
        <f t="shared" ca="1" si="22"/>
        <v>0.85103184909588936</v>
      </c>
      <c r="CP31" s="3">
        <f t="shared" ca="1" si="23"/>
        <v>13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4"/>
        <v>0.10246576024085352</v>
      </c>
      <c r="CW31" s="3">
        <f t="shared" ca="1" si="25"/>
        <v>86</v>
      </c>
      <c r="CX31" s="1"/>
      <c r="CY31" s="1">
        <v>31</v>
      </c>
      <c r="CZ31" s="1">
        <v>3</v>
      </c>
      <c r="DA31" s="1">
        <v>0</v>
      </c>
      <c r="DC31" s="4">
        <f t="shared" ca="1" si="26"/>
        <v>0.45226259367182919</v>
      </c>
      <c r="DD31" s="3">
        <f t="shared" ca="1" si="27"/>
        <v>52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52">E5</f>
        <v>4</v>
      </c>
      <c r="F32" s="31">
        <f t="shared" ca="1" si="52"/>
        <v>6</v>
      </c>
      <c r="G32" s="31">
        <f t="shared" ca="1" si="52"/>
        <v>8</v>
      </c>
      <c r="H32" s="22"/>
      <c r="I32" s="23"/>
      <c r="J32" s="10"/>
      <c r="K32" s="10"/>
      <c r="L32" s="30"/>
      <c r="M32" s="51">
        <f t="shared" ref="M32:O32" ca="1" si="53">M5</f>
        <v>9</v>
      </c>
      <c r="N32" s="31">
        <f t="shared" ca="1" si="53"/>
        <v>7</v>
      </c>
      <c r="O32" s="31">
        <f t="shared" ca="1" si="53"/>
        <v>6</v>
      </c>
      <c r="P32" s="22"/>
      <c r="Q32" s="23"/>
      <c r="R32" s="10"/>
      <c r="S32" s="10"/>
      <c r="T32" s="30"/>
      <c r="U32" s="51">
        <f t="shared" ref="U32:W33" ca="1" si="54">U5</f>
        <v>4</v>
      </c>
      <c r="V32" s="31">
        <f t="shared" ca="1" si="54"/>
        <v>8</v>
      </c>
      <c r="W32" s="31">
        <f t="shared" ca="1" si="54"/>
        <v>0</v>
      </c>
      <c r="X32" s="11"/>
      <c r="AA32" s="38" t="str">
        <f t="shared" ca="1" si="28"/>
        <v>A</v>
      </c>
      <c r="AB32" s="6"/>
      <c r="AC32" s="1" t="str">
        <f t="shared" ref="AC32:AH32" si="55">AC4</f>
        <v>④</v>
      </c>
      <c r="AD32" s="16">
        <f t="shared" ca="1" si="55"/>
        <v>900</v>
      </c>
      <c r="AE32" s="16" t="str">
        <f t="shared" si="55"/>
        <v>×</v>
      </c>
      <c r="AF32" s="16">
        <f t="shared" ca="1" si="55"/>
        <v>453</v>
      </c>
      <c r="AG32" s="16" t="str">
        <f t="shared" si="55"/>
        <v>＝</v>
      </c>
      <c r="AH32" s="18">
        <f t="shared" ca="1" si="55"/>
        <v>407700</v>
      </c>
      <c r="AI32" s="1"/>
      <c r="AJ32" s="16">
        <f t="shared" ca="1" si="30"/>
        <v>9</v>
      </c>
      <c r="AK32" s="16">
        <f t="shared" ca="1" si="30"/>
        <v>0</v>
      </c>
      <c r="AL32" s="16">
        <f t="shared" ca="1" si="30"/>
        <v>0</v>
      </c>
      <c r="AM32" s="1"/>
      <c r="AN32" s="16">
        <f t="shared" ca="1" si="31"/>
        <v>4</v>
      </c>
      <c r="AO32" s="16">
        <f t="shared" ca="1" si="31"/>
        <v>5</v>
      </c>
      <c r="AP32" s="16">
        <f t="shared" ca="1" si="31"/>
        <v>3</v>
      </c>
      <c r="AR32" s="78"/>
      <c r="AS32" s="46"/>
      <c r="AT32" s="16">
        <f t="shared" ca="1" si="43"/>
        <v>2</v>
      </c>
      <c r="AU32" s="16">
        <f t="shared" ca="1" si="44"/>
        <v>7</v>
      </c>
      <c r="AV32" s="16">
        <f t="shared" ca="1" si="45"/>
        <v>0</v>
      </c>
      <c r="AW32" s="49">
        <f t="shared" ca="1" si="46"/>
        <v>0</v>
      </c>
      <c r="AX32" s="6"/>
      <c r="AY32" s="70"/>
      <c r="AZ32" s="16">
        <f t="shared" ca="1" si="47"/>
        <v>4</v>
      </c>
      <c r="BA32" s="16">
        <f t="shared" ca="1" si="48"/>
        <v>5</v>
      </c>
      <c r="BB32" s="16">
        <f t="shared" ca="1" si="49"/>
        <v>0</v>
      </c>
      <c r="BC32" s="16">
        <f t="shared" ca="1" si="50"/>
        <v>0</v>
      </c>
      <c r="BD32" s="71"/>
      <c r="BF32" s="70">
        <f t="shared" ca="1" si="32"/>
        <v>3</v>
      </c>
      <c r="BG32" s="16">
        <f t="shared" ca="1" si="33"/>
        <v>6</v>
      </c>
      <c r="BH32" s="16">
        <f t="shared" ca="1" si="34"/>
        <v>0</v>
      </c>
      <c r="BI32" s="16">
        <f t="shared" ca="1" si="35"/>
        <v>0</v>
      </c>
      <c r="BJ32" s="47"/>
      <c r="BK32" s="71"/>
      <c r="BM32" s="16">
        <f t="shared" ca="1" si="36"/>
        <v>4</v>
      </c>
      <c r="BN32" s="16">
        <f t="shared" ca="1" si="37"/>
        <v>0</v>
      </c>
      <c r="BO32" s="16">
        <f t="shared" ca="1" si="38"/>
        <v>7</v>
      </c>
      <c r="BP32" s="16">
        <f t="shared" ca="1" si="39"/>
        <v>7</v>
      </c>
      <c r="BQ32" s="16">
        <f t="shared" ca="1" si="40"/>
        <v>0</v>
      </c>
      <c r="BR32" s="16">
        <f t="shared" ca="1" si="41"/>
        <v>0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>
        <f t="shared" ca="1" si="22"/>
        <v>0.99827443635629809</v>
      </c>
      <c r="CP32" s="3">
        <f t="shared" ca="1" si="23"/>
        <v>1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4"/>
        <v>0.73810000018529209</v>
      </c>
      <c r="CW32" s="3">
        <f t="shared" ca="1" si="25"/>
        <v>17</v>
      </c>
      <c r="CX32" s="1"/>
      <c r="CY32" s="1">
        <v>32</v>
      </c>
      <c r="CZ32" s="1">
        <v>3</v>
      </c>
      <c r="DA32" s="1">
        <v>1</v>
      </c>
      <c r="DC32" s="4">
        <f t="shared" ca="1" si="26"/>
        <v>0.92908958676312881</v>
      </c>
      <c r="DD32" s="3">
        <f t="shared" ca="1" si="27"/>
        <v>6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52"/>
        <v>2</v>
      </c>
      <c r="F33" s="52">
        <f t="shared" ca="1" si="52"/>
        <v>2</v>
      </c>
      <c r="G33" s="53">
        <f t="shared" ca="1" si="52"/>
        <v>1</v>
      </c>
      <c r="H33" s="22"/>
      <c r="I33" s="23"/>
      <c r="J33" s="32"/>
      <c r="K33" s="32"/>
      <c r="L33" s="84" t="str">
        <f>$D$6</f>
        <v>×</v>
      </c>
      <c r="M33" s="89">
        <f t="shared" ref="M33:O33" ca="1" si="56">M6</f>
        <v>4</v>
      </c>
      <c r="N33" s="52">
        <f t="shared" ca="1" si="56"/>
        <v>2</v>
      </c>
      <c r="O33" s="53">
        <f t="shared" ca="1" si="56"/>
        <v>0</v>
      </c>
      <c r="P33" s="22"/>
      <c r="Q33" s="23"/>
      <c r="R33" s="32"/>
      <c r="S33" s="32"/>
      <c r="T33" s="84" t="str">
        <f>$T$6</f>
        <v>×</v>
      </c>
      <c r="U33" s="89">
        <f t="shared" ca="1" si="54"/>
        <v>7</v>
      </c>
      <c r="V33" s="52">
        <f t="shared" ca="1" si="54"/>
        <v>6</v>
      </c>
      <c r="W33" s="53">
        <f t="shared" ca="1" si="54"/>
        <v>2</v>
      </c>
      <c r="X33" s="11"/>
      <c r="AA33" s="38" t="str">
        <f t="shared" ca="1" si="28"/>
        <v>A</v>
      </c>
      <c r="AB33" s="6"/>
      <c r="AC33" s="1" t="str">
        <f t="shared" ref="AC33:AH33" si="57">AC5</f>
        <v>⑤</v>
      </c>
      <c r="AD33" s="16">
        <f t="shared" ca="1" si="57"/>
        <v>211</v>
      </c>
      <c r="AE33" s="16" t="str">
        <f t="shared" si="57"/>
        <v>×</v>
      </c>
      <c r="AF33" s="16">
        <f t="shared" ca="1" si="57"/>
        <v>198</v>
      </c>
      <c r="AG33" s="16" t="str">
        <f t="shared" si="57"/>
        <v>＝</v>
      </c>
      <c r="AH33" s="18">
        <f t="shared" ca="1" si="57"/>
        <v>41778</v>
      </c>
      <c r="AI33" s="1"/>
      <c r="AJ33" s="16">
        <f t="shared" ca="1" si="30"/>
        <v>2</v>
      </c>
      <c r="AK33" s="16">
        <f t="shared" ca="1" si="30"/>
        <v>1</v>
      </c>
      <c r="AL33" s="16">
        <f t="shared" ca="1" si="30"/>
        <v>1</v>
      </c>
      <c r="AM33" s="1"/>
      <c r="AN33" s="16">
        <f t="shared" ca="1" si="31"/>
        <v>1</v>
      </c>
      <c r="AO33" s="16">
        <f t="shared" ca="1" si="31"/>
        <v>9</v>
      </c>
      <c r="AP33" s="16">
        <f t="shared" ca="1" si="31"/>
        <v>8</v>
      </c>
      <c r="AR33" s="78"/>
      <c r="AS33" s="46"/>
      <c r="AT33" s="16">
        <f t="shared" ca="1" si="43"/>
        <v>1</v>
      </c>
      <c r="AU33" s="16">
        <f t="shared" ca="1" si="44"/>
        <v>6</v>
      </c>
      <c r="AV33" s="16">
        <f t="shared" ca="1" si="45"/>
        <v>8</v>
      </c>
      <c r="AW33" s="49">
        <f t="shared" ca="1" si="46"/>
        <v>8</v>
      </c>
      <c r="AX33" s="6"/>
      <c r="AY33" s="70"/>
      <c r="AZ33" s="16">
        <f t="shared" ca="1" si="47"/>
        <v>1</v>
      </c>
      <c r="BA33" s="16">
        <f t="shared" ca="1" si="48"/>
        <v>8</v>
      </c>
      <c r="BB33" s="16">
        <f t="shared" ca="1" si="49"/>
        <v>9</v>
      </c>
      <c r="BC33" s="16">
        <f t="shared" ca="1" si="50"/>
        <v>9</v>
      </c>
      <c r="BD33" s="71"/>
      <c r="BF33" s="70">
        <f t="shared" ca="1" si="32"/>
        <v>0</v>
      </c>
      <c r="BG33" s="16">
        <f t="shared" ca="1" si="33"/>
        <v>2</v>
      </c>
      <c r="BH33" s="16">
        <f t="shared" ca="1" si="34"/>
        <v>1</v>
      </c>
      <c r="BI33" s="16">
        <f t="shared" ca="1" si="35"/>
        <v>1</v>
      </c>
      <c r="BJ33" s="47"/>
      <c r="BK33" s="71"/>
      <c r="BM33" s="16">
        <f t="shared" ca="1" si="36"/>
        <v>0</v>
      </c>
      <c r="BN33" s="16">
        <f t="shared" ca="1" si="37"/>
        <v>4</v>
      </c>
      <c r="BO33" s="16">
        <f t="shared" ca="1" si="38"/>
        <v>1</v>
      </c>
      <c r="BP33" s="16">
        <f t="shared" ca="1" si="39"/>
        <v>7</v>
      </c>
      <c r="BQ33" s="16">
        <f t="shared" ca="1" si="40"/>
        <v>7</v>
      </c>
      <c r="BR33" s="16">
        <f t="shared" ca="1" si="41"/>
        <v>8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>
        <f t="shared" ca="1" si="22"/>
        <v>0.47049909440268756</v>
      </c>
      <c r="CP33" s="3">
        <f t="shared" ca="1" si="23"/>
        <v>53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4"/>
        <v>0.36456160420239536</v>
      </c>
      <c r="CW33" s="3">
        <f t="shared" ca="1" si="25"/>
        <v>57</v>
      </c>
      <c r="CX33" s="1"/>
      <c r="CY33" s="1">
        <v>33</v>
      </c>
      <c r="CZ33" s="1">
        <v>3</v>
      </c>
      <c r="DA33" s="1">
        <v>2</v>
      </c>
      <c r="DC33" s="4">
        <f t="shared" ca="1" si="26"/>
        <v>0.57391837252031797</v>
      </c>
      <c r="DD33" s="3">
        <f t="shared" ca="1" si="27"/>
        <v>42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0</v>
      </c>
      <c r="E34" s="81">
        <f ca="1">IF(OR($A$31="A",$A$31="C",$A$31="D"),$AU$29,IF($A$31="B",$BB$29,$BP$29))</f>
        <v>4</v>
      </c>
      <c r="F34" s="81">
        <f ca="1">IF(OR($A$31="A",$A$31="C",$A$31="D"),$AV$29,IF($A$31="B",$BC$29,$BQ$29))</f>
        <v>6</v>
      </c>
      <c r="G34" s="83">
        <f ca="1">IF(OR($A$31="A",$A$31="C",$A$31="D"),$AW$29,IF($A$31="B",$BD$29,$BR$29))</f>
        <v>8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1</v>
      </c>
      <c r="L34" s="81">
        <f ca="1">IF(OR($I$31="A",$I$31="C",$I$31="D"),$AT$30,IF($I$31="B",$BA$30,$BO$30))</f>
        <v>9</v>
      </c>
      <c r="M34" s="81">
        <f ca="1">IF(OR($I$31="A",$I$31="C",$I$31="D"),$AU$30,IF($I$31="B",$BB$30,$BP$30))</f>
        <v>5</v>
      </c>
      <c r="N34" s="81">
        <f ca="1">IF(OR($I$31="A",$I$31="C",$I$31="D"),$AV$30,IF($I$31="B",$BC$30,$BQ$30))</f>
        <v>2</v>
      </c>
      <c r="O34" s="83">
        <f ca="1">IF(OR($I$31="A",$I$31="C",$I$31="D"),$AW$30,IF($I$31="B",$BD$30,$BR$30))</f>
        <v>0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0</v>
      </c>
      <c r="T34" s="81">
        <f ca="1">IF(OR($Q$31="A",$Q$31="C",$Q$31="D"),$AT$31,IF($Q$31="B",$BA$31,$BO$31))</f>
        <v>0</v>
      </c>
      <c r="U34" s="81">
        <f ca="1">IF(OR($Q$31="A",$Q$31="C",$Q$31="D"),$AU$31,IF($Q$31="B",$BB$31,$BP$31))</f>
        <v>9</v>
      </c>
      <c r="V34" s="81">
        <f ca="1">IF(OR($Q$31="A",$Q$31="C",$Q$31="D"),$AV$31,IF($Q$31="B",$BC$31,$BQ$31))</f>
        <v>6</v>
      </c>
      <c r="W34" s="83">
        <f ca="1">IF(OR($Q$31="A",$Q$31="C",$Q$31="D"),$AW$31,IF($Q$31="B",$BD$31,$BR$31))</f>
        <v>0</v>
      </c>
      <c r="X34" s="11"/>
      <c r="AA34" s="38" t="str">
        <f t="shared" ca="1" si="28"/>
        <v>A</v>
      </c>
      <c r="AB34" s="6"/>
      <c r="AC34" s="1" t="str">
        <f t="shared" ref="AC34:AH34" si="58">AC6</f>
        <v>⑥</v>
      </c>
      <c r="AD34" s="16">
        <f t="shared" ca="1" si="58"/>
        <v>871</v>
      </c>
      <c r="AE34" s="16" t="str">
        <f t="shared" si="58"/>
        <v>×</v>
      </c>
      <c r="AF34" s="16">
        <f t="shared" ca="1" si="58"/>
        <v>339</v>
      </c>
      <c r="AG34" s="16" t="str">
        <f t="shared" si="58"/>
        <v>＝</v>
      </c>
      <c r="AH34" s="18">
        <f t="shared" ca="1" si="58"/>
        <v>295269</v>
      </c>
      <c r="AI34" s="1"/>
      <c r="AJ34" s="16">
        <f t="shared" ca="1" si="30"/>
        <v>8</v>
      </c>
      <c r="AK34" s="16">
        <f t="shared" ca="1" si="30"/>
        <v>7</v>
      </c>
      <c r="AL34" s="16">
        <f t="shared" ca="1" si="30"/>
        <v>1</v>
      </c>
      <c r="AM34" s="1"/>
      <c r="AN34" s="16">
        <f t="shared" ca="1" si="31"/>
        <v>3</v>
      </c>
      <c r="AO34" s="16">
        <f t="shared" ca="1" si="31"/>
        <v>3</v>
      </c>
      <c r="AP34" s="16">
        <f t="shared" ca="1" si="31"/>
        <v>9</v>
      </c>
      <c r="AR34" s="78"/>
      <c r="AS34" s="46"/>
      <c r="AT34" s="16">
        <f t="shared" ca="1" si="43"/>
        <v>7</v>
      </c>
      <c r="AU34" s="16">
        <f t="shared" ca="1" si="44"/>
        <v>8</v>
      </c>
      <c r="AV34" s="16">
        <f t="shared" ca="1" si="45"/>
        <v>3</v>
      </c>
      <c r="AW34" s="49">
        <f t="shared" ca="1" si="46"/>
        <v>9</v>
      </c>
      <c r="AX34" s="6"/>
      <c r="AY34" s="70"/>
      <c r="AZ34" s="16">
        <f t="shared" ca="1" si="47"/>
        <v>2</v>
      </c>
      <c r="BA34" s="16">
        <f t="shared" ca="1" si="48"/>
        <v>6</v>
      </c>
      <c r="BB34" s="16">
        <f t="shared" ca="1" si="49"/>
        <v>1</v>
      </c>
      <c r="BC34" s="16">
        <f t="shared" ca="1" si="50"/>
        <v>3</v>
      </c>
      <c r="BD34" s="71"/>
      <c r="BF34" s="70">
        <f t="shared" ca="1" si="32"/>
        <v>2</v>
      </c>
      <c r="BG34" s="16">
        <f t="shared" ca="1" si="33"/>
        <v>6</v>
      </c>
      <c r="BH34" s="16">
        <f t="shared" ca="1" si="34"/>
        <v>1</v>
      </c>
      <c r="BI34" s="16">
        <f t="shared" ca="1" si="35"/>
        <v>3</v>
      </c>
      <c r="BJ34" s="47"/>
      <c r="BK34" s="71"/>
      <c r="BM34" s="16">
        <f t="shared" ca="1" si="36"/>
        <v>2</v>
      </c>
      <c r="BN34" s="16">
        <f t="shared" ca="1" si="37"/>
        <v>9</v>
      </c>
      <c r="BO34" s="16">
        <f t="shared" ca="1" si="38"/>
        <v>5</v>
      </c>
      <c r="BP34" s="16">
        <f t="shared" ca="1" si="39"/>
        <v>2</v>
      </c>
      <c r="BQ34" s="16">
        <f t="shared" ca="1" si="40"/>
        <v>6</v>
      </c>
      <c r="BR34" s="16">
        <f t="shared" ca="1" si="41"/>
        <v>9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>
        <f t="shared" ca="1" si="22"/>
        <v>0.76858894277083278</v>
      </c>
      <c r="CP34" s="3">
        <f t="shared" ca="1" si="23"/>
        <v>21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4"/>
        <v>0.23217891589364992</v>
      </c>
      <c r="CW34" s="3">
        <f t="shared" ca="1" si="25"/>
        <v>72</v>
      </c>
      <c r="CX34" s="1"/>
      <c r="CY34" s="1">
        <v>34</v>
      </c>
      <c r="CZ34" s="1">
        <v>3</v>
      </c>
      <c r="DA34" s="1">
        <v>3</v>
      </c>
      <c r="DC34" s="4">
        <f t="shared" ca="1" si="26"/>
        <v>3.8110964509441736E-2</v>
      </c>
      <c r="DD34" s="3">
        <f t="shared" ca="1" si="27"/>
        <v>95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0</v>
      </c>
      <c r="D35" s="82">
        <f ca="1">IF(OR($A$31="A",$A$31="D"),$BA$29,IF(OR($A$31="B",$A$31="C"),$BH$29,$BV$29))</f>
        <v>9</v>
      </c>
      <c r="E35" s="82">
        <f ca="1">IF(OR($A$31="A",$A$31="D"),$BB$29,IF(OR($A$31="B",$A$31="C"),$BI$29,$BW$29))</f>
        <v>3</v>
      </c>
      <c r="F35" s="82">
        <f ca="1">IF(OR($A$31="A",$A$31="D"),$BC$29,IF($A$31="B","",IF($A$31="C",$BJ$29,"")))</f>
        <v>6</v>
      </c>
      <c r="G35" s="82"/>
      <c r="H35" s="22"/>
      <c r="I35" s="33"/>
      <c r="J35" s="82">
        <f ca="1">IF(OR($I$31="A",$I$31="D"),$AY$30,IF(OR($I$31="B",$I$31="C"),$BF$30,$BT$30))</f>
        <v>3</v>
      </c>
      <c r="K35" s="82">
        <f ca="1">IF(OR($I$31="A",$I$31="D"),$AZ$30,IF(OR($I$31="B",$I$31="C"),$BG$30,$BT$30))</f>
        <v>9</v>
      </c>
      <c r="L35" s="82">
        <f ca="1">IF(OR($I$31="A",$I$31="D"),$BA$30,IF(OR($I$31="B",$I$31="C"),$BH$30,$BV$30))</f>
        <v>0</v>
      </c>
      <c r="M35" s="82">
        <f ca="1">IF(OR($I$31="A",$I$31="D"),$BB$30,IF(OR($I$31="B",$I$31="C"),$BI$30,$BW$30))</f>
        <v>4</v>
      </c>
      <c r="N35" s="82" t="str">
        <f ca="1">IF(OR($I$31="A",$I$31="D"),$BC$30,IF($I$31="B","",IF($I$31="C",$BJ$30,"")))</f>
        <v/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2</v>
      </c>
      <c r="T35" s="82">
        <f ca="1">IF(OR($Q$31="A",$Q$31="D"),$BA$31,IF(OR($Q$31="B",$Q$31="C"),$BH$31,$BV$31))</f>
        <v>8</v>
      </c>
      <c r="U35" s="82">
        <f ca="1">IF(OR($Q$31="A",$Q$31="D"),$BB$31,IF(OR($Q$31="B",$Q$31="C"),$BI$31,$BW$31))</f>
        <v>8</v>
      </c>
      <c r="V35" s="82">
        <f ca="1">IF(OR($Q$31="A",$Q$31="D"),$BC$31,IF($Q$31="B","",IF($Q$31="C",$BJ$31,"")))</f>
        <v>0</v>
      </c>
      <c r="W35" s="82"/>
      <c r="X35" s="11"/>
      <c r="AA35" s="38" t="str">
        <f t="shared" ca="1" si="28"/>
        <v>A</v>
      </c>
      <c r="AB35" s="6"/>
      <c r="AC35" s="1" t="str">
        <f t="shared" ref="AC35:AH35" si="59">AC7</f>
        <v>⑦</v>
      </c>
      <c r="AD35" s="16">
        <f t="shared" ca="1" si="59"/>
        <v>240</v>
      </c>
      <c r="AE35" s="16" t="str">
        <f t="shared" si="59"/>
        <v>×</v>
      </c>
      <c r="AF35" s="16">
        <f t="shared" ca="1" si="59"/>
        <v>991</v>
      </c>
      <c r="AG35" s="16" t="str">
        <f t="shared" si="59"/>
        <v>＝</v>
      </c>
      <c r="AH35" s="18">
        <f t="shared" ca="1" si="59"/>
        <v>237840</v>
      </c>
      <c r="AI35" s="1"/>
      <c r="AJ35" s="16">
        <f t="shared" ca="1" si="30"/>
        <v>2</v>
      </c>
      <c r="AK35" s="16">
        <f t="shared" ca="1" si="30"/>
        <v>4</v>
      </c>
      <c r="AL35" s="16">
        <f t="shared" ca="1" si="30"/>
        <v>0</v>
      </c>
      <c r="AM35" s="1"/>
      <c r="AN35" s="16">
        <f t="shared" ca="1" si="31"/>
        <v>9</v>
      </c>
      <c r="AO35" s="16">
        <f t="shared" ca="1" si="31"/>
        <v>9</v>
      </c>
      <c r="AP35" s="16">
        <f t="shared" ca="1" si="31"/>
        <v>1</v>
      </c>
      <c r="AR35" s="78"/>
      <c r="AS35" s="46"/>
      <c r="AT35" s="16">
        <f t="shared" ca="1" si="43"/>
        <v>0</v>
      </c>
      <c r="AU35" s="16">
        <f t="shared" ca="1" si="44"/>
        <v>2</v>
      </c>
      <c r="AV35" s="16">
        <f t="shared" ca="1" si="45"/>
        <v>4</v>
      </c>
      <c r="AW35" s="49">
        <f t="shared" ca="1" si="46"/>
        <v>0</v>
      </c>
      <c r="AX35" s="6"/>
      <c r="AY35" s="70"/>
      <c r="AZ35" s="16">
        <f t="shared" ca="1" si="47"/>
        <v>2</v>
      </c>
      <c r="BA35" s="16">
        <f t="shared" ca="1" si="48"/>
        <v>1</v>
      </c>
      <c r="BB35" s="16">
        <f t="shared" ca="1" si="49"/>
        <v>6</v>
      </c>
      <c r="BC35" s="16">
        <f t="shared" ca="1" si="50"/>
        <v>0</v>
      </c>
      <c r="BD35" s="71"/>
      <c r="BF35" s="70">
        <f t="shared" ca="1" si="32"/>
        <v>2</v>
      </c>
      <c r="BG35" s="16">
        <f t="shared" ca="1" si="33"/>
        <v>1</v>
      </c>
      <c r="BH35" s="16">
        <f t="shared" ca="1" si="34"/>
        <v>6</v>
      </c>
      <c r="BI35" s="16">
        <f t="shared" ca="1" si="35"/>
        <v>0</v>
      </c>
      <c r="BJ35" s="47"/>
      <c r="BK35" s="71"/>
      <c r="BM35" s="16">
        <f t="shared" ca="1" si="36"/>
        <v>2</v>
      </c>
      <c r="BN35" s="16">
        <f t="shared" ca="1" si="37"/>
        <v>3</v>
      </c>
      <c r="BO35" s="16">
        <f t="shared" ca="1" si="38"/>
        <v>7</v>
      </c>
      <c r="BP35" s="16">
        <f t="shared" ca="1" si="39"/>
        <v>8</v>
      </c>
      <c r="BQ35" s="16">
        <f t="shared" ca="1" si="40"/>
        <v>4</v>
      </c>
      <c r="BR35" s="16">
        <f t="shared" ca="1" si="41"/>
        <v>0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>
        <f t="shared" ca="1" si="22"/>
        <v>0.77135710537314728</v>
      </c>
      <c r="CP35" s="3">
        <f t="shared" ca="1" si="23"/>
        <v>20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4"/>
        <v>0.95373023400071277</v>
      </c>
      <c r="CW35" s="3">
        <f t="shared" ca="1" si="25"/>
        <v>3</v>
      </c>
      <c r="CX35" s="1"/>
      <c r="CY35" s="1">
        <v>35</v>
      </c>
      <c r="CZ35" s="1">
        <v>3</v>
      </c>
      <c r="DA35" s="1">
        <v>4</v>
      </c>
      <c r="DC35" s="4">
        <f t="shared" ca="1" si="26"/>
        <v>0.9948962788562824</v>
      </c>
      <c r="DD35" s="3">
        <f t="shared" ca="1" si="27"/>
        <v>1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2">
        <f ca="1">IF($A$31="A",$BF$29,IF(OR($A$31="B",$A$31="C",$A$31="D"),$BM$29,""))</f>
        <v>0</v>
      </c>
      <c r="C36" s="82">
        <f ca="1">IF($A$31="A",$BG$29,IF(OR($A$31="B",$A$31="C",$A$31="D"),$BN$29,""))</f>
        <v>9</v>
      </c>
      <c r="D36" s="82">
        <f ca="1">IF($A$31="A",$BH$29,IF(OR($A$31="B",$A$31="C",$A$31="D"),$BO$29,""))</f>
        <v>3</v>
      </c>
      <c r="E36" s="82">
        <f ca="1">IF($A$31="A",$BI$29,IF(OR($A$31="B",$A$31="C",$A$31="D"),$BP$29,""))</f>
        <v>6</v>
      </c>
      <c r="F36" s="82" t="str">
        <f ca="1">IF($A$31="A","",IF(OR($A$31="B",$A$31="C",$A$31="D"),$BQ$29,""))</f>
        <v/>
      </c>
      <c r="G36" s="82" t="str">
        <f ca="1">IF($A$31="A","",IF(OR($A$31="B",$A$31="C",$A$31="D"),$BR$29,""))</f>
        <v/>
      </c>
      <c r="H36" s="22"/>
      <c r="I36" s="33"/>
      <c r="J36" s="82">
        <f ca="1">IF($I$31="A",$BF$30,IF(OR($I$31="B",$I$31="C",$I$31="D"),$BM$30,""))</f>
        <v>4</v>
      </c>
      <c r="K36" s="82">
        <f ca="1">IF($I$31="A",$BG$30,IF(OR($I$31="B",$I$31="C",$I$31="D"),$BN$30,""))</f>
        <v>0</v>
      </c>
      <c r="L36" s="82">
        <f ca="1">IF($I$31="A",$BH$30,IF(OR($I$31="B",$I$31="C",$I$31="D"),$BO$30,""))</f>
        <v>9</v>
      </c>
      <c r="M36" s="82">
        <f ca="1">IF($I$31="A",$BI$30,IF(OR($I$31="B",$I$31="C",$I$31="D"),$BP$30,""))</f>
        <v>9</v>
      </c>
      <c r="N36" s="82">
        <f ca="1">IF($I$31="A","",IF(OR($I$31="B",$I$31="C",$I$31="D"),$BQ$30,""))</f>
        <v>2</v>
      </c>
      <c r="O36" s="82">
        <f ca="1">IF($I$31="A","",IF(OR($I$31="B",$I$31="C",$I$31="D"),$BR$30,""))</f>
        <v>0</v>
      </c>
      <c r="P36" s="22"/>
      <c r="Q36" s="33"/>
      <c r="R36" s="82">
        <f ca="1">IF($Q$31="A",$BF$31,IF(OR($Q$31="B",$Q$31="C",$Q$31="D"),$BM$31,""))</f>
        <v>3</v>
      </c>
      <c r="S36" s="82">
        <f ca="1">IF($Q$31="A",$BG$31,IF(OR($Q$31="B",$Q$31="C",$Q$31="D"),$BN$31,""))</f>
        <v>3</v>
      </c>
      <c r="T36" s="82">
        <f ca="1">IF($Q$31="A",$BH$31,IF(OR($Q$31="B",$Q$31="C",$Q$31="D"),$BO$31,""))</f>
        <v>6</v>
      </c>
      <c r="U36" s="82">
        <f ca="1">IF($Q$31="A",$BI$31,IF(OR($Q$31="B",$Q$31="C",$Q$31="D"),$BP$31,""))</f>
        <v>0</v>
      </c>
      <c r="V36" s="82" t="str">
        <f ca="1">IF($Q$31="A","",IF(OR($Q$31="B",$Q$31="C",$Q$31="D"),$BQ$31,""))</f>
        <v/>
      </c>
      <c r="W36" s="82" t="str">
        <f ca="1">IF($Q$31="A","",IF(OR($Q$31="B",$Q$31="C",$Q$31="D"),$BR$31,""))</f>
        <v/>
      </c>
      <c r="X36" s="11"/>
      <c r="AA36" s="38" t="str">
        <f t="shared" ca="1" si="28"/>
        <v>A</v>
      </c>
      <c r="AB36" s="6"/>
      <c r="AC36" s="1" t="str">
        <f t="shared" ref="AC36:AH36" si="60">AC8</f>
        <v>⑧</v>
      </c>
      <c r="AD36" s="16">
        <f t="shared" ca="1" si="60"/>
        <v>955</v>
      </c>
      <c r="AE36" s="16" t="str">
        <f t="shared" si="60"/>
        <v>×</v>
      </c>
      <c r="AF36" s="16">
        <f t="shared" ca="1" si="60"/>
        <v>235</v>
      </c>
      <c r="AG36" s="16" t="str">
        <f t="shared" si="60"/>
        <v>＝</v>
      </c>
      <c r="AH36" s="18">
        <f t="shared" ca="1" si="60"/>
        <v>224425</v>
      </c>
      <c r="AI36" s="1"/>
      <c r="AJ36" s="16">
        <f t="shared" ca="1" si="30"/>
        <v>9</v>
      </c>
      <c r="AK36" s="16">
        <f t="shared" ca="1" si="30"/>
        <v>5</v>
      </c>
      <c r="AL36" s="16">
        <f t="shared" ca="1" si="30"/>
        <v>5</v>
      </c>
      <c r="AM36" s="1"/>
      <c r="AN36" s="16">
        <f t="shared" ca="1" si="31"/>
        <v>2</v>
      </c>
      <c r="AO36" s="16">
        <f t="shared" ca="1" si="31"/>
        <v>3</v>
      </c>
      <c r="AP36" s="16">
        <f t="shared" ca="1" si="31"/>
        <v>5</v>
      </c>
      <c r="AR36" s="78"/>
      <c r="AS36" s="46"/>
      <c r="AT36" s="16">
        <f t="shared" ca="1" si="43"/>
        <v>4</v>
      </c>
      <c r="AU36" s="16">
        <f t="shared" ca="1" si="44"/>
        <v>7</v>
      </c>
      <c r="AV36" s="16">
        <f t="shared" ca="1" si="45"/>
        <v>7</v>
      </c>
      <c r="AW36" s="49">
        <f t="shared" ca="1" si="46"/>
        <v>5</v>
      </c>
      <c r="AX36" s="6"/>
      <c r="AY36" s="70"/>
      <c r="AZ36" s="16">
        <f t="shared" ca="1" si="47"/>
        <v>2</v>
      </c>
      <c r="BA36" s="16">
        <f t="shared" ca="1" si="48"/>
        <v>8</v>
      </c>
      <c r="BB36" s="16">
        <f t="shared" ca="1" si="49"/>
        <v>6</v>
      </c>
      <c r="BC36" s="16">
        <f t="shared" ca="1" si="50"/>
        <v>5</v>
      </c>
      <c r="BD36" s="71"/>
      <c r="BF36" s="70">
        <f t="shared" ca="1" si="32"/>
        <v>1</v>
      </c>
      <c r="BG36" s="16">
        <f t="shared" ca="1" si="33"/>
        <v>9</v>
      </c>
      <c r="BH36" s="16">
        <f t="shared" ca="1" si="34"/>
        <v>1</v>
      </c>
      <c r="BI36" s="16">
        <f t="shared" ca="1" si="35"/>
        <v>0</v>
      </c>
      <c r="BJ36" s="47"/>
      <c r="BK36" s="71"/>
      <c r="BM36" s="16">
        <f t="shared" ca="1" si="36"/>
        <v>2</v>
      </c>
      <c r="BN36" s="16">
        <f t="shared" ca="1" si="37"/>
        <v>2</v>
      </c>
      <c r="BO36" s="16">
        <f t="shared" ca="1" si="38"/>
        <v>4</v>
      </c>
      <c r="BP36" s="16">
        <f t="shared" ca="1" si="39"/>
        <v>4</v>
      </c>
      <c r="BQ36" s="16">
        <f t="shared" ca="1" si="40"/>
        <v>2</v>
      </c>
      <c r="BR36" s="16">
        <f t="shared" ca="1" si="41"/>
        <v>5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>
        <f t="shared" ca="1" si="22"/>
        <v>0.37143800541099092</v>
      </c>
      <c r="CP36" s="3">
        <f t="shared" ca="1" si="23"/>
        <v>61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4"/>
        <v>1.9592163658604833E-2</v>
      </c>
      <c r="CW36" s="3">
        <f t="shared" ca="1" si="25"/>
        <v>97</v>
      </c>
      <c r="CX36" s="1"/>
      <c r="CY36" s="1">
        <v>36</v>
      </c>
      <c r="CZ36" s="1">
        <v>3</v>
      </c>
      <c r="DA36" s="1">
        <v>5</v>
      </c>
      <c r="DC36" s="4">
        <f t="shared" ca="1" si="26"/>
        <v>0.59015183351081235</v>
      </c>
      <c r="DD36" s="3">
        <f t="shared" ca="1" si="27"/>
        <v>40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2">
        <f ca="1">IF($A$31="A",$BM$29,"")</f>
        <v>1</v>
      </c>
      <c r="C37" s="82">
        <f ca="1">IF($A$31="A",$BN$29,"")</f>
        <v>0</v>
      </c>
      <c r="D37" s="82">
        <f ca="1">IF($A$31="A",$BO$29,"")</f>
        <v>3</v>
      </c>
      <c r="E37" s="82">
        <f ca="1">IF($A$31="A",$BP$29,"")</f>
        <v>4</v>
      </c>
      <c r="F37" s="82">
        <f ca="1">IF($A$31="A",$BQ$29,"")</f>
        <v>2</v>
      </c>
      <c r="G37" s="82">
        <f ca="1">IF($A$31="A",$BR$29,"")</f>
        <v>8</v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>
        <f ca="1">IF($Q$31="A",$BM$31,"")</f>
        <v>3</v>
      </c>
      <c r="S37" s="82">
        <f ca="1">IF($Q$31="A",$BN$31,"")</f>
        <v>6</v>
      </c>
      <c r="T37" s="82">
        <f ca="1">IF($Q$31="A",$BO$31,"")</f>
        <v>5</v>
      </c>
      <c r="U37" s="82">
        <f ca="1">IF($Q$31="A",$BP$31,"")</f>
        <v>7</v>
      </c>
      <c r="V37" s="82">
        <f ca="1">IF($Q$31="A",$BQ$31,"")</f>
        <v>6</v>
      </c>
      <c r="W37" s="82">
        <f ca="1">IF($Q$31="A",$BR$31,"")</f>
        <v>0</v>
      </c>
      <c r="X37" s="11"/>
      <c r="AA37" s="38" t="str">
        <f t="shared" ca="1" si="28"/>
        <v>A</v>
      </c>
      <c r="AB37" s="6"/>
      <c r="AC37" s="1" t="str">
        <f t="shared" ref="AC37:AH37" si="61">AC9</f>
        <v>⑨</v>
      </c>
      <c r="AD37" s="16">
        <f t="shared" ca="1" si="61"/>
        <v>144</v>
      </c>
      <c r="AE37" s="16" t="str">
        <f t="shared" si="61"/>
        <v>×</v>
      </c>
      <c r="AF37" s="16">
        <f t="shared" ca="1" si="61"/>
        <v>258</v>
      </c>
      <c r="AG37" s="16" t="str">
        <f t="shared" si="61"/>
        <v>＝</v>
      </c>
      <c r="AH37" s="18">
        <f t="shared" ca="1" si="61"/>
        <v>37152</v>
      </c>
      <c r="AI37" s="1"/>
      <c r="AJ37" s="16">
        <f t="shared" ca="1" si="30"/>
        <v>1</v>
      </c>
      <c r="AK37" s="16">
        <f t="shared" ca="1" si="30"/>
        <v>4</v>
      </c>
      <c r="AL37" s="16">
        <f t="shared" ca="1" si="30"/>
        <v>4</v>
      </c>
      <c r="AM37" s="1"/>
      <c r="AN37" s="16">
        <f t="shared" ca="1" si="31"/>
        <v>2</v>
      </c>
      <c r="AO37" s="16">
        <f t="shared" ca="1" si="31"/>
        <v>5</v>
      </c>
      <c r="AP37" s="16">
        <f t="shared" ca="1" si="31"/>
        <v>8</v>
      </c>
      <c r="AR37" s="79"/>
      <c r="AS37" s="80"/>
      <c r="AT37" s="73">
        <f t="shared" ca="1" si="43"/>
        <v>1</v>
      </c>
      <c r="AU37" s="73">
        <f t="shared" ca="1" si="44"/>
        <v>1</v>
      </c>
      <c r="AV37" s="73">
        <f t="shared" ca="1" si="45"/>
        <v>5</v>
      </c>
      <c r="AW37" s="50">
        <f t="shared" ca="1" si="46"/>
        <v>2</v>
      </c>
      <c r="AX37" s="6"/>
      <c r="AY37" s="72"/>
      <c r="AZ37" s="73">
        <f t="shared" ca="1" si="47"/>
        <v>0</v>
      </c>
      <c r="BA37" s="73">
        <f t="shared" ca="1" si="48"/>
        <v>7</v>
      </c>
      <c r="BB37" s="73">
        <f t="shared" ca="1" si="49"/>
        <v>2</v>
      </c>
      <c r="BC37" s="73">
        <f t="shared" ca="1" si="50"/>
        <v>0</v>
      </c>
      <c r="BD37" s="75"/>
      <c r="BF37" s="72">
        <f t="shared" ca="1" si="32"/>
        <v>0</v>
      </c>
      <c r="BG37" s="73">
        <f t="shared" ca="1" si="33"/>
        <v>2</v>
      </c>
      <c r="BH37" s="73">
        <f t="shared" ca="1" si="34"/>
        <v>8</v>
      </c>
      <c r="BI37" s="73">
        <f t="shared" ca="1" si="35"/>
        <v>8</v>
      </c>
      <c r="BJ37" s="74"/>
      <c r="BK37" s="75"/>
      <c r="BM37" s="16">
        <f t="shared" ca="1" si="36"/>
        <v>0</v>
      </c>
      <c r="BN37" s="16">
        <f t="shared" ca="1" si="37"/>
        <v>3</v>
      </c>
      <c r="BO37" s="16">
        <f t="shared" ca="1" si="38"/>
        <v>7</v>
      </c>
      <c r="BP37" s="16">
        <f t="shared" ca="1" si="39"/>
        <v>1</v>
      </c>
      <c r="BQ37" s="16">
        <f t="shared" ca="1" si="40"/>
        <v>5</v>
      </c>
      <c r="BR37" s="16">
        <f t="shared" ca="1" si="41"/>
        <v>2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>
        <f t="shared" ca="1" si="22"/>
        <v>0.10796337065211636</v>
      </c>
      <c r="CP37" s="3">
        <f t="shared" ca="1" si="23"/>
        <v>86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4"/>
        <v>0.86574381181688342</v>
      </c>
      <c r="CW37" s="3">
        <f t="shared" ca="1" si="25"/>
        <v>10</v>
      </c>
      <c r="CX37" s="1"/>
      <c r="CY37" s="1">
        <v>37</v>
      </c>
      <c r="CZ37" s="1">
        <v>3</v>
      </c>
      <c r="DA37" s="1">
        <v>6</v>
      </c>
      <c r="DC37" s="4">
        <f t="shared" ca="1" si="26"/>
        <v>0.27063534671560707</v>
      </c>
      <c r="DD37" s="3">
        <f t="shared" ca="1" si="27"/>
        <v>68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>
        <f t="shared" ca="1" si="22"/>
        <v>0.73070264326984635</v>
      </c>
      <c r="CP38" s="3">
        <f t="shared" ca="1" si="23"/>
        <v>25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4"/>
        <v>4.5971304683621872E-3</v>
      </c>
      <c r="CW38" s="3">
        <f t="shared" ca="1" si="25"/>
        <v>99</v>
      </c>
      <c r="CX38" s="1"/>
      <c r="CY38" s="1">
        <v>38</v>
      </c>
      <c r="CZ38" s="1">
        <v>3</v>
      </c>
      <c r="DA38" s="1">
        <v>7</v>
      </c>
      <c r="DC38" s="4">
        <f t="shared" ca="1" si="26"/>
        <v>0.80069944602739629</v>
      </c>
      <c r="DD38" s="3">
        <f t="shared" ca="1" si="27"/>
        <v>18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90" t="str">
        <f ca="1">$AA4</f>
        <v>A</v>
      </c>
      <c r="B39" s="91"/>
      <c r="C39" s="91"/>
      <c r="D39" s="93"/>
      <c r="E39" s="93"/>
      <c r="F39" s="93"/>
      <c r="G39" s="93"/>
      <c r="H39" s="94"/>
      <c r="I39" s="90" t="str">
        <f ca="1">$AA5</f>
        <v>A</v>
      </c>
      <c r="J39" s="93"/>
      <c r="K39" s="93"/>
      <c r="L39" s="93"/>
      <c r="M39" s="93"/>
      <c r="N39" s="93"/>
      <c r="O39" s="93"/>
      <c r="P39" s="94"/>
      <c r="Q39" s="90" t="str">
        <f ca="1">$AA6</f>
        <v>A</v>
      </c>
      <c r="R39" s="93"/>
      <c r="S39" s="28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>
        <f t="shared" ca="1" si="22"/>
        <v>0.67809907260039159</v>
      </c>
      <c r="CP39" s="3">
        <f t="shared" ca="1" si="23"/>
        <v>30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4"/>
        <v>0.29533573786504463</v>
      </c>
      <c r="CW39" s="3">
        <f t="shared" ca="1" si="25"/>
        <v>64</v>
      </c>
      <c r="CX39" s="1"/>
      <c r="CY39" s="1">
        <v>39</v>
      </c>
      <c r="CZ39" s="1">
        <v>3</v>
      </c>
      <c r="DA39" s="1">
        <v>8</v>
      </c>
      <c r="DC39" s="4">
        <f t="shared" ca="1" si="26"/>
        <v>9.2144966358792213E-2</v>
      </c>
      <c r="DD39" s="3">
        <f t="shared" ca="1" si="27"/>
        <v>87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62">E13</f>
        <v>9</v>
      </c>
      <c r="F40" s="31">
        <f t="shared" ca="1" si="62"/>
        <v>0</v>
      </c>
      <c r="G40" s="31">
        <f t="shared" ca="1" si="62"/>
        <v>0</v>
      </c>
      <c r="H40" s="22"/>
      <c r="I40" s="23"/>
      <c r="J40" s="10"/>
      <c r="K40" s="10"/>
      <c r="L40" s="30"/>
      <c r="M40" s="51">
        <f t="shared" ref="M40:O41" ca="1" si="63">M13</f>
        <v>2</v>
      </c>
      <c r="N40" s="31">
        <f t="shared" ca="1" si="63"/>
        <v>1</v>
      </c>
      <c r="O40" s="31">
        <f t="shared" ca="1" si="63"/>
        <v>1</v>
      </c>
      <c r="P40" s="22"/>
      <c r="Q40" s="23"/>
      <c r="R40" s="10"/>
      <c r="S40" s="10"/>
      <c r="T40" s="30"/>
      <c r="U40" s="51">
        <f t="shared" ref="U40:W41" ca="1" si="64">U13</f>
        <v>8</v>
      </c>
      <c r="V40" s="31">
        <f t="shared" ca="1" si="64"/>
        <v>7</v>
      </c>
      <c r="W40" s="31">
        <f t="shared" ca="1" si="64"/>
        <v>1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>
        <f t="shared" ca="1" si="22"/>
        <v>0.73794462423349017</v>
      </c>
      <c r="CP40" s="3">
        <f t="shared" ca="1" si="23"/>
        <v>24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4"/>
        <v>0.17184424359944783</v>
      </c>
      <c r="CW40" s="3">
        <f t="shared" ca="1" si="25"/>
        <v>78</v>
      </c>
      <c r="CX40" s="1"/>
      <c r="CY40" s="1">
        <v>40</v>
      </c>
      <c r="CZ40" s="1">
        <v>3</v>
      </c>
      <c r="DA40" s="1">
        <v>9</v>
      </c>
      <c r="DC40" s="4">
        <f t="shared" ca="1" si="26"/>
        <v>0.55957737951653141</v>
      </c>
      <c r="DD40" s="3">
        <f t="shared" ca="1" si="27"/>
        <v>44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62"/>
        <v>4</v>
      </c>
      <c r="F41" s="52">
        <f t="shared" ca="1" si="62"/>
        <v>5</v>
      </c>
      <c r="G41" s="53">
        <f t="shared" ca="1" si="62"/>
        <v>3</v>
      </c>
      <c r="H41" s="22"/>
      <c r="I41" s="23"/>
      <c r="J41" s="32"/>
      <c r="K41" s="32"/>
      <c r="L41" s="84" t="str">
        <f>$L$14</f>
        <v>×</v>
      </c>
      <c r="M41" s="89">
        <f t="shared" ca="1" si="63"/>
        <v>1</v>
      </c>
      <c r="N41" s="52">
        <f t="shared" ca="1" si="63"/>
        <v>9</v>
      </c>
      <c r="O41" s="53">
        <f t="shared" ca="1" si="63"/>
        <v>8</v>
      </c>
      <c r="P41" s="22"/>
      <c r="Q41" s="23"/>
      <c r="R41" s="32"/>
      <c r="S41" s="32"/>
      <c r="T41" s="84" t="str">
        <f>$T$14</f>
        <v>×</v>
      </c>
      <c r="U41" s="89">
        <f t="shared" ca="1" si="64"/>
        <v>3</v>
      </c>
      <c r="V41" s="52">
        <f t="shared" ca="1" si="64"/>
        <v>3</v>
      </c>
      <c r="W41" s="53">
        <f t="shared" ca="1" si="64"/>
        <v>9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>
        <f t="shared" ca="1" si="22"/>
        <v>0.41761536558298507</v>
      </c>
      <c r="CP41" s="3">
        <f t="shared" ca="1" si="23"/>
        <v>57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4"/>
        <v>3.3524900015859171E-2</v>
      </c>
      <c r="CW41" s="3">
        <f t="shared" ca="1" si="25"/>
        <v>95</v>
      </c>
      <c r="CX41" s="1"/>
      <c r="CY41" s="1">
        <v>41</v>
      </c>
      <c r="CZ41" s="1">
        <v>4</v>
      </c>
      <c r="DA41" s="1">
        <v>0</v>
      </c>
      <c r="DC41" s="4">
        <f t="shared" ca="1" si="26"/>
        <v>0.56085869833195834</v>
      </c>
      <c r="DD41" s="3">
        <f t="shared" ca="1" si="27"/>
        <v>43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2</v>
      </c>
      <c r="E42" s="81">
        <f ca="1">IF(OR($A$39="A",$A$39="C",$A$39="D"),$AU$32,IF($A$39="B",$BB$32,$BP$32))</f>
        <v>7</v>
      </c>
      <c r="F42" s="81">
        <f ca="1">IF(OR($A$39="A",$A$39="C",$A$39="D"),$AV$32,IF($A$39="B",$BC$32,$BQ$32))</f>
        <v>0</v>
      </c>
      <c r="G42" s="83">
        <f ca="1">IF(OR($A$39="A",$A$39="C",$A$39="D"),$AW$32,IF($A$39="B",$BD$32,$BR$32))</f>
        <v>0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0</v>
      </c>
      <c r="L42" s="81">
        <f ca="1">IF(OR($I$39="A",$I$39="C",$I$39="D"),$AT$33,IF($I$39="B",$BA$33,$BO$33))</f>
        <v>1</v>
      </c>
      <c r="M42" s="81">
        <f ca="1">IF(OR($I$39="A",$I$39="C",$I$39="D"),$AU$33,IF($I$39="B",$BB$33,$BP$33))</f>
        <v>6</v>
      </c>
      <c r="N42" s="81">
        <f ca="1">IF(OR($I$39="A",$I$39="C",$I$39="D"),$AV$33,IF($I$39="B",$BC$33,$BQ$33))</f>
        <v>8</v>
      </c>
      <c r="O42" s="83">
        <f ca="1">IF(OR($I$39="A",$I$39="C",$I$39="D"),$AW$33,IF($I$39="B",$BD$33,$BR$33))</f>
        <v>8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0</v>
      </c>
      <c r="T42" s="81">
        <f ca="1">IF(OR($Q$39="A",$Q$39="C",$Q$39="D"),$AT$34,IF($Q$39="B",$BA$34,$BO$34))</f>
        <v>7</v>
      </c>
      <c r="U42" s="81">
        <f ca="1">IF(OR($Q$39="A",$Q$39="C",$Q$39="D"),$AU$34,IF($Q$39="B",$BB$34,$BP$34))</f>
        <v>8</v>
      </c>
      <c r="V42" s="81">
        <f ca="1">IF(OR($Q$39="A",$Q$39="C",$Q$39="D"),$AV$34,IF($Q$39="B",$BC$34,$BQ$34))</f>
        <v>3</v>
      </c>
      <c r="W42" s="83">
        <f ca="1">IF(OR($Q$39="A",$Q$39="C",$Q$39="D"),$AW$34,IF($Q$39="B",$BD$34,$BR$34))</f>
        <v>9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>
        <f t="shared" ca="1" si="22"/>
        <v>0.10603871189195491</v>
      </c>
      <c r="CP42" s="3">
        <f t="shared" ca="1" si="23"/>
        <v>87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4"/>
        <v>0.73607090434421352</v>
      </c>
      <c r="CW42" s="3">
        <f t="shared" ca="1" si="25"/>
        <v>18</v>
      </c>
      <c r="CX42" s="1"/>
      <c r="CY42" s="1">
        <v>42</v>
      </c>
      <c r="CZ42" s="1">
        <v>4</v>
      </c>
      <c r="DA42" s="1">
        <v>1</v>
      </c>
      <c r="DC42" s="4">
        <f t="shared" ca="1" si="26"/>
        <v>0.92958369040323452</v>
      </c>
      <c r="DD42" s="3">
        <f t="shared" ca="1" si="27"/>
        <v>5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4</v>
      </c>
      <c r="D43" s="82">
        <f ca="1">IF(OR($A$39="A",$A$39="D"),$BA$32,IF(OR($A$39="B",$A$39="C"),$BH$32,$BV$32))</f>
        <v>5</v>
      </c>
      <c r="E43" s="82">
        <f ca="1">IF(OR($A$39="A",$A$39="D"),$BB$32,IF(OR($A$39="B",$A$39="C"),$BI$32,$BW$32))</f>
        <v>0</v>
      </c>
      <c r="F43" s="82">
        <f ca="1">IF(OR($A$39="A",$A$39="D"),$BC$32,IF($A$39="B","",IF($A$39="C",$BJ$32,"")))</f>
        <v>0</v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1</v>
      </c>
      <c r="L43" s="82">
        <f ca="1">IF(OR($I$39="A",$I$39="D"),$BA$33,IF(OR($I$39="B",$I$39="C"),$BH$33,$BV$33))</f>
        <v>8</v>
      </c>
      <c r="M43" s="82">
        <f ca="1">IF(OR($I$39="A",$I$39="D"),$BB$33,IF(OR($I$39="B",$I$39="C"),$BI$33,$BW$33))</f>
        <v>9</v>
      </c>
      <c r="N43" s="82">
        <f ca="1">IF(OR($I$39="A",$I$39="D"),$BC$33,IF($I$39="B","",IF($I$39="C",$BJ$33,"")))</f>
        <v>9</v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2</v>
      </c>
      <c r="T43" s="82">
        <f ca="1">IF(OR($Q$39="A",$Q$39="D"),$BA$34,IF(OR($Q$39="B",$Q$39="C"),$BH$34,$BV$34))</f>
        <v>6</v>
      </c>
      <c r="U43" s="82">
        <f ca="1">IF(OR($Q$39="A",$Q$39="D"),$BB$34,IF(OR($Q$39="B",$Q$39="C"),$BI$34,$BW$34))</f>
        <v>1</v>
      </c>
      <c r="V43" s="82">
        <f ca="1">IF(OR($Q$39="A",$Q$39="D"),$BC$34,IF($Q$39="B","",IF($Q$39="C",$BJ$34,"")))</f>
        <v>3</v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>
        <f t="shared" ca="1" si="22"/>
        <v>0.51897699504425143</v>
      </c>
      <c r="CP43" s="3">
        <f t="shared" ca="1" si="23"/>
        <v>47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4"/>
        <v>0.75327810066877066</v>
      </c>
      <c r="CW43" s="3">
        <f t="shared" ca="1" si="25"/>
        <v>16</v>
      </c>
      <c r="CX43" s="1"/>
      <c r="CY43" s="1">
        <v>43</v>
      </c>
      <c r="CZ43" s="1">
        <v>4</v>
      </c>
      <c r="DA43" s="1">
        <v>2</v>
      </c>
      <c r="DC43" s="4">
        <f t="shared" ca="1" si="26"/>
        <v>0.76446195155628949</v>
      </c>
      <c r="DD43" s="3">
        <f t="shared" ca="1" si="27"/>
        <v>22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2">
        <f ca="1">IF($A$39="A",$BF$32,IF(OR($A$39="B",$A$39="C",$A$39="D"),$BM$32,""))</f>
        <v>3</v>
      </c>
      <c r="C44" s="82">
        <f ca="1">IF($A$39="A",$BG$32,IF(OR($A$39="B",$A$39="C",$A$39="D"),$BN$32,""))</f>
        <v>6</v>
      </c>
      <c r="D44" s="82">
        <f ca="1">IF($A$39="A",$BH$32,IF(OR($A$39="B",$A$39="C",$A$39="D"),$BO$32,""))</f>
        <v>0</v>
      </c>
      <c r="E44" s="82">
        <f ca="1">IF($A$39="A",$BI$32,IF(OR($A$39="B",$A$39="C",$A$39="D"),$BP$32,""))</f>
        <v>0</v>
      </c>
      <c r="F44" s="82" t="str">
        <f ca="1">IF($A$39="A","",IF(OR($A$39="B",$A$39="C",$A$39="D"),$BQ$32,""))</f>
        <v/>
      </c>
      <c r="G44" s="82" t="str">
        <f ca="1">IF($A$39="A","",IF(OR($A$39="B",$A$39="C",$A$39="D"),$BR$32,""))</f>
        <v/>
      </c>
      <c r="H44" s="22"/>
      <c r="I44" s="33"/>
      <c r="J44" s="82">
        <f ca="1">IF($I$39="A",$BF$33,IF(OR($I$39="B",$I$39="C",$I$39="D"),$BM$33,""))</f>
        <v>0</v>
      </c>
      <c r="K44" s="82">
        <f ca="1">IF($I$39="A",$BG$33,IF(OR($I$39="B",$I$39="C",$I$39="D"),$BN$33,""))</f>
        <v>2</v>
      </c>
      <c r="L44" s="82">
        <f ca="1">IF($I$39="A",$BH$33,IF(OR($I$39="B",$I$39="C",$I$39="D"),$BO$33,""))</f>
        <v>1</v>
      </c>
      <c r="M44" s="82">
        <f ca="1">IF($I$39="A",$BI$33,IF(OR($I$39="B",$I$39="C",$I$39="D"),$BP$33,""))</f>
        <v>1</v>
      </c>
      <c r="N44" s="82" t="str">
        <f ca="1">IF($I$39="A","",IF(OR($I$39="B",$I$39="C",$I$39="D"),$BQ$33,""))</f>
        <v/>
      </c>
      <c r="O44" s="82" t="str">
        <f ca="1">IF($I$39="A","",IF(OR($I$39="B",$I$39="C",$I$39="D"),$BR$33,""))</f>
        <v/>
      </c>
      <c r="P44" s="22"/>
      <c r="Q44" s="33"/>
      <c r="R44" s="82">
        <f ca="1">IF($Q$39="A",$BF$34,IF(OR($Q$39="B",$Q$39="C",$Q$39="D"),$BM$34,""))</f>
        <v>2</v>
      </c>
      <c r="S44" s="82">
        <f ca="1">IF($Q$39="A",$BG$34,IF(OR($Q$39="B",$Q$39="C",$Q$39="D"),$BN$34,""))</f>
        <v>6</v>
      </c>
      <c r="T44" s="82">
        <f ca="1">IF($Q$39="A",$BH$34,IF(OR($Q$39="B",$Q$39="C",$Q$39="D"),$BO$34,""))</f>
        <v>1</v>
      </c>
      <c r="U44" s="82">
        <f ca="1">IF($Q$39="A",$BI$34,IF(OR($Q$39="B",$Q$39="C",$Q$39="D"),$BP$34,""))</f>
        <v>3</v>
      </c>
      <c r="V44" s="82" t="str">
        <f ca="1">IF($Q$39="A","",IF(OR($Q$39="B",$Q$39="C",$Q$39="D"),$BQ$34,""))</f>
        <v/>
      </c>
      <c r="W44" s="82" t="str">
        <f ca="1">IF($Q$39="A","",IF(OR($Q$39="B",$Q$39="C",$Q$39="D"),$BR$34,""))</f>
        <v/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>
        <f t="shared" ca="1" si="22"/>
        <v>0.12456996154377364</v>
      </c>
      <c r="CP44" s="3">
        <f t="shared" ca="1" si="23"/>
        <v>81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4"/>
        <v>0.48286603950958584</v>
      </c>
      <c r="CW44" s="3">
        <f t="shared" ca="1" si="25"/>
        <v>51</v>
      </c>
      <c r="CX44" s="1"/>
      <c r="CY44" s="1">
        <v>44</v>
      </c>
      <c r="CZ44" s="1">
        <v>4</v>
      </c>
      <c r="DA44" s="1">
        <v>3</v>
      </c>
      <c r="DC44" s="4">
        <f t="shared" ca="1" si="26"/>
        <v>5.7740311381208942E-2</v>
      </c>
      <c r="DD44" s="3">
        <f t="shared" ca="1" si="27"/>
        <v>94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2">
        <f ca="1">IF($A$39="A",$BM$32,"")</f>
        <v>4</v>
      </c>
      <c r="C45" s="82">
        <f ca="1">IF($A$39="A",$BN$32,"")</f>
        <v>0</v>
      </c>
      <c r="D45" s="82">
        <f ca="1">IF($A$39="A",$BO$32,"")</f>
        <v>7</v>
      </c>
      <c r="E45" s="82">
        <f ca="1">IF($A$39="A",$BP$32,"")</f>
        <v>7</v>
      </c>
      <c r="F45" s="82">
        <f ca="1">IF($A$39="A",$BQ$32,"")</f>
        <v>0</v>
      </c>
      <c r="G45" s="82">
        <f ca="1">IF($A$39="A",$BR$32,"")</f>
        <v>0</v>
      </c>
      <c r="H45" s="22"/>
      <c r="I45" s="33"/>
      <c r="J45" s="82">
        <f ca="1">IF($I$39="A",$BM$33,"")</f>
        <v>0</v>
      </c>
      <c r="K45" s="82">
        <f ca="1">IF($I$39="A",$BN$33,"")</f>
        <v>4</v>
      </c>
      <c r="L45" s="82">
        <f ca="1">IF($I$39="A",$BO$33,"")</f>
        <v>1</v>
      </c>
      <c r="M45" s="82">
        <f ca="1">IF($I$39="A",$BP$33,"")</f>
        <v>7</v>
      </c>
      <c r="N45" s="82">
        <f ca="1">IF($I$39="A",$BQ$33,"")</f>
        <v>7</v>
      </c>
      <c r="O45" s="82">
        <f ca="1">IF($I$39="A",$BR$33,"")</f>
        <v>8</v>
      </c>
      <c r="P45" s="22"/>
      <c r="Q45" s="33"/>
      <c r="R45" s="82">
        <f ca="1">IF($Q$39="A",$BM$34,"")</f>
        <v>2</v>
      </c>
      <c r="S45" s="82">
        <f ca="1">IF($Q$39="A",$BN$34,"")</f>
        <v>9</v>
      </c>
      <c r="T45" s="82">
        <f ca="1">IF($Q$39="A",$BO$34,"")</f>
        <v>5</v>
      </c>
      <c r="U45" s="82">
        <f ca="1">IF($Q$39="A",$BP$34,"")</f>
        <v>2</v>
      </c>
      <c r="V45" s="82">
        <f ca="1">IF($Q$39="A",$BQ$34,"")</f>
        <v>6</v>
      </c>
      <c r="W45" s="82">
        <f ca="1">IF($Q$39="A",$BR$34,"")</f>
        <v>9</v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A</v>
      </c>
      <c r="AI45" s="44"/>
      <c r="AJ45" s="44"/>
      <c r="AK45" s="44"/>
      <c r="AS45" s="43"/>
      <c r="AT45" s="43"/>
      <c r="AU45" s="43"/>
      <c r="CO45" s="4">
        <f t="shared" ca="1" si="22"/>
        <v>0.92423758443265647</v>
      </c>
      <c r="CP45" s="3">
        <f t="shared" ca="1" si="23"/>
        <v>4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4"/>
        <v>0.67875082843439927</v>
      </c>
      <c r="CW45" s="3">
        <f t="shared" ca="1" si="25"/>
        <v>27</v>
      </c>
      <c r="CX45" s="1"/>
      <c r="CY45" s="1">
        <v>45</v>
      </c>
      <c r="CZ45" s="1">
        <v>4</v>
      </c>
      <c r="DA45" s="1">
        <v>4</v>
      </c>
      <c r="DC45" s="4">
        <f t="shared" ca="1" si="26"/>
        <v>0.7105256466097446</v>
      </c>
      <c r="DD45" s="3">
        <f t="shared" ca="1" si="27"/>
        <v>29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>
        <f t="shared" ca="1" si="22"/>
        <v>0.56563794559765401</v>
      </c>
      <c r="CP46" s="3">
        <f t="shared" ca="1" si="23"/>
        <v>40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4"/>
        <v>0.3861871293636604</v>
      </c>
      <c r="CW46" s="3">
        <f t="shared" ca="1" si="25"/>
        <v>56</v>
      </c>
      <c r="CX46" s="1"/>
      <c r="CY46" s="1">
        <v>46</v>
      </c>
      <c r="CZ46" s="1">
        <v>4</v>
      </c>
      <c r="DA46" s="1">
        <v>5</v>
      </c>
      <c r="DC46" s="4">
        <f t="shared" ca="1" si="26"/>
        <v>0.71439368718601903</v>
      </c>
      <c r="DD46" s="3">
        <f t="shared" ca="1" si="27"/>
        <v>27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90" t="str">
        <f ca="1">$AA7</f>
        <v>A</v>
      </c>
      <c r="B47" s="91"/>
      <c r="C47" s="91"/>
      <c r="D47" s="93"/>
      <c r="E47" s="93"/>
      <c r="F47" s="93"/>
      <c r="G47" s="93"/>
      <c r="H47" s="94"/>
      <c r="I47" s="90" t="str">
        <f ca="1">$AA8</f>
        <v>A</v>
      </c>
      <c r="J47" s="93"/>
      <c r="K47" s="93"/>
      <c r="L47" s="93"/>
      <c r="M47" s="93"/>
      <c r="N47" s="93"/>
      <c r="O47" s="93"/>
      <c r="P47" s="94"/>
      <c r="Q47" s="90" t="str">
        <f ca="1">$AA9</f>
        <v>A</v>
      </c>
      <c r="R47" s="93"/>
      <c r="S47" s="28"/>
      <c r="T47" s="28"/>
      <c r="U47" s="29"/>
      <c r="V47" s="29"/>
      <c r="W47" s="29"/>
      <c r="X47" s="9"/>
      <c r="AA47" s="6"/>
      <c r="AB47" s="6"/>
      <c r="CO47" s="4">
        <f t="shared" ca="1" si="22"/>
        <v>9.4386210213894928E-2</v>
      </c>
      <c r="CP47" s="3">
        <f t="shared" ca="1" si="23"/>
        <v>91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4"/>
        <v>0.52757262266856286</v>
      </c>
      <c r="CW47" s="3">
        <f t="shared" ca="1" si="25"/>
        <v>44</v>
      </c>
      <c r="CX47" s="1"/>
      <c r="CY47" s="1">
        <v>47</v>
      </c>
      <c r="CZ47" s="1">
        <v>4</v>
      </c>
      <c r="DA47" s="1">
        <v>6</v>
      </c>
      <c r="DC47" s="4">
        <f t="shared" ca="1" si="26"/>
        <v>0.53462658374819527</v>
      </c>
      <c r="DD47" s="3">
        <f t="shared" ca="1" si="27"/>
        <v>47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65">E21</f>
        <v>2</v>
      </c>
      <c r="F48" s="31">
        <f t="shared" ca="1" si="65"/>
        <v>4</v>
      </c>
      <c r="G48" s="31">
        <f t="shared" ca="1" si="65"/>
        <v>0</v>
      </c>
      <c r="H48" s="22"/>
      <c r="I48" s="23"/>
      <c r="J48" s="10"/>
      <c r="K48" s="10"/>
      <c r="L48" s="30"/>
      <c r="M48" s="51">
        <f t="shared" ref="M48:O49" ca="1" si="66">M21</f>
        <v>9</v>
      </c>
      <c r="N48" s="31">
        <f t="shared" ca="1" si="66"/>
        <v>5</v>
      </c>
      <c r="O48" s="31">
        <f t="shared" ca="1" si="66"/>
        <v>5</v>
      </c>
      <c r="P48" s="22"/>
      <c r="Q48" s="23"/>
      <c r="R48" s="10"/>
      <c r="S48" s="10"/>
      <c r="T48" s="30"/>
      <c r="U48" s="51">
        <f t="shared" ref="U48:W49" ca="1" si="67">U21</f>
        <v>1</v>
      </c>
      <c r="V48" s="31">
        <f t="shared" ca="1" si="67"/>
        <v>4</v>
      </c>
      <c r="W48" s="31">
        <f t="shared" ca="1" si="67"/>
        <v>4</v>
      </c>
      <c r="X48" s="11"/>
      <c r="AA48" s="6"/>
      <c r="AB48" s="6"/>
      <c r="CO48" s="4">
        <f t="shared" ca="1" si="22"/>
        <v>0.16646071307278199</v>
      </c>
      <c r="CP48" s="3">
        <f t="shared" ca="1" si="23"/>
        <v>79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4"/>
        <v>0.24933833180071074</v>
      </c>
      <c r="CW48" s="3">
        <f t="shared" ca="1" si="25"/>
        <v>69</v>
      </c>
      <c r="CX48" s="1"/>
      <c r="CY48" s="1">
        <v>48</v>
      </c>
      <c r="CZ48" s="1">
        <v>4</v>
      </c>
      <c r="DA48" s="1">
        <v>7</v>
      </c>
      <c r="DC48" s="4">
        <f t="shared" ca="1" si="26"/>
        <v>0.27920441674696916</v>
      </c>
      <c r="DD48" s="3">
        <f t="shared" ca="1" si="27"/>
        <v>67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65"/>
        <v>9</v>
      </c>
      <c r="F49" s="52">
        <f t="shared" ca="1" si="65"/>
        <v>9</v>
      </c>
      <c r="G49" s="53">
        <f t="shared" ca="1" si="65"/>
        <v>1</v>
      </c>
      <c r="H49" s="22"/>
      <c r="I49" s="23"/>
      <c r="J49" s="32"/>
      <c r="K49" s="32"/>
      <c r="L49" s="84" t="str">
        <f>$L$22</f>
        <v>×</v>
      </c>
      <c r="M49" s="89">
        <f t="shared" ca="1" si="66"/>
        <v>2</v>
      </c>
      <c r="N49" s="52">
        <f t="shared" ca="1" si="66"/>
        <v>3</v>
      </c>
      <c r="O49" s="53">
        <f t="shared" ca="1" si="66"/>
        <v>5</v>
      </c>
      <c r="P49" s="22"/>
      <c r="Q49" s="23"/>
      <c r="R49" s="32"/>
      <c r="S49" s="32"/>
      <c r="T49" s="84" t="str">
        <f>$T$22</f>
        <v>×</v>
      </c>
      <c r="U49" s="89">
        <f t="shared" ca="1" si="67"/>
        <v>2</v>
      </c>
      <c r="V49" s="52">
        <f t="shared" ca="1" si="67"/>
        <v>5</v>
      </c>
      <c r="W49" s="53">
        <f t="shared" ca="1" si="67"/>
        <v>8</v>
      </c>
      <c r="X49" s="11"/>
      <c r="CO49" s="4">
        <f t="shared" ca="1" si="22"/>
        <v>0.53798224657987626</v>
      </c>
      <c r="CP49" s="3">
        <f t="shared" ca="1" si="23"/>
        <v>43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4"/>
        <v>0.27012054372817895</v>
      </c>
      <c r="CW49" s="3">
        <f t="shared" ca="1" si="25"/>
        <v>68</v>
      </c>
      <c r="CX49" s="1"/>
      <c r="CY49" s="1">
        <v>49</v>
      </c>
      <c r="CZ49" s="1">
        <v>4</v>
      </c>
      <c r="DA49" s="1">
        <v>8</v>
      </c>
      <c r="DC49" s="4">
        <f t="shared" ca="1" si="26"/>
        <v>0.17659347323444952</v>
      </c>
      <c r="DD49" s="3">
        <f t="shared" ca="1" si="27"/>
        <v>75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0</v>
      </c>
      <c r="E50" s="81">
        <f ca="1">IF(OR($A$47="A",$A$47="C",$A$47="D"),$AU$35,IF($A$47="B",$BB$35,$BP$35))</f>
        <v>2</v>
      </c>
      <c r="F50" s="81">
        <f ca="1">IF(OR($A$47="A",$A$47="C",$A$47="D"),$AV$35,IF($A$47="B",$BC$35,$BQ$35))</f>
        <v>4</v>
      </c>
      <c r="G50" s="83">
        <f ca="1">IF(OR($A$47="A",$A$47="C",$A$47="D"),$AW$35,IF($A$47="B",$BD$35,$BR$35))</f>
        <v>0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4</v>
      </c>
      <c r="M50" s="81">
        <f ca="1">IF(OR($I$47="A",$I$47="C",$I$47="D"),$AU$36,IF($I$47="B",$BB$36,$BP$36))</f>
        <v>7</v>
      </c>
      <c r="N50" s="81">
        <f ca="1">IF(OR($I$47="A",$I$47="C",$I$47="D"),$AV$36,IF($I$47="B",$BC$36,$BQ$36))</f>
        <v>7</v>
      </c>
      <c r="O50" s="83">
        <f ca="1">IF(OR($I$47="A",$I$47="C",$I$47="D"),$AW$36,IF($I$47="B",$BD$36,$BR$36))</f>
        <v>5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1</v>
      </c>
      <c r="U50" s="81">
        <f ca="1">IF(OR($Q$47="A",$Q$47="C",$Q$47="D"),$AU$37,IF($Q$47="B",$BB$37,$BP$37))</f>
        <v>1</v>
      </c>
      <c r="V50" s="81">
        <f ca="1">IF(OR($Q$47="A",$Q$47="C",$Q$47="D"),$AV$37,IF($Q$47="B",$BC$37,$BQ$37))</f>
        <v>5</v>
      </c>
      <c r="W50" s="83">
        <f ca="1">IF(OR($Q$47="A",$Q$47="C",$Q$47="D"),$AW$37,IF($Q$47="B",$BD$37,$BR$37))</f>
        <v>2</v>
      </c>
      <c r="X50" s="11"/>
      <c r="CO50" s="4">
        <f t="shared" ca="1" si="22"/>
        <v>0.48131010645246619</v>
      </c>
      <c r="CP50" s="3">
        <f t="shared" ca="1" si="23"/>
        <v>51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4"/>
        <v>0.98706848083787524</v>
      </c>
      <c r="CW50" s="3">
        <f t="shared" ca="1" si="25"/>
        <v>1</v>
      </c>
      <c r="CX50" s="1"/>
      <c r="CY50" s="1">
        <v>50</v>
      </c>
      <c r="CZ50" s="1">
        <v>4</v>
      </c>
      <c r="DA50" s="1">
        <v>9</v>
      </c>
      <c r="DC50" s="4">
        <f t="shared" ca="1" si="26"/>
        <v>0.81988772828113399</v>
      </c>
      <c r="DD50" s="3">
        <f t="shared" ca="1" si="27"/>
        <v>16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2</v>
      </c>
      <c r="D51" s="82">
        <f ca="1">IF(OR($A$47="A",$A$47="D"),$BA$35,IF(OR($A$47="B",$A$47="C"),$BH$35,$BV$35))</f>
        <v>1</v>
      </c>
      <c r="E51" s="82">
        <f ca="1">IF(OR($A$47="A",$A$47="D"),$BB$35,IF(OR($A$47="B",$A$47="C"),$BI$35,$BW$35))</f>
        <v>6</v>
      </c>
      <c r="F51" s="82">
        <f ca="1">IF(OR($A$47="A",$A$47="D"),$BC$35,IF($A$47="B","",IF($A$47="C",$BJ$35,"")))</f>
        <v>0</v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2</v>
      </c>
      <c r="L51" s="82">
        <f ca="1">IF(OR($I$47="A",$I$47="D"),$BA$36,IF(OR($I$47="B",$I$47="C"),$BH$36,$BV$36))</f>
        <v>8</v>
      </c>
      <c r="M51" s="82">
        <f ca="1">IF(OR($I$47="A",$I$47="D"),$BB$36,IF(OR($I$47="B",$I$47="C"),$BI$36,$BW$36))</f>
        <v>6</v>
      </c>
      <c r="N51" s="82">
        <f ca="1">IF(OR($I$47="A",$I$47="D"),$BC$36,IF($I$47="B","",IF($I$47="C",$BJ$36,"")))</f>
        <v>5</v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0</v>
      </c>
      <c r="T51" s="82">
        <f ca="1">IF(OR($Q$47="A",$Q$47="D"),$BA$37,IF(OR($Q$47="B",$Q$47="C"),$BH$37,$BV$37))</f>
        <v>7</v>
      </c>
      <c r="U51" s="82">
        <f ca="1">IF(OR($Q$47="A",$Q$47="D"),$BB$37,IF(OR($Q$47="B",$Q$47="C"),$BI$37,$BW$37))</f>
        <v>2</v>
      </c>
      <c r="V51" s="82">
        <f ca="1">IF(OR($Q$47="A",$Q$47="D"),$BC$37,IF($Q$47="B","",IF($Q$47="C",$BJ$37,"")))</f>
        <v>0</v>
      </c>
      <c r="W51" s="82"/>
      <c r="X51" s="11"/>
      <c r="CO51" s="4">
        <f t="shared" ca="1" si="22"/>
        <v>0.83235285872431419</v>
      </c>
      <c r="CP51" s="3">
        <f t="shared" ca="1" si="23"/>
        <v>14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4"/>
        <v>0.27559366487314763</v>
      </c>
      <c r="CW51" s="3">
        <f t="shared" ca="1" si="25"/>
        <v>67</v>
      </c>
      <c r="CX51" s="1"/>
      <c r="CY51" s="1">
        <v>51</v>
      </c>
      <c r="CZ51" s="1">
        <v>5</v>
      </c>
      <c r="DA51" s="1">
        <v>0</v>
      </c>
      <c r="DC51" s="4">
        <f t="shared" ca="1" si="26"/>
        <v>0.25808606339023465</v>
      </c>
      <c r="DD51" s="3">
        <f t="shared" ca="1" si="27"/>
        <v>69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2">
        <f ca="1">IF($A$47="A",$BF$35,IF(OR($A$47="B",$A$47="C",$A$47="D"),$BM$35,""))</f>
        <v>2</v>
      </c>
      <c r="C52" s="82">
        <f ca="1">IF($A$47="A",$BG$35,IF(OR($A$47="B",$A$47="C",$A$47="D"),$BN$35,""))</f>
        <v>1</v>
      </c>
      <c r="D52" s="82">
        <f ca="1">IF($A$47="A",$BH$35,IF(OR($A$47="B",$A$47="C",$A$47="D"),$BO$35,""))</f>
        <v>6</v>
      </c>
      <c r="E52" s="82">
        <f ca="1">IF($A$47="A",$BI$35,IF(OR($A$47="B",$A$47="C",$A$47="D"),$BP$35,""))</f>
        <v>0</v>
      </c>
      <c r="F52" s="82" t="str">
        <f ca="1">IF($A$47="A","",IF(OR($A$47="B",$A$47="C",$A$47="D"),$BQ$35,""))</f>
        <v/>
      </c>
      <c r="G52" s="82" t="str">
        <f ca="1">IF($A$47="A","",IF(OR($A$47="B",$A$47="C",$A$47="D"),$BR$35,""))</f>
        <v/>
      </c>
      <c r="H52" s="22"/>
      <c r="I52" s="33"/>
      <c r="J52" s="82">
        <f ca="1">IF($I$47="A",$BF$36,IF(OR($I$47="B",$I$47="C",$I$47="D"),$BM$36,""))</f>
        <v>1</v>
      </c>
      <c r="K52" s="82">
        <f ca="1">IF($I$47="A",$BG$36,IF(OR($I$47="B",$I$47="C",$I$47="D"),$BN$36,""))</f>
        <v>9</v>
      </c>
      <c r="L52" s="82">
        <f ca="1">IF($I$47="A",$BH$36,IF(OR($I$47="B",$I$47="C",$I$47="D"),$BO$36,""))</f>
        <v>1</v>
      </c>
      <c r="M52" s="82">
        <f ca="1">IF($I$47="A",$BI$36,IF(OR($I$47="B",$I$47="C",$I$47="D"),$BP$36,""))</f>
        <v>0</v>
      </c>
      <c r="N52" s="82" t="str">
        <f ca="1">IF($I$47="A","",IF(OR($I$47="B",$I$47="C",$I$47="D"),$BQ$36,""))</f>
        <v/>
      </c>
      <c r="O52" s="82" t="str">
        <f ca="1">IF($I$47="A","",IF(OR($I$47="B",$I$47="C",$I$47="D"),$BR$36,""))</f>
        <v/>
      </c>
      <c r="P52" s="22"/>
      <c r="Q52" s="33"/>
      <c r="R52" s="82">
        <f ca="1">IF($Q$47="A",$BF$37,IF(OR($Q$47="B",$Q$47="C",$Q$47="D"),$BM$37,""))</f>
        <v>0</v>
      </c>
      <c r="S52" s="82">
        <f ca="1">IF($Q$47="A",$BG$37,IF(OR($Q$47="B",$Q$47="C",$Q$47="D"),$BN$37,""))</f>
        <v>2</v>
      </c>
      <c r="T52" s="82">
        <f ca="1">IF($Q$47="A",$BH$37,IF(OR($Q$47="B",$Q$47="C",$Q$47="D"),$BO$37,""))</f>
        <v>8</v>
      </c>
      <c r="U52" s="82">
        <f ca="1">IF($Q$47="A",$BI$37,IF(OR($Q$47="B",$Q$47="C",$Q$47="D"),$BP$37,""))</f>
        <v>8</v>
      </c>
      <c r="V52" s="82" t="str">
        <f ca="1">IF($Q$47="A","",IF(OR($Q$47="B",$Q$47="C",$Q$47="D"),$BQ$37,""))</f>
        <v/>
      </c>
      <c r="W52" s="82" t="str">
        <f ca="1">IF($Q$47="A","",IF(OR($Q$47="B",$Q$47="C",$Q$47="D"),$BR$37,""))</f>
        <v/>
      </c>
      <c r="X52" s="11"/>
      <c r="CO52" s="4">
        <f t="shared" ca="1" si="22"/>
        <v>0.52903546891136677</v>
      </c>
      <c r="CP52" s="3">
        <f t="shared" ca="1" si="23"/>
        <v>45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4"/>
        <v>0.164511259409726</v>
      </c>
      <c r="CW52" s="3">
        <f t="shared" ca="1" si="25"/>
        <v>79</v>
      </c>
      <c r="CX52" s="1"/>
      <c r="CY52" s="1">
        <v>52</v>
      </c>
      <c r="CZ52" s="1">
        <v>5</v>
      </c>
      <c r="DA52" s="1">
        <v>1</v>
      </c>
      <c r="DC52" s="4">
        <f t="shared" ca="1" si="26"/>
        <v>0.83542665058893018</v>
      </c>
      <c r="DD52" s="3">
        <f t="shared" ca="1" si="27"/>
        <v>15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2">
        <f ca="1">IF($A$47="A",$BM$35,"")</f>
        <v>2</v>
      </c>
      <c r="C53" s="82">
        <f ca="1">IF($A$47="A",$BN$35,"")</f>
        <v>3</v>
      </c>
      <c r="D53" s="82">
        <f ca="1">IF($A$47="A",$BO$35,"")</f>
        <v>7</v>
      </c>
      <c r="E53" s="82">
        <f ca="1">IF($A$47="A",$BP$35,"")</f>
        <v>8</v>
      </c>
      <c r="F53" s="82">
        <f ca="1">IF($A$47="A",$BQ$35,"")</f>
        <v>4</v>
      </c>
      <c r="G53" s="82">
        <f ca="1">IF($A$47="A",$BR$35,"")</f>
        <v>0</v>
      </c>
      <c r="H53" s="22"/>
      <c r="I53" s="33"/>
      <c r="J53" s="82">
        <f ca="1">IF($I$47="A",$BM$36,"")</f>
        <v>2</v>
      </c>
      <c r="K53" s="82">
        <f ca="1">IF($I$47="A",$BN$36,"")</f>
        <v>2</v>
      </c>
      <c r="L53" s="82">
        <f ca="1">IF($I$47="A",$BO$36,"")</f>
        <v>4</v>
      </c>
      <c r="M53" s="82">
        <f ca="1">IF($I$47="A",$BP$36,"")</f>
        <v>4</v>
      </c>
      <c r="N53" s="82">
        <f ca="1">IF($I$47="A",$BQ$36,"")</f>
        <v>2</v>
      </c>
      <c r="O53" s="82">
        <f ca="1">IF($I$47="A",$BR$36,"")</f>
        <v>5</v>
      </c>
      <c r="P53" s="22"/>
      <c r="Q53" s="33"/>
      <c r="R53" s="82">
        <f ca="1">IF($Q$47="A",$BM$37,"")</f>
        <v>0</v>
      </c>
      <c r="S53" s="82">
        <f ca="1">IF($Q$47="A",$BN$37,"")</f>
        <v>3</v>
      </c>
      <c r="T53" s="82">
        <f ca="1">IF($Q$47="A",$BO$37,"")</f>
        <v>7</v>
      </c>
      <c r="U53" s="82">
        <f ca="1">IF($Q$47="A",$BP$37,"")</f>
        <v>1</v>
      </c>
      <c r="V53" s="82">
        <f ca="1">IF($Q$47="A",$BQ$37,"")</f>
        <v>5</v>
      </c>
      <c r="W53" s="82">
        <f ca="1">IF($Q$47="A",$BR$37,"")</f>
        <v>2</v>
      </c>
      <c r="X53" s="15"/>
      <c r="CO53" s="4">
        <f t="shared" ca="1" si="22"/>
        <v>0.78579262549326279</v>
      </c>
      <c r="CP53" s="3">
        <f t="shared" ca="1" si="23"/>
        <v>19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4"/>
        <v>6.6759210417478787E-2</v>
      </c>
      <c r="CW53" s="3">
        <f t="shared" ca="1" si="25"/>
        <v>92</v>
      </c>
      <c r="CX53" s="1"/>
      <c r="CY53" s="1">
        <v>53</v>
      </c>
      <c r="CZ53" s="1">
        <v>5</v>
      </c>
      <c r="DA53" s="1">
        <v>2</v>
      </c>
      <c r="DC53" s="4">
        <f t="shared" ca="1" si="26"/>
        <v>0.8478727255180214</v>
      </c>
      <c r="DD53" s="3">
        <f t="shared" ca="1" si="27"/>
        <v>13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2"/>
        <v>0.62112808806047526</v>
      </c>
      <c r="CP54" s="3">
        <f t="shared" ca="1" si="23"/>
        <v>33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4"/>
        <v>0.14600155803783776</v>
      </c>
      <c r="CW54" s="3">
        <f t="shared" ca="1" si="25"/>
        <v>81</v>
      </c>
      <c r="CX54" s="1"/>
      <c r="CY54" s="1">
        <v>54</v>
      </c>
      <c r="CZ54" s="1">
        <v>5</v>
      </c>
      <c r="DA54" s="1">
        <v>3</v>
      </c>
      <c r="DC54" s="4">
        <f t="shared" ca="1" si="26"/>
        <v>0.75208939364617566</v>
      </c>
      <c r="DD54" s="3">
        <f t="shared" ca="1" si="27"/>
        <v>23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>
        <f t="shared" ca="1" si="22"/>
        <v>0.72042285903660686</v>
      </c>
      <c r="CP55" s="3">
        <f t="shared" ca="1" si="23"/>
        <v>26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4"/>
        <v>0.62049523874918544</v>
      </c>
      <c r="CW55" s="3">
        <f t="shared" ca="1" si="25"/>
        <v>34</v>
      </c>
      <c r="CX55" s="1"/>
      <c r="CY55" s="1">
        <v>55</v>
      </c>
      <c r="CZ55" s="1">
        <v>5</v>
      </c>
      <c r="DA55" s="1">
        <v>4</v>
      </c>
      <c r="DC55" s="4">
        <f t="shared" ca="1" si="26"/>
        <v>0.87538529669697129</v>
      </c>
      <c r="DD55" s="3">
        <f t="shared" ca="1" si="27"/>
        <v>11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>
        <f t="shared" ca="1" si="22"/>
        <v>0.55976771908149214</v>
      </c>
      <c r="CP56" s="3">
        <f t="shared" ca="1" si="23"/>
        <v>41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4"/>
        <v>0.24639682989853562</v>
      </c>
      <c r="CW56" s="3">
        <f t="shared" ca="1" si="25"/>
        <v>70</v>
      </c>
      <c r="CX56" s="1"/>
      <c r="CY56" s="1">
        <v>56</v>
      </c>
      <c r="CZ56" s="1">
        <v>5</v>
      </c>
      <c r="DA56" s="1">
        <v>5</v>
      </c>
      <c r="DC56" s="4">
        <f t="shared" ca="1" si="26"/>
        <v>0.12232404756223159</v>
      </c>
      <c r="DD56" s="3">
        <f t="shared" ca="1" si="27"/>
        <v>80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>
        <f t="shared" ca="1" si="22"/>
        <v>0.19103436813374108</v>
      </c>
      <c r="CP57" s="3">
        <f t="shared" ca="1" si="23"/>
        <v>78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4"/>
        <v>0.38984677406222357</v>
      </c>
      <c r="CW57" s="3">
        <f t="shared" ca="1" si="25"/>
        <v>55</v>
      </c>
      <c r="CX57" s="1"/>
      <c r="CY57" s="1">
        <v>57</v>
      </c>
      <c r="CZ57" s="1">
        <v>5</v>
      </c>
      <c r="DA57" s="1">
        <v>6</v>
      </c>
      <c r="DC57" s="4">
        <f t="shared" ca="1" si="26"/>
        <v>0.58534170612691094</v>
      </c>
      <c r="DD57" s="3">
        <f t="shared" ca="1" si="27"/>
        <v>41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>
        <f t="shared" ca="1" si="22"/>
        <v>0.34492037606142789</v>
      </c>
      <c r="CP58" s="3">
        <f t="shared" ca="1" si="23"/>
        <v>65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4"/>
        <v>0.75993487664840587</v>
      </c>
      <c r="CW58" s="3">
        <f t="shared" ca="1" si="25"/>
        <v>15</v>
      </c>
      <c r="CX58" s="1"/>
      <c r="CY58" s="1">
        <v>58</v>
      </c>
      <c r="CZ58" s="1">
        <v>5</v>
      </c>
      <c r="DA58" s="1">
        <v>7</v>
      </c>
      <c r="DC58" s="4">
        <f t="shared" ca="1" si="26"/>
        <v>0.68964305223710443</v>
      </c>
      <c r="DD58" s="3">
        <f t="shared" ca="1" si="27"/>
        <v>32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>
        <f t="shared" ca="1" si="22"/>
        <v>0.28143158059662121</v>
      </c>
      <c r="CP59" s="3">
        <f t="shared" ca="1" si="23"/>
        <v>71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4"/>
        <v>0.12811990962505282</v>
      </c>
      <c r="CW59" s="3">
        <f t="shared" ca="1" si="25"/>
        <v>82</v>
      </c>
      <c r="CX59" s="1"/>
      <c r="CY59" s="1">
        <v>59</v>
      </c>
      <c r="CZ59" s="1">
        <v>5</v>
      </c>
      <c r="DA59" s="1">
        <v>8</v>
      </c>
      <c r="DC59" s="4">
        <f t="shared" ca="1" si="26"/>
        <v>7.1569248355406234E-2</v>
      </c>
      <c r="DD59" s="3">
        <f t="shared" ca="1" si="27"/>
        <v>92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>
        <f t="shared" ca="1" si="22"/>
        <v>0.82740339260812235</v>
      </c>
      <c r="CP60" s="3">
        <f t="shared" ca="1" si="23"/>
        <v>15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4"/>
        <v>0.63935276702442867</v>
      </c>
      <c r="CW60" s="3">
        <f t="shared" ca="1" si="25"/>
        <v>33</v>
      </c>
      <c r="CX60" s="1"/>
      <c r="CY60" s="1">
        <v>60</v>
      </c>
      <c r="CZ60" s="1">
        <v>5</v>
      </c>
      <c r="DA60" s="1">
        <v>9</v>
      </c>
      <c r="DC60" s="4">
        <f t="shared" ca="1" si="26"/>
        <v>0.72515147686986547</v>
      </c>
      <c r="DD60" s="3">
        <f t="shared" ca="1" si="27"/>
        <v>25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>
        <f t="shared" ca="1" si="22"/>
        <v>0.51098582838768014</v>
      </c>
      <c r="CP61" s="3">
        <f t="shared" ca="1" si="23"/>
        <v>49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4"/>
        <v>0.16418205409857323</v>
      </c>
      <c r="CW61" s="3">
        <f t="shared" ca="1" si="25"/>
        <v>80</v>
      </c>
      <c r="CX61" s="1"/>
      <c r="CY61" s="1">
        <v>61</v>
      </c>
      <c r="CZ61" s="1">
        <v>6</v>
      </c>
      <c r="DA61" s="1">
        <v>0</v>
      </c>
      <c r="DC61" s="4">
        <f t="shared" ca="1" si="26"/>
        <v>0.64664301802155444</v>
      </c>
      <c r="DD61" s="3">
        <f t="shared" ca="1" si="27"/>
        <v>35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>
        <f t="shared" ca="1" si="22"/>
        <v>0.19201060348199073</v>
      </c>
      <c r="CP62" s="3">
        <f t="shared" ca="1" si="23"/>
        <v>77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4"/>
        <v>0.35379592703250518</v>
      </c>
      <c r="CW62" s="3">
        <f t="shared" ca="1" si="25"/>
        <v>58</v>
      </c>
      <c r="CX62" s="1"/>
      <c r="CY62" s="1">
        <v>62</v>
      </c>
      <c r="CZ62" s="1">
        <v>6</v>
      </c>
      <c r="DA62" s="1">
        <v>1</v>
      </c>
      <c r="DC62" s="4">
        <f t="shared" ca="1" si="26"/>
        <v>0.1811151749000951</v>
      </c>
      <c r="DD62" s="3">
        <f t="shared" ca="1" si="27"/>
        <v>74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>
        <f t="shared" ca="1" si="22"/>
        <v>0.35146844451477022</v>
      </c>
      <c r="CP63" s="3">
        <f t="shared" ca="1" si="23"/>
        <v>64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4"/>
        <v>0.64370719131784171</v>
      </c>
      <c r="CW63" s="3">
        <f t="shared" ca="1" si="25"/>
        <v>31</v>
      </c>
      <c r="CX63" s="1"/>
      <c r="CY63" s="1">
        <v>63</v>
      </c>
      <c r="CZ63" s="1">
        <v>6</v>
      </c>
      <c r="DA63" s="1">
        <v>2</v>
      </c>
      <c r="DC63" s="4">
        <f t="shared" ca="1" si="26"/>
        <v>0.3870662822838109</v>
      </c>
      <c r="DD63" s="3">
        <f t="shared" ca="1" si="27"/>
        <v>60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>
        <f t="shared" ca="1" si="22"/>
        <v>0.39725827402106528</v>
      </c>
      <c r="CP64" s="3">
        <f t="shared" ca="1" si="23"/>
        <v>60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4"/>
        <v>0.45059645104178081</v>
      </c>
      <c r="CW64" s="3">
        <f t="shared" ca="1" si="25"/>
        <v>53</v>
      </c>
      <c r="CX64" s="1"/>
      <c r="CY64" s="1">
        <v>64</v>
      </c>
      <c r="CZ64" s="1">
        <v>6</v>
      </c>
      <c r="DA64" s="1">
        <v>3</v>
      </c>
      <c r="DC64" s="4">
        <f t="shared" ca="1" si="26"/>
        <v>0.69755721067740495</v>
      </c>
      <c r="DD64" s="3">
        <f t="shared" ca="1" si="27"/>
        <v>31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>
        <f t="shared" ca="1" si="22"/>
        <v>0.58710575482181881</v>
      </c>
      <c r="CP65" s="3">
        <f t="shared" ca="1" si="23"/>
        <v>37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4"/>
        <v>6.8768161436920217E-2</v>
      </c>
      <c r="CW65" s="3">
        <f t="shared" ca="1" si="25"/>
        <v>90</v>
      </c>
      <c r="CX65" s="1"/>
      <c r="CY65" s="1">
        <v>65</v>
      </c>
      <c r="CZ65" s="1">
        <v>6</v>
      </c>
      <c r="DA65" s="1">
        <v>4</v>
      </c>
      <c r="DC65" s="4">
        <f t="shared" ca="1" si="26"/>
        <v>0.47941728815230289</v>
      </c>
      <c r="DD65" s="3">
        <f t="shared" ca="1" si="27"/>
        <v>50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>
        <f t="shared" ref="CO66:CO100" ca="1" si="68">RAND()</f>
        <v>0.3693685993369199</v>
      </c>
      <c r="CP66" s="3">
        <f t="shared" ref="CP66:CP100" ca="1" si="69">RANK(CO66,$CO$1:$CO$100,)</f>
        <v>62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100" ca="1" si="70">RAND()</f>
        <v>6.538359746611766E-4</v>
      </c>
      <c r="CW66" s="3">
        <f t="shared" ref="CW66:CW100" ca="1" si="71">RANK(CV66,$CV$1:$CV$100,)</f>
        <v>100</v>
      </c>
      <c r="CX66" s="1"/>
      <c r="CY66" s="1">
        <v>66</v>
      </c>
      <c r="CZ66" s="1">
        <v>6</v>
      </c>
      <c r="DA66" s="1">
        <v>5</v>
      </c>
      <c r="DC66" s="4">
        <f t="shared" ref="DC66:DC100" ca="1" si="72">RAND()</f>
        <v>0.1653239072384195</v>
      </c>
      <c r="DD66" s="3">
        <f t="shared" ref="DD66:DD100" ca="1" si="73">RANK(DC66,$DC$1:$DC$100,)</f>
        <v>77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>
        <f t="shared" ca="1" si="68"/>
        <v>0.2382572305193833</v>
      </c>
      <c r="CP67" s="3">
        <f t="shared" ca="1" si="69"/>
        <v>75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70"/>
        <v>0.71555570044293915</v>
      </c>
      <c r="CW67" s="3">
        <f t="shared" ca="1" si="71"/>
        <v>21</v>
      </c>
      <c r="CX67" s="1"/>
      <c r="CY67" s="1">
        <v>67</v>
      </c>
      <c r="CZ67" s="1">
        <v>6</v>
      </c>
      <c r="DA67" s="1">
        <v>6</v>
      </c>
      <c r="DC67" s="4">
        <f t="shared" ca="1" si="72"/>
        <v>9.4069987839265345E-2</v>
      </c>
      <c r="DD67" s="3">
        <f t="shared" ca="1" si="73"/>
        <v>86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>
        <f t="shared" ca="1" si="68"/>
        <v>0.81688750372886398</v>
      </c>
      <c r="CP68" s="3">
        <f t="shared" ca="1" si="69"/>
        <v>16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70"/>
        <v>0.49895477499375673</v>
      </c>
      <c r="CW68" s="3">
        <f t="shared" ca="1" si="71"/>
        <v>48</v>
      </c>
      <c r="CX68" s="1"/>
      <c r="CY68" s="1">
        <v>68</v>
      </c>
      <c r="CZ68" s="1">
        <v>6</v>
      </c>
      <c r="DA68" s="1">
        <v>7</v>
      </c>
      <c r="DC68" s="4">
        <f t="shared" ca="1" si="72"/>
        <v>0.44598248051605027</v>
      </c>
      <c r="DD68" s="3">
        <f t="shared" ca="1" si="73"/>
        <v>54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>
        <f t="shared" ca="1" si="68"/>
        <v>0.88804102812803365</v>
      </c>
      <c r="CP69" s="3">
        <f t="shared" ca="1" si="69"/>
        <v>8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70"/>
        <v>0.51820099374022699</v>
      </c>
      <c r="CW69" s="3">
        <f t="shared" ca="1" si="71"/>
        <v>47</v>
      </c>
      <c r="CX69" s="1"/>
      <c r="CY69" s="1">
        <v>69</v>
      </c>
      <c r="CZ69" s="1">
        <v>6</v>
      </c>
      <c r="DA69" s="1">
        <v>8</v>
      </c>
      <c r="DC69" s="4">
        <f t="shared" ca="1" si="72"/>
        <v>0.59667646813089226</v>
      </c>
      <c r="DD69" s="3">
        <f t="shared" ca="1" si="73"/>
        <v>39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>
        <f t="shared" ca="1" si="68"/>
        <v>0.81447400227528899</v>
      </c>
      <c r="CP70" s="3">
        <f t="shared" ca="1" si="69"/>
        <v>17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70"/>
        <v>0.7272482938668573</v>
      </c>
      <c r="CW70" s="3">
        <f t="shared" ca="1" si="71"/>
        <v>19</v>
      </c>
      <c r="CX70" s="1"/>
      <c r="CY70" s="1">
        <v>70</v>
      </c>
      <c r="CZ70" s="1">
        <v>6</v>
      </c>
      <c r="DA70" s="1">
        <v>9</v>
      </c>
      <c r="DC70" s="4">
        <f t="shared" ca="1" si="72"/>
        <v>0.71419093389633515</v>
      </c>
      <c r="DD70" s="3">
        <f t="shared" ca="1" si="73"/>
        <v>28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>
        <f t="shared" ca="1" si="68"/>
        <v>0.52127764020175937</v>
      </c>
      <c r="CP71" s="3">
        <f t="shared" ca="1" si="69"/>
        <v>46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70"/>
        <v>0.70837931010093946</v>
      </c>
      <c r="CW71" s="3">
        <f t="shared" ca="1" si="71"/>
        <v>23</v>
      </c>
      <c r="CX71" s="1"/>
      <c r="CY71" s="1">
        <v>71</v>
      </c>
      <c r="CZ71" s="1">
        <v>7</v>
      </c>
      <c r="DA71" s="1">
        <v>0</v>
      </c>
      <c r="DC71" s="4">
        <f t="shared" ca="1" si="72"/>
        <v>0.17171246869431456</v>
      </c>
      <c r="DD71" s="3">
        <f t="shared" ca="1" si="73"/>
        <v>76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>
        <f t="shared" ca="1" si="68"/>
        <v>0.33644383125586796</v>
      </c>
      <c r="CP72" s="3">
        <f t="shared" ca="1" si="69"/>
        <v>66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70"/>
        <v>0.19964662993201743</v>
      </c>
      <c r="CW72" s="3">
        <f t="shared" ca="1" si="71"/>
        <v>76</v>
      </c>
      <c r="CX72" s="1"/>
      <c r="CY72" s="1">
        <v>72</v>
      </c>
      <c r="CZ72" s="1">
        <v>7</v>
      </c>
      <c r="DA72" s="1">
        <v>1</v>
      </c>
      <c r="DC72" s="4">
        <f t="shared" ca="1" si="72"/>
        <v>0.77658073159895136</v>
      </c>
      <c r="DD72" s="3">
        <f t="shared" ca="1" si="73"/>
        <v>21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>
        <f t="shared" ca="1" si="68"/>
        <v>0.92348734408259592</v>
      </c>
      <c r="CP73" s="3">
        <f t="shared" ca="1" si="69"/>
        <v>5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70"/>
        <v>1.0314281310915829E-2</v>
      </c>
      <c r="CW73" s="3">
        <f t="shared" ca="1" si="71"/>
        <v>98</v>
      </c>
      <c r="CX73" s="1"/>
      <c r="CY73" s="1">
        <v>73</v>
      </c>
      <c r="CZ73" s="1">
        <v>7</v>
      </c>
      <c r="DA73" s="1">
        <v>2</v>
      </c>
      <c r="DC73" s="4">
        <f t="shared" ca="1" si="72"/>
        <v>0.88595518124551731</v>
      </c>
      <c r="DD73" s="3">
        <f t="shared" ca="1" si="73"/>
        <v>8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>
        <f t="shared" ca="1" si="68"/>
        <v>0.51364215854354922</v>
      </c>
      <c r="CP74" s="3">
        <f t="shared" ca="1" si="69"/>
        <v>48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70"/>
        <v>0.10969383318987536</v>
      </c>
      <c r="CW74" s="3">
        <f t="shared" ca="1" si="71"/>
        <v>85</v>
      </c>
      <c r="CX74" s="1"/>
      <c r="CY74" s="1">
        <v>74</v>
      </c>
      <c r="CZ74" s="1">
        <v>7</v>
      </c>
      <c r="DA74" s="1">
        <v>3</v>
      </c>
      <c r="DC74" s="4">
        <f t="shared" ca="1" si="72"/>
        <v>9.0658781191682358E-2</v>
      </c>
      <c r="DD74" s="3">
        <f t="shared" ca="1" si="73"/>
        <v>88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>
        <f t="shared" ca="1" si="68"/>
        <v>0.57273529402010803</v>
      </c>
      <c r="CP75" s="3">
        <f t="shared" ca="1" si="69"/>
        <v>39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70"/>
        <v>0.68494335533594952</v>
      </c>
      <c r="CW75" s="3">
        <f t="shared" ca="1" si="71"/>
        <v>26</v>
      </c>
      <c r="CX75" s="1"/>
      <c r="CY75" s="1">
        <v>75</v>
      </c>
      <c r="CZ75" s="1">
        <v>7</v>
      </c>
      <c r="DA75" s="1">
        <v>4</v>
      </c>
      <c r="DC75" s="4">
        <f t="shared" ca="1" si="72"/>
        <v>6.6445542286289183E-2</v>
      </c>
      <c r="DD75" s="3">
        <f t="shared" ca="1" si="73"/>
        <v>93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>
        <f t="shared" ca="1" si="68"/>
        <v>4.5829018477070438E-2</v>
      </c>
      <c r="CP76" s="3">
        <f t="shared" ca="1" si="69"/>
        <v>98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70"/>
        <v>0.91011137162911848</v>
      </c>
      <c r="CW76" s="3">
        <f t="shared" ca="1" si="71"/>
        <v>7</v>
      </c>
      <c r="CX76" s="1"/>
      <c r="CY76" s="1">
        <v>76</v>
      </c>
      <c r="CZ76" s="1">
        <v>7</v>
      </c>
      <c r="DA76" s="1">
        <v>5</v>
      </c>
      <c r="DC76" s="4">
        <f t="shared" ca="1" si="72"/>
        <v>0.85165262181310397</v>
      </c>
      <c r="DD76" s="3">
        <f t="shared" ca="1" si="73"/>
        <v>12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>
        <f t="shared" ca="1" si="68"/>
        <v>0.10015253644680611</v>
      </c>
      <c r="CP77" s="3">
        <f t="shared" ca="1" si="69"/>
        <v>90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70"/>
        <v>0.49126993822112885</v>
      </c>
      <c r="CW77" s="3">
        <f t="shared" ca="1" si="71"/>
        <v>49</v>
      </c>
      <c r="CX77" s="1"/>
      <c r="CY77" s="1">
        <v>77</v>
      </c>
      <c r="CZ77" s="1">
        <v>7</v>
      </c>
      <c r="DA77" s="1">
        <v>6</v>
      </c>
      <c r="DC77" s="4">
        <f t="shared" ca="1" si="72"/>
        <v>0.41850425574681061</v>
      </c>
      <c r="DD77" s="3">
        <f t="shared" ca="1" si="73"/>
        <v>57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>
        <f t="shared" ca="1" si="68"/>
        <v>0.11837603929195861</v>
      </c>
      <c r="CP78" s="3">
        <f t="shared" ca="1" si="69"/>
        <v>83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70"/>
        <v>0.5362743653886205</v>
      </c>
      <c r="CW78" s="3">
        <f t="shared" ca="1" si="71"/>
        <v>40</v>
      </c>
      <c r="CX78" s="1"/>
      <c r="CY78" s="1">
        <v>78</v>
      </c>
      <c r="CZ78" s="1">
        <v>7</v>
      </c>
      <c r="DA78" s="1">
        <v>7</v>
      </c>
      <c r="DC78" s="4">
        <f t="shared" ca="1" si="72"/>
        <v>0.10391737275567448</v>
      </c>
      <c r="DD78" s="3">
        <f t="shared" ca="1" si="73"/>
        <v>84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>
        <f t="shared" ca="1" si="68"/>
        <v>2.674981350667216E-2</v>
      </c>
      <c r="CP79" s="3">
        <f t="shared" ca="1" si="69"/>
        <v>99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70"/>
        <v>0.78321277905301012</v>
      </c>
      <c r="CW79" s="3">
        <f t="shared" ca="1" si="71"/>
        <v>14</v>
      </c>
      <c r="CX79" s="1"/>
      <c r="CY79" s="1">
        <v>79</v>
      </c>
      <c r="CZ79" s="1">
        <v>7</v>
      </c>
      <c r="DA79" s="1">
        <v>8</v>
      </c>
      <c r="DC79" s="4">
        <f t="shared" ca="1" si="72"/>
        <v>0.88593828154486742</v>
      </c>
      <c r="DD79" s="3">
        <f t="shared" ca="1" si="73"/>
        <v>9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>
        <f t="shared" ca="1" si="68"/>
        <v>6.2935620419679927E-2</v>
      </c>
      <c r="CP80" s="3">
        <f t="shared" ca="1" si="69"/>
        <v>96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70"/>
        <v>0.93621904161033331</v>
      </c>
      <c r="CW80" s="3">
        <f t="shared" ca="1" si="71"/>
        <v>4</v>
      </c>
      <c r="CX80" s="1"/>
      <c r="CY80" s="1">
        <v>80</v>
      </c>
      <c r="CZ80" s="1">
        <v>7</v>
      </c>
      <c r="DA80" s="1">
        <v>9</v>
      </c>
      <c r="DC80" s="4">
        <f t="shared" ca="1" si="72"/>
        <v>0.22151221685610523</v>
      </c>
      <c r="DD80" s="3">
        <f t="shared" ca="1" si="73"/>
        <v>73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>
        <f t="shared" ca="1" si="68"/>
        <v>0.49251587336467995</v>
      </c>
      <c r="CP81" s="3">
        <f t="shared" ca="1" si="69"/>
        <v>50</v>
      </c>
      <c r="CQ81" s="1"/>
      <c r="CR81" s="1">
        <v>81</v>
      </c>
      <c r="CS81" s="1">
        <v>8</v>
      </c>
      <c r="CT81" s="1">
        <v>0</v>
      </c>
      <c r="CU81" s="1"/>
      <c r="CV81" s="4">
        <f t="shared" ca="1" si="70"/>
        <v>0.78393958629875127</v>
      </c>
      <c r="CW81" s="3">
        <f t="shared" ca="1" si="71"/>
        <v>13</v>
      </c>
      <c r="CX81" s="1"/>
      <c r="CY81" s="1">
        <v>81</v>
      </c>
      <c r="CZ81" s="1">
        <v>8</v>
      </c>
      <c r="DA81" s="1">
        <v>0</v>
      </c>
      <c r="DC81" s="4">
        <f t="shared" ca="1" si="72"/>
        <v>3.5534629895565883E-2</v>
      </c>
      <c r="DD81" s="3">
        <f t="shared" ca="1" si="73"/>
        <v>97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>
        <f t="shared" ca="1" si="68"/>
        <v>0.31947007561410545</v>
      </c>
      <c r="CP82" s="3">
        <f t="shared" ca="1" si="69"/>
        <v>68</v>
      </c>
      <c r="CR82" s="1">
        <v>82</v>
      </c>
      <c r="CS82" s="1">
        <v>8</v>
      </c>
      <c r="CT82" s="1">
        <v>1</v>
      </c>
      <c r="CV82" s="4">
        <f t="shared" ca="1" si="70"/>
        <v>0.21306137161967587</v>
      </c>
      <c r="CW82" s="3">
        <f t="shared" ca="1" si="71"/>
        <v>75</v>
      </c>
      <c r="CY82" s="1">
        <v>82</v>
      </c>
      <c r="CZ82" s="1">
        <v>8</v>
      </c>
      <c r="DA82" s="1">
        <v>1</v>
      </c>
      <c r="DC82" s="4">
        <f t="shared" ca="1" si="72"/>
        <v>0.29207739487431694</v>
      </c>
      <c r="DD82" s="3">
        <f t="shared" ca="1" si="73"/>
        <v>66</v>
      </c>
      <c r="DF82" s="1">
        <v>82</v>
      </c>
      <c r="DG82" s="1">
        <v>8</v>
      </c>
      <c r="DH82" s="1">
        <v>1</v>
      </c>
    </row>
    <row r="83" spans="93:112" ht="18.75" x14ac:dyDescent="0.25">
      <c r="CO83" s="4">
        <f t="shared" ca="1" si="68"/>
        <v>0.40332505437203325</v>
      </c>
      <c r="CP83" s="3">
        <f t="shared" ca="1" si="69"/>
        <v>58</v>
      </c>
      <c r="CR83" s="1">
        <v>83</v>
      </c>
      <c r="CS83" s="1">
        <v>8</v>
      </c>
      <c r="CT83" s="1">
        <v>2</v>
      </c>
      <c r="CV83" s="4">
        <f t="shared" ca="1" si="70"/>
        <v>0.53246769781820857</v>
      </c>
      <c r="CW83" s="3">
        <f t="shared" ca="1" si="71"/>
        <v>42</v>
      </c>
      <c r="CY83" s="1">
        <v>83</v>
      </c>
      <c r="CZ83" s="1">
        <v>8</v>
      </c>
      <c r="DA83" s="1">
        <v>2</v>
      </c>
      <c r="DC83" s="4">
        <f t="shared" ca="1" si="72"/>
        <v>0.10680426544470079</v>
      </c>
      <c r="DD83" s="3">
        <f t="shared" ca="1" si="73"/>
        <v>83</v>
      </c>
      <c r="DF83" s="1">
        <v>83</v>
      </c>
      <c r="DG83" s="1">
        <v>8</v>
      </c>
      <c r="DH83" s="1">
        <v>2</v>
      </c>
    </row>
    <row r="84" spans="93:112" ht="18.75" x14ac:dyDescent="0.25">
      <c r="CO84" s="4">
        <f t="shared" ca="1" si="68"/>
        <v>0.53575903508867539</v>
      </c>
      <c r="CP84" s="3">
        <f t="shared" ca="1" si="69"/>
        <v>44</v>
      </c>
      <c r="CR84" s="1">
        <v>84</v>
      </c>
      <c r="CS84" s="1">
        <v>8</v>
      </c>
      <c r="CT84" s="1">
        <v>3</v>
      </c>
      <c r="CV84" s="4">
        <f t="shared" ca="1" si="70"/>
        <v>8.1015964236329063E-2</v>
      </c>
      <c r="CW84" s="3">
        <f t="shared" ca="1" si="71"/>
        <v>89</v>
      </c>
      <c r="CY84" s="1">
        <v>84</v>
      </c>
      <c r="CZ84" s="1">
        <v>8</v>
      </c>
      <c r="DA84" s="1">
        <v>3</v>
      </c>
      <c r="DC84" s="4">
        <f t="shared" ca="1" si="72"/>
        <v>0.1358337930022242</v>
      </c>
      <c r="DD84" s="3">
        <f t="shared" ca="1" si="73"/>
        <v>79</v>
      </c>
      <c r="DF84" s="1">
        <v>84</v>
      </c>
      <c r="DG84" s="1">
        <v>8</v>
      </c>
      <c r="DH84" s="1">
        <v>3</v>
      </c>
    </row>
    <row r="85" spans="93:112" ht="18.75" x14ac:dyDescent="0.25">
      <c r="CO85" s="4">
        <f t="shared" ca="1" si="68"/>
        <v>1.3177073463069955E-2</v>
      </c>
      <c r="CP85" s="3">
        <f t="shared" ca="1" si="69"/>
        <v>100</v>
      </c>
      <c r="CR85" s="1">
        <v>85</v>
      </c>
      <c r="CS85" s="1">
        <v>8</v>
      </c>
      <c r="CT85" s="1">
        <v>4</v>
      </c>
      <c r="CV85" s="4">
        <f t="shared" ca="1" si="70"/>
        <v>0.19576065759255701</v>
      </c>
      <c r="CW85" s="3">
        <f t="shared" ca="1" si="71"/>
        <v>77</v>
      </c>
      <c r="CY85" s="1">
        <v>85</v>
      </c>
      <c r="CZ85" s="1">
        <v>8</v>
      </c>
      <c r="DA85" s="1">
        <v>4</v>
      </c>
      <c r="DC85" s="4">
        <f t="shared" ca="1" si="72"/>
        <v>0.61256297900748613</v>
      </c>
      <c r="DD85" s="3">
        <f t="shared" ca="1" si="73"/>
        <v>38</v>
      </c>
      <c r="DF85" s="1">
        <v>85</v>
      </c>
      <c r="DG85" s="1">
        <v>8</v>
      </c>
      <c r="DH85" s="1">
        <v>4</v>
      </c>
    </row>
    <row r="86" spans="93:112" ht="18.75" x14ac:dyDescent="0.25">
      <c r="CO86" s="4">
        <f t="shared" ca="1" si="68"/>
        <v>0.25670972968805694</v>
      </c>
      <c r="CP86" s="3">
        <f t="shared" ca="1" si="69"/>
        <v>72</v>
      </c>
      <c r="CR86" s="1">
        <v>86</v>
      </c>
      <c r="CS86" s="1">
        <v>8</v>
      </c>
      <c r="CT86" s="1">
        <v>5</v>
      </c>
      <c r="CV86" s="4">
        <f t="shared" ca="1" si="70"/>
        <v>2.6451891918673143E-2</v>
      </c>
      <c r="CW86" s="3">
        <f t="shared" ca="1" si="71"/>
        <v>96</v>
      </c>
      <c r="CY86" s="1">
        <v>86</v>
      </c>
      <c r="CZ86" s="1">
        <v>8</v>
      </c>
      <c r="DA86" s="1">
        <v>5</v>
      </c>
      <c r="DC86" s="4">
        <f t="shared" ca="1" si="72"/>
        <v>0.7365758635994647</v>
      </c>
      <c r="DD86" s="3">
        <f t="shared" ca="1" si="73"/>
        <v>24</v>
      </c>
      <c r="DF86" s="1">
        <v>86</v>
      </c>
      <c r="DG86" s="1">
        <v>8</v>
      </c>
      <c r="DH86" s="1">
        <v>5</v>
      </c>
    </row>
    <row r="87" spans="93:112" ht="18.75" x14ac:dyDescent="0.25">
      <c r="CO87" s="4">
        <f t="shared" ca="1" si="68"/>
        <v>9.0000813130914459E-2</v>
      </c>
      <c r="CP87" s="3">
        <f t="shared" ca="1" si="69"/>
        <v>92</v>
      </c>
      <c r="CR87" s="1">
        <v>87</v>
      </c>
      <c r="CS87" s="1">
        <v>8</v>
      </c>
      <c r="CT87" s="1">
        <v>6</v>
      </c>
      <c r="CV87" s="4">
        <f t="shared" ca="1" si="70"/>
        <v>6.8042655240088235E-2</v>
      </c>
      <c r="CW87" s="3">
        <f t="shared" ca="1" si="71"/>
        <v>91</v>
      </c>
      <c r="CY87" s="1">
        <v>87</v>
      </c>
      <c r="CZ87" s="1">
        <v>8</v>
      </c>
      <c r="DA87" s="1">
        <v>6</v>
      </c>
      <c r="DC87" s="4">
        <f t="shared" ca="1" si="72"/>
        <v>0.35474005651591911</v>
      </c>
      <c r="DD87" s="3">
        <f t="shared" ca="1" si="73"/>
        <v>62</v>
      </c>
      <c r="DF87" s="1">
        <v>87</v>
      </c>
      <c r="DG87" s="1">
        <v>8</v>
      </c>
      <c r="DH87" s="1">
        <v>6</v>
      </c>
    </row>
    <row r="88" spans="93:112" ht="18.75" x14ac:dyDescent="0.25">
      <c r="CO88" s="4">
        <f t="shared" ca="1" si="68"/>
        <v>0.30642925065438553</v>
      </c>
      <c r="CP88" s="3">
        <f t="shared" ca="1" si="69"/>
        <v>70</v>
      </c>
      <c r="CR88" s="1">
        <v>88</v>
      </c>
      <c r="CS88" s="1">
        <v>8</v>
      </c>
      <c r="CT88" s="1">
        <v>7</v>
      </c>
      <c r="CV88" s="4">
        <f t="shared" ca="1" si="70"/>
        <v>0.23758850793215147</v>
      </c>
      <c r="CW88" s="3">
        <f t="shared" ca="1" si="71"/>
        <v>71</v>
      </c>
      <c r="CY88" s="1">
        <v>88</v>
      </c>
      <c r="CZ88" s="1">
        <v>8</v>
      </c>
      <c r="DA88" s="1">
        <v>7</v>
      </c>
      <c r="DC88" s="4">
        <f t="shared" ca="1" si="72"/>
        <v>0.24171537526094777</v>
      </c>
      <c r="DD88" s="3">
        <f t="shared" ca="1" si="73"/>
        <v>70</v>
      </c>
      <c r="DF88" s="1">
        <v>88</v>
      </c>
      <c r="DG88" s="1">
        <v>8</v>
      </c>
      <c r="DH88" s="1">
        <v>7</v>
      </c>
    </row>
    <row r="89" spans="93:112" ht="18.75" x14ac:dyDescent="0.25">
      <c r="CO89" s="4">
        <f t="shared" ca="1" si="68"/>
        <v>0.32019344982997777</v>
      </c>
      <c r="CP89" s="3">
        <f t="shared" ca="1" si="69"/>
        <v>67</v>
      </c>
      <c r="CR89" s="1">
        <v>89</v>
      </c>
      <c r="CS89" s="1">
        <v>8</v>
      </c>
      <c r="CT89" s="1">
        <v>8</v>
      </c>
      <c r="CV89" s="4">
        <f t="shared" ca="1" si="70"/>
        <v>0.29133557775054353</v>
      </c>
      <c r="CW89" s="3">
        <f t="shared" ca="1" si="71"/>
        <v>65</v>
      </c>
      <c r="CY89" s="1">
        <v>89</v>
      </c>
      <c r="CZ89" s="1">
        <v>8</v>
      </c>
      <c r="DA89" s="1">
        <v>8</v>
      </c>
      <c r="DC89" s="4">
        <f t="shared" ca="1" si="72"/>
        <v>0.4499897495530446</v>
      </c>
      <c r="DD89" s="3">
        <f t="shared" ca="1" si="73"/>
        <v>53</v>
      </c>
      <c r="DF89" s="1">
        <v>89</v>
      </c>
      <c r="DG89" s="1">
        <v>8</v>
      </c>
      <c r="DH89" s="1">
        <v>8</v>
      </c>
    </row>
    <row r="90" spans="93:112" ht="18.75" x14ac:dyDescent="0.25">
      <c r="CO90" s="4">
        <f t="shared" ca="1" si="68"/>
        <v>0.70172298922390763</v>
      </c>
      <c r="CP90" s="3">
        <f t="shared" ca="1" si="69"/>
        <v>28</v>
      </c>
      <c r="CR90" s="1">
        <v>90</v>
      </c>
      <c r="CS90" s="1">
        <v>8</v>
      </c>
      <c r="CT90" s="1">
        <v>9</v>
      </c>
      <c r="CV90" s="4">
        <f t="shared" ca="1" si="70"/>
        <v>0.53330817673436093</v>
      </c>
      <c r="CW90" s="3">
        <f t="shared" ca="1" si="71"/>
        <v>41</v>
      </c>
      <c r="CY90" s="1">
        <v>90</v>
      </c>
      <c r="CZ90" s="1">
        <v>8</v>
      </c>
      <c r="DA90" s="1">
        <v>9</v>
      </c>
      <c r="DC90" s="4">
        <f t="shared" ca="1" si="72"/>
        <v>1.8609560786774892E-2</v>
      </c>
      <c r="DD90" s="3">
        <f t="shared" ca="1" si="73"/>
        <v>99</v>
      </c>
      <c r="DF90" s="1">
        <v>90</v>
      </c>
      <c r="DG90" s="1">
        <v>8</v>
      </c>
      <c r="DH90" s="1">
        <v>9</v>
      </c>
    </row>
    <row r="91" spans="93:112" ht="18.75" x14ac:dyDescent="0.25">
      <c r="CO91" s="4">
        <f t="shared" ca="1" si="68"/>
        <v>6.392727195823289E-2</v>
      </c>
      <c r="CP91" s="3">
        <f t="shared" ca="1" si="69"/>
        <v>94</v>
      </c>
      <c r="CR91" s="1">
        <v>91</v>
      </c>
      <c r="CS91" s="1">
        <v>9</v>
      </c>
      <c r="CT91" s="1">
        <v>0</v>
      </c>
      <c r="CV91" s="4">
        <f t="shared" ca="1" si="70"/>
        <v>0.11899126631985701</v>
      </c>
      <c r="CW91" s="3">
        <f t="shared" ca="1" si="71"/>
        <v>84</v>
      </c>
      <c r="CY91" s="1">
        <v>91</v>
      </c>
      <c r="CZ91" s="1">
        <v>9</v>
      </c>
      <c r="DA91" s="1">
        <v>0</v>
      </c>
      <c r="DC91" s="4">
        <f t="shared" ca="1" si="72"/>
        <v>0.83984514646294384</v>
      </c>
      <c r="DD91" s="3">
        <f t="shared" ca="1" si="73"/>
        <v>14</v>
      </c>
      <c r="DF91" s="1">
        <v>91</v>
      </c>
      <c r="DG91" s="1">
        <v>9</v>
      </c>
      <c r="DH91" s="1">
        <v>0</v>
      </c>
    </row>
    <row r="92" spans="93:112" ht="18.75" x14ac:dyDescent="0.25">
      <c r="CO92" s="4">
        <f t="shared" ca="1" si="68"/>
        <v>0.47368770099485324</v>
      </c>
      <c r="CP92" s="3">
        <f t="shared" ca="1" si="69"/>
        <v>52</v>
      </c>
      <c r="CR92" s="1">
        <v>92</v>
      </c>
      <c r="CS92" s="1">
        <v>9</v>
      </c>
      <c r="CT92" s="1">
        <v>1</v>
      </c>
      <c r="CV92" s="4">
        <f t="shared" ca="1" si="70"/>
        <v>8.4477464145739867E-2</v>
      </c>
      <c r="CW92" s="3">
        <f t="shared" ca="1" si="71"/>
        <v>88</v>
      </c>
      <c r="CY92" s="1">
        <v>92</v>
      </c>
      <c r="CZ92" s="1">
        <v>9</v>
      </c>
      <c r="DA92" s="1">
        <v>1</v>
      </c>
      <c r="DC92" s="4">
        <f t="shared" ca="1" si="72"/>
        <v>0.66520579426734894</v>
      </c>
      <c r="DD92" s="3">
        <f t="shared" ca="1" si="73"/>
        <v>33</v>
      </c>
      <c r="DF92" s="1">
        <v>92</v>
      </c>
      <c r="DG92" s="1">
        <v>9</v>
      </c>
      <c r="DH92" s="1">
        <v>1</v>
      </c>
    </row>
    <row r="93" spans="93:112" ht="18.75" x14ac:dyDescent="0.25">
      <c r="CO93" s="4">
        <f t="shared" ca="1" si="68"/>
        <v>0.85819360560625713</v>
      </c>
      <c r="CP93" s="3">
        <f t="shared" ca="1" si="69"/>
        <v>12</v>
      </c>
      <c r="CR93" s="1">
        <v>93</v>
      </c>
      <c r="CS93" s="1">
        <v>9</v>
      </c>
      <c r="CT93" s="1">
        <v>2</v>
      </c>
      <c r="CV93" s="4">
        <f t="shared" ca="1" si="70"/>
        <v>0.69340032965404585</v>
      </c>
      <c r="CW93" s="3">
        <f t="shared" ca="1" si="71"/>
        <v>24</v>
      </c>
      <c r="CY93" s="1">
        <v>93</v>
      </c>
      <c r="CZ93" s="1">
        <v>9</v>
      </c>
      <c r="DA93" s="1">
        <v>2</v>
      </c>
      <c r="DC93" s="4">
        <f t="shared" ca="1" si="72"/>
        <v>7.9994300956437447E-2</v>
      </c>
      <c r="DD93" s="3">
        <f t="shared" ca="1" si="73"/>
        <v>90</v>
      </c>
      <c r="DF93" s="1">
        <v>93</v>
      </c>
      <c r="DG93" s="1">
        <v>9</v>
      </c>
      <c r="DH93" s="1">
        <v>2</v>
      </c>
    </row>
    <row r="94" spans="93:112" ht="18.75" x14ac:dyDescent="0.25">
      <c r="CO94" s="4">
        <f t="shared" ca="1" si="68"/>
        <v>0.45979915194937693</v>
      </c>
      <c r="CP94" s="3">
        <f t="shared" ca="1" si="69"/>
        <v>55</v>
      </c>
      <c r="CR94" s="1">
        <v>94</v>
      </c>
      <c r="CS94" s="1">
        <v>9</v>
      </c>
      <c r="CT94" s="1">
        <v>3</v>
      </c>
      <c r="CV94" s="4">
        <f t="shared" ca="1" si="70"/>
        <v>0.8901350404378181</v>
      </c>
      <c r="CW94" s="3">
        <f t="shared" ca="1" si="71"/>
        <v>9</v>
      </c>
      <c r="CY94" s="1">
        <v>94</v>
      </c>
      <c r="CZ94" s="1">
        <v>9</v>
      </c>
      <c r="DA94" s="1">
        <v>3</v>
      </c>
      <c r="DC94" s="4">
        <f t="shared" ca="1" si="72"/>
        <v>0.92033622181761421</v>
      </c>
      <c r="DD94" s="3">
        <f t="shared" ca="1" si="73"/>
        <v>7</v>
      </c>
      <c r="DF94" s="1">
        <v>94</v>
      </c>
      <c r="DG94" s="1">
        <v>9</v>
      </c>
      <c r="DH94" s="1">
        <v>3</v>
      </c>
    </row>
    <row r="95" spans="93:112" ht="18.75" x14ac:dyDescent="0.25">
      <c r="CO95" s="4">
        <f t="shared" ca="1" si="68"/>
        <v>0.89640234302103039</v>
      </c>
      <c r="CP95" s="3">
        <f t="shared" ca="1" si="69"/>
        <v>7</v>
      </c>
      <c r="CR95" s="1">
        <v>95</v>
      </c>
      <c r="CS95" s="1">
        <v>9</v>
      </c>
      <c r="CT95" s="1">
        <v>4</v>
      </c>
      <c r="CV95" s="4">
        <f t="shared" ca="1" si="70"/>
        <v>0.90697081593225315</v>
      </c>
      <c r="CW95" s="3">
        <f t="shared" ca="1" si="71"/>
        <v>8</v>
      </c>
      <c r="CY95" s="1">
        <v>95</v>
      </c>
      <c r="CZ95" s="1">
        <v>9</v>
      </c>
      <c r="DA95" s="1">
        <v>4</v>
      </c>
      <c r="DC95" s="4">
        <f t="shared" ca="1" si="72"/>
        <v>0.3350702575550375</v>
      </c>
      <c r="DD95" s="3">
        <f t="shared" ca="1" si="73"/>
        <v>64</v>
      </c>
      <c r="DF95" s="1">
        <v>95</v>
      </c>
      <c r="DG95" s="1">
        <v>9</v>
      </c>
      <c r="DH95" s="1">
        <v>4</v>
      </c>
    </row>
    <row r="96" spans="93:112" ht="18.75" x14ac:dyDescent="0.25">
      <c r="CO96" s="4">
        <f t="shared" ca="1" si="68"/>
        <v>0.66984516921047466</v>
      </c>
      <c r="CP96" s="3">
        <f t="shared" ca="1" si="69"/>
        <v>31</v>
      </c>
      <c r="CR96" s="1">
        <v>96</v>
      </c>
      <c r="CS96" s="1">
        <v>9</v>
      </c>
      <c r="CT96" s="1">
        <v>5</v>
      </c>
      <c r="CV96" s="4">
        <f t="shared" ca="1" si="70"/>
        <v>0.47202545407623664</v>
      </c>
      <c r="CW96" s="3">
        <f t="shared" ca="1" si="71"/>
        <v>52</v>
      </c>
      <c r="CY96" s="1">
        <v>96</v>
      </c>
      <c r="CZ96" s="1">
        <v>9</v>
      </c>
      <c r="DA96" s="1">
        <v>5</v>
      </c>
      <c r="DC96" s="4">
        <f t="shared" ca="1" si="72"/>
        <v>0.1551903037182546</v>
      </c>
      <c r="DD96" s="3">
        <f t="shared" ca="1" si="73"/>
        <v>78</v>
      </c>
      <c r="DF96" s="1">
        <v>96</v>
      </c>
      <c r="DG96" s="1">
        <v>9</v>
      </c>
      <c r="DH96" s="1">
        <v>5</v>
      </c>
    </row>
    <row r="97" spans="93:112" ht="18.75" x14ac:dyDescent="0.25">
      <c r="CO97" s="4">
        <f t="shared" ca="1" si="68"/>
        <v>0.88634552695336921</v>
      </c>
      <c r="CP97" s="3">
        <f t="shared" ca="1" si="69"/>
        <v>9</v>
      </c>
      <c r="CR97" s="1">
        <v>97</v>
      </c>
      <c r="CS97" s="1">
        <v>9</v>
      </c>
      <c r="CT97" s="1">
        <v>6</v>
      </c>
      <c r="CV97" s="4">
        <f t="shared" ca="1" si="70"/>
        <v>0.97101364524891276</v>
      </c>
      <c r="CW97" s="3">
        <f t="shared" ca="1" si="71"/>
        <v>2</v>
      </c>
      <c r="CY97" s="1">
        <v>97</v>
      </c>
      <c r="CZ97" s="1">
        <v>9</v>
      </c>
      <c r="DA97" s="1">
        <v>6</v>
      </c>
      <c r="DC97" s="4">
        <f t="shared" ca="1" si="72"/>
        <v>0.31483089246571705</v>
      </c>
      <c r="DD97" s="3">
        <f t="shared" ca="1" si="73"/>
        <v>65</v>
      </c>
      <c r="DF97" s="1">
        <v>97</v>
      </c>
      <c r="DG97" s="1">
        <v>9</v>
      </c>
      <c r="DH97" s="1">
        <v>6</v>
      </c>
    </row>
    <row r="98" spans="93:112" ht="18.75" x14ac:dyDescent="0.25">
      <c r="CO98" s="4">
        <f t="shared" ca="1" si="68"/>
        <v>0.25334564037511198</v>
      </c>
      <c r="CP98" s="3">
        <f t="shared" ca="1" si="69"/>
        <v>73</v>
      </c>
      <c r="CR98" s="1">
        <v>98</v>
      </c>
      <c r="CS98" s="1">
        <v>9</v>
      </c>
      <c r="CT98" s="1">
        <v>7</v>
      </c>
      <c r="CV98" s="4">
        <f t="shared" ca="1" si="70"/>
        <v>0.12375772615624669</v>
      </c>
      <c r="CW98" s="3">
        <f t="shared" ca="1" si="71"/>
        <v>83</v>
      </c>
      <c r="CY98" s="1">
        <v>98</v>
      </c>
      <c r="CZ98" s="1">
        <v>9</v>
      </c>
      <c r="DA98" s="1">
        <v>7</v>
      </c>
      <c r="DC98" s="4">
        <f t="shared" ca="1" si="72"/>
        <v>0.42893901156839864</v>
      </c>
      <c r="DD98" s="3">
        <f t="shared" ca="1" si="73"/>
        <v>55</v>
      </c>
      <c r="DF98" s="1">
        <v>98</v>
      </c>
      <c r="DG98" s="1">
        <v>9</v>
      </c>
      <c r="DH98" s="1">
        <v>7</v>
      </c>
    </row>
    <row r="99" spans="93:112" ht="18.75" x14ac:dyDescent="0.25">
      <c r="CO99" s="4">
        <f t="shared" ca="1" si="68"/>
        <v>0.31679972058637762</v>
      </c>
      <c r="CP99" s="3">
        <f t="shared" ca="1" si="69"/>
        <v>69</v>
      </c>
      <c r="CR99" s="1">
        <v>99</v>
      </c>
      <c r="CS99" s="1">
        <v>9</v>
      </c>
      <c r="CT99" s="1">
        <v>8</v>
      </c>
      <c r="CV99" s="4">
        <f t="shared" ca="1" si="70"/>
        <v>0.31413190886626474</v>
      </c>
      <c r="CW99" s="3">
        <f t="shared" ca="1" si="71"/>
        <v>62</v>
      </c>
      <c r="CY99" s="1">
        <v>99</v>
      </c>
      <c r="CZ99" s="1">
        <v>9</v>
      </c>
      <c r="DA99" s="1">
        <v>8</v>
      </c>
      <c r="DC99" s="4">
        <f t="shared" ca="1" si="72"/>
        <v>0.54910787751900869</v>
      </c>
      <c r="DD99" s="3">
        <f t="shared" ca="1" si="73"/>
        <v>45</v>
      </c>
      <c r="DF99" s="1">
        <v>99</v>
      </c>
      <c r="DG99" s="1">
        <v>9</v>
      </c>
      <c r="DH99" s="1">
        <v>8</v>
      </c>
    </row>
    <row r="100" spans="93:112" ht="18.75" x14ac:dyDescent="0.25">
      <c r="CO100" s="4">
        <f t="shared" ca="1" si="68"/>
        <v>0.10170911419487105</v>
      </c>
      <c r="CP100" s="3">
        <f t="shared" ca="1" si="69"/>
        <v>88</v>
      </c>
      <c r="CR100" s="1">
        <v>100</v>
      </c>
      <c r="CS100" s="1">
        <v>9</v>
      </c>
      <c r="CT100" s="1">
        <v>9</v>
      </c>
      <c r="CV100" s="4">
        <f t="shared" ca="1" si="70"/>
        <v>0.52684052790960234</v>
      </c>
      <c r="CW100" s="3">
        <f t="shared" ca="1" si="71"/>
        <v>45</v>
      </c>
      <c r="CY100" s="1">
        <v>100</v>
      </c>
      <c r="CZ100" s="1">
        <v>9</v>
      </c>
      <c r="DA100" s="1">
        <v>9</v>
      </c>
      <c r="DC100" s="4">
        <f t="shared" ca="1" si="72"/>
        <v>0.10385404765469919</v>
      </c>
      <c r="DD100" s="3">
        <f t="shared" ca="1" si="73"/>
        <v>85</v>
      </c>
      <c r="DF100" s="1">
        <v>100</v>
      </c>
      <c r="DG100" s="1">
        <v>9</v>
      </c>
      <c r="DH100" s="1">
        <v>9</v>
      </c>
    </row>
  </sheetData>
  <sheetProtection algorithmName="SHA-512" hashValue="sebE0URMMzfoQgCC/4zXtehVJQAHcFdWnUPMak/y7lan+wCe+3RgIaX8+O6e8jb7L8EevjmnaS/+KbAqwDTBPQ==" saltValue="LcNmLUD7OY8ZRVVNt9qNbg==" spinCount="100000" sheet="1" objects="1" scenarios="1" selectLockedCells="1"/>
  <mergeCells count="10">
    <mergeCell ref="V1:X1"/>
    <mergeCell ref="A1:U1"/>
    <mergeCell ref="V28:X28"/>
    <mergeCell ref="A28:U28"/>
    <mergeCell ref="B29:G29"/>
    <mergeCell ref="B2:G2"/>
    <mergeCell ref="H2:K2"/>
    <mergeCell ref="L2:W2"/>
    <mergeCell ref="H29:K29"/>
    <mergeCell ref="L29:W29"/>
  </mergeCells>
  <phoneticPr fontId="1"/>
  <conditionalFormatting sqref="AL1">
    <cfRule type="expression" dxfId="1550" priority="3738">
      <formula>AND(AY1=0,AZ1=0,BA1=0)</formula>
    </cfRule>
  </conditionalFormatting>
  <conditionalFormatting sqref="AL2:AL9">
    <cfRule type="expression" dxfId="1549" priority="3737">
      <formula>AND(AY2=0,AZ2=0,BA2=0)</formula>
    </cfRule>
  </conditionalFormatting>
  <conditionalFormatting sqref="AP1:AP9">
    <cfRule type="expression" dxfId="1548" priority="3736">
      <formula>AND(BC1=0,BD1=0,BE1=0)</formula>
    </cfRule>
  </conditionalFormatting>
  <conditionalFormatting sqref="B10">
    <cfRule type="expression" dxfId="1547" priority="3722">
      <formula>B10=0</formula>
    </cfRule>
  </conditionalFormatting>
  <conditionalFormatting sqref="C10">
    <cfRule type="expression" dxfId="1546" priority="3721">
      <formula>AND(B10=0,C10=0)</formula>
    </cfRule>
  </conditionalFormatting>
  <conditionalFormatting sqref="D10">
    <cfRule type="expression" dxfId="1545" priority="3720">
      <formula>AND(B10=0,C10=0,D10=0)</formula>
    </cfRule>
  </conditionalFormatting>
  <conditionalFormatting sqref="E10">
    <cfRule type="expression" dxfId="1544" priority="3719">
      <formula>AND(B10=0,C10=0,D10=0,E10=0)</formula>
    </cfRule>
  </conditionalFormatting>
  <conditionalFormatting sqref="F10">
    <cfRule type="expression" dxfId="1543" priority="3718">
      <formula>AND(B10=0,C10=0,D10=0,E10=0,F10=0)</formula>
    </cfRule>
  </conditionalFormatting>
  <conditionalFormatting sqref="E5">
    <cfRule type="expression" dxfId="1542" priority="3717">
      <formula>E5=0</formula>
    </cfRule>
  </conditionalFormatting>
  <conditionalFormatting sqref="F5">
    <cfRule type="expression" dxfId="1541" priority="3716">
      <formula>AND(E5=0,F5=0)</formula>
    </cfRule>
  </conditionalFormatting>
  <conditionalFormatting sqref="E6">
    <cfRule type="expression" dxfId="1540" priority="3715">
      <formula>E6=0</formula>
    </cfRule>
  </conditionalFormatting>
  <conditionalFormatting sqref="F6">
    <cfRule type="expression" dxfId="1539" priority="3714">
      <formula>AND(E6=0,F6=0)</formula>
    </cfRule>
  </conditionalFormatting>
  <conditionalFormatting sqref="B34">
    <cfRule type="expression" dxfId="1538" priority="2843">
      <formula>A31="E"</formula>
    </cfRule>
    <cfRule type="expression" dxfId="1537" priority="2847">
      <formula>AND(A31="G",B34=0)</formula>
    </cfRule>
    <cfRule type="expression" dxfId="1536" priority="2869">
      <formula>AND(A31="F",B34=0)</formula>
    </cfRule>
    <cfRule type="expression" dxfId="1535" priority="2888">
      <formula>A31="F"</formula>
    </cfRule>
    <cfRule type="expression" dxfId="1534" priority="2925">
      <formula>B34=0</formula>
    </cfRule>
  </conditionalFormatting>
  <conditionalFormatting sqref="C34">
    <cfRule type="expression" dxfId="1533" priority="2846">
      <formula>AND(A31="G",C34=0)</formula>
    </cfRule>
    <cfRule type="expression" dxfId="1532" priority="2848">
      <formula>A31="G"</formula>
    </cfRule>
    <cfRule type="expression" dxfId="1531" priority="2866">
      <formula>AND(A31="B",C34=0)</formula>
    </cfRule>
    <cfRule type="expression" dxfId="1530" priority="2868">
      <formula>AND(A31="F",B34=0,C34=0)</formula>
    </cfRule>
    <cfRule type="expression" dxfId="1529" priority="2887">
      <formula>AND(B34=0,C34=0)</formula>
    </cfRule>
    <cfRule type="expression" dxfId="1528" priority="2900">
      <formula>A31="B"</formula>
    </cfRule>
    <cfRule type="expression" dxfId="1527" priority="2924">
      <formula>A31="F"</formula>
    </cfRule>
  </conditionalFormatting>
  <conditionalFormatting sqref="D34">
    <cfRule type="expression" dxfId="1526" priority="2837">
      <formula>AND(A31="E",B34=0,C34=0,D34=0)</formula>
    </cfRule>
    <cfRule type="expression" dxfId="1525" priority="2845">
      <formula>AND(A31="G",C34=0,D34=0)</formula>
    </cfRule>
    <cfRule type="expression" dxfId="1524" priority="2849">
      <formula>A31="G"</formula>
    </cfRule>
    <cfRule type="expression" dxfId="1523" priority="2863">
      <formula>AND(OR(A31="A",A31="C",A31="D"),D34=0)</formula>
    </cfRule>
    <cfRule type="expression" dxfId="1522" priority="2865">
      <formula>AND(A31="B",C34=0,D34=0)</formula>
    </cfRule>
    <cfRule type="expression" dxfId="1521" priority="2867">
      <formula>AND(A31="F",B34=0,C34=0,D34=0)</formula>
    </cfRule>
    <cfRule type="expression" dxfId="1520" priority="2886">
      <formula>AND(B34=0,C34=0,D34=0)</formula>
    </cfRule>
    <cfRule type="expression" dxfId="1519" priority="2899">
      <formula>OR(A31="A",A31="C",A31="D",A31="E")</formula>
    </cfRule>
    <cfRule type="expression" dxfId="1518" priority="2903">
      <formula>A31="B"</formula>
    </cfRule>
    <cfRule type="expression" dxfId="1517" priority="2923">
      <formula>A31="F"</formula>
    </cfRule>
  </conditionalFormatting>
  <conditionalFormatting sqref="E34">
    <cfRule type="expression" dxfId="1516" priority="666">
      <formula>AND(A31="E",B34=0,C34=0,D34=0,E34=0)</formula>
    </cfRule>
    <cfRule type="expression" dxfId="1515" priority="2844">
      <formula>AND(A31="G",C34=0,D34=0,E34=0)</formula>
    </cfRule>
    <cfRule type="expression" dxfId="1514" priority="2850">
      <formula>A31="G"</formula>
    </cfRule>
    <cfRule type="expression" dxfId="1513" priority="2862">
      <formula>AND(OR(A31="A",A31="C",A31="D"),D34=0,E34=0)</formula>
    </cfRule>
    <cfRule type="expression" dxfId="1512" priority="2864">
      <formula>AND(A31="B",C34=0,D34=0,E34=0)</formula>
    </cfRule>
    <cfRule type="expression" dxfId="1511" priority="2885">
      <formula>AND(B34=0,C34=0,D34=0,E34=0)</formula>
    </cfRule>
    <cfRule type="expression" dxfId="1510" priority="2898">
      <formula>OR(A31="A",A31="C",A31="D",A31="E")</formula>
    </cfRule>
    <cfRule type="expression" dxfId="1509" priority="2902">
      <formula>A31="B"</formula>
    </cfRule>
    <cfRule type="expression" dxfId="1508" priority="2922">
      <formula>A31="F"</formula>
    </cfRule>
  </conditionalFormatting>
  <conditionalFormatting sqref="F34">
    <cfRule type="expression" dxfId="1507" priority="2861">
      <formula>AND(OR(A31="A",A31="C",A31="D"),D34=0,E34=0,F34=0)</formula>
    </cfRule>
    <cfRule type="expression" dxfId="1506" priority="2884">
      <formula>AND(B34=0,C34=0,D34=0,E34=0,F34=0)</formula>
    </cfRule>
    <cfRule type="expression" dxfId="1505" priority="2897">
      <formula>OR(A31="A",A31="C",A31="D",A31="E")</formula>
    </cfRule>
    <cfRule type="expression" dxfId="1504" priority="2901">
      <formula>OR(A31="B",A31="F",A31="G")</formula>
    </cfRule>
  </conditionalFormatting>
  <conditionalFormatting sqref="D35">
    <cfRule type="expression" dxfId="1503" priority="2852">
      <formula>AND(OR(A31="B",A31="C"),B35=0,C35=0,D35=0)</formula>
    </cfRule>
    <cfRule type="expression" dxfId="1502" priority="2859">
      <formula>AND(OR(A31="A",A31="D"),C35=0,D35=0)</formula>
    </cfRule>
    <cfRule type="expression" dxfId="1501" priority="2872">
      <formula>A31="D"</formula>
    </cfRule>
    <cfRule type="expression" dxfId="1500" priority="2890">
      <formula>OR(A31="B",A31="C")</formula>
    </cfRule>
    <cfRule type="expression" dxfId="1499" priority="2894">
      <formula>AND(B35=0,C35=0,D35=0)</formula>
    </cfRule>
    <cfRule type="expression" dxfId="1498" priority="2920">
      <formula>A31="A"</formula>
    </cfRule>
  </conditionalFormatting>
  <conditionalFormatting sqref="E35">
    <cfRule type="expression" dxfId="1497" priority="2858">
      <formula>AND(OR(A31="A",A31="D"),C35=0,D35=0,E35=0)</formula>
    </cfRule>
    <cfRule type="expression" dxfId="1496" priority="2873">
      <formula>A31="D"</formula>
    </cfRule>
    <cfRule type="expression" dxfId="1495" priority="2889">
      <formula>OR(A31="B",A31="C")</formula>
    </cfRule>
    <cfRule type="expression" dxfId="1494" priority="2893">
      <formula>AND(B35=0,C35=0,D35=0,E35=0)</formula>
    </cfRule>
    <cfRule type="expression" dxfId="1493" priority="2919">
      <formula>A31="A"</formula>
    </cfRule>
  </conditionalFormatting>
  <conditionalFormatting sqref="F35">
    <cfRule type="expression" dxfId="1492" priority="2836">
      <formula>A31="C"</formula>
    </cfRule>
    <cfRule type="expression" dxfId="1491" priority="2875">
      <formula>A31="D"</formula>
    </cfRule>
    <cfRule type="expression" dxfId="1490" priority="2877">
      <formula>OR(A31="B",A31="C")</formula>
    </cfRule>
    <cfRule type="expression" dxfId="1489" priority="2892">
      <formula>AND(B35=0,C35=0,D35=0,E35=0,F35=0)</formula>
    </cfRule>
    <cfRule type="expression" dxfId="1488" priority="2918">
      <formula>A31="A"</formula>
    </cfRule>
  </conditionalFormatting>
  <conditionalFormatting sqref="B36">
    <cfRule type="expression" dxfId="1487" priority="2857">
      <formula>AND(A31="A",B36=0)</formula>
    </cfRule>
    <cfRule type="expression" dxfId="1486" priority="2883">
      <formula>A31="A"</formula>
    </cfRule>
    <cfRule type="expression" dxfId="1485" priority="2917">
      <formula>B36=0</formula>
    </cfRule>
  </conditionalFormatting>
  <conditionalFormatting sqref="C36">
    <cfRule type="expression" dxfId="1484" priority="2856">
      <formula>AND(A31="A",B36=0,C36=0)</formula>
    </cfRule>
    <cfRule type="expression" dxfId="1483" priority="2882">
      <formula>A31="A"</formula>
    </cfRule>
    <cfRule type="expression" dxfId="1482" priority="2916">
      <formula>AND(B36=0,C36=0)</formula>
    </cfRule>
  </conditionalFormatting>
  <conditionalFormatting sqref="D36">
    <cfRule type="expression" dxfId="1481" priority="2855">
      <formula>AND(A31="A",B36=0,C36=0,D36=0)</formula>
    </cfRule>
    <cfRule type="expression" dxfId="1480" priority="2881">
      <formula>A31="A"</formula>
    </cfRule>
    <cfRule type="expression" dxfId="1479" priority="2915">
      <formula>AND(B36=0,C36=0,D36=0)</formula>
    </cfRule>
  </conditionalFormatting>
  <conditionalFormatting sqref="E36">
    <cfRule type="expression" dxfId="1478" priority="2880">
      <formula>A31="A"</formula>
    </cfRule>
    <cfRule type="expression" dxfId="1477" priority="2914">
      <formula>AND(B36=0,C36=0,D36=0,E36=0)</formula>
    </cfRule>
  </conditionalFormatting>
  <conditionalFormatting sqref="F36">
    <cfRule type="expression" dxfId="1476" priority="2879">
      <formula>A31="A"</formula>
    </cfRule>
    <cfRule type="expression" dxfId="1475" priority="2913">
      <formula>AND(B36=0,C36=0,D36=0,E36=0,F36=0)</formula>
    </cfRule>
  </conditionalFormatting>
  <conditionalFormatting sqref="B37">
    <cfRule type="expression" dxfId="1474" priority="2912">
      <formula>B37=0</formula>
    </cfRule>
  </conditionalFormatting>
  <conditionalFormatting sqref="C37">
    <cfRule type="expression" dxfId="1473" priority="2911">
      <formula>AND(B37=0,C37=0)</formula>
    </cfRule>
  </conditionalFormatting>
  <conditionalFormatting sqref="D37">
    <cfRule type="expression" dxfId="1472" priority="2910">
      <formula>AND(B37=0,C37=0,D37=0)</formula>
    </cfRule>
  </conditionalFormatting>
  <conditionalFormatting sqref="E37">
    <cfRule type="expression" dxfId="1471" priority="2909">
      <formula>AND(B37=0,C37=0,D37=0,E37=0)</formula>
    </cfRule>
  </conditionalFormatting>
  <conditionalFormatting sqref="F37">
    <cfRule type="expression" dxfId="1470" priority="2908">
      <formula>AND(B37=0,C37=0,D37=0,E37=0,F37=0)</formula>
    </cfRule>
  </conditionalFormatting>
  <conditionalFormatting sqref="E32">
    <cfRule type="expression" dxfId="1469" priority="2907">
      <formula>E32=0</formula>
    </cfRule>
  </conditionalFormatting>
  <conditionalFormatting sqref="F32">
    <cfRule type="expression" dxfId="1468" priority="2906">
      <formula>AND(E32=0,F32=0)</formula>
    </cfRule>
  </conditionalFormatting>
  <conditionalFormatting sqref="E33">
    <cfRule type="expression" dxfId="1467" priority="2905">
      <formula>E33=0</formula>
    </cfRule>
  </conditionalFormatting>
  <conditionalFormatting sqref="F33">
    <cfRule type="expression" dxfId="1466" priority="2904">
      <formula>AND(E33=0,F33=0)</formula>
    </cfRule>
  </conditionalFormatting>
  <conditionalFormatting sqref="B35">
    <cfRule type="expression" dxfId="1465" priority="2854">
      <formula>AND(OR(A31="B",A31="C"),B35=0)</formula>
    </cfRule>
    <cfRule type="expression" dxfId="1464" priority="2870">
      <formula>A31="D"</formula>
    </cfRule>
    <cfRule type="expression" dxfId="1463" priority="2895">
      <formula>OR(A31="B",A31="C")</formula>
    </cfRule>
    <cfRule type="expression" dxfId="1462" priority="2921">
      <formula>B35=0</formula>
    </cfRule>
  </conditionalFormatting>
  <conditionalFormatting sqref="C35">
    <cfRule type="expression" dxfId="1461" priority="2851">
      <formula>AND(OR(A31="B",A31="C"),B35=0,C35=0)</formula>
    </cfRule>
    <cfRule type="expression" dxfId="1460" priority="2853">
      <formula>AND(OR(A31="A",A31="D"),B35=0,C35=0)</formula>
    </cfRule>
    <cfRule type="expression" dxfId="1459" priority="2860">
      <formula>A31="D"</formula>
    </cfRule>
    <cfRule type="expression" dxfId="1458" priority="2871">
      <formula>OR(A31="B",A31="C")</formula>
    </cfRule>
    <cfRule type="expression" dxfId="1457" priority="2891">
      <formula>A31="A"</formula>
    </cfRule>
    <cfRule type="expression" dxfId="1456" priority="2896">
      <formula>AND(B35=0,C35=0)</formula>
    </cfRule>
  </conditionalFormatting>
  <conditionalFormatting sqref="G36">
    <cfRule type="expression" dxfId="1455" priority="2878">
      <formula>A31="A"</formula>
    </cfRule>
  </conditionalFormatting>
  <conditionalFormatting sqref="G35">
    <cfRule type="expression" dxfId="1454" priority="2874">
      <formula>A31="D"</formula>
    </cfRule>
    <cfRule type="expression" dxfId="1453" priority="2876">
      <formula>OR(A31="B",A31="C")</formula>
    </cfRule>
  </conditionalFormatting>
  <conditionalFormatting sqref="L35">
    <cfRule type="expression" dxfId="1452" priority="2762">
      <formula>AND(OR(I31="B",I31="C"),J35=0,K35=0,L35=0)</formula>
    </cfRule>
    <cfRule type="expression" dxfId="1451" priority="2769">
      <formula>AND(OR(I31="A",I31="D"),K35=0,L35=0)</formula>
    </cfRule>
    <cfRule type="expression" dxfId="1450" priority="2782">
      <formula>I31="D"</formula>
    </cfRule>
    <cfRule type="expression" dxfId="1449" priority="2800">
      <formula>OR(I31="B",I31="C")</formula>
    </cfRule>
    <cfRule type="expression" dxfId="1448" priority="2804">
      <formula>AND(J35=0,K35=0,L35=0)</formula>
    </cfRule>
    <cfRule type="expression" dxfId="1447" priority="2830">
      <formula>I31="A"</formula>
    </cfRule>
  </conditionalFormatting>
  <conditionalFormatting sqref="M35">
    <cfRule type="expression" dxfId="1446" priority="2768">
      <formula>AND(OR(I31="A",I31="D"),K35=0,L35=0,M35=0)</formula>
    </cfRule>
    <cfRule type="expression" dxfId="1445" priority="2783">
      <formula>I31="D"</formula>
    </cfRule>
    <cfRule type="expression" dxfId="1444" priority="2799">
      <formula>OR(I31="B",I31="C")</formula>
    </cfRule>
    <cfRule type="expression" dxfId="1443" priority="2803">
      <formula>AND(J35=0,K35=0,L35=0,M35=0)</formula>
    </cfRule>
    <cfRule type="expression" dxfId="1442" priority="2829">
      <formula>I31="A"</formula>
    </cfRule>
  </conditionalFormatting>
  <conditionalFormatting sqref="N35">
    <cfRule type="expression" dxfId="1441" priority="2746">
      <formula>I31="C"</formula>
    </cfRule>
    <cfRule type="expression" dxfId="1440" priority="2785">
      <formula>I31="D"</formula>
    </cfRule>
    <cfRule type="expression" dxfId="1439" priority="2787">
      <formula>OR(I31="B",I31="C")</formula>
    </cfRule>
    <cfRule type="expression" dxfId="1438" priority="2802">
      <formula>AND(J35=0,K35=0,L35=0,M35=0,N35=0)</formula>
    </cfRule>
    <cfRule type="expression" dxfId="1437" priority="2828">
      <formula>I31="A"</formula>
    </cfRule>
  </conditionalFormatting>
  <conditionalFormatting sqref="J36">
    <cfRule type="expression" dxfId="1436" priority="2767">
      <formula>AND(I31="A",J36=0)</formula>
    </cfRule>
    <cfRule type="expression" dxfId="1435" priority="2793">
      <formula>I31="A"</formula>
    </cfRule>
    <cfRule type="expression" dxfId="1434" priority="2827">
      <formula>J36=0</formula>
    </cfRule>
  </conditionalFormatting>
  <conditionalFormatting sqref="K36">
    <cfRule type="expression" dxfId="1433" priority="2766">
      <formula>AND(I31="A",J36=0,K36=0)</formula>
    </cfRule>
    <cfRule type="expression" dxfId="1432" priority="2792">
      <formula>I31="A"</formula>
    </cfRule>
    <cfRule type="expression" dxfId="1431" priority="2826">
      <formula>AND(J36=0,K36=0)</formula>
    </cfRule>
  </conditionalFormatting>
  <conditionalFormatting sqref="L36">
    <cfRule type="expression" dxfId="1430" priority="2765">
      <formula>AND(I31="A",J36=0,K36=0,L36=0)</formula>
    </cfRule>
    <cfRule type="expression" dxfId="1429" priority="2791">
      <formula>I31="A"</formula>
    </cfRule>
    <cfRule type="expression" dxfId="1428" priority="2825">
      <formula>AND(J36=0,K36=0,L36=0)</formula>
    </cfRule>
  </conditionalFormatting>
  <conditionalFormatting sqref="M36">
    <cfRule type="expression" dxfId="1427" priority="2790">
      <formula>I31="A"</formula>
    </cfRule>
    <cfRule type="expression" dxfId="1426" priority="2824">
      <formula>AND(J36=0,K36=0,L36=0,M36=0)</formula>
    </cfRule>
  </conditionalFormatting>
  <conditionalFormatting sqref="N36">
    <cfRule type="expression" dxfId="1425" priority="2789">
      <formula>I31="A"</formula>
    </cfRule>
    <cfRule type="expression" dxfId="1424" priority="2823">
      <formula>AND(J36=0,K36=0,L36=0,M36=0,N36=0)</formula>
    </cfRule>
  </conditionalFormatting>
  <conditionalFormatting sqref="J37">
    <cfRule type="expression" dxfId="1423" priority="2822">
      <formula>J37=0</formula>
    </cfRule>
  </conditionalFormatting>
  <conditionalFormatting sqref="K37">
    <cfRule type="expression" dxfId="1422" priority="2821">
      <formula>AND(J37=0,K37=0)</formula>
    </cfRule>
  </conditionalFormatting>
  <conditionalFormatting sqref="L37">
    <cfRule type="expression" dxfId="1421" priority="2820">
      <formula>AND(J37=0,K37=0,L37=0)</formula>
    </cfRule>
  </conditionalFormatting>
  <conditionalFormatting sqref="M37">
    <cfRule type="expression" dxfId="1420" priority="2819">
      <formula>AND(J37=0,K37=0,L37=0,M37=0)</formula>
    </cfRule>
  </conditionalFormatting>
  <conditionalFormatting sqref="N37">
    <cfRule type="expression" dxfId="1419" priority="2818">
      <formula>AND(J37=0,K37=0,L37=0,M37=0,N37=0)</formula>
    </cfRule>
  </conditionalFormatting>
  <conditionalFormatting sqref="M32">
    <cfRule type="expression" dxfId="1418" priority="2817">
      <formula>M32=0</formula>
    </cfRule>
  </conditionalFormatting>
  <conditionalFormatting sqref="N32">
    <cfRule type="expression" dxfId="1417" priority="2816">
      <formula>AND(M32=0,N32=0)</formula>
    </cfRule>
  </conditionalFormatting>
  <conditionalFormatting sqref="M33">
    <cfRule type="expression" dxfId="1416" priority="2815">
      <formula>M33=0</formula>
    </cfRule>
  </conditionalFormatting>
  <conditionalFormatting sqref="N33">
    <cfRule type="expression" dxfId="1415" priority="2814">
      <formula>AND(M33=0,N33=0)</formula>
    </cfRule>
  </conditionalFormatting>
  <conditionalFormatting sqref="J35">
    <cfRule type="expression" dxfId="1414" priority="2764">
      <formula>AND(OR(I31="B",I31="C"),J35=0)</formula>
    </cfRule>
    <cfRule type="expression" dxfId="1413" priority="2780">
      <formula>I31="D"</formula>
    </cfRule>
    <cfRule type="expression" dxfId="1412" priority="2805">
      <formula>OR(I31="B",I31="C")</formula>
    </cfRule>
    <cfRule type="expression" dxfId="1411" priority="2831">
      <formula>J35=0</formula>
    </cfRule>
  </conditionalFormatting>
  <conditionalFormatting sqref="K35">
    <cfRule type="expression" dxfId="1410" priority="2761">
      <formula>AND(OR(I31="B",I31="C"),J35=0,K35=0)</formula>
    </cfRule>
    <cfRule type="expression" dxfId="1409" priority="2763">
      <formula>AND(OR(I31="A",I31="D"),J35=0,K35=0)</formula>
    </cfRule>
    <cfRule type="expression" dxfId="1408" priority="2770">
      <formula>I31="D"</formula>
    </cfRule>
    <cfRule type="expression" dxfId="1407" priority="2781">
      <formula>OR(I31="B",I31="C")</formula>
    </cfRule>
    <cfRule type="expression" dxfId="1406" priority="2801">
      <formula>I31="A"</formula>
    </cfRule>
    <cfRule type="expression" dxfId="1405" priority="2806">
      <formula>AND(J35=0,K35=0)</formula>
    </cfRule>
  </conditionalFormatting>
  <conditionalFormatting sqref="O36">
    <cfRule type="expression" dxfId="1404" priority="2788">
      <formula>I31="A"</formula>
    </cfRule>
  </conditionalFormatting>
  <conditionalFormatting sqref="O35">
    <cfRule type="expression" dxfId="1403" priority="2784">
      <formula>I31="D"</formula>
    </cfRule>
    <cfRule type="expression" dxfId="1402" priority="2786">
      <formula>OR(I31="B",I31="C")</formula>
    </cfRule>
  </conditionalFormatting>
  <conditionalFormatting sqref="T35">
    <cfRule type="expression" dxfId="1401" priority="2672">
      <formula>AND(OR(Q31="B",Q31="C"),R35=0,S35=0,T35=0)</formula>
    </cfRule>
    <cfRule type="expression" dxfId="1400" priority="2679">
      <formula>AND(OR(Q31="A",Q31="D"),S35=0,T35=0)</formula>
    </cfRule>
    <cfRule type="expression" dxfId="1399" priority="2692">
      <formula>Q31="D"</formula>
    </cfRule>
    <cfRule type="expression" dxfId="1398" priority="2710">
      <formula>OR(Q31="B",Q31="C")</formula>
    </cfRule>
    <cfRule type="expression" dxfId="1397" priority="2714">
      <formula>AND(R35=0,S35=0,T35=0)</formula>
    </cfRule>
    <cfRule type="expression" dxfId="1396" priority="2740">
      <formula>Q31="A"</formula>
    </cfRule>
  </conditionalFormatting>
  <conditionalFormatting sqref="U35">
    <cfRule type="expression" dxfId="1395" priority="2678">
      <formula>AND(OR(Q31="A",Q31="D"),S35=0,T35=0,U35=0)</formula>
    </cfRule>
    <cfRule type="expression" dxfId="1394" priority="2693">
      <formula>Q31="D"</formula>
    </cfRule>
    <cfRule type="expression" dxfId="1393" priority="2709">
      <formula>OR(Q31="B",Q31="C")</formula>
    </cfRule>
    <cfRule type="expression" dxfId="1392" priority="2713">
      <formula>AND(R35=0,S35=0,T35=0,U35=0)</formula>
    </cfRule>
    <cfRule type="expression" dxfId="1391" priority="2739">
      <formula>Q31="A"</formula>
    </cfRule>
  </conditionalFormatting>
  <conditionalFormatting sqref="V35">
    <cfRule type="expression" dxfId="1390" priority="2656">
      <formula>Q31="C"</formula>
    </cfRule>
    <cfRule type="expression" dxfId="1389" priority="2695">
      <formula>Q31="D"</formula>
    </cfRule>
    <cfRule type="expression" dxfId="1388" priority="2697">
      <formula>OR(Q31="B",Q31="C")</formula>
    </cfRule>
    <cfRule type="expression" dxfId="1387" priority="2712">
      <formula>AND(R35=0,S35=0,T35=0,U35=0,V35=0)</formula>
    </cfRule>
    <cfRule type="expression" dxfId="1386" priority="2738">
      <formula>Q31="A"</formula>
    </cfRule>
  </conditionalFormatting>
  <conditionalFormatting sqref="R36">
    <cfRule type="expression" dxfId="1385" priority="2677">
      <formula>AND(Q31="A",R36=0)</formula>
    </cfRule>
    <cfRule type="expression" dxfId="1384" priority="2703">
      <formula>Q31="A"</formula>
    </cfRule>
    <cfRule type="expression" dxfId="1383" priority="2737">
      <formula>R36=0</formula>
    </cfRule>
  </conditionalFormatting>
  <conditionalFormatting sqref="S36">
    <cfRule type="expression" dxfId="1382" priority="2676">
      <formula>AND(Q31="A",R36=0,S36=0)</formula>
    </cfRule>
    <cfRule type="expression" dxfId="1381" priority="2702">
      <formula>Q31="A"</formula>
    </cfRule>
    <cfRule type="expression" dxfId="1380" priority="2736">
      <formula>AND(R36=0,S36=0)</formula>
    </cfRule>
  </conditionalFormatting>
  <conditionalFormatting sqref="T36">
    <cfRule type="expression" dxfId="1379" priority="2675">
      <formula>AND(Q31="A",R36=0,S36=0,T36=0)</formula>
    </cfRule>
    <cfRule type="expression" dxfId="1378" priority="2701">
      <formula>Q31="A"</formula>
    </cfRule>
    <cfRule type="expression" dxfId="1377" priority="2735">
      <formula>AND(R36=0,S36=0,T36=0)</formula>
    </cfRule>
  </conditionalFormatting>
  <conditionalFormatting sqref="U36">
    <cfRule type="expression" dxfId="1376" priority="2700">
      <formula>Q31="A"</formula>
    </cfRule>
    <cfRule type="expression" dxfId="1375" priority="2734">
      <formula>AND(R36=0,S36=0,T36=0,U36=0)</formula>
    </cfRule>
  </conditionalFormatting>
  <conditionalFormatting sqref="V36">
    <cfRule type="expression" dxfId="1374" priority="2699">
      <formula>Q31="A"</formula>
    </cfRule>
    <cfRule type="expression" dxfId="1373" priority="2733">
      <formula>AND(R36=0,S36=0,T36=0,U36=0,V36=0)</formula>
    </cfRule>
  </conditionalFormatting>
  <conditionalFormatting sqref="R37">
    <cfRule type="expression" dxfId="1372" priority="2732">
      <formula>R37=0</formula>
    </cfRule>
  </conditionalFormatting>
  <conditionalFormatting sqref="S37">
    <cfRule type="expression" dxfId="1371" priority="2731">
      <formula>AND(R37=0,S37=0)</formula>
    </cfRule>
  </conditionalFormatting>
  <conditionalFormatting sqref="T37">
    <cfRule type="expression" dxfId="1370" priority="2730">
      <formula>AND(R37=0,S37=0,T37=0)</formula>
    </cfRule>
  </conditionalFormatting>
  <conditionalFormatting sqref="U37">
    <cfRule type="expression" dxfId="1369" priority="2729">
      <formula>AND(R37=0,S37=0,T37=0,U37=0)</formula>
    </cfRule>
  </conditionalFormatting>
  <conditionalFormatting sqref="V37">
    <cfRule type="expression" dxfId="1368" priority="2728">
      <formula>AND(R37=0,S37=0,T37=0,U37=0,V37=0)</formula>
    </cfRule>
  </conditionalFormatting>
  <conditionalFormatting sqref="U32">
    <cfRule type="expression" dxfId="1367" priority="2727">
      <formula>U32=0</formula>
    </cfRule>
  </conditionalFormatting>
  <conditionalFormatting sqref="V32">
    <cfRule type="expression" dxfId="1366" priority="2726">
      <formula>AND(U32=0,V32=0)</formula>
    </cfRule>
  </conditionalFormatting>
  <conditionalFormatting sqref="U33">
    <cfRule type="expression" dxfId="1365" priority="2725">
      <formula>U33=0</formula>
    </cfRule>
  </conditionalFormatting>
  <conditionalFormatting sqref="V33">
    <cfRule type="expression" dxfId="1364" priority="2724">
      <formula>AND(U33=0,V33=0)</formula>
    </cfRule>
  </conditionalFormatting>
  <conditionalFormatting sqref="R35">
    <cfRule type="expression" dxfId="1363" priority="2674">
      <formula>AND(OR(Q31="B",Q31="C"),R35=0)</formula>
    </cfRule>
    <cfRule type="expression" dxfId="1362" priority="2690">
      <formula>Q31="D"</formula>
    </cfRule>
    <cfRule type="expression" dxfId="1361" priority="2715">
      <formula>OR(Q31="B",Q31="C")</formula>
    </cfRule>
    <cfRule type="expression" dxfId="1360" priority="2741">
      <formula>R35=0</formula>
    </cfRule>
  </conditionalFormatting>
  <conditionalFormatting sqref="S35">
    <cfRule type="expression" dxfId="1359" priority="2671">
      <formula>AND(OR(Q31="B",Q31="C"),R35=0,S35=0)</formula>
    </cfRule>
    <cfRule type="expression" dxfId="1358" priority="2673">
      <formula>AND(OR(Q31="A",Q31="D"),R35=0,S35=0)</formula>
    </cfRule>
    <cfRule type="expression" dxfId="1357" priority="2680">
      <formula>Q31="D"</formula>
    </cfRule>
    <cfRule type="expression" dxfId="1356" priority="2691">
      <formula>OR(Q31="B",Q31="C")</formula>
    </cfRule>
    <cfRule type="expression" dxfId="1355" priority="2711">
      <formula>Q31="A"</formula>
    </cfRule>
    <cfRule type="expression" dxfId="1354" priority="2716">
      <formula>AND(R35=0,S35=0)</formula>
    </cfRule>
  </conditionalFormatting>
  <conditionalFormatting sqref="W36">
    <cfRule type="expression" dxfId="1353" priority="2698">
      <formula>Q31="A"</formula>
    </cfRule>
  </conditionalFormatting>
  <conditionalFormatting sqref="W35">
    <cfRule type="expression" dxfId="1352" priority="2694">
      <formula>Q31="D"</formula>
    </cfRule>
    <cfRule type="expression" dxfId="1351" priority="2696">
      <formula>OR(Q31="B",Q31="C")</formula>
    </cfRule>
  </conditionalFormatting>
  <conditionalFormatting sqref="D43">
    <cfRule type="expression" dxfId="1350" priority="2582">
      <formula>AND(OR(A39="B",A39="C"),B43=0,C43=0,D43=0)</formula>
    </cfRule>
    <cfRule type="expression" dxfId="1349" priority="2589">
      <formula>AND(OR(A39="A",A39="D"),C43=0,D43=0)</formula>
    </cfRule>
    <cfRule type="expression" dxfId="1348" priority="2602">
      <formula>A39="D"</formula>
    </cfRule>
    <cfRule type="expression" dxfId="1347" priority="2620">
      <formula>OR(A39="B",A39="C")</formula>
    </cfRule>
    <cfRule type="expression" dxfId="1346" priority="2624">
      <formula>AND(B43=0,C43=0,D43=0)</formula>
    </cfRule>
    <cfRule type="expression" dxfId="1345" priority="2650">
      <formula>A39="A"</formula>
    </cfRule>
  </conditionalFormatting>
  <conditionalFormatting sqref="E43">
    <cfRule type="expression" dxfId="1344" priority="2588">
      <formula>AND(OR(A39="A",A39="D"),C43=0,D43=0,E43=0)</formula>
    </cfRule>
    <cfRule type="expression" dxfId="1343" priority="2603">
      <formula>A39="D"</formula>
    </cfRule>
    <cfRule type="expression" dxfId="1342" priority="2619">
      <formula>OR(A39="B",A39="C")</formula>
    </cfRule>
    <cfRule type="expression" dxfId="1341" priority="2623">
      <formula>AND(B43=0,C43=0,D43=0,E43=0)</formula>
    </cfRule>
    <cfRule type="expression" dxfId="1340" priority="2649">
      <formula>A39="A"</formula>
    </cfRule>
  </conditionalFormatting>
  <conditionalFormatting sqref="F43">
    <cfRule type="expression" dxfId="1339" priority="2566">
      <formula>A39="C"</formula>
    </cfRule>
    <cfRule type="expression" dxfId="1338" priority="2605">
      <formula>A39="D"</formula>
    </cfRule>
    <cfRule type="expression" dxfId="1337" priority="2607">
      <formula>OR(A39="B",A39="C")</formula>
    </cfRule>
    <cfRule type="expression" dxfId="1336" priority="2622">
      <formula>AND(B43=0,C43=0,D43=0,E43=0,F43=0)</formula>
    </cfRule>
    <cfRule type="expression" dxfId="1335" priority="2648">
      <formula>A39="A"</formula>
    </cfRule>
  </conditionalFormatting>
  <conditionalFormatting sqref="B44">
    <cfRule type="expression" dxfId="1334" priority="2587">
      <formula>AND(A39="A",B44=0)</formula>
    </cfRule>
    <cfRule type="expression" dxfId="1333" priority="2613">
      <formula>A39="A"</formula>
    </cfRule>
    <cfRule type="expression" dxfId="1332" priority="2647">
      <formula>B44=0</formula>
    </cfRule>
  </conditionalFormatting>
  <conditionalFormatting sqref="C44">
    <cfRule type="expression" dxfId="1331" priority="2586">
      <formula>AND(A39="A",B44=0,C44=0)</formula>
    </cfRule>
    <cfRule type="expression" dxfId="1330" priority="2612">
      <formula>A39="A"</formula>
    </cfRule>
    <cfRule type="expression" dxfId="1329" priority="2646">
      <formula>AND(B44=0,C44=0)</formula>
    </cfRule>
  </conditionalFormatting>
  <conditionalFormatting sqref="D44">
    <cfRule type="expression" dxfId="1328" priority="2585">
      <formula>AND(A39="A",B44=0,C44=0,D44=0)</formula>
    </cfRule>
    <cfRule type="expression" dxfId="1327" priority="2611">
      <formula>A39="A"</formula>
    </cfRule>
    <cfRule type="expression" dxfId="1326" priority="2645">
      <formula>AND(B44=0,C44=0,D44=0)</formula>
    </cfRule>
  </conditionalFormatting>
  <conditionalFormatting sqref="E44">
    <cfRule type="expression" dxfId="1325" priority="2610">
      <formula>A39="A"</formula>
    </cfRule>
    <cfRule type="expression" dxfId="1324" priority="2644">
      <formula>AND(B44=0,C44=0,D44=0,E44=0)</formula>
    </cfRule>
  </conditionalFormatting>
  <conditionalFormatting sqref="F44">
    <cfRule type="expression" dxfId="1323" priority="2609">
      <formula>A39="A"</formula>
    </cfRule>
    <cfRule type="expression" dxfId="1322" priority="2643">
      <formula>AND(B44=0,C44=0,D44=0,E44=0,F44=0)</formula>
    </cfRule>
  </conditionalFormatting>
  <conditionalFormatting sqref="B45">
    <cfRule type="expression" dxfId="1321" priority="2642">
      <formula>B45=0</formula>
    </cfRule>
  </conditionalFormatting>
  <conditionalFormatting sqref="C45">
    <cfRule type="expression" dxfId="1320" priority="2641">
      <formula>AND(B45=0,C45=0)</formula>
    </cfRule>
  </conditionalFormatting>
  <conditionalFormatting sqref="D45">
    <cfRule type="expression" dxfId="1319" priority="2640">
      <formula>AND(B45=0,C45=0,D45=0)</formula>
    </cfRule>
  </conditionalFormatting>
  <conditionalFormatting sqref="E45">
    <cfRule type="expression" dxfId="1318" priority="2639">
      <formula>AND(B45=0,C45=0,D45=0,E45=0)</formula>
    </cfRule>
  </conditionalFormatting>
  <conditionalFormatting sqref="F45">
    <cfRule type="expression" dxfId="1317" priority="2638">
      <formula>AND(B45=0,C45=0,D45=0,E45=0,F45=0)</formula>
    </cfRule>
  </conditionalFormatting>
  <conditionalFormatting sqref="E40">
    <cfRule type="expression" dxfId="1316" priority="2637">
      <formula>E40=0</formula>
    </cfRule>
  </conditionalFormatting>
  <conditionalFormatting sqref="F40">
    <cfRule type="expression" dxfId="1315" priority="2636">
      <formula>AND(E40=0,F40=0)</formula>
    </cfRule>
  </conditionalFormatting>
  <conditionalFormatting sqref="E41">
    <cfRule type="expression" dxfId="1314" priority="2635">
      <formula>E41=0</formula>
    </cfRule>
  </conditionalFormatting>
  <conditionalFormatting sqref="F41">
    <cfRule type="expression" dxfId="1313" priority="2634">
      <formula>AND(E41=0,F41=0)</formula>
    </cfRule>
  </conditionalFormatting>
  <conditionalFormatting sqref="B43">
    <cfRule type="expression" dxfId="1312" priority="2584">
      <formula>AND(OR(A39="B",A39="C"),B43=0)</formula>
    </cfRule>
    <cfRule type="expression" dxfId="1311" priority="2600">
      <formula>A39="D"</formula>
    </cfRule>
    <cfRule type="expression" dxfId="1310" priority="2625">
      <formula>OR(A39="B",A39="C")</formula>
    </cfRule>
    <cfRule type="expression" dxfId="1309" priority="2651">
      <formula>B43=0</formula>
    </cfRule>
  </conditionalFormatting>
  <conditionalFormatting sqref="C43">
    <cfRule type="expression" dxfId="1308" priority="2581">
      <formula>AND(OR(A39="B",A39="C"),B43=0,C43=0)</formula>
    </cfRule>
    <cfRule type="expression" dxfId="1307" priority="2583">
      <formula>AND(OR(A39="A",A39="D"),B43=0,C43=0)</formula>
    </cfRule>
    <cfRule type="expression" dxfId="1306" priority="2590">
      <formula>A39="D"</formula>
    </cfRule>
    <cfRule type="expression" dxfId="1305" priority="2601">
      <formula>OR(A39="B",A39="C")</formula>
    </cfRule>
    <cfRule type="expression" dxfId="1304" priority="2621">
      <formula>A39="A"</formula>
    </cfRule>
    <cfRule type="expression" dxfId="1303" priority="2626">
      <formula>AND(B43=0,C43=0)</formula>
    </cfRule>
  </conditionalFormatting>
  <conditionalFormatting sqref="G44">
    <cfRule type="expression" dxfId="1302" priority="2608">
      <formula>A39="A"</formula>
    </cfRule>
  </conditionalFormatting>
  <conditionalFormatting sqref="G43">
    <cfRule type="expression" dxfId="1301" priority="2604">
      <formula>A39="D"</formula>
    </cfRule>
    <cfRule type="expression" dxfId="1300" priority="2606">
      <formula>OR(A39="B",A39="C")</formula>
    </cfRule>
  </conditionalFormatting>
  <conditionalFormatting sqref="L43">
    <cfRule type="expression" dxfId="1299" priority="2492">
      <formula>AND(OR(I39="B",I39="C"),J43=0,K43=0,L43=0)</formula>
    </cfRule>
    <cfRule type="expression" dxfId="1298" priority="2499">
      <formula>AND(OR(I39="A",I39="D"),K43=0,L43=0)</formula>
    </cfRule>
    <cfRule type="expression" dxfId="1297" priority="2512">
      <formula>I39="D"</formula>
    </cfRule>
    <cfRule type="expression" dxfId="1296" priority="2530">
      <formula>OR(I39="B",I39="C")</formula>
    </cfRule>
    <cfRule type="expression" dxfId="1295" priority="2534">
      <formula>AND(J43=0,K43=0,L43=0)</formula>
    </cfRule>
    <cfRule type="expression" dxfId="1294" priority="2560">
      <formula>I39="A"</formula>
    </cfRule>
  </conditionalFormatting>
  <conditionalFormatting sqref="M43">
    <cfRule type="expression" dxfId="1293" priority="2498">
      <formula>AND(OR(I39="A",I39="D"),K43=0,L43=0,M43=0)</formula>
    </cfRule>
    <cfRule type="expression" dxfId="1292" priority="2513">
      <formula>I39="D"</formula>
    </cfRule>
    <cfRule type="expression" dxfId="1291" priority="2529">
      <formula>OR(I39="B",I39="C")</formula>
    </cfRule>
    <cfRule type="expression" dxfId="1290" priority="2533">
      <formula>AND(J43=0,K43=0,L43=0,M43=0)</formula>
    </cfRule>
    <cfRule type="expression" dxfId="1289" priority="2559">
      <formula>I39="A"</formula>
    </cfRule>
  </conditionalFormatting>
  <conditionalFormatting sqref="N43">
    <cfRule type="expression" dxfId="1288" priority="2476">
      <formula>I39="C"</formula>
    </cfRule>
    <cfRule type="expression" dxfId="1287" priority="2515">
      <formula>I39="D"</formula>
    </cfRule>
    <cfRule type="expression" dxfId="1286" priority="2517">
      <formula>OR(I39="B",I39="C")</formula>
    </cfRule>
    <cfRule type="expression" dxfId="1285" priority="2532">
      <formula>AND(J43=0,K43=0,L43=0,M43=0,N43=0)</formula>
    </cfRule>
    <cfRule type="expression" dxfId="1284" priority="2558">
      <formula>I39="A"</formula>
    </cfRule>
  </conditionalFormatting>
  <conditionalFormatting sqref="J44">
    <cfRule type="expression" dxfId="1283" priority="2497">
      <formula>AND(I39="A",J44=0)</formula>
    </cfRule>
    <cfRule type="expression" dxfId="1282" priority="2523">
      <formula>I39="A"</formula>
    </cfRule>
    <cfRule type="expression" dxfId="1281" priority="2557">
      <formula>J44=0</formula>
    </cfRule>
  </conditionalFormatting>
  <conditionalFormatting sqref="K44">
    <cfRule type="expression" dxfId="1280" priority="2496">
      <formula>AND(I39="A",J44=0,K44=0)</formula>
    </cfRule>
    <cfRule type="expression" dxfId="1279" priority="2522">
      <formula>I39="A"</formula>
    </cfRule>
    <cfRule type="expression" dxfId="1278" priority="2556">
      <formula>AND(J44=0,K44=0)</formula>
    </cfRule>
  </conditionalFormatting>
  <conditionalFormatting sqref="L44">
    <cfRule type="expression" dxfId="1277" priority="2495">
      <formula>AND(I39="A",J44=0,K44=0,L44=0)</formula>
    </cfRule>
    <cfRule type="expression" dxfId="1276" priority="2521">
      <formula>I39="A"</formula>
    </cfRule>
    <cfRule type="expression" dxfId="1275" priority="2555">
      <formula>AND(J44=0,K44=0,L44=0)</formula>
    </cfRule>
  </conditionalFormatting>
  <conditionalFormatting sqref="M44">
    <cfRule type="expression" dxfId="1274" priority="2520">
      <formula>I39="A"</formula>
    </cfRule>
    <cfRule type="expression" dxfId="1273" priority="2554">
      <formula>AND(J44=0,K44=0,L44=0,M44=0)</formula>
    </cfRule>
  </conditionalFormatting>
  <conditionalFormatting sqref="N44">
    <cfRule type="expression" dxfId="1272" priority="2519">
      <formula>I39="A"</formula>
    </cfRule>
    <cfRule type="expression" dxfId="1271" priority="2553">
      <formula>AND(J44=0,K44=0,L44=0,M44=0,N44=0)</formula>
    </cfRule>
  </conditionalFormatting>
  <conditionalFormatting sqref="J45">
    <cfRule type="expression" dxfId="1270" priority="2552">
      <formula>J45=0</formula>
    </cfRule>
  </conditionalFormatting>
  <conditionalFormatting sqref="K45">
    <cfRule type="expression" dxfId="1269" priority="2551">
      <formula>AND(J45=0,K45=0)</formula>
    </cfRule>
  </conditionalFormatting>
  <conditionalFormatting sqref="L45">
    <cfRule type="expression" dxfId="1268" priority="2550">
      <formula>AND(J45=0,K45=0,L45=0)</formula>
    </cfRule>
  </conditionalFormatting>
  <conditionalFormatting sqref="M45">
    <cfRule type="expression" dxfId="1267" priority="2549">
      <formula>AND(J45=0,K45=0,L45=0,M45=0)</formula>
    </cfRule>
  </conditionalFormatting>
  <conditionalFormatting sqref="N45">
    <cfRule type="expression" dxfId="1266" priority="2548">
      <formula>AND(J45=0,K45=0,L45=0,M45=0,N45=0)</formula>
    </cfRule>
  </conditionalFormatting>
  <conditionalFormatting sqref="M40">
    <cfRule type="expression" dxfId="1265" priority="2547">
      <formula>M40=0</formula>
    </cfRule>
  </conditionalFormatting>
  <conditionalFormatting sqref="N40">
    <cfRule type="expression" dxfId="1264" priority="2546">
      <formula>AND(M40=0,N40=0)</formula>
    </cfRule>
  </conditionalFormatting>
  <conditionalFormatting sqref="M41">
    <cfRule type="expression" dxfId="1263" priority="2545">
      <formula>M41=0</formula>
    </cfRule>
  </conditionalFormatting>
  <conditionalFormatting sqref="N41">
    <cfRule type="expression" dxfId="1262" priority="2544">
      <formula>AND(M41=0,N41=0)</formula>
    </cfRule>
  </conditionalFormatting>
  <conditionalFormatting sqref="J43">
    <cfRule type="expression" dxfId="1261" priority="2494">
      <formula>AND(OR(I39="B",I39="C"),J43=0)</formula>
    </cfRule>
    <cfRule type="expression" dxfId="1260" priority="2510">
      <formula>I39="D"</formula>
    </cfRule>
    <cfRule type="expression" dxfId="1259" priority="2535">
      <formula>OR(I39="B",I39="C")</formula>
    </cfRule>
    <cfRule type="expression" dxfId="1258" priority="2561">
      <formula>J43=0</formula>
    </cfRule>
  </conditionalFormatting>
  <conditionalFormatting sqref="K43">
    <cfRule type="expression" dxfId="1257" priority="2491">
      <formula>AND(OR(I39="B",I39="C"),J43=0,K43=0)</formula>
    </cfRule>
    <cfRule type="expression" dxfId="1256" priority="2493">
      <formula>AND(OR(I39="A",I39="D"),J43=0,K43=0)</formula>
    </cfRule>
    <cfRule type="expression" dxfId="1255" priority="2500">
      <formula>I39="D"</formula>
    </cfRule>
    <cfRule type="expression" dxfId="1254" priority="2511">
      <formula>OR(I39="B",I39="C")</formula>
    </cfRule>
    <cfRule type="expression" dxfId="1253" priority="2531">
      <formula>I39="A"</formula>
    </cfRule>
    <cfRule type="expression" dxfId="1252" priority="2536">
      <formula>AND(J43=0,K43=0)</formula>
    </cfRule>
  </conditionalFormatting>
  <conditionalFormatting sqref="O44">
    <cfRule type="expression" dxfId="1251" priority="2518">
      <formula>I39="A"</formula>
    </cfRule>
  </conditionalFormatting>
  <conditionalFormatting sqref="O43">
    <cfRule type="expression" dxfId="1250" priority="2514">
      <formula>I39="D"</formula>
    </cfRule>
    <cfRule type="expression" dxfId="1249" priority="2516">
      <formula>OR(I39="B",I39="C")</formula>
    </cfRule>
  </conditionalFormatting>
  <conditionalFormatting sqref="T43">
    <cfRule type="expression" dxfId="1248" priority="2402">
      <formula>AND(OR(Q39="B",Q39="C"),R43=0,S43=0,T43=0)</formula>
    </cfRule>
    <cfRule type="expression" dxfId="1247" priority="2409">
      <formula>AND(OR(Q39="A",Q39="D"),S43=0,T43=0)</formula>
    </cfRule>
    <cfRule type="expression" dxfId="1246" priority="2422">
      <formula>Q39="D"</formula>
    </cfRule>
    <cfRule type="expression" dxfId="1245" priority="2440">
      <formula>OR(Q39="B",Q39="C")</formula>
    </cfRule>
    <cfRule type="expression" dxfId="1244" priority="2444">
      <formula>AND(R43=0,S43=0,T43=0)</formula>
    </cfRule>
    <cfRule type="expression" dxfId="1243" priority="2470">
      <formula>Q39="A"</formula>
    </cfRule>
  </conditionalFormatting>
  <conditionalFormatting sqref="U43">
    <cfRule type="expression" dxfId="1242" priority="2408">
      <formula>AND(OR(Q39="A",Q39="D"),S43=0,T43=0,U43=0)</formula>
    </cfRule>
    <cfRule type="expression" dxfId="1241" priority="2423">
      <formula>Q39="D"</formula>
    </cfRule>
    <cfRule type="expression" dxfId="1240" priority="2439">
      <formula>OR(Q39="B",Q39="C")</formula>
    </cfRule>
    <cfRule type="expression" dxfId="1239" priority="2443">
      <formula>AND(R43=0,S43=0,T43=0,U43=0)</formula>
    </cfRule>
    <cfRule type="expression" dxfId="1238" priority="2469">
      <formula>Q39="A"</formula>
    </cfRule>
  </conditionalFormatting>
  <conditionalFormatting sqref="V43">
    <cfRule type="expression" dxfId="1237" priority="2386">
      <formula>Q39="C"</formula>
    </cfRule>
    <cfRule type="expression" dxfId="1236" priority="2425">
      <formula>Q39="D"</formula>
    </cfRule>
    <cfRule type="expression" dxfId="1235" priority="2427">
      <formula>OR(Q39="B",Q39="C")</formula>
    </cfRule>
    <cfRule type="expression" dxfId="1234" priority="2442">
      <formula>AND(R43=0,S43=0,T43=0,U43=0,V43=0)</formula>
    </cfRule>
    <cfRule type="expression" dxfId="1233" priority="2468">
      <formula>Q39="A"</formula>
    </cfRule>
  </conditionalFormatting>
  <conditionalFormatting sqref="R44">
    <cfRule type="expression" dxfId="1232" priority="2407">
      <formula>AND(Q39="A",R44=0)</formula>
    </cfRule>
    <cfRule type="expression" dxfId="1231" priority="2433">
      <formula>Q39="A"</formula>
    </cfRule>
    <cfRule type="expression" dxfId="1230" priority="2467">
      <formula>R44=0</formula>
    </cfRule>
  </conditionalFormatting>
  <conditionalFormatting sqref="S44">
    <cfRule type="expression" dxfId="1229" priority="2406">
      <formula>AND(Q39="A",R44=0,S44=0)</formula>
    </cfRule>
    <cfRule type="expression" dxfId="1228" priority="2432">
      <formula>Q39="A"</formula>
    </cfRule>
    <cfRule type="expression" dxfId="1227" priority="2466">
      <formula>AND(R44=0,S44=0)</formula>
    </cfRule>
  </conditionalFormatting>
  <conditionalFormatting sqref="T44">
    <cfRule type="expression" dxfId="1226" priority="2405">
      <formula>AND(Q39="A",R44=0,S44=0,T44=0)</formula>
    </cfRule>
    <cfRule type="expression" dxfId="1225" priority="2431">
      <formula>Q39="A"</formula>
    </cfRule>
    <cfRule type="expression" dxfId="1224" priority="2465">
      <formula>AND(R44=0,S44=0,T44=0)</formula>
    </cfRule>
  </conditionalFormatting>
  <conditionalFormatting sqref="U44">
    <cfRule type="expression" dxfId="1223" priority="2430">
      <formula>Q39="A"</formula>
    </cfRule>
    <cfRule type="expression" dxfId="1222" priority="2464">
      <formula>AND(R44=0,S44=0,T44=0,U44=0)</formula>
    </cfRule>
  </conditionalFormatting>
  <conditionalFormatting sqref="V44">
    <cfRule type="expression" dxfId="1221" priority="2429">
      <formula>Q39="A"</formula>
    </cfRule>
    <cfRule type="expression" dxfId="1220" priority="2463">
      <formula>AND(R44=0,S44=0,T44=0,U44=0,V44=0)</formula>
    </cfRule>
  </conditionalFormatting>
  <conditionalFormatting sqref="R45">
    <cfRule type="expression" dxfId="1219" priority="2462">
      <formula>R45=0</formula>
    </cfRule>
  </conditionalFormatting>
  <conditionalFormatting sqref="S45">
    <cfRule type="expression" dxfId="1218" priority="2461">
      <formula>AND(R45=0,S45=0)</formula>
    </cfRule>
  </conditionalFormatting>
  <conditionalFormatting sqref="T45">
    <cfRule type="expression" dxfId="1217" priority="2460">
      <formula>AND(R45=0,S45=0,T45=0)</formula>
    </cfRule>
  </conditionalFormatting>
  <conditionalFormatting sqref="U45">
    <cfRule type="expression" dxfId="1216" priority="2459">
      <formula>AND(R45=0,S45=0,T45=0,U45=0)</formula>
    </cfRule>
  </conditionalFormatting>
  <conditionalFormatting sqref="V45">
    <cfRule type="expression" dxfId="1215" priority="2458">
      <formula>AND(R45=0,S45=0,T45=0,U45=0,V45=0)</formula>
    </cfRule>
  </conditionalFormatting>
  <conditionalFormatting sqref="U40">
    <cfRule type="expression" dxfId="1214" priority="2457">
      <formula>U40=0</formula>
    </cfRule>
  </conditionalFormatting>
  <conditionalFormatting sqref="V40">
    <cfRule type="expression" dxfId="1213" priority="2456">
      <formula>AND(U40=0,V40=0)</formula>
    </cfRule>
  </conditionalFormatting>
  <conditionalFormatting sqref="U41">
    <cfRule type="expression" dxfId="1212" priority="2455">
      <formula>U41=0</formula>
    </cfRule>
  </conditionalFormatting>
  <conditionalFormatting sqref="V41">
    <cfRule type="expression" dxfId="1211" priority="2454">
      <formula>AND(U41=0,V41=0)</formula>
    </cfRule>
  </conditionalFormatting>
  <conditionalFormatting sqref="R43">
    <cfRule type="expression" dxfId="1210" priority="2404">
      <formula>AND(OR(Q39="B",Q39="C"),R43=0)</formula>
    </cfRule>
    <cfRule type="expression" dxfId="1209" priority="2420">
      <formula>Q39="D"</formula>
    </cfRule>
    <cfRule type="expression" dxfId="1208" priority="2445">
      <formula>OR(Q39="B",Q39="C")</formula>
    </cfRule>
    <cfRule type="expression" dxfId="1207" priority="2471">
      <formula>R43=0</formula>
    </cfRule>
  </conditionalFormatting>
  <conditionalFormatting sqref="S43">
    <cfRule type="expression" dxfId="1206" priority="2401">
      <formula>AND(OR(Q39="B",Q39="C"),R43=0,S43=0)</formula>
    </cfRule>
    <cfRule type="expression" dxfId="1205" priority="2403">
      <formula>AND(OR(Q39="A",Q39="D"),R43=0,S43=0)</formula>
    </cfRule>
    <cfRule type="expression" dxfId="1204" priority="2410">
      <formula>Q39="D"</formula>
    </cfRule>
    <cfRule type="expression" dxfId="1203" priority="2421">
      <formula>OR(Q39="B",Q39="C")</formula>
    </cfRule>
    <cfRule type="expression" dxfId="1202" priority="2441">
      <formula>Q39="A"</formula>
    </cfRule>
    <cfRule type="expression" dxfId="1201" priority="2446">
      <formula>AND(R43=0,S43=0)</formula>
    </cfRule>
  </conditionalFormatting>
  <conditionalFormatting sqref="W44">
    <cfRule type="expression" dxfId="1200" priority="2428">
      <formula>Q39="A"</formula>
    </cfRule>
  </conditionalFormatting>
  <conditionalFormatting sqref="W43">
    <cfRule type="expression" dxfId="1199" priority="2424">
      <formula>Q39="D"</formula>
    </cfRule>
    <cfRule type="expression" dxfId="1198" priority="2426">
      <formula>OR(Q39="B",Q39="C")</formula>
    </cfRule>
  </conditionalFormatting>
  <conditionalFormatting sqref="D51">
    <cfRule type="expression" dxfId="1197" priority="2312">
      <formula>AND(OR(A47="B",A47="C"),B51=0,C51=0,D51=0)</formula>
    </cfRule>
    <cfRule type="expression" dxfId="1196" priority="2319">
      <formula>AND(OR(A47="A",A47="D"),C51=0,D51=0)</formula>
    </cfRule>
    <cfRule type="expression" dxfId="1195" priority="2332">
      <formula>A47="D"</formula>
    </cfRule>
    <cfRule type="expression" dxfId="1194" priority="2350">
      <formula>OR(A47="B",A47="C")</formula>
    </cfRule>
    <cfRule type="expression" dxfId="1193" priority="2354">
      <formula>AND(B51=0,C51=0,D51=0)</formula>
    </cfRule>
    <cfRule type="expression" dxfId="1192" priority="2380">
      <formula>A47="A"</formula>
    </cfRule>
  </conditionalFormatting>
  <conditionalFormatting sqref="E51">
    <cfRule type="expression" dxfId="1191" priority="2318">
      <formula>AND(OR(A47="A",A47="D"),C51=0,D51=0,E51=0)</formula>
    </cfRule>
    <cfRule type="expression" dxfId="1190" priority="2333">
      <formula>A47="D"</formula>
    </cfRule>
    <cfRule type="expression" dxfId="1189" priority="2349">
      <formula>OR(A47="B",A47="C")</formula>
    </cfRule>
    <cfRule type="expression" dxfId="1188" priority="2353">
      <formula>AND(B51=0,C51=0,D51=0,E51=0)</formula>
    </cfRule>
    <cfRule type="expression" dxfId="1187" priority="2379">
      <formula>A47="A"</formula>
    </cfRule>
  </conditionalFormatting>
  <conditionalFormatting sqref="F51">
    <cfRule type="expression" dxfId="1186" priority="2296">
      <formula>A47="C"</formula>
    </cfRule>
    <cfRule type="expression" dxfId="1185" priority="2335">
      <formula>A47="D"</formula>
    </cfRule>
    <cfRule type="expression" dxfId="1184" priority="2337">
      <formula>OR(A47="B",A47="C")</formula>
    </cfRule>
    <cfRule type="expression" dxfId="1183" priority="2352">
      <formula>AND(B51=0,C51=0,D51=0,E51=0,F51=0)</formula>
    </cfRule>
    <cfRule type="expression" dxfId="1182" priority="2378">
      <formula>A47="A"</formula>
    </cfRule>
  </conditionalFormatting>
  <conditionalFormatting sqref="B52">
    <cfRule type="expression" dxfId="1181" priority="2317">
      <formula>AND(A47="A",B52=0)</formula>
    </cfRule>
    <cfRule type="expression" dxfId="1180" priority="2343">
      <formula>A47="A"</formula>
    </cfRule>
    <cfRule type="expression" dxfId="1179" priority="2377">
      <formula>B52=0</formula>
    </cfRule>
  </conditionalFormatting>
  <conditionalFormatting sqref="C52">
    <cfRule type="expression" dxfId="1178" priority="2316">
      <formula>AND(A47="A",B52=0,C52=0)</formula>
    </cfRule>
    <cfRule type="expression" dxfId="1177" priority="2342">
      <formula>A47="A"</formula>
    </cfRule>
    <cfRule type="expression" dxfId="1176" priority="2376">
      <formula>AND(B52=0,C52=0)</formula>
    </cfRule>
  </conditionalFormatting>
  <conditionalFormatting sqref="D52">
    <cfRule type="expression" dxfId="1175" priority="2315">
      <formula>AND(A47="A",B52=0,C52=0,D52=0)</formula>
    </cfRule>
    <cfRule type="expression" dxfId="1174" priority="2341">
      <formula>A47="A"</formula>
    </cfRule>
    <cfRule type="expression" dxfId="1173" priority="2375">
      <formula>AND(B52=0,C52=0,D52=0)</formula>
    </cfRule>
  </conditionalFormatting>
  <conditionalFormatting sqref="E52">
    <cfRule type="expression" dxfId="1172" priority="2340">
      <formula>A47="A"</formula>
    </cfRule>
    <cfRule type="expression" dxfId="1171" priority="2374">
      <formula>AND(B52=0,C52=0,D52=0,E52=0)</formula>
    </cfRule>
  </conditionalFormatting>
  <conditionalFormatting sqref="F52">
    <cfRule type="expression" dxfId="1170" priority="2339">
      <formula>A47="A"</formula>
    </cfRule>
    <cfRule type="expression" dxfId="1169" priority="2373">
      <formula>AND(B52=0,C52=0,D52=0,E52=0,F52=0)</formula>
    </cfRule>
  </conditionalFormatting>
  <conditionalFormatting sqref="B53">
    <cfRule type="expression" dxfId="1168" priority="2372">
      <formula>B53=0</formula>
    </cfRule>
  </conditionalFormatting>
  <conditionalFormatting sqref="C53">
    <cfRule type="expression" dxfId="1167" priority="2371">
      <formula>AND(B53=0,C53=0)</formula>
    </cfRule>
  </conditionalFormatting>
  <conditionalFormatting sqref="D53">
    <cfRule type="expression" dxfId="1166" priority="2370">
      <formula>AND(B53=0,C53=0,D53=0)</formula>
    </cfRule>
  </conditionalFormatting>
  <conditionalFormatting sqref="E53">
    <cfRule type="expression" dxfId="1165" priority="2369">
      <formula>AND(B53=0,C53=0,D53=0,E53=0)</formula>
    </cfRule>
  </conditionalFormatting>
  <conditionalFormatting sqref="F53">
    <cfRule type="expression" dxfId="1164" priority="2368">
      <formula>AND(B53=0,C53=0,D53=0,E53=0,F53=0)</formula>
    </cfRule>
  </conditionalFormatting>
  <conditionalFormatting sqref="E48">
    <cfRule type="expression" dxfId="1163" priority="2367">
      <formula>E48=0</formula>
    </cfRule>
  </conditionalFormatting>
  <conditionalFormatting sqref="F48">
    <cfRule type="expression" dxfId="1162" priority="2366">
      <formula>AND(E48=0,F48=0)</formula>
    </cfRule>
  </conditionalFormatting>
  <conditionalFormatting sqref="E49">
    <cfRule type="expression" dxfId="1161" priority="2365">
      <formula>E49=0</formula>
    </cfRule>
  </conditionalFormatting>
  <conditionalFormatting sqref="F49">
    <cfRule type="expression" dxfId="1160" priority="2364">
      <formula>AND(E49=0,F49=0)</formula>
    </cfRule>
  </conditionalFormatting>
  <conditionalFormatting sqref="B51">
    <cfRule type="expression" dxfId="1159" priority="2314">
      <formula>AND(OR(A47="B",A47="C"),B51=0)</formula>
    </cfRule>
    <cfRule type="expression" dxfId="1158" priority="2330">
      <formula>A47="D"</formula>
    </cfRule>
    <cfRule type="expression" dxfId="1157" priority="2355">
      <formula>OR(A47="B",A47="C")</formula>
    </cfRule>
    <cfRule type="expression" dxfId="1156" priority="2381">
      <formula>B51=0</formula>
    </cfRule>
  </conditionalFormatting>
  <conditionalFormatting sqref="C51">
    <cfRule type="expression" dxfId="1155" priority="2311">
      <formula>AND(OR(A47="B",A47="C"),B51=0,C51=0)</formula>
    </cfRule>
    <cfRule type="expression" dxfId="1154" priority="2313">
      <formula>AND(OR(A47="A",A47="D"),B51=0,C51=0)</formula>
    </cfRule>
    <cfRule type="expression" dxfId="1153" priority="2320">
      <formula>A47="D"</formula>
    </cfRule>
    <cfRule type="expression" dxfId="1152" priority="2331">
      <formula>OR(A47="B",A47="C")</formula>
    </cfRule>
    <cfRule type="expression" dxfId="1151" priority="2351">
      <formula>A47="A"</formula>
    </cfRule>
    <cfRule type="expression" dxfId="1150" priority="2356">
      <formula>AND(B51=0,C51=0)</formula>
    </cfRule>
  </conditionalFormatting>
  <conditionalFormatting sqref="G52">
    <cfRule type="expression" dxfId="1149" priority="2338">
      <formula>A47="A"</formula>
    </cfRule>
  </conditionalFormatting>
  <conditionalFormatting sqref="G51">
    <cfRule type="expression" dxfId="1148" priority="2334">
      <formula>A47="D"</formula>
    </cfRule>
    <cfRule type="expression" dxfId="1147" priority="2336">
      <formula>OR(A47="B",A47="C")</formula>
    </cfRule>
  </conditionalFormatting>
  <conditionalFormatting sqref="L51">
    <cfRule type="expression" dxfId="1146" priority="2222">
      <formula>AND(OR(I47="B",I47="C"),J51=0,K51=0,L51=0)</formula>
    </cfRule>
    <cfRule type="expression" dxfId="1145" priority="2229">
      <formula>AND(OR(I47="A",I47="D"),K51=0,L51=0)</formula>
    </cfRule>
    <cfRule type="expression" dxfId="1144" priority="2242">
      <formula>I47="D"</formula>
    </cfRule>
    <cfRule type="expression" dxfId="1143" priority="2260">
      <formula>OR(I47="B",I47="C")</formula>
    </cfRule>
    <cfRule type="expression" dxfId="1142" priority="2264">
      <formula>AND(J51=0,K51=0,L51=0)</formula>
    </cfRule>
    <cfRule type="expression" dxfId="1141" priority="2290">
      <formula>I47="A"</formula>
    </cfRule>
  </conditionalFormatting>
  <conditionalFormatting sqref="M51">
    <cfRule type="expression" dxfId="1140" priority="2228">
      <formula>AND(OR(I47="A",I47="D"),K51=0,L51=0,M51=0)</formula>
    </cfRule>
    <cfRule type="expression" dxfId="1139" priority="2243">
      <formula>I47="D"</formula>
    </cfRule>
    <cfRule type="expression" dxfId="1138" priority="2259">
      <formula>OR(I47="B",I47="C")</formula>
    </cfRule>
    <cfRule type="expression" dxfId="1137" priority="2263">
      <formula>AND(J51=0,K51=0,L51=0,M51=0)</formula>
    </cfRule>
    <cfRule type="expression" dxfId="1136" priority="2289">
      <formula>I47="A"</formula>
    </cfRule>
  </conditionalFormatting>
  <conditionalFormatting sqref="N51">
    <cfRule type="expression" dxfId="1135" priority="2206">
      <formula>I47="C"</formula>
    </cfRule>
    <cfRule type="expression" dxfId="1134" priority="2245">
      <formula>I47="D"</formula>
    </cfRule>
    <cfRule type="expression" dxfId="1133" priority="2247">
      <formula>OR(I47="B",I47="C")</formula>
    </cfRule>
    <cfRule type="expression" dxfId="1132" priority="2262">
      <formula>AND(J51=0,K51=0,L51=0,M51=0,N51=0)</formula>
    </cfRule>
    <cfRule type="expression" dxfId="1131" priority="2288">
      <formula>I47="A"</formula>
    </cfRule>
  </conditionalFormatting>
  <conditionalFormatting sqref="J52">
    <cfRule type="expression" dxfId="1130" priority="2227">
      <formula>AND(I47="A",J52=0)</formula>
    </cfRule>
    <cfRule type="expression" dxfId="1129" priority="2253">
      <formula>I47="A"</formula>
    </cfRule>
    <cfRule type="expression" dxfId="1128" priority="2287">
      <formula>J52=0</formula>
    </cfRule>
  </conditionalFormatting>
  <conditionalFormatting sqref="K52">
    <cfRule type="expression" dxfId="1127" priority="2226">
      <formula>AND(I47="A",J52=0,K52=0)</formula>
    </cfRule>
    <cfRule type="expression" dxfId="1126" priority="2252">
      <formula>I47="A"</formula>
    </cfRule>
    <cfRule type="expression" dxfId="1125" priority="2286">
      <formula>AND(J52=0,K52=0)</formula>
    </cfRule>
  </conditionalFormatting>
  <conditionalFormatting sqref="L52">
    <cfRule type="expression" dxfId="1124" priority="2225">
      <formula>AND(I47="A",J52=0,K52=0,L52=0)</formula>
    </cfRule>
    <cfRule type="expression" dxfId="1123" priority="2251">
      <formula>I47="A"</formula>
    </cfRule>
    <cfRule type="expression" dxfId="1122" priority="2285">
      <formula>AND(J52=0,K52=0,L52=0)</formula>
    </cfRule>
  </conditionalFormatting>
  <conditionalFormatting sqref="M52">
    <cfRule type="expression" dxfId="1121" priority="2250">
      <formula>I47="A"</formula>
    </cfRule>
    <cfRule type="expression" dxfId="1120" priority="2284">
      <formula>AND(J52=0,K52=0,L52=0,M52=0)</formula>
    </cfRule>
  </conditionalFormatting>
  <conditionalFormatting sqref="N52">
    <cfRule type="expression" dxfId="1119" priority="2249">
      <formula>I47="A"</formula>
    </cfRule>
    <cfRule type="expression" dxfId="1118" priority="2283">
      <formula>AND(J52=0,K52=0,L52=0,M52=0,N52=0)</formula>
    </cfRule>
  </conditionalFormatting>
  <conditionalFormatting sqref="J53">
    <cfRule type="expression" dxfId="1117" priority="2282">
      <formula>J53=0</formula>
    </cfRule>
  </conditionalFormatting>
  <conditionalFormatting sqref="K53">
    <cfRule type="expression" dxfId="1116" priority="2281">
      <formula>AND(J53=0,K53=0)</formula>
    </cfRule>
  </conditionalFormatting>
  <conditionalFormatting sqref="L53">
    <cfRule type="expression" dxfId="1115" priority="2280">
      <formula>AND(J53=0,K53=0,L53=0)</formula>
    </cfRule>
  </conditionalFormatting>
  <conditionalFormatting sqref="M53">
    <cfRule type="expression" dxfId="1114" priority="2279">
      <formula>AND(J53=0,K53=0,L53=0,M53=0)</formula>
    </cfRule>
  </conditionalFormatting>
  <conditionalFormatting sqref="N53">
    <cfRule type="expression" dxfId="1113" priority="2278">
      <formula>AND(J53=0,K53=0,L53=0,M53=0,N53=0)</formula>
    </cfRule>
  </conditionalFormatting>
  <conditionalFormatting sqref="M48">
    <cfRule type="expression" dxfId="1112" priority="2277">
      <formula>M48=0</formula>
    </cfRule>
  </conditionalFormatting>
  <conditionalFormatting sqref="N48">
    <cfRule type="expression" dxfId="1111" priority="2276">
      <formula>AND(M48=0,N48=0)</formula>
    </cfRule>
  </conditionalFormatting>
  <conditionalFormatting sqref="M49">
    <cfRule type="expression" dxfId="1110" priority="2275">
      <formula>M49=0</formula>
    </cfRule>
  </conditionalFormatting>
  <conditionalFormatting sqref="N49">
    <cfRule type="expression" dxfId="1109" priority="2274">
      <formula>AND(M49=0,N49=0)</formula>
    </cfRule>
  </conditionalFormatting>
  <conditionalFormatting sqref="J51">
    <cfRule type="expression" dxfId="1108" priority="2224">
      <formula>AND(OR(I47="B",I47="C"),J51=0)</formula>
    </cfRule>
    <cfRule type="expression" dxfId="1107" priority="2240">
      <formula>I47="D"</formula>
    </cfRule>
    <cfRule type="expression" dxfId="1106" priority="2265">
      <formula>OR(I47="B",I47="C")</formula>
    </cfRule>
    <cfRule type="expression" dxfId="1105" priority="2291">
      <formula>J51=0</formula>
    </cfRule>
  </conditionalFormatting>
  <conditionalFormatting sqref="K51">
    <cfRule type="expression" dxfId="1104" priority="2221">
      <formula>AND(OR(I47="B",I47="C"),J51=0,K51=0)</formula>
    </cfRule>
    <cfRule type="expression" dxfId="1103" priority="2223">
      <formula>AND(OR(I47="A",I47="D"),J51=0,K51=0)</formula>
    </cfRule>
    <cfRule type="expression" dxfId="1102" priority="2230">
      <formula>I47="D"</formula>
    </cfRule>
    <cfRule type="expression" dxfId="1101" priority="2241">
      <formula>OR(I47="B",I47="C")</formula>
    </cfRule>
    <cfRule type="expression" dxfId="1100" priority="2261">
      <formula>I47="A"</formula>
    </cfRule>
    <cfRule type="expression" dxfId="1099" priority="2266">
      <formula>AND(J51=0,K51=0)</formula>
    </cfRule>
  </conditionalFormatting>
  <conditionalFormatting sqref="O52">
    <cfRule type="expression" dxfId="1098" priority="2248">
      <formula>I47="A"</formula>
    </cfRule>
  </conditionalFormatting>
  <conditionalFormatting sqref="O51">
    <cfRule type="expression" dxfId="1097" priority="2244">
      <formula>I47="D"</formula>
    </cfRule>
    <cfRule type="expression" dxfId="1096" priority="2246">
      <formula>OR(I47="B",I47="C")</formula>
    </cfRule>
  </conditionalFormatting>
  <conditionalFormatting sqref="T51">
    <cfRule type="expression" dxfId="1095" priority="2132">
      <formula>AND(OR(Q47="B",Q47="C"),R51=0,S51=0,T51=0)</formula>
    </cfRule>
    <cfRule type="expression" dxfId="1094" priority="2139">
      <formula>AND(OR(Q47="A",Q47="D"),S51=0,T51=0)</formula>
    </cfRule>
    <cfRule type="expression" dxfId="1093" priority="2152">
      <formula>Q47="D"</formula>
    </cfRule>
    <cfRule type="expression" dxfId="1092" priority="2170">
      <formula>OR(Q47="B",Q47="C")</formula>
    </cfRule>
    <cfRule type="expression" dxfId="1091" priority="2174">
      <formula>AND(R51=0,S51=0,T51=0)</formula>
    </cfRule>
    <cfRule type="expression" dxfId="1090" priority="2200">
      <formula>Q47="A"</formula>
    </cfRule>
  </conditionalFormatting>
  <conditionalFormatting sqref="U51">
    <cfRule type="expression" dxfId="1089" priority="2138">
      <formula>AND(OR(Q47="A",Q47="D"),S51=0,T51=0,U51=0)</formula>
    </cfRule>
    <cfRule type="expression" dxfId="1088" priority="2153">
      <formula>Q47="D"</formula>
    </cfRule>
    <cfRule type="expression" dxfId="1087" priority="2169">
      <formula>OR(Q47="B",Q47="C")</formula>
    </cfRule>
    <cfRule type="expression" dxfId="1086" priority="2173">
      <formula>AND(R51=0,S51=0,T51=0,U51=0)</formula>
    </cfRule>
    <cfRule type="expression" dxfId="1085" priority="2199">
      <formula>Q47="A"</formula>
    </cfRule>
  </conditionalFormatting>
  <conditionalFormatting sqref="V51">
    <cfRule type="expression" dxfId="1084" priority="2116">
      <formula>Q47="C"</formula>
    </cfRule>
    <cfRule type="expression" dxfId="1083" priority="2155">
      <formula>Q47="D"</formula>
    </cfRule>
    <cfRule type="expression" dxfId="1082" priority="2157">
      <formula>OR(Q47="B",Q47="C")</formula>
    </cfRule>
    <cfRule type="expression" dxfId="1081" priority="2172">
      <formula>AND(R51=0,S51=0,T51=0,U51=0,V51=0)</formula>
    </cfRule>
    <cfRule type="expression" dxfId="1080" priority="2198">
      <formula>Q47="A"</formula>
    </cfRule>
  </conditionalFormatting>
  <conditionalFormatting sqref="R52">
    <cfRule type="expression" dxfId="1079" priority="2137">
      <formula>AND(Q47="A",R52=0)</formula>
    </cfRule>
    <cfRule type="expression" dxfId="1078" priority="2163">
      <formula>Q47="A"</formula>
    </cfRule>
    <cfRule type="expression" dxfId="1077" priority="2197">
      <formula>R52=0</formula>
    </cfRule>
  </conditionalFormatting>
  <conditionalFormatting sqref="S52">
    <cfRule type="expression" dxfId="1076" priority="2136">
      <formula>AND(Q47="A",R52=0,S52=0)</formula>
    </cfRule>
    <cfRule type="expression" dxfId="1075" priority="2162">
      <formula>Q47="A"</formula>
    </cfRule>
    <cfRule type="expression" dxfId="1074" priority="2196">
      <formula>AND(R52=0,S52=0)</formula>
    </cfRule>
  </conditionalFormatting>
  <conditionalFormatting sqref="T52">
    <cfRule type="expression" dxfId="1073" priority="2135">
      <formula>AND(Q47="A",R52=0,S52=0,T52=0)</formula>
    </cfRule>
    <cfRule type="expression" dxfId="1072" priority="2161">
      <formula>Q47="A"</formula>
    </cfRule>
    <cfRule type="expression" dxfId="1071" priority="2195">
      <formula>AND(R52=0,S52=0,T52=0)</formula>
    </cfRule>
  </conditionalFormatting>
  <conditionalFormatting sqref="U52">
    <cfRule type="expression" dxfId="1070" priority="2160">
      <formula>Q47="A"</formula>
    </cfRule>
    <cfRule type="expression" dxfId="1069" priority="2194">
      <formula>AND(R52=0,S52=0,T52=0,U52=0)</formula>
    </cfRule>
  </conditionalFormatting>
  <conditionalFormatting sqref="V52">
    <cfRule type="expression" dxfId="1068" priority="2159">
      <formula>Q47="A"</formula>
    </cfRule>
    <cfRule type="expression" dxfId="1067" priority="2193">
      <formula>AND(R52=0,S52=0,T52=0,U52=0,V52=0)</formula>
    </cfRule>
  </conditionalFormatting>
  <conditionalFormatting sqref="R53">
    <cfRule type="expression" dxfId="1066" priority="2192">
      <formula>R53=0</formula>
    </cfRule>
  </conditionalFormatting>
  <conditionalFormatting sqref="S53">
    <cfRule type="expression" dxfId="1065" priority="2191">
      <formula>AND(R53=0,S53=0)</formula>
    </cfRule>
  </conditionalFormatting>
  <conditionalFormatting sqref="T53">
    <cfRule type="expression" dxfId="1064" priority="2190">
      <formula>AND(R53=0,S53=0,T53=0)</formula>
    </cfRule>
  </conditionalFormatting>
  <conditionalFormatting sqref="U53">
    <cfRule type="expression" dxfId="1063" priority="2189">
      <formula>AND(R53=0,S53=0,T53=0,U53=0)</formula>
    </cfRule>
  </conditionalFormatting>
  <conditionalFormatting sqref="V53">
    <cfRule type="expression" dxfId="1062" priority="2188">
      <formula>AND(R53=0,S53=0,T53=0,U53=0,V53=0)</formula>
    </cfRule>
  </conditionalFormatting>
  <conditionalFormatting sqref="U48">
    <cfRule type="expression" dxfId="1061" priority="2187">
      <formula>U48=0</formula>
    </cfRule>
  </conditionalFormatting>
  <conditionalFormatting sqref="V48">
    <cfRule type="expression" dxfId="1060" priority="2186">
      <formula>AND(U48=0,V48=0)</formula>
    </cfRule>
  </conditionalFormatting>
  <conditionalFormatting sqref="U49">
    <cfRule type="expression" dxfId="1059" priority="2185">
      <formula>U49=0</formula>
    </cfRule>
  </conditionalFormatting>
  <conditionalFormatting sqref="V49">
    <cfRule type="expression" dxfId="1058" priority="2184">
      <formula>AND(U49=0,V49=0)</formula>
    </cfRule>
  </conditionalFormatting>
  <conditionalFormatting sqref="R51">
    <cfRule type="expression" dxfId="1057" priority="2134">
      <formula>AND(OR(Q47="B",Q47="C"),R51=0)</formula>
    </cfRule>
    <cfRule type="expression" dxfId="1056" priority="2150">
      <formula>Q47="D"</formula>
    </cfRule>
    <cfRule type="expression" dxfId="1055" priority="2175">
      <formula>OR(Q47="B",Q47="C")</formula>
    </cfRule>
    <cfRule type="expression" dxfId="1054" priority="2201">
      <formula>R51=0</formula>
    </cfRule>
  </conditionalFormatting>
  <conditionalFormatting sqref="S51">
    <cfRule type="expression" dxfId="1053" priority="2131">
      <formula>AND(OR(Q47="B",Q47="C"),R51=0,S51=0)</formula>
    </cfRule>
    <cfRule type="expression" dxfId="1052" priority="2133">
      <formula>AND(OR(Q47="A",Q47="D"),R51=0,S51=0)</formula>
    </cfRule>
    <cfRule type="expression" dxfId="1051" priority="2140">
      <formula>Q47="D"</formula>
    </cfRule>
    <cfRule type="expression" dxfId="1050" priority="2151">
      <formula>OR(Q47="B",Q47="C")</formula>
    </cfRule>
    <cfRule type="expression" dxfId="1049" priority="2171">
      <formula>Q47="A"</formula>
    </cfRule>
    <cfRule type="expression" dxfId="1048" priority="2176">
      <formula>AND(R51=0,S51=0)</formula>
    </cfRule>
  </conditionalFormatting>
  <conditionalFormatting sqref="W52">
    <cfRule type="expression" dxfId="1047" priority="2158">
      <formula>Q47="A"</formula>
    </cfRule>
  </conditionalFormatting>
  <conditionalFormatting sqref="W51">
    <cfRule type="expression" dxfId="1046" priority="2154">
      <formula>Q47="D"</formula>
    </cfRule>
    <cfRule type="expression" dxfId="1045" priority="2156">
      <formula>OR(Q47="B",Q47="C")</formula>
    </cfRule>
  </conditionalFormatting>
  <conditionalFormatting sqref="L8">
    <cfRule type="expression" dxfId="1044" priority="1314">
      <formula>AND(OR(I4="B",I4="C"),J8=0,K8=0,L8=0)</formula>
    </cfRule>
    <cfRule type="expression" dxfId="1043" priority="1321">
      <formula>AND(OR(I4="A",I4="D"),K8=0,L8=0)</formula>
    </cfRule>
    <cfRule type="expression" dxfId="1042" priority="1334">
      <formula>I4="D"</formula>
    </cfRule>
    <cfRule type="expression" dxfId="1041" priority="1352">
      <formula>OR(I4="B",I4="C")</formula>
    </cfRule>
    <cfRule type="expression" dxfId="1040" priority="1356">
      <formula>AND(J8=0,K8=0,L8=0)</formula>
    </cfRule>
    <cfRule type="expression" dxfId="1039" priority="1382">
      <formula>I4="A"</formula>
    </cfRule>
  </conditionalFormatting>
  <conditionalFormatting sqref="M8">
    <cfRule type="expression" dxfId="1038" priority="1320">
      <formula>AND(OR(I4="A",I4="D"),K8=0,L8=0,M8=0)</formula>
    </cfRule>
    <cfRule type="expression" dxfId="1037" priority="1335">
      <formula>I4="D"</formula>
    </cfRule>
    <cfRule type="expression" dxfId="1036" priority="1351">
      <formula>OR(I4="B",I4="C")</formula>
    </cfRule>
    <cfRule type="expression" dxfId="1035" priority="1355">
      <formula>AND(J8=0,K8=0,L8=0,M8=0)</formula>
    </cfRule>
    <cfRule type="expression" dxfId="1034" priority="1381">
      <formula>I4="A"</formula>
    </cfRule>
  </conditionalFormatting>
  <conditionalFormatting sqref="N8">
    <cfRule type="expression" dxfId="1033" priority="1298">
      <formula>I4="C"</formula>
    </cfRule>
    <cfRule type="expression" dxfId="1032" priority="1337">
      <formula>I4="D"</formula>
    </cfRule>
    <cfRule type="expression" dxfId="1031" priority="1339">
      <formula>OR(I4="B",I4="C")</formula>
    </cfRule>
    <cfRule type="expression" dxfId="1030" priority="1354">
      <formula>AND(J8=0,K8=0,L8=0,M8=0,N8=0)</formula>
    </cfRule>
    <cfRule type="expression" dxfId="1029" priority="1380">
      <formula>I4="A"</formula>
    </cfRule>
  </conditionalFormatting>
  <conditionalFormatting sqref="J9">
    <cfRule type="expression" dxfId="1028" priority="1319">
      <formula>AND(I4="A",J9=0)</formula>
    </cfRule>
    <cfRule type="expression" dxfId="1027" priority="1345">
      <formula>I4="A"</formula>
    </cfRule>
    <cfRule type="expression" dxfId="1026" priority="1379">
      <formula>J9=0</formula>
    </cfRule>
  </conditionalFormatting>
  <conditionalFormatting sqref="K9">
    <cfRule type="expression" dxfId="1025" priority="1318">
      <formula>AND(I4="A",J9=0,K9=0)</formula>
    </cfRule>
    <cfRule type="expression" dxfId="1024" priority="1344">
      <formula>I4="A"</formula>
    </cfRule>
    <cfRule type="expression" dxfId="1023" priority="1378">
      <formula>AND(J9=0,K9=0)</formula>
    </cfRule>
  </conditionalFormatting>
  <conditionalFormatting sqref="L9">
    <cfRule type="expression" dxfId="1022" priority="1317">
      <formula>AND(I4="A",J9=0,K9=0,L9=0)</formula>
    </cfRule>
    <cfRule type="expression" dxfId="1021" priority="1343">
      <formula>I4="A"</formula>
    </cfRule>
    <cfRule type="expression" dxfId="1020" priority="1377">
      <formula>AND(J9=0,K9=0,L9=0)</formula>
    </cfRule>
  </conditionalFormatting>
  <conditionalFormatting sqref="M9">
    <cfRule type="expression" dxfId="1019" priority="1342">
      <formula>I4="A"</formula>
    </cfRule>
    <cfRule type="expression" dxfId="1018" priority="1376">
      <formula>AND(J9=0,K9=0,L9=0,M9=0)</formula>
    </cfRule>
  </conditionalFormatting>
  <conditionalFormatting sqref="N9">
    <cfRule type="expression" dxfId="1017" priority="1341">
      <formula>I4="A"</formula>
    </cfRule>
    <cfRule type="expression" dxfId="1016" priority="1375">
      <formula>AND(J9=0,K9=0,L9=0,M9=0,N9=0)</formula>
    </cfRule>
  </conditionalFormatting>
  <conditionalFormatting sqref="J10">
    <cfRule type="expression" dxfId="1015" priority="1374">
      <formula>J10=0</formula>
    </cfRule>
  </conditionalFormatting>
  <conditionalFormatting sqref="K10">
    <cfRule type="expression" dxfId="1014" priority="1373">
      <formula>AND(J10=0,K10=0)</formula>
    </cfRule>
  </conditionalFormatting>
  <conditionalFormatting sqref="L10">
    <cfRule type="expression" dxfId="1013" priority="1372">
      <formula>AND(J10=0,K10=0,L10=0)</formula>
    </cfRule>
  </conditionalFormatting>
  <conditionalFormatting sqref="M10">
    <cfRule type="expression" dxfId="1012" priority="1371">
      <formula>AND(J10=0,K10=0,L10=0,M10=0)</formula>
    </cfRule>
  </conditionalFormatting>
  <conditionalFormatting sqref="N10">
    <cfRule type="expression" dxfId="1011" priority="1370">
      <formula>AND(J10=0,K10=0,L10=0,M10=0,N10=0)</formula>
    </cfRule>
  </conditionalFormatting>
  <conditionalFormatting sqref="M5">
    <cfRule type="expression" dxfId="1010" priority="1369">
      <formula>M5=0</formula>
    </cfRule>
  </conditionalFormatting>
  <conditionalFormatting sqref="N5">
    <cfRule type="expression" dxfId="1009" priority="1368">
      <formula>AND(M5=0,N5=0)</formula>
    </cfRule>
  </conditionalFormatting>
  <conditionalFormatting sqref="M6">
    <cfRule type="expression" dxfId="1008" priority="1367">
      <formula>M6=0</formula>
    </cfRule>
  </conditionalFormatting>
  <conditionalFormatting sqref="N6">
    <cfRule type="expression" dxfId="1007" priority="1366">
      <formula>AND(M6=0,N6=0)</formula>
    </cfRule>
  </conditionalFormatting>
  <conditionalFormatting sqref="J8">
    <cfRule type="expression" dxfId="1006" priority="1316">
      <formula>AND(OR(I4="B",I4="C"),J8=0)</formula>
    </cfRule>
    <cfRule type="expression" dxfId="1005" priority="1332">
      <formula>I4="D"</formula>
    </cfRule>
    <cfRule type="expression" dxfId="1004" priority="1357">
      <formula>OR(I4="B",I4="C")</formula>
    </cfRule>
    <cfRule type="expression" dxfId="1003" priority="1383">
      <formula>J8=0</formula>
    </cfRule>
  </conditionalFormatting>
  <conditionalFormatting sqref="K8">
    <cfRule type="expression" dxfId="1002" priority="1313">
      <formula>AND(OR(I4="B",I4="C"),J8=0,K8=0)</formula>
    </cfRule>
    <cfRule type="expression" dxfId="1001" priority="1315">
      <formula>AND(OR(I4="A",I4="D"),J8=0,K8=0)</formula>
    </cfRule>
    <cfRule type="expression" dxfId="1000" priority="1322">
      <formula>I4="D"</formula>
    </cfRule>
    <cfRule type="expression" dxfId="999" priority="1333">
      <formula>OR(I4="B",I4="C")</formula>
    </cfRule>
    <cfRule type="expression" dxfId="998" priority="1353">
      <formula>I4="A"</formula>
    </cfRule>
    <cfRule type="expression" dxfId="997" priority="1358">
      <formula>AND(J8=0,K8=0)</formula>
    </cfRule>
  </conditionalFormatting>
  <conditionalFormatting sqref="O9">
    <cfRule type="expression" dxfId="996" priority="1340">
      <formula>I4="A"</formula>
    </cfRule>
  </conditionalFormatting>
  <conditionalFormatting sqref="O8">
    <cfRule type="expression" dxfId="995" priority="1336">
      <formula>I4="D"</formula>
    </cfRule>
    <cfRule type="expression" dxfId="994" priority="1338">
      <formula>OR(I4="B",I4="C")</formula>
    </cfRule>
  </conditionalFormatting>
  <conditionalFormatting sqref="T8">
    <cfRule type="expression" dxfId="993" priority="1224">
      <formula>AND(OR(Q4="B",Q4="C"),R8=0,S8=0,T8=0)</formula>
    </cfRule>
    <cfRule type="expression" dxfId="992" priority="1231">
      <formula>AND(OR(Q4="A",Q4="D"),S8=0,T8=0)</formula>
    </cfRule>
    <cfRule type="expression" dxfId="991" priority="1244">
      <formula>Q4="D"</formula>
    </cfRule>
    <cfRule type="expression" dxfId="990" priority="1262">
      <formula>OR(Q4="B",Q4="C")</formula>
    </cfRule>
    <cfRule type="expression" dxfId="989" priority="1266">
      <formula>AND(R8=0,S8=0,T8=0)</formula>
    </cfRule>
    <cfRule type="expression" dxfId="988" priority="1292">
      <formula>Q4="A"</formula>
    </cfRule>
  </conditionalFormatting>
  <conditionalFormatting sqref="U8">
    <cfRule type="expression" dxfId="987" priority="1230">
      <formula>AND(OR(Q4="A",Q4="D"),S8=0,T8=0,U8=0)</formula>
    </cfRule>
    <cfRule type="expression" dxfId="986" priority="1245">
      <formula>Q4="D"</formula>
    </cfRule>
    <cfRule type="expression" dxfId="985" priority="1261">
      <formula>OR(Q4="B",Q4="C")</formula>
    </cfRule>
    <cfRule type="expression" dxfId="984" priority="1265">
      <formula>AND(R8=0,S8=0,T8=0,U8=0)</formula>
    </cfRule>
    <cfRule type="expression" dxfId="983" priority="1291">
      <formula>Q4="A"</formula>
    </cfRule>
  </conditionalFormatting>
  <conditionalFormatting sqref="V8">
    <cfRule type="expression" dxfId="982" priority="1208">
      <formula>Q4="C"</formula>
    </cfRule>
    <cfRule type="expression" dxfId="981" priority="1247">
      <formula>Q4="D"</formula>
    </cfRule>
    <cfRule type="expression" dxfId="980" priority="1249">
      <formula>OR(Q4="B",Q4="C")</formula>
    </cfRule>
    <cfRule type="expression" dxfId="979" priority="1264">
      <formula>AND(R8=0,S8=0,T8=0,U8=0,V8=0)</formula>
    </cfRule>
    <cfRule type="expression" dxfId="978" priority="1290">
      <formula>Q4="A"</formula>
    </cfRule>
  </conditionalFormatting>
  <conditionalFormatting sqref="R9">
    <cfRule type="expression" dxfId="977" priority="1229">
      <formula>AND(Q4="A",R9=0)</formula>
    </cfRule>
    <cfRule type="expression" dxfId="976" priority="1255">
      <formula>Q4="A"</formula>
    </cfRule>
    <cfRule type="expression" dxfId="975" priority="1289">
      <formula>R9=0</formula>
    </cfRule>
  </conditionalFormatting>
  <conditionalFormatting sqref="S9">
    <cfRule type="expression" dxfId="974" priority="1228">
      <formula>AND(Q4="A",R9=0,S9=0)</formula>
    </cfRule>
    <cfRule type="expression" dxfId="973" priority="1254">
      <formula>Q4="A"</formula>
    </cfRule>
    <cfRule type="expression" dxfId="972" priority="1288">
      <formula>AND(R9=0,S9=0)</formula>
    </cfRule>
  </conditionalFormatting>
  <conditionalFormatting sqref="T9">
    <cfRule type="expression" dxfId="971" priority="1227">
      <formula>AND(Q4="A",R9=0,S9=0,T9=0)</formula>
    </cfRule>
    <cfRule type="expression" dxfId="970" priority="1253">
      <formula>Q4="A"</formula>
    </cfRule>
    <cfRule type="expression" dxfId="969" priority="1287">
      <formula>AND(R9=0,S9=0,T9=0)</formula>
    </cfRule>
  </conditionalFormatting>
  <conditionalFormatting sqref="U9">
    <cfRule type="expression" dxfId="968" priority="1252">
      <formula>Q4="A"</formula>
    </cfRule>
    <cfRule type="expression" dxfId="967" priority="1286">
      <formula>AND(R9=0,S9=0,T9=0,U9=0)</formula>
    </cfRule>
  </conditionalFormatting>
  <conditionalFormatting sqref="V9">
    <cfRule type="expression" dxfId="966" priority="1251">
      <formula>Q4="A"</formula>
    </cfRule>
    <cfRule type="expression" dxfId="965" priority="1285">
      <formula>AND(R9=0,S9=0,T9=0,U9=0,V9=0)</formula>
    </cfRule>
  </conditionalFormatting>
  <conditionalFormatting sqref="R10">
    <cfRule type="expression" dxfId="964" priority="1284">
      <formula>R10=0</formula>
    </cfRule>
  </conditionalFormatting>
  <conditionalFormatting sqref="S10">
    <cfRule type="expression" dxfId="963" priority="1283">
      <formula>AND(R10=0,S10=0)</formula>
    </cfRule>
  </conditionalFormatting>
  <conditionalFormatting sqref="T10">
    <cfRule type="expression" dxfId="962" priority="1282">
      <formula>AND(R10=0,S10=0,T10=0)</formula>
    </cfRule>
  </conditionalFormatting>
  <conditionalFormatting sqref="U10">
    <cfRule type="expression" dxfId="961" priority="1281">
      <formula>AND(R10=0,S10=0,T10=0,U10=0)</formula>
    </cfRule>
  </conditionalFormatting>
  <conditionalFormatting sqref="V10">
    <cfRule type="expression" dxfId="960" priority="1280">
      <formula>AND(R10=0,S10=0,T10=0,U10=0,V10=0)</formula>
    </cfRule>
  </conditionalFormatting>
  <conditionalFormatting sqref="U5">
    <cfRule type="expression" dxfId="959" priority="1279">
      <formula>U5=0</formula>
    </cfRule>
  </conditionalFormatting>
  <conditionalFormatting sqref="V5">
    <cfRule type="expression" dxfId="958" priority="1278">
      <formula>AND(U5=0,V5=0)</formula>
    </cfRule>
  </conditionalFormatting>
  <conditionalFormatting sqref="U6">
    <cfRule type="expression" dxfId="957" priority="1277">
      <formula>U6=0</formula>
    </cfRule>
  </conditionalFormatting>
  <conditionalFormatting sqref="V6">
    <cfRule type="expression" dxfId="956" priority="1276">
      <formula>AND(U6=0,V6=0)</formula>
    </cfRule>
  </conditionalFormatting>
  <conditionalFormatting sqref="R8">
    <cfRule type="expression" dxfId="955" priority="1226">
      <formula>AND(OR(Q4="B",Q4="C"),R8=0)</formula>
    </cfRule>
    <cfRule type="expression" dxfId="954" priority="1242">
      <formula>Q4="D"</formula>
    </cfRule>
    <cfRule type="expression" dxfId="953" priority="1267">
      <formula>OR(Q4="B",Q4="C")</formula>
    </cfRule>
    <cfRule type="expression" dxfId="952" priority="1293">
      <formula>R8=0</formula>
    </cfRule>
  </conditionalFormatting>
  <conditionalFormatting sqref="S8">
    <cfRule type="expression" dxfId="951" priority="1223">
      <formula>AND(OR(Q4="B",Q4="C"),R8=0,S8=0)</formula>
    </cfRule>
    <cfRule type="expression" dxfId="950" priority="1225">
      <formula>AND(OR(Q4="A",Q4="D"),R8=0,S8=0)</formula>
    </cfRule>
    <cfRule type="expression" dxfId="949" priority="1232">
      <formula>Q4="D"</formula>
    </cfRule>
    <cfRule type="expression" dxfId="948" priority="1243">
      <formula>OR(Q4="B",Q4="C")</formula>
    </cfRule>
    <cfRule type="expression" dxfId="947" priority="1263">
      <formula>Q4="A"</formula>
    </cfRule>
    <cfRule type="expression" dxfId="946" priority="1268">
      <formula>AND(R8=0,S8=0)</formula>
    </cfRule>
  </conditionalFormatting>
  <conditionalFormatting sqref="W9">
    <cfRule type="expression" dxfId="945" priority="1250">
      <formula>Q4="A"</formula>
    </cfRule>
  </conditionalFormatting>
  <conditionalFormatting sqref="W8">
    <cfRule type="expression" dxfId="944" priority="1246">
      <formula>Q4="D"</formula>
    </cfRule>
    <cfRule type="expression" dxfId="943" priority="1248">
      <formula>OR(Q4="B",Q4="C")</formula>
    </cfRule>
  </conditionalFormatting>
  <conditionalFormatting sqref="T16">
    <cfRule type="expression" dxfId="942" priority="1134">
      <formula>AND(OR(Q12="B",Q12="C"),R16=0,S16=0,T16=0)</formula>
    </cfRule>
    <cfRule type="expression" dxfId="941" priority="1141">
      <formula>AND(OR(Q12="A",Q12="D"),S16=0,T16=0)</formula>
    </cfRule>
    <cfRule type="expression" dxfId="940" priority="1154">
      <formula>Q12="D"</formula>
    </cfRule>
    <cfRule type="expression" dxfId="939" priority="1172">
      <formula>OR(Q12="B",Q12="C")</formula>
    </cfRule>
    <cfRule type="expression" dxfId="938" priority="1176">
      <formula>AND(R16=0,S16=0,T16=0)</formula>
    </cfRule>
    <cfRule type="expression" dxfId="937" priority="1202">
      <formula>Q12="A"</formula>
    </cfRule>
  </conditionalFormatting>
  <conditionalFormatting sqref="U16">
    <cfRule type="expression" dxfId="936" priority="1140">
      <formula>AND(OR(Q12="A",Q12="D"),S16=0,T16=0,U16=0)</formula>
    </cfRule>
    <cfRule type="expression" dxfId="935" priority="1155">
      <formula>Q12="D"</formula>
    </cfRule>
    <cfRule type="expression" dxfId="934" priority="1171">
      <formula>OR(Q12="B",Q12="C")</formula>
    </cfRule>
    <cfRule type="expression" dxfId="933" priority="1175">
      <formula>AND(R16=0,S16=0,T16=0,U16=0)</formula>
    </cfRule>
    <cfRule type="expression" dxfId="932" priority="1201">
      <formula>Q12="A"</formula>
    </cfRule>
  </conditionalFormatting>
  <conditionalFormatting sqref="V16">
    <cfRule type="expression" dxfId="931" priority="1118">
      <formula>Q12="C"</formula>
    </cfRule>
    <cfRule type="expression" dxfId="930" priority="1157">
      <formula>Q12="D"</formula>
    </cfRule>
    <cfRule type="expression" dxfId="929" priority="1159">
      <formula>OR(Q12="B",Q12="C")</formula>
    </cfRule>
    <cfRule type="expression" dxfId="928" priority="1174">
      <formula>AND(R16=0,S16=0,T16=0,U16=0,V16=0)</formula>
    </cfRule>
    <cfRule type="expression" dxfId="927" priority="1200">
      <formula>Q12="A"</formula>
    </cfRule>
  </conditionalFormatting>
  <conditionalFormatting sqref="R17">
    <cfRule type="expression" dxfId="926" priority="1139">
      <formula>AND(Q12="A",R17=0)</formula>
    </cfRule>
    <cfRule type="expression" dxfId="925" priority="1165">
      <formula>Q12="A"</formula>
    </cfRule>
    <cfRule type="expression" dxfId="924" priority="1199">
      <formula>R17=0</formula>
    </cfRule>
  </conditionalFormatting>
  <conditionalFormatting sqref="S17">
    <cfRule type="expression" dxfId="923" priority="1138">
      <formula>AND(Q12="A",R17=0,S17=0)</formula>
    </cfRule>
    <cfRule type="expression" dxfId="922" priority="1164">
      <formula>Q12="A"</formula>
    </cfRule>
    <cfRule type="expression" dxfId="921" priority="1198">
      <formula>AND(R17=0,S17=0)</formula>
    </cfRule>
  </conditionalFormatting>
  <conditionalFormatting sqref="T17">
    <cfRule type="expression" dxfId="920" priority="1137">
      <formula>AND(Q12="A",R17=0,S17=0,T17=0)</formula>
    </cfRule>
    <cfRule type="expression" dxfId="919" priority="1163">
      <formula>Q12="A"</formula>
    </cfRule>
    <cfRule type="expression" dxfId="918" priority="1197">
      <formula>AND(R17=0,S17=0,T17=0)</formula>
    </cfRule>
  </conditionalFormatting>
  <conditionalFormatting sqref="U17">
    <cfRule type="expression" dxfId="917" priority="1162">
      <formula>Q12="A"</formula>
    </cfRule>
    <cfRule type="expression" dxfId="916" priority="1196">
      <formula>AND(R17=0,S17=0,T17=0,U17=0)</formula>
    </cfRule>
  </conditionalFormatting>
  <conditionalFormatting sqref="V17">
    <cfRule type="expression" dxfId="915" priority="1161">
      <formula>Q12="A"</formula>
    </cfRule>
    <cfRule type="expression" dxfId="914" priority="1195">
      <formula>AND(R17=0,S17=0,T17=0,U17=0,V17=0)</formula>
    </cfRule>
  </conditionalFormatting>
  <conditionalFormatting sqref="R18">
    <cfRule type="expression" dxfId="913" priority="1194">
      <formula>R18=0</formula>
    </cfRule>
  </conditionalFormatting>
  <conditionalFormatting sqref="S18">
    <cfRule type="expression" dxfId="912" priority="1193">
      <formula>AND(R18=0,S18=0)</formula>
    </cfRule>
  </conditionalFormatting>
  <conditionalFormatting sqref="T18">
    <cfRule type="expression" dxfId="911" priority="1192">
      <formula>AND(R18=0,S18=0,T18=0)</formula>
    </cfRule>
  </conditionalFormatting>
  <conditionalFormatting sqref="U18">
    <cfRule type="expression" dxfId="910" priority="1191">
      <formula>AND(R18=0,S18=0,T18=0,U18=0)</formula>
    </cfRule>
  </conditionalFormatting>
  <conditionalFormatting sqref="V18">
    <cfRule type="expression" dxfId="909" priority="1190">
      <formula>AND(R18=0,S18=0,T18=0,U18=0,V18=0)</formula>
    </cfRule>
  </conditionalFormatting>
  <conditionalFormatting sqref="U13">
    <cfRule type="expression" dxfId="908" priority="1189">
      <formula>U13=0</formula>
    </cfRule>
  </conditionalFormatting>
  <conditionalFormatting sqref="V13">
    <cfRule type="expression" dxfId="907" priority="1188">
      <formula>AND(U13=0,V13=0)</formula>
    </cfRule>
  </conditionalFormatting>
  <conditionalFormatting sqref="U14">
    <cfRule type="expression" dxfId="906" priority="1187">
      <formula>U14=0</formula>
    </cfRule>
  </conditionalFormatting>
  <conditionalFormatting sqref="V14">
    <cfRule type="expression" dxfId="905" priority="1186">
      <formula>AND(U14=0,V14=0)</formula>
    </cfRule>
  </conditionalFormatting>
  <conditionalFormatting sqref="R16">
    <cfRule type="expression" dxfId="904" priority="1136">
      <formula>AND(OR(Q12="B",Q12="C"),R16=0)</formula>
    </cfRule>
    <cfRule type="expression" dxfId="903" priority="1152">
      <formula>Q12="D"</formula>
    </cfRule>
    <cfRule type="expression" dxfId="902" priority="1177">
      <formula>OR(Q12="B",Q12="C")</formula>
    </cfRule>
    <cfRule type="expression" dxfId="901" priority="1203">
      <formula>R16=0</formula>
    </cfRule>
  </conditionalFormatting>
  <conditionalFormatting sqref="S16">
    <cfRule type="expression" dxfId="900" priority="1133">
      <formula>AND(OR(Q12="B",Q12="C"),R16=0,S16=0)</formula>
    </cfRule>
    <cfRule type="expression" dxfId="899" priority="1135">
      <formula>AND(OR(Q12="A",Q12="D"),R16=0,S16=0)</formula>
    </cfRule>
    <cfRule type="expression" dxfId="898" priority="1142">
      <formula>Q12="D"</formula>
    </cfRule>
    <cfRule type="expression" dxfId="897" priority="1153">
      <formula>OR(Q12="B",Q12="C")</formula>
    </cfRule>
    <cfRule type="expression" dxfId="896" priority="1173">
      <formula>Q12="A"</formula>
    </cfRule>
    <cfRule type="expression" dxfId="895" priority="1178">
      <formula>AND(R16=0,S16=0)</formula>
    </cfRule>
  </conditionalFormatting>
  <conditionalFormatting sqref="W17">
    <cfRule type="expression" dxfId="894" priority="1160">
      <formula>Q12="A"</formula>
    </cfRule>
  </conditionalFormatting>
  <conditionalFormatting sqref="W16">
    <cfRule type="expression" dxfId="893" priority="1156">
      <formula>Q12="D"</formula>
    </cfRule>
    <cfRule type="expression" dxfId="892" priority="1158">
      <formula>OR(Q12="B",Q12="C")</formula>
    </cfRule>
  </conditionalFormatting>
  <conditionalFormatting sqref="L16">
    <cfRule type="expression" dxfId="891" priority="1044">
      <formula>AND(OR(I12="B",I12="C"),J16=0,K16=0,L16=0)</formula>
    </cfRule>
    <cfRule type="expression" dxfId="890" priority="1051">
      <formula>AND(OR(I12="A",I12="D"),K16=0,L16=0)</formula>
    </cfRule>
    <cfRule type="expression" dxfId="889" priority="1064">
      <formula>I12="D"</formula>
    </cfRule>
    <cfRule type="expression" dxfId="888" priority="1082">
      <formula>OR(I12="B",I12="C")</formula>
    </cfRule>
    <cfRule type="expression" dxfId="887" priority="1086">
      <formula>AND(J16=0,K16=0,L16=0)</formula>
    </cfRule>
    <cfRule type="expression" dxfId="886" priority="1112">
      <formula>I12="A"</formula>
    </cfRule>
  </conditionalFormatting>
  <conditionalFormatting sqref="M16">
    <cfRule type="expression" dxfId="885" priority="1050">
      <formula>AND(OR(I12="A",I12="D"),K16=0,L16=0,M16=0)</formula>
    </cfRule>
    <cfRule type="expression" dxfId="884" priority="1065">
      <formula>I12="D"</formula>
    </cfRule>
    <cfRule type="expression" dxfId="883" priority="1081">
      <formula>OR(I12="B",I12="C")</formula>
    </cfRule>
    <cfRule type="expression" dxfId="882" priority="1085">
      <formula>AND(J16=0,K16=0,L16=0,M16=0)</formula>
    </cfRule>
    <cfRule type="expression" dxfId="881" priority="1111">
      <formula>I12="A"</formula>
    </cfRule>
  </conditionalFormatting>
  <conditionalFormatting sqref="N16">
    <cfRule type="expression" dxfId="880" priority="1028">
      <formula>I12="C"</formula>
    </cfRule>
    <cfRule type="expression" dxfId="879" priority="1067">
      <formula>I12="D"</formula>
    </cfRule>
    <cfRule type="expression" dxfId="878" priority="1069">
      <formula>OR(I12="B",I12="C")</formula>
    </cfRule>
    <cfRule type="expression" dxfId="877" priority="1084">
      <formula>AND(J16=0,K16=0,L16=0,M16=0,N16=0)</formula>
    </cfRule>
    <cfRule type="expression" dxfId="876" priority="1110">
      <formula>I12="A"</formula>
    </cfRule>
  </conditionalFormatting>
  <conditionalFormatting sqref="J17">
    <cfRule type="expression" dxfId="875" priority="1049">
      <formula>AND(I12="A",J17=0)</formula>
    </cfRule>
    <cfRule type="expression" dxfId="874" priority="1075">
      <formula>I12="A"</formula>
    </cfRule>
    <cfRule type="expression" dxfId="873" priority="1109">
      <formula>J17=0</formula>
    </cfRule>
  </conditionalFormatting>
  <conditionalFormatting sqref="K17">
    <cfRule type="expression" dxfId="872" priority="1048">
      <formula>AND(I12="A",J17=0,K17=0)</formula>
    </cfRule>
    <cfRule type="expression" dxfId="871" priority="1074">
      <formula>I12="A"</formula>
    </cfRule>
    <cfRule type="expression" dxfId="870" priority="1108">
      <formula>AND(J17=0,K17=0)</formula>
    </cfRule>
  </conditionalFormatting>
  <conditionalFormatting sqref="L17">
    <cfRule type="expression" dxfId="869" priority="1047">
      <formula>AND(I12="A",J17=0,K17=0,L17=0)</formula>
    </cfRule>
    <cfRule type="expression" dxfId="868" priority="1073">
      <formula>I12="A"</formula>
    </cfRule>
    <cfRule type="expression" dxfId="867" priority="1107">
      <formula>AND(J17=0,K17=0,L17=0)</formula>
    </cfRule>
  </conditionalFormatting>
  <conditionalFormatting sqref="M17">
    <cfRule type="expression" dxfId="866" priority="1072">
      <formula>I12="A"</formula>
    </cfRule>
    <cfRule type="expression" dxfId="865" priority="1106">
      <formula>AND(J17=0,K17=0,L17=0,M17=0)</formula>
    </cfRule>
  </conditionalFormatting>
  <conditionalFormatting sqref="N17">
    <cfRule type="expression" dxfId="864" priority="1071">
      <formula>I12="A"</formula>
    </cfRule>
    <cfRule type="expression" dxfId="863" priority="1105">
      <formula>AND(J17=0,K17=0,L17=0,M17=0,N17=0)</formula>
    </cfRule>
  </conditionalFormatting>
  <conditionalFormatting sqref="J18">
    <cfRule type="expression" dxfId="862" priority="1104">
      <formula>J18=0</formula>
    </cfRule>
  </conditionalFormatting>
  <conditionalFormatting sqref="K18">
    <cfRule type="expression" dxfId="861" priority="1103">
      <formula>AND(J18=0,K18=0)</formula>
    </cfRule>
  </conditionalFormatting>
  <conditionalFormatting sqref="L18">
    <cfRule type="expression" dxfId="860" priority="1102">
      <formula>AND(J18=0,K18=0,L18=0)</formula>
    </cfRule>
  </conditionalFormatting>
  <conditionalFormatting sqref="M18">
    <cfRule type="expression" dxfId="859" priority="1101">
      <formula>AND(J18=0,K18=0,L18=0,M18=0)</formula>
    </cfRule>
  </conditionalFormatting>
  <conditionalFormatting sqref="N18">
    <cfRule type="expression" dxfId="858" priority="1100">
      <formula>AND(J18=0,K18=0,L18=0,M18=0,N18=0)</formula>
    </cfRule>
  </conditionalFormatting>
  <conditionalFormatting sqref="M13">
    <cfRule type="expression" dxfId="857" priority="1099">
      <formula>M13=0</formula>
    </cfRule>
  </conditionalFormatting>
  <conditionalFormatting sqref="N13">
    <cfRule type="expression" dxfId="856" priority="1098">
      <formula>AND(M13=0,N13=0)</formula>
    </cfRule>
  </conditionalFormatting>
  <conditionalFormatting sqref="M14">
    <cfRule type="expression" dxfId="855" priority="1097">
      <formula>M14=0</formula>
    </cfRule>
  </conditionalFormatting>
  <conditionalFormatting sqref="N14">
    <cfRule type="expression" dxfId="854" priority="1096">
      <formula>AND(M14=0,N14=0)</formula>
    </cfRule>
  </conditionalFormatting>
  <conditionalFormatting sqref="J16">
    <cfRule type="expression" dxfId="853" priority="1046">
      <formula>AND(OR(I12="B",I12="C"),J16=0)</formula>
    </cfRule>
    <cfRule type="expression" dxfId="852" priority="1062">
      <formula>I12="D"</formula>
    </cfRule>
    <cfRule type="expression" dxfId="851" priority="1087">
      <formula>OR(I12="B",I12="C")</formula>
    </cfRule>
    <cfRule type="expression" dxfId="850" priority="1113">
      <formula>J16=0</formula>
    </cfRule>
  </conditionalFormatting>
  <conditionalFormatting sqref="K16">
    <cfRule type="expression" dxfId="849" priority="1043">
      <formula>AND(OR(I12="B",I12="C"),J16=0,K16=0)</formula>
    </cfRule>
    <cfRule type="expression" dxfId="848" priority="1045">
      <formula>AND(OR(I12="A",I12="D"),J16=0,K16=0)</formula>
    </cfRule>
    <cfRule type="expression" dxfId="847" priority="1052">
      <formula>I12="D"</formula>
    </cfRule>
    <cfRule type="expression" dxfId="846" priority="1063">
      <formula>OR(I12="B",I12="C")</formula>
    </cfRule>
    <cfRule type="expression" dxfId="845" priority="1083">
      <formula>I12="A"</formula>
    </cfRule>
    <cfRule type="expression" dxfId="844" priority="1088">
      <formula>AND(J16=0,K16=0)</formula>
    </cfRule>
  </conditionalFormatting>
  <conditionalFormatting sqref="O17">
    <cfRule type="expression" dxfId="843" priority="1070">
      <formula>I12="A"</formula>
    </cfRule>
  </conditionalFormatting>
  <conditionalFormatting sqref="O16">
    <cfRule type="expression" dxfId="842" priority="1066">
      <formula>I12="D"</formula>
    </cfRule>
    <cfRule type="expression" dxfId="841" priority="1068">
      <formula>OR(I12="B",I12="C")</formula>
    </cfRule>
  </conditionalFormatting>
  <conditionalFormatting sqref="D16">
    <cfRule type="expression" dxfId="840" priority="954">
      <formula>AND(OR(A12="B",A12="C"),B16=0,C16=0,D16=0)</formula>
    </cfRule>
    <cfRule type="expression" dxfId="839" priority="961">
      <formula>AND(OR(A12="A",A12="D"),C16=0,D16=0)</formula>
    </cfRule>
    <cfRule type="expression" dxfId="838" priority="974">
      <formula>A12="D"</formula>
    </cfRule>
    <cfRule type="expression" dxfId="837" priority="992">
      <formula>OR(A12="B",A12="C")</formula>
    </cfRule>
    <cfRule type="expression" dxfId="836" priority="996">
      <formula>AND(B16=0,C16=0,D16=0)</formula>
    </cfRule>
    <cfRule type="expression" dxfId="835" priority="1022">
      <formula>A12="A"</formula>
    </cfRule>
  </conditionalFormatting>
  <conditionalFormatting sqref="E16">
    <cfRule type="expression" dxfId="834" priority="960">
      <formula>AND(OR(A12="A",A12="D"),C16=0,D16=0,E16=0)</formula>
    </cfRule>
    <cfRule type="expression" dxfId="833" priority="975">
      <formula>A12="D"</formula>
    </cfRule>
    <cfRule type="expression" dxfId="832" priority="991">
      <formula>OR(A12="B",A12="C")</formula>
    </cfRule>
    <cfRule type="expression" dxfId="831" priority="995">
      <formula>AND(B16=0,C16=0,D16=0,E16=0)</formula>
    </cfRule>
    <cfRule type="expression" dxfId="830" priority="1021">
      <formula>A12="A"</formula>
    </cfRule>
  </conditionalFormatting>
  <conditionalFormatting sqref="F16">
    <cfRule type="expression" dxfId="829" priority="938">
      <formula>A12="C"</formula>
    </cfRule>
    <cfRule type="expression" dxfId="828" priority="977">
      <formula>A12="D"</formula>
    </cfRule>
    <cfRule type="expression" dxfId="827" priority="979">
      <formula>OR(A12="B",A12="C")</formula>
    </cfRule>
    <cfRule type="expression" dxfId="826" priority="994">
      <formula>AND(B16=0,C16=0,D16=0,E16=0,F16=0)</formula>
    </cfRule>
    <cfRule type="expression" dxfId="825" priority="1020">
      <formula>A12="A"</formula>
    </cfRule>
  </conditionalFormatting>
  <conditionalFormatting sqref="B17">
    <cfRule type="expression" dxfId="824" priority="959">
      <formula>AND(A12="A",B17=0)</formula>
    </cfRule>
    <cfRule type="expression" dxfId="823" priority="985">
      <formula>A12="A"</formula>
    </cfRule>
    <cfRule type="expression" dxfId="822" priority="1019">
      <formula>B17=0</formula>
    </cfRule>
  </conditionalFormatting>
  <conditionalFormatting sqref="C17">
    <cfRule type="expression" dxfId="821" priority="958">
      <formula>AND(A12="A",B17=0,C17=0)</formula>
    </cfRule>
    <cfRule type="expression" dxfId="820" priority="984">
      <formula>A12="A"</formula>
    </cfRule>
    <cfRule type="expression" dxfId="819" priority="1018">
      <formula>AND(B17=0,C17=0)</formula>
    </cfRule>
  </conditionalFormatting>
  <conditionalFormatting sqref="D17">
    <cfRule type="expression" dxfId="818" priority="957">
      <formula>AND(A12="A",B17=0,C17=0,D17=0)</formula>
    </cfRule>
    <cfRule type="expression" dxfId="817" priority="983">
      <formula>A12="A"</formula>
    </cfRule>
    <cfRule type="expression" dxfId="816" priority="1017">
      <formula>AND(B17=0,C17=0,D17=0)</formula>
    </cfRule>
  </conditionalFormatting>
  <conditionalFormatting sqref="E17">
    <cfRule type="expression" dxfId="815" priority="982">
      <formula>A12="A"</formula>
    </cfRule>
    <cfRule type="expression" dxfId="814" priority="1016">
      <formula>AND(B17=0,C17=0,D17=0,E17=0)</formula>
    </cfRule>
  </conditionalFormatting>
  <conditionalFormatting sqref="F17">
    <cfRule type="expression" dxfId="813" priority="981">
      <formula>A12="A"</formula>
    </cfRule>
    <cfRule type="expression" dxfId="812" priority="1015">
      <formula>AND(B17=0,C17=0,D17=0,E17=0,F17=0)</formula>
    </cfRule>
  </conditionalFormatting>
  <conditionalFormatting sqref="B18">
    <cfRule type="expression" dxfId="811" priority="1014">
      <formula>B18=0</formula>
    </cfRule>
  </conditionalFormatting>
  <conditionalFormatting sqref="C18">
    <cfRule type="expression" dxfId="810" priority="1013">
      <formula>AND(B18=0,C18=0)</formula>
    </cfRule>
  </conditionalFormatting>
  <conditionalFormatting sqref="D18">
    <cfRule type="expression" dxfId="809" priority="1012">
      <formula>AND(B18=0,C18=0,D18=0)</formula>
    </cfRule>
  </conditionalFormatting>
  <conditionalFormatting sqref="E18">
    <cfRule type="expression" dxfId="808" priority="1011">
      <formula>AND(B18=0,C18=0,D18=0,E18=0)</formula>
    </cfRule>
  </conditionalFormatting>
  <conditionalFormatting sqref="F18">
    <cfRule type="expression" dxfId="807" priority="1010">
      <formula>AND(B18=0,C18=0,D18=0,E18=0,F18=0)</formula>
    </cfRule>
  </conditionalFormatting>
  <conditionalFormatting sqref="E13">
    <cfRule type="expression" dxfId="806" priority="1009">
      <formula>E13=0</formula>
    </cfRule>
  </conditionalFormatting>
  <conditionalFormatting sqref="F13">
    <cfRule type="expression" dxfId="805" priority="1008">
      <formula>AND(E13=0,F13=0)</formula>
    </cfRule>
  </conditionalFormatting>
  <conditionalFormatting sqref="E14">
    <cfRule type="expression" dxfId="804" priority="1007">
      <formula>E14=0</formula>
    </cfRule>
  </conditionalFormatting>
  <conditionalFormatting sqref="F14">
    <cfRule type="expression" dxfId="803" priority="1006">
      <formula>AND(E14=0,F14=0)</formula>
    </cfRule>
  </conditionalFormatting>
  <conditionalFormatting sqref="B16">
    <cfRule type="expression" dxfId="802" priority="956">
      <formula>AND(OR(A12="B",A12="C"),B16=0)</formula>
    </cfRule>
    <cfRule type="expression" dxfId="801" priority="972">
      <formula>A12="D"</formula>
    </cfRule>
    <cfRule type="expression" dxfId="800" priority="997">
      <formula>OR(A12="B",A12="C")</formula>
    </cfRule>
    <cfRule type="expression" dxfId="799" priority="1023">
      <formula>B16=0</formula>
    </cfRule>
  </conditionalFormatting>
  <conditionalFormatting sqref="C16">
    <cfRule type="expression" dxfId="798" priority="953">
      <formula>AND(OR(A12="B",A12="C"),B16=0,C16=0)</formula>
    </cfRule>
    <cfRule type="expression" dxfId="797" priority="955">
      <formula>AND(OR(A12="A",A12="D"),B16=0,C16=0)</formula>
    </cfRule>
    <cfRule type="expression" dxfId="796" priority="962">
      <formula>A12="D"</formula>
    </cfRule>
    <cfRule type="expression" dxfId="795" priority="973">
      <formula>OR(A12="B",A12="C")</formula>
    </cfRule>
    <cfRule type="expression" dxfId="794" priority="993">
      <formula>A12="A"</formula>
    </cfRule>
    <cfRule type="expression" dxfId="793" priority="998">
      <formula>AND(B16=0,C16=0)</formula>
    </cfRule>
  </conditionalFormatting>
  <conditionalFormatting sqref="G17">
    <cfRule type="expression" dxfId="792" priority="980">
      <formula>A12="A"</formula>
    </cfRule>
  </conditionalFormatting>
  <conditionalFormatting sqref="G16">
    <cfRule type="expression" dxfId="791" priority="976">
      <formula>A12="D"</formula>
    </cfRule>
    <cfRule type="expression" dxfId="790" priority="978">
      <formula>OR(A12="B",A12="C")</formula>
    </cfRule>
  </conditionalFormatting>
  <conditionalFormatting sqref="D24">
    <cfRule type="expression" dxfId="789" priority="864">
      <formula>AND(OR(A20="B",A20="C"),B24=0,C24=0,D24=0)</formula>
    </cfRule>
    <cfRule type="expression" dxfId="788" priority="871">
      <formula>AND(OR(A20="A",A20="D"),C24=0,D24=0)</formula>
    </cfRule>
    <cfRule type="expression" dxfId="787" priority="884">
      <formula>A20="D"</formula>
    </cfRule>
    <cfRule type="expression" dxfId="786" priority="902">
      <formula>OR(A20="B",A20="C")</formula>
    </cfRule>
    <cfRule type="expression" dxfId="785" priority="906">
      <formula>AND(B24=0,C24=0,D24=0)</formula>
    </cfRule>
    <cfRule type="expression" dxfId="784" priority="932">
      <formula>A20="A"</formula>
    </cfRule>
  </conditionalFormatting>
  <conditionalFormatting sqref="E24">
    <cfRule type="expression" dxfId="783" priority="870">
      <formula>AND(OR(A20="A",A20="D"),C24=0,D24=0,E24=0)</formula>
    </cfRule>
    <cfRule type="expression" dxfId="782" priority="885">
      <formula>A20="D"</formula>
    </cfRule>
    <cfRule type="expression" dxfId="781" priority="901">
      <formula>OR(A20="B",A20="C")</formula>
    </cfRule>
    <cfRule type="expression" dxfId="780" priority="905">
      <formula>AND(B24=0,C24=0,D24=0,E24=0)</formula>
    </cfRule>
    <cfRule type="expression" dxfId="779" priority="931">
      <formula>A20="A"</formula>
    </cfRule>
  </conditionalFormatting>
  <conditionalFormatting sqref="F24">
    <cfRule type="expression" dxfId="778" priority="848">
      <formula>A20="C"</formula>
    </cfRule>
    <cfRule type="expression" dxfId="777" priority="887">
      <formula>A20="D"</formula>
    </cfRule>
    <cfRule type="expression" dxfId="776" priority="889">
      <formula>OR(A20="B",A20="C")</formula>
    </cfRule>
    <cfRule type="expression" dxfId="775" priority="904">
      <formula>AND(B24=0,C24=0,D24=0,E24=0,F24=0)</formula>
    </cfRule>
    <cfRule type="expression" dxfId="774" priority="930">
      <formula>A20="A"</formula>
    </cfRule>
  </conditionalFormatting>
  <conditionalFormatting sqref="B25">
    <cfRule type="expression" dxfId="773" priority="869">
      <formula>AND(A20="A",B25=0)</formula>
    </cfRule>
    <cfRule type="expression" dxfId="772" priority="895">
      <formula>A20="A"</formula>
    </cfRule>
    <cfRule type="expression" dxfId="771" priority="929">
      <formula>B25=0</formula>
    </cfRule>
  </conditionalFormatting>
  <conditionalFormatting sqref="C25">
    <cfRule type="expression" dxfId="770" priority="868">
      <formula>AND(A20="A",B25=0,C25=0)</formula>
    </cfRule>
    <cfRule type="expression" dxfId="769" priority="894">
      <formula>A20="A"</formula>
    </cfRule>
    <cfRule type="expression" dxfId="768" priority="928">
      <formula>AND(B25=0,C25=0)</formula>
    </cfRule>
  </conditionalFormatting>
  <conditionalFormatting sqref="D25">
    <cfRule type="expression" dxfId="767" priority="867">
      <formula>AND(A20="A",B25=0,C25=0,D25=0)</formula>
    </cfRule>
    <cfRule type="expression" dxfId="766" priority="893">
      <formula>A20="A"</formula>
    </cfRule>
    <cfRule type="expression" dxfId="765" priority="927">
      <formula>AND(B25=0,C25=0,D25=0)</formula>
    </cfRule>
  </conditionalFormatting>
  <conditionalFormatting sqref="E25">
    <cfRule type="expression" dxfId="764" priority="892">
      <formula>A20="A"</formula>
    </cfRule>
    <cfRule type="expression" dxfId="763" priority="926">
      <formula>AND(B25=0,C25=0,D25=0,E25=0)</formula>
    </cfRule>
  </conditionalFormatting>
  <conditionalFormatting sqref="F25">
    <cfRule type="expression" dxfId="762" priority="891">
      <formula>A20="A"</formula>
    </cfRule>
    <cfRule type="expression" dxfId="761" priority="925">
      <formula>AND(B25=0,C25=0,D25=0,E25=0,F25=0)</formula>
    </cfRule>
  </conditionalFormatting>
  <conditionalFormatting sqref="B26">
    <cfRule type="expression" dxfId="760" priority="924">
      <formula>B26=0</formula>
    </cfRule>
  </conditionalFormatting>
  <conditionalFormatting sqref="C26">
    <cfRule type="expression" dxfId="759" priority="923">
      <formula>AND(B26=0,C26=0)</formula>
    </cfRule>
  </conditionalFormatting>
  <conditionalFormatting sqref="D26">
    <cfRule type="expression" dxfId="758" priority="922">
      <formula>AND(B26=0,C26=0,D26=0)</formula>
    </cfRule>
  </conditionalFormatting>
  <conditionalFormatting sqref="E26">
    <cfRule type="expression" dxfId="757" priority="921">
      <formula>AND(B26=0,C26=0,D26=0,E26=0)</formula>
    </cfRule>
  </conditionalFormatting>
  <conditionalFormatting sqref="F26">
    <cfRule type="expression" dxfId="756" priority="920">
      <formula>AND(B26=0,C26=0,D26=0,E26=0,F26=0)</formula>
    </cfRule>
  </conditionalFormatting>
  <conditionalFormatting sqref="E21">
    <cfRule type="expression" dxfId="755" priority="919">
      <formula>E21=0</formula>
    </cfRule>
  </conditionalFormatting>
  <conditionalFormatting sqref="F21">
    <cfRule type="expression" dxfId="754" priority="918">
      <formula>AND(E21=0,F21=0)</formula>
    </cfRule>
  </conditionalFormatting>
  <conditionalFormatting sqref="E22">
    <cfRule type="expression" dxfId="753" priority="917">
      <formula>E22=0</formula>
    </cfRule>
  </conditionalFormatting>
  <conditionalFormatting sqref="F22">
    <cfRule type="expression" dxfId="752" priority="916">
      <formula>AND(E22=0,F22=0)</formula>
    </cfRule>
  </conditionalFormatting>
  <conditionalFormatting sqref="B24">
    <cfRule type="expression" dxfId="751" priority="866">
      <formula>AND(OR(A20="B",A20="C"),B24=0)</formula>
    </cfRule>
    <cfRule type="expression" dxfId="750" priority="882">
      <formula>A20="D"</formula>
    </cfRule>
    <cfRule type="expression" dxfId="749" priority="907">
      <formula>OR(A20="B",A20="C")</formula>
    </cfRule>
    <cfRule type="expression" dxfId="748" priority="933">
      <formula>B24=0</formula>
    </cfRule>
  </conditionalFormatting>
  <conditionalFormatting sqref="C24">
    <cfRule type="expression" dxfId="747" priority="863">
      <formula>AND(OR(A20="B",A20="C"),B24=0,C24=0)</formula>
    </cfRule>
    <cfRule type="expression" dxfId="746" priority="865">
      <formula>AND(OR(A20="A",A20="D"),B24=0,C24=0)</formula>
    </cfRule>
    <cfRule type="expression" dxfId="745" priority="872">
      <formula>A20="D"</formula>
    </cfRule>
    <cfRule type="expression" dxfId="744" priority="883">
      <formula>OR(A20="B",A20="C")</formula>
    </cfRule>
    <cfRule type="expression" dxfId="743" priority="903">
      <formula>A20="A"</formula>
    </cfRule>
    <cfRule type="expression" dxfId="742" priority="908">
      <formula>AND(B24=0,C24=0)</formula>
    </cfRule>
  </conditionalFormatting>
  <conditionalFormatting sqref="G25">
    <cfRule type="expression" dxfId="741" priority="890">
      <formula>A20="A"</formula>
    </cfRule>
  </conditionalFormatting>
  <conditionalFormatting sqref="G24">
    <cfRule type="expression" dxfId="740" priority="886">
      <formula>A20="D"</formula>
    </cfRule>
    <cfRule type="expression" dxfId="739" priority="888">
      <formula>OR(A20="B",A20="C")</formula>
    </cfRule>
  </conditionalFormatting>
  <conditionalFormatting sqref="L24">
    <cfRule type="expression" dxfId="738" priority="774">
      <formula>AND(OR(I20="B",I20="C"),J24=0,K24=0,L24=0)</formula>
    </cfRule>
    <cfRule type="expression" dxfId="737" priority="781">
      <formula>AND(OR(I20="A",I20="D"),K24=0,L24=0)</formula>
    </cfRule>
    <cfRule type="expression" dxfId="736" priority="794">
      <formula>I20="D"</formula>
    </cfRule>
    <cfRule type="expression" dxfId="735" priority="812">
      <formula>OR(I20="B",I20="C")</formula>
    </cfRule>
    <cfRule type="expression" dxfId="734" priority="816">
      <formula>AND(J24=0,K24=0,L24=0)</formula>
    </cfRule>
    <cfRule type="expression" dxfId="733" priority="842">
      <formula>I20="A"</formula>
    </cfRule>
  </conditionalFormatting>
  <conditionalFormatting sqref="M24">
    <cfRule type="expression" dxfId="732" priority="780">
      <formula>AND(OR(I20="A",I20="D"),K24=0,L24=0,M24=0)</formula>
    </cfRule>
    <cfRule type="expression" dxfId="731" priority="795">
      <formula>I20="D"</formula>
    </cfRule>
    <cfRule type="expression" dxfId="730" priority="811">
      <formula>OR(I20="B",I20="C")</formula>
    </cfRule>
    <cfRule type="expression" dxfId="729" priority="815">
      <formula>AND(J24=0,K24=0,L24=0,M24=0)</formula>
    </cfRule>
    <cfRule type="expression" dxfId="728" priority="841">
      <formula>I20="A"</formula>
    </cfRule>
  </conditionalFormatting>
  <conditionalFormatting sqref="N24">
    <cfRule type="expression" dxfId="727" priority="758">
      <formula>I20="C"</formula>
    </cfRule>
    <cfRule type="expression" dxfId="726" priority="797">
      <formula>I20="D"</formula>
    </cfRule>
    <cfRule type="expression" dxfId="725" priority="799">
      <formula>OR(I20="B",I20="C")</formula>
    </cfRule>
    <cfRule type="expression" dxfId="724" priority="814">
      <formula>AND(J24=0,K24=0,L24=0,M24=0,N24=0)</formula>
    </cfRule>
    <cfRule type="expression" dxfId="723" priority="840">
      <formula>I20="A"</formula>
    </cfRule>
  </conditionalFormatting>
  <conditionalFormatting sqref="J25">
    <cfRule type="expression" dxfId="722" priority="779">
      <formula>AND(I20="A",J25=0)</formula>
    </cfRule>
    <cfRule type="expression" dxfId="721" priority="805">
      <formula>I20="A"</formula>
    </cfRule>
    <cfRule type="expression" dxfId="720" priority="839">
      <formula>J25=0</formula>
    </cfRule>
  </conditionalFormatting>
  <conditionalFormatting sqref="K25">
    <cfRule type="expression" dxfId="719" priority="778">
      <formula>AND(I20="A",J25=0,K25=0)</formula>
    </cfRule>
    <cfRule type="expression" dxfId="718" priority="804">
      <formula>I20="A"</formula>
    </cfRule>
    <cfRule type="expression" dxfId="717" priority="838">
      <formula>AND(J25=0,K25=0)</formula>
    </cfRule>
  </conditionalFormatting>
  <conditionalFormatting sqref="L25">
    <cfRule type="expression" dxfId="716" priority="777">
      <formula>AND(I20="A",J25=0,K25=0,L25=0)</formula>
    </cfRule>
    <cfRule type="expression" dxfId="715" priority="803">
      <formula>I20="A"</formula>
    </cfRule>
    <cfRule type="expression" dxfId="714" priority="837">
      <formula>AND(J25=0,K25=0,L25=0)</formula>
    </cfRule>
  </conditionalFormatting>
  <conditionalFormatting sqref="M25">
    <cfRule type="expression" dxfId="713" priority="802">
      <formula>I20="A"</formula>
    </cfRule>
    <cfRule type="expression" dxfId="712" priority="836">
      <formula>AND(J25=0,K25=0,L25=0,M25=0)</formula>
    </cfRule>
  </conditionalFormatting>
  <conditionalFormatting sqref="N25">
    <cfRule type="expression" dxfId="711" priority="801">
      <formula>I20="A"</formula>
    </cfRule>
    <cfRule type="expression" dxfId="710" priority="835">
      <formula>AND(J25=0,K25=0,L25=0,M25=0,N25=0)</formula>
    </cfRule>
  </conditionalFormatting>
  <conditionalFormatting sqref="J26">
    <cfRule type="expression" dxfId="709" priority="834">
      <formula>J26=0</formula>
    </cfRule>
  </conditionalFormatting>
  <conditionalFormatting sqref="K26">
    <cfRule type="expression" dxfId="708" priority="833">
      <formula>AND(J26=0,K26=0)</formula>
    </cfRule>
  </conditionalFormatting>
  <conditionalFormatting sqref="L26">
    <cfRule type="expression" dxfId="707" priority="832">
      <formula>AND(J26=0,K26=0,L26=0)</formula>
    </cfRule>
  </conditionalFormatting>
  <conditionalFormatting sqref="M26">
    <cfRule type="expression" dxfId="706" priority="831">
      <formula>AND(J26=0,K26=0,L26=0,M26=0)</formula>
    </cfRule>
  </conditionalFormatting>
  <conditionalFormatting sqref="N26">
    <cfRule type="expression" dxfId="705" priority="830">
      <formula>AND(J26=0,K26=0,L26=0,M26=0,N26=0)</formula>
    </cfRule>
  </conditionalFormatting>
  <conditionalFormatting sqref="M21">
    <cfRule type="expression" dxfId="704" priority="829">
      <formula>M21=0</formula>
    </cfRule>
  </conditionalFormatting>
  <conditionalFormatting sqref="N21">
    <cfRule type="expression" dxfId="703" priority="828">
      <formula>AND(M21=0,N21=0)</formula>
    </cfRule>
  </conditionalFormatting>
  <conditionalFormatting sqref="M22">
    <cfRule type="expression" dxfId="702" priority="827">
      <formula>M22=0</formula>
    </cfRule>
  </conditionalFormatting>
  <conditionalFormatting sqref="N22">
    <cfRule type="expression" dxfId="701" priority="826">
      <formula>AND(M22=0,N22=0)</formula>
    </cfRule>
  </conditionalFormatting>
  <conditionalFormatting sqref="J24">
    <cfRule type="expression" dxfId="700" priority="776">
      <formula>AND(OR(I20="B",I20="C"),J24=0)</formula>
    </cfRule>
    <cfRule type="expression" dxfId="699" priority="792">
      <formula>I20="D"</formula>
    </cfRule>
    <cfRule type="expression" dxfId="698" priority="817">
      <formula>OR(I20="B",I20="C")</formula>
    </cfRule>
    <cfRule type="expression" dxfId="697" priority="843">
      <formula>J24=0</formula>
    </cfRule>
  </conditionalFormatting>
  <conditionalFormatting sqref="K24">
    <cfRule type="expression" dxfId="696" priority="773">
      <formula>AND(OR(I20="B",I20="C"),J24=0,K24=0)</formula>
    </cfRule>
    <cfRule type="expression" dxfId="695" priority="775">
      <formula>AND(OR(I20="A",I20="D"),J24=0,K24=0)</formula>
    </cfRule>
    <cfRule type="expression" dxfId="694" priority="782">
      <formula>I20="D"</formula>
    </cfRule>
    <cfRule type="expression" dxfId="693" priority="793">
      <formula>OR(I20="B",I20="C")</formula>
    </cfRule>
    <cfRule type="expression" dxfId="692" priority="813">
      <formula>I20="A"</formula>
    </cfRule>
    <cfRule type="expression" dxfId="691" priority="818">
      <formula>AND(J24=0,K24=0)</formula>
    </cfRule>
  </conditionalFormatting>
  <conditionalFormatting sqref="O25">
    <cfRule type="expression" dxfId="690" priority="800">
      <formula>I20="A"</formula>
    </cfRule>
  </conditionalFormatting>
  <conditionalFormatting sqref="O24">
    <cfRule type="expression" dxfId="689" priority="796">
      <formula>I20="D"</formula>
    </cfRule>
    <cfRule type="expression" dxfId="688" priority="798">
      <formula>OR(I20="B",I20="C")</formula>
    </cfRule>
  </conditionalFormatting>
  <conditionalFormatting sqref="T24">
    <cfRule type="expression" dxfId="687" priority="684">
      <formula>AND(OR(Q20="B",Q20="C"),R24=0,S24=0,T24=0)</formula>
    </cfRule>
    <cfRule type="expression" dxfId="686" priority="691">
      <formula>AND(OR(Q20="A",Q20="D"),S24=0,T24=0)</formula>
    </cfRule>
    <cfRule type="expression" dxfId="685" priority="704">
      <formula>Q20="D"</formula>
    </cfRule>
    <cfRule type="expression" dxfId="684" priority="722">
      <formula>OR(Q20="B",Q20="C")</formula>
    </cfRule>
    <cfRule type="expression" dxfId="683" priority="726">
      <formula>AND(R24=0,S24=0,T24=0)</formula>
    </cfRule>
    <cfRule type="expression" dxfId="682" priority="752">
      <formula>Q20="A"</formula>
    </cfRule>
  </conditionalFormatting>
  <conditionalFormatting sqref="U24">
    <cfRule type="expression" dxfId="681" priority="690">
      <formula>AND(OR(Q20="A",Q20="D"),S24=0,T24=0,U24=0)</formula>
    </cfRule>
    <cfRule type="expression" dxfId="680" priority="705">
      <formula>Q20="D"</formula>
    </cfRule>
    <cfRule type="expression" dxfId="679" priority="721">
      <formula>OR(Q20="B",Q20="C")</formula>
    </cfRule>
    <cfRule type="expression" dxfId="678" priority="725">
      <formula>AND(R24=0,S24=0,T24=0,U24=0)</formula>
    </cfRule>
    <cfRule type="expression" dxfId="677" priority="751">
      <formula>Q20="A"</formula>
    </cfRule>
  </conditionalFormatting>
  <conditionalFormatting sqref="V24">
    <cfRule type="expression" dxfId="676" priority="668">
      <formula>Q20="C"</formula>
    </cfRule>
    <cfRule type="expression" dxfId="675" priority="707">
      <formula>Q20="D"</formula>
    </cfRule>
    <cfRule type="expression" dxfId="674" priority="709">
      <formula>OR(Q20="B",Q20="C")</formula>
    </cfRule>
    <cfRule type="expression" dxfId="673" priority="724">
      <formula>AND(R24=0,S24=0,T24=0,U24=0,V24=0)</formula>
    </cfRule>
    <cfRule type="expression" dxfId="672" priority="750">
      <formula>Q20="A"</formula>
    </cfRule>
  </conditionalFormatting>
  <conditionalFormatting sqref="R25">
    <cfRule type="expression" dxfId="671" priority="689">
      <formula>AND(Q20="A",R25=0)</formula>
    </cfRule>
    <cfRule type="expression" dxfId="670" priority="715">
      <formula>Q20="A"</formula>
    </cfRule>
    <cfRule type="expression" dxfId="669" priority="749">
      <formula>R25=0</formula>
    </cfRule>
  </conditionalFormatting>
  <conditionalFormatting sqref="S25">
    <cfRule type="expression" dxfId="668" priority="688">
      <formula>AND(Q20="A",R25=0,S25=0)</formula>
    </cfRule>
    <cfRule type="expression" dxfId="667" priority="714">
      <formula>Q20="A"</formula>
    </cfRule>
    <cfRule type="expression" dxfId="666" priority="748">
      <formula>AND(R25=0,S25=0)</formula>
    </cfRule>
  </conditionalFormatting>
  <conditionalFormatting sqref="T25">
    <cfRule type="expression" dxfId="665" priority="687">
      <formula>AND(Q20="A",R25=0,S25=0,T25=0)</formula>
    </cfRule>
    <cfRule type="expression" dxfId="664" priority="713">
      <formula>Q20="A"</formula>
    </cfRule>
    <cfRule type="expression" dxfId="663" priority="747">
      <formula>AND(R25=0,S25=0,T25=0)</formula>
    </cfRule>
  </conditionalFormatting>
  <conditionalFormatting sqref="U25">
    <cfRule type="expression" dxfId="662" priority="712">
      <formula>Q20="A"</formula>
    </cfRule>
    <cfRule type="expression" dxfId="661" priority="746">
      <formula>AND(R25=0,S25=0,T25=0,U25=0)</formula>
    </cfRule>
  </conditionalFormatting>
  <conditionalFormatting sqref="V25">
    <cfRule type="expression" dxfId="660" priority="711">
      <formula>Q20="A"</formula>
    </cfRule>
    <cfRule type="expression" dxfId="659" priority="745">
      <formula>AND(R25=0,S25=0,T25=0,U25=0,V25=0)</formula>
    </cfRule>
  </conditionalFormatting>
  <conditionalFormatting sqref="R26">
    <cfRule type="expression" dxfId="658" priority="744">
      <formula>R26=0</formula>
    </cfRule>
  </conditionalFormatting>
  <conditionalFormatting sqref="S26">
    <cfRule type="expression" dxfId="657" priority="743">
      <formula>AND(R26=0,S26=0)</formula>
    </cfRule>
  </conditionalFormatting>
  <conditionalFormatting sqref="T26">
    <cfRule type="expression" dxfId="656" priority="742">
      <formula>AND(R26=0,S26=0,T26=0)</formula>
    </cfRule>
  </conditionalFormatting>
  <conditionalFormatting sqref="U26">
    <cfRule type="expression" dxfId="655" priority="741">
      <formula>AND(R26=0,S26=0,T26=0,U26=0)</formula>
    </cfRule>
  </conditionalFormatting>
  <conditionalFormatting sqref="V26">
    <cfRule type="expression" dxfId="654" priority="740">
      <formula>AND(R26=0,S26=0,T26=0,U26=0,V26=0)</formula>
    </cfRule>
  </conditionalFormatting>
  <conditionalFormatting sqref="U21">
    <cfRule type="expression" dxfId="653" priority="739">
      <formula>U21=0</formula>
    </cfRule>
  </conditionalFormatting>
  <conditionalFormatting sqref="V21">
    <cfRule type="expression" dxfId="652" priority="738">
      <formula>AND(U21=0,V21=0)</formula>
    </cfRule>
  </conditionalFormatting>
  <conditionalFormatting sqref="U22">
    <cfRule type="expression" dxfId="651" priority="737">
      <formula>U22=0</formula>
    </cfRule>
  </conditionalFormatting>
  <conditionalFormatting sqref="V22">
    <cfRule type="expression" dxfId="650" priority="736">
      <formula>AND(U22=0,V22=0)</formula>
    </cfRule>
  </conditionalFormatting>
  <conditionalFormatting sqref="R24">
    <cfRule type="expression" dxfId="649" priority="686">
      <formula>AND(OR(Q20="B",Q20="C"),R24=0)</formula>
    </cfRule>
    <cfRule type="expression" dxfId="648" priority="702">
      <formula>Q20="D"</formula>
    </cfRule>
    <cfRule type="expression" dxfId="647" priority="727">
      <formula>OR(Q20="B",Q20="C")</formula>
    </cfRule>
    <cfRule type="expression" dxfId="646" priority="753">
      <formula>R24=0</formula>
    </cfRule>
  </conditionalFormatting>
  <conditionalFormatting sqref="S24">
    <cfRule type="expression" dxfId="645" priority="683">
      <formula>AND(OR(Q20="B",Q20="C"),R24=0,S24=0)</formula>
    </cfRule>
    <cfRule type="expression" dxfId="644" priority="685">
      <formula>AND(OR(Q20="A",Q20="D"),R24=0,S24=0)</formula>
    </cfRule>
    <cfRule type="expression" dxfId="643" priority="692">
      <formula>Q20="D"</formula>
    </cfRule>
    <cfRule type="expression" dxfId="642" priority="703">
      <formula>OR(Q20="B",Q20="C")</formula>
    </cfRule>
    <cfRule type="expression" dxfId="641" priority="723">
      <formula>Q20="A"</formula>
    </cfRule>
    <cfRule type="expression" dxfId="640" priority="728">
      <formula>AND(R24=0,S24=0)</formula>
    </cfRule>
  </conditionalFormatting>
  <conditionalFormatting sqref="W25">
    <cfRule type="expression" dxfId="639" priority="710">
      <formula>Q20="A"</formula>
    </cfRule>
  </conditionalFormatting>
  <conditionalFormatting sqref="W24">
    <cfRule type="expression" dxfId="638" priority="706">
      <formula>Q20="D"</formula>
    </cfRule>
    <cfRule type="expression" dxfId="637" priority="708">
      <formula>OR(Q20="B",Q20="C")</formula>
    </cfRule>
  </conditionalFormatting>
  <conditionalFormatting sqref="J34">
    <cfRule type="expression" dxfId="636" priority="563">
      <formula>I31="E"</formula>
    </cfRule>
    <cfRule type="expression" dxfId="635" priority="567">
      <formula>AND(I31="G",J34=0)</formula>
    </cfRule>
    <cfRule type="expression" dxfId="634" priority="579">
      <formula>AND(I31="F",J34=0)</formula>
    </cfRule>
    <cfRule type="expression" dxfId="633" priority="584">
      <formula>I31="F"</formula>
    </cfRule>
    <cfRule type="expression" dxfId="632" priority="595">
      <formula>J34=0</formula>
    </cfRule>
  </conditionalFormatting>
  <conditionalFormatting sqref="K34">
    <cfRule type="expression" dxfId="631" priority="566">
      <formula>AND(I31="G",K34=0)</formula>
    </cfRule>
    <cfRule type="expression" dxfId="630" priority="568">
      <formula>I31="G"</formula>
    </cfRule>
    <cfRule type="expression" dxfId="629" priority="576">
      <formula>AND(I31="B",K34=0)</formula>
    </cfRule>
    <cfRule type="expression" dxfId="628" priority="578">
      <formula>AND(I31="F",J34=0,K34=0)</formula>
    </cfRule>
    <cfRule type="expression" dxfId="627" priority="583">
      <formula>AND(J34=0,K34=0)</formula>
    </cfRule>
    <cfRule type="expression" dxfId="626" priority="588">
      <formula>I31="B"</formula>
    </cfRule>
    <cfRule type="expression" dxfId="625" priority="594">
      <formula>I31="F"</formula>
    </cfRule>
  </conditionalFormatting>
  <conditionalFormatting sqref="L34">
    <cfRule type="expression" dxfId="624" priority="562">
      <formula>AND(I31="E",J34=0,K34=0,L34=0)</formula>
    </cfRule>
    <cfRule type="expression" dxfId="623" priority="565">
      <formula>AND(I31="G",K34=0,L34=0)</formula>
    </cfRule>
    <cfRule type="expression" dxfId="622" priority="569">
      <formula>I31="G"</formula>
    </cfRule>
    <cfRule type="expression" dxfId="621" priority="573">
      <formula>AND(OR(I31="A",I31="C",I31="D"),L34=0)</formula>
    </cfRule>
    <cfRule type="expression" dxfId="620" priority="575">
      <formula>AND(I31="B",K34=0,L34=0)</formula>
    </cfRule>
    <cfRule type="expression" dxfId="619" priority="577">
      <formula>AND(I31="F",J34=0,K34=0,L34=0)</formula>
    </cfRule>
    <cfRule type="expression" dxfId="618" priority="582">
      <formula>AND(J34=0,K34=0,L34=0)</formula>
    </cfRule>
    <cfRule type="expression" dxfId="617" priority="587">
      <formula>OR(I31="A",I31="C",I31="D",I31="E")</formula>
    </cfRule>
    <cfRule type="expression" dxfId="616" priority="591">
      <formula>I31="B"</formula>
    </cfRule>
    <cfRule type="expression" dxfId="615" priority="593">
      <formula>I31="F"</formula>
    </cfRule>
  </conditionalFormatting>
  <conditionalFormatting sqref="M34">
    <cfRule type="expression" dxfId="614" priority="561">
      <formula>AND(I31="E",J34=0,K34=0,L34=0,M34=0)</formula>
    </cfRule>
    <cfRule type="expression" dxfId="613" priority="564">
      <formula>AND(I31="G",K34=0,L34=0,M34=0)</formula>
    </cfRule>
    <cfRule type="expression" dxfId="612" priority="570">
      <formula>I31="G"</formula>
    </cfRule>
    <cfRule type="expression" dxfId="611" priority="572">
      <formula>AND(OR(I31="A",I31="C",I31="D"),L34=0,M34=0)</formula>
    </cfRule>
    <cfRule type="expression" dxfId="610" priority="574">
      <formula>AND(I31="B",K34=0,L34=0,M34=0)</formula>
    </cfRule>
    <cfRule type="expression" dxfId="609" priority="581">
      <formula>AND(J34=0,K34=0,L34=0,M34=0)</formula>
    </cfRule>
    <cfRule type="expression" dxfId="608" priority="586">
      <formula>OR(I31="A",I31="C",I31="D",I31="E")</formula>
    </cfRule>
    <cfRule type="expression" dxfId="607" priority="590">
      <formula>I31="B"</formula>
    </cfRule>
    <cfRule type="expression" dxfId="606" priority="592">
      <formula>I31="F"</formula>
    </cfRule>
  </conditionalFormatting>
  <conditionalFormatting sqref="N34">
    <cfRule type="expression" dxfId="605" priority="571">
      <formula>AND(OR(I31="A",I31="C",I31="D"),L34=0,M34=0,N34=0)</formula>
    </cfRule>
    <cfRule type="expression" dxfId="604" priority="580">
      <formula>AND(J34=0,K34=0,L34=0,M34=0,N34=0)</formula>
    </cfRule>
    <cfRule type="expression" dxfId="603" priority="585">
      <formula>OR(I31="A",I31="C",I31="D",I31="E")</formula>
    </cfRule>
    <cfRule type="expression" dxfId="602" priority="589">
      <formula>OR(I31="B",I31="F",I31="G")</formula>
    </cfRule>
  </conditionalFormatting>
  <conditionalFormatting sqref="R34">
    <cfRule type="expression" dxfId="601" priority="528">
      <formula>Q31="E"</formula>
    </cfRule>
    <cfRule type="expression" dxfId="600" priority="532">
      <formula>AND(Q31="G",R34=0)</formula>
    </cfRule>
    <cfRule type="expression" dxfId="599" priority="544">
      <formula>AND(Q31="F",R34=0)</formula>
    </cfRule>
    <cfRule type="expression" dxfId="598" priority="549">
      <formula>Q31="F"</formula>
    </cfRule>
    <cfRule type="expression" dxfId="597" priority="560">
      <formula>R34=0</formula>
    </cfRule>
  </conditionalFormatting>
  <conditionalFormatting sqref="S34">
    <cfRule type="expression" dxfId="596" priority="531">
      <formula>AND(Q31="G",S34=0)</formula>
    </cfRule>
    <cfRule type="expression" dxfId="595" priority="533">
      <formula>Q31="G"</formula>
    </cfRule>
    <cfRule type="expression" dxfId="594" priority="541">
      <formula>AND(Q31="B",S34=0)</formula>
    </cfRule>
    <cfRule type="expression" dxfId="593" priority="543">
      <formula>AND(Q31="F",R34=0,S34=0)</formula>
    </cfRule>
    <cfRule type="expression" dxfId="592" priority="548">
      <formula>AND(R34=0,S34=0)</formula>
    </cfRule>
    <cfRule type="expression" dxfId="591" priority="553">
      <formula>Q31="B"</formula>
    </cfRule>
    <cfRule type="expression" dxfId="590" priority="559">
      <formula>Q31="F"</formula>
    </cfRule>
  </conditionalFormatting>
  <conditionalFormatting sqref="T34">
    <cfRule type="expression" dxfId="589" priority="527">
      <formula>AND(Q31="E",R34=0,S34=0,T34=0)</formula>
    </cfRule>
    <cfRule type="expression" dxfId="588" priority="530">
      <formula>AND(Q31="G",S34=0,T34=0)</formula>
    </cfRule>
    <cfRule type="expression" dxfId="587" priority="534">
      <formula>Q31="G"</formula>
    </cfRule>
    <cfRule type="expression" dxfId="586" priority="538">
      <formula>AND(OR(Q31="A",Q31="C",Q31="D"),T34=0)</formula>
    </cfRule>
    <cfRule type="expression" dxfId="585" priority="540">
      <formula>AND(Q31="B",S34=0,T34=0)</formula>
    </cfRule>
    <cfRule type="expression" dxfId="584" priority="542">
      <formula>AND(Q31="F",R34=0,S34=0,T34=0)</formula>
    </cfRule>
    <cfRule type="expression" dxfId="583" priority="547">
      <formula>AND(R34=0,S34=0,T34=0)</formula>
    </cfRule>
    <cfRule type="expression" dxfId="582" priority="552">
      <formula>OR(Q31="A",Q31="C",Q31="D",Q31="E")</formula>
    </cfRule>
    <cfRule type="expression" dxfId="581" priority="556">
      <formula>Q31="B"</formula>
    </cfRule>
    <cfRule type="expression" dxfId="580" priority="558">
      <formula>Q31="F"</formula>
    </cfRule>
  </conditionalFormatting>
  <conditionalFormatting sqref="U34">
    <cfRule type="expression" dxfId="579" priority="526">
      <formula>AND(Q31="E",R34=0,S34=0,T34=0,U34=0)</formula>
    </cfRule>
    <cfRule type="expression" dxfId="578" priority="529">
      <formula>AND(Q31="G",S34=0,T34=0,U34=0)</formula>
    </cfRule>
    <cfRule type="expression" dxfId="577" priority="535">
      <formula>Q31="G"</formula>
    </cfRule>
    <cfRule type="expression" dxfId="576" priority="537">
      <formula>AND(OR(Q31="A",Q31="C",Q31="D"),T34=0,U34=0)</formula>
    </cfRule>
    <cfRule type="expression" dxfId="575" priority="539">
      <formula>AND(Q31="B",S34=0,T34=0,U34=0)</formula>
    </cfRule>
    <cfRule type="expression" dxfId="574" priority="546">
      <formula>AND(R34=0,S34=0,T34=0,U34=0)</formula>
    </cfRule>
    <cfRule type="expression" dxfId="573" priority="551">
      <formula>OR(Q31="A",Q31="C",Q31="D",Q31="E")</formula>
    </cfRule>
    <cfRule type="expression" dxfId="572" priority="555">
      <formula>Q31="B"</formula>
    </cfRule>
    <cfRule type="expression" dxfId="571" priority="557">
      <formula>Q31="F"</formula>
    </cfRule>
  </conditionalFormatting>
  <conditionalFormatting sqref="V34">
    <cfRule type="expression" dxfId="570" priority="536">
      <formula>AND(OR(Q31="A",Q31="C",Q31="D"),T34=0,U34=0,V34=0)</formula>
    </cfRule>
    <cfRule type="expression" dxfId="569" priority="545">
      <formula>AND(R34=0,S34=0,T34=0,U34=0,V34=0)</formula>
    </cfRule>
    <cfRule type="expression" dxfId="568" priority="550">
      <formula>OR(Q31="A",Q31="C",Q31="D",Q31="E")</formula>
    </cfRule>
    <cfRule type="expression" dxfId="567" priority="554">
      <formula>OR(Q31="B",Q31="F",Q31="G")</formula>
    </cfRule>
  </conditionalFormatting>
  <conditionalFormatting sqref="B42">
    <cfRule type="expression" dxfId="566" priority="493">
      <formula>A39="E"</formula>
    </cfRule>
    <cfRule type="expression" dxfId="565" priority="497">
      <formula>AND(A39="G",B42=0)</formula>
    </cfRule>
    <cfRule type="expression" dxfId="564" priority="509">
      <formula>AND(A39="F",B42=0)</formula>
    </cfRule>
    <cfRule type="expression" dxfId="563" priority="514">
      <formula>A39="F"</formula>
    </cfRule>
    <cfRule type="expression" dxfId="562" priority="525">
      <formula>B42=0</formula>
    </cfRule>
  </conditionalFormatting>
  <conditionalFormatting sqref="C42">
    <cfRule type="expression" dxfId="561" priority="496">
      <formula>AND(A39="G",C42=0)</formula>
    </cfRule>
    <cfRule type="expression" dxfId="560" priority="498">
      <formula>A39="G"</formula>
    </cfRule>
    <cfRule type="expression" dxfId="559" priority="506">
      <formula>AND(A39="B",C42=0)</formula>
    </cfRule>
    <cfRule type="expression" dxfId="558" priority="508">
      <formula>AND(A39="F",B42=0,C42=0)</formula>
    </cfRule>
    <cfRule type="expression" dxfId="557" priority="513">
      <formula>AND(B42=0,C42=0)</formula>
    </cfRule>
    <cfRule type="expression" dxfId="556" priority="518">
      <formula>A39="B"</formula>
    </cfRule>
    <cfRule type="expression" dxfId="555" priority="524">
      <formula>A39="F"</formula>
    </cfRule>
  </conditionalFormatting>
  <conditionalFormatting sqref="D42">
    <cfRule type="expression" dxfId="554" priority="492">
      <formula>AND(A39="E",B42=0,C42=0,D42=0)</formula>
    </cfRule>
    <cfRule type="expression" dxfId="553" priority="495">
      <formula>AND(A39="G",C42=0,D42=0)</formula>
    </cfRule>
    <cfRule type="expression" dxfId="552" priority="499">
      <formula>A39="G"</formula>
    </cfRule>
    <cfRule type="expression" dxfId="551" priority="503">
      <formula>AND(OR(A39="A",A39="C",A39="D"),D42=0)</formula>
    </cfRule>
    <cfRule type="expression" dxfId="550" priority="505">
      <formula>AND(A39="B",C42=0,D42=0)</formula>
    </cfRule>
    <cfRule type="expression" dxfId="549" priority="507">
      <formula>AND(A39="F",B42=0,C42=0,D42=0)</formula>
    </cfRule>
    <cfRule type="expression" dxfId="548" priority="512">
      <formula>AND(B42=0,C42=0,D42=0)</formula>
    </cfRule>
    <cfRule type="expression" dxfId="547" priority="517">
      <formula>OR(A39="A",A39="C",A39="D",A39="E")</formula>
    </cfRule>
    <cfRule type="expression" dxfId="546" priority="521">
      <formula>A39="B"</formula>
    </cfRule>
    <cfRule type="expression" dxfId="545" priority="523">
      <formula>A39="F"</formula>
    </cfRule>
  </conditionalFormatting>
  <conditionalFormatting sqref="E42">
    <cfRule type="expression" dxfId="544" priority="491">
      <formula>AND(A39="E",B42=0,C42=0,D42=0,E42=0)</formula>
    </cfRule>
    <cfRule type="expression" dxfId="543" priority="494">
      <formula>AND(A39="G",C42=0,D42=0,E42=0)</formula>
    </cfRule>
    <cfRule type="expression" dxfId="542" priority="500">
      <formula>A39="G"</formula>
    </cfRule>
    <cfRule type="expression" dxfId="541" priority="502">
      <formula>AND(OR(A39="A",A39="C",A39="D"),D42=0,E42=0)</formula>
    </cfRule>
    <cfRule type="expression" dxfId="540" priority="504">
      <formula>AND(A39="B",C42=0,D42=0,E42=0)</formula>
    </cfRule>
    <cfRule type="expression" dxfId="539" priority="511">
      <formula>AND(B42=0,C42=0,D42=0,E42=0)</formula>
    </cfRule>
    <cfRule type="expression" dxfId="538" priority="516">
      <formula>OR(A39="A",A39="C",A39="D",A39="E")</formula>
    </cfRule>
    <cfRule type="expression" dxfId="537" priority="520">
      <formula>A39="B"</formula>
    </cfRule>
    <cfRule type="expression" dxfId="536" priority="522">
      <formula>A39="F"</formula>
    </cfRule>
  </conditionalFormatting>
  <conditionalFormatting sqref="F42">
    <cfRule type="expression" dxfId="535" priority="501">
      <formula>AND(OR(A39="A",A39="C",A39="D"),D42=0,E42=0,F42=0)</formula>
    </cfRule>
    <cfRule type="expression" dxfId="534" priority="510">
      <formula>AND(B42=0,C42=0,D42=0,E42=0,F42=0)</formula>
    </cfRule>
    <cfRule type="expression" dxfId="533" priority="515">
      <formula>OR(A39="A",A39="C",A39="D",A39="E")</formula>
    </cfRule>
    <cfRule type="expression" dxfId="532" priority="519">
      <formula>OR(A39="B",A39="F",A39="G")</formula>
    </cfRule>
  </conditionalFormatting>
  <conditionalFormatting sqref="J42">
    <cfRule type="expression" dxfId="531" priority="458">
      <formula>I39="E"</formula>
    </cfRule>
    <cfRule type="expression" dxfId="530" priority="462">
      <formula>AND(I39="G",J42=0)</formula>
    </cfRule>
    <cfRule type="expression" dxfId="529" priority="474">
      <formula>AND(I39="F",J42=0)</formula>
    </cfRule>
    <cfRule type="expression" dxfId="528" priority="479">
      <formula>I39="F"</formula>
    </cfRule>
    <cfRule type="expression" dxfId="527" priority="490">
      <formula>J42=0</formula>
    </cfRule>
  </conditionalFormatting>
  <conditionalFormatting sqref="K42">
    <cfRule type="expression" dxfId="526" priority="461">
      <formula>AND(I39="G",K42=0)</formula>
    </cfRule>
    <cfRule type="expression" dxfId="525" priority="463">
      <formula>I39="G"</formula>
    </cfRule>
    <cfRule type="expression" dxfId="524" priority="471">
      <formula>AND(I39="B",K42=0)</formula>
    </cfRule>
    <cfRule type="expression" dxfId="523" priority="473">
      <formula>AND(I39="F",J42=0,K42=0)</formula>
    </cfRule>
    <cfRule type="expression" dxfId="522" priority="478">
      <formula>AND(J42=0,K42=0)</formula>
    </cfRule>
    <cfRule type="expression" dxfId="521" priority="483">
      <formula>I39="B"</formula>
    </cfRule>
    <cfRule type="expression" dxfId="520" priority="489">
      <formula>I39="F"</formula>
    </cfRule>
  </conditionalFormatting>
  <conditionalFormatting sqref="L42">
    <cfRule type="expression" dxfId="519" priority="457">
      <formula>AND(I39="E",J42=0,K42=0,L42=0)</formula>
    </cfRule>
    <cfRule type="expression" dxfId="518" priority="460">
      <formula>AND(I39="G",K42=0,L42=0)</formula>
    </cfRule>
    <cfRule type="expression" dxfId="517" priority="464">
      <formula>I39="G"</formula>
    </cfRule>
    <cfRule type="expression" dxfId="516" priority="468">
      <formula>AND(OR(I39="A",I39="C",I39="D"),L42=0)</formula>
    </cfRule>
    <cfRule type="expression" dxfId="515" priority="470">
      <formula>AND(I39="B",K42=0,L42=0)</formula>
    </cfRule>
    <cfRule type="expression" dxfId="514" priority="472">
      <formula>AND(I39="F",J42=0,K42=0,L42=0)</formula>
    </cfRule>
    <cfRule type="expression" dxfId="513" priority="477">
      <formula>AND(J42=0,K42=0,L42=0)</formula>
    </cfRule>
    <cfRule type="expression" dxfId="512" priority="482">
      <formula>OR(I39="A",I39="C",I39="D",I39="E")</formula>
    </cfRule>
    <cfRule type="expression" dxfId="511" priority="486">
      <formula>I39="B"</formula>
    </cfRule>
    <cfRule type="expression" dxfId="510" priority="488">
      <formula>I39="F"</formula>
    </cfRule>
  </conditionalFormatting>
  <conditionalFormatting sqref="M42">
    <cfRule type="expression" dxfId="509" priority="456">
      <formula>AND(I39="E",J42=0,K42=0,L42=0,M42=0)</formula>
    </cfRule>
    <cfRule type="expression" dxfId="508" priority="459">
      <formula>AND(I39="G",K42=0,L42=0,M42=0)</formula>
    </cfRule>
    <cfRule type="expression" dxfId="507" priority="465">
      <formula>I39="G"</formula>
    </cfRule>
    <cfRule type="expression" dxfId="506" priority="467">
      <formula>AND(OR(I39="A",I39="C",I39="D"),L42=0,M42=0)</formula>
    </cfRule>
    <cfRule type="expression" dxfId="505" priority="469">
      <formula>AND(I39="B",K42=0,L42=0,M42=0)</formula>
    </cfRule>
    <cfRule type="expression" dxfId="504" priority="476">
      <formula>AND(J42=0,K42=0,L42=0,M42=0)</formula>
    </cfRule>
    <cfRule type="expression" dxfId="503" priority="481">
      <formula>OR(I39="A",I39="C",I39="D",I39="E")</formula>
    </cfRule>
    <cfRule type="expression" dxfId="502" priority="485">
      <formula>I39="B"</formula>
    </cfRule>
    <cfRule type="expression" dxfId="501" priority="487">
      <formula>I39="F"</formula>
    </cfRule>
  </conditionalFormatting>
  <conditionalFormatting sqref="N42">
    <cfRule type="expression" dxfId="500" priority="466">
      <formula>AND(OR(I39="A",I39="C",I39="D"),L42=0,M42=0,N42=0)</formula>
    </cfRule>
    <cfRule type="expression" dxfId="499" priority="475">
      <formula>AND(J42=0,K42=0,L42=0,M42=0,N42=0)</formula>
    </cfRule>
    <cfRule type="expression" dxfId="498" priority="480">
      <formula>OR(I39="A",I39="C",I39="D",I39="E")</formula>
    </cfRule>
    <cfRule type="expression" dxfId="497" priority="484">
      <formula>OR(I39="B",I39="F",I39="G")</formula>
    </cfRule>
  </conditionalFormatting>
  <conditionalFormatting sqref="R42">
    <cfRule type="expression" dxfId="496" priority="423">
      <formula>Q39="E"</formula>
    </cfRule>
    <cfRule type="expression" dxfId="495" priority="427">
      <formula>AND(Q39="G",R42=0)</formula>
    </cfRule>
    <cfRule type="expression" dxfId="494" priority="439">
      <formula>AND(Q39="F",R42=0)</formula>
    </cfRule>
    <cfRule type="expression" dxfId="493" priority="444">
      <formula>Q39="F"</formula>
    </cfRule>
    <cfRule type="expression" dxfId="492" priority="455">
      <formula>R42=0</formula>
    </cfRule>
  </conditionalFormatting>
  <conditionalFormatting sqref="S42">
    <cfRule type="expression" dxfId="491" priority="426">
      <formula>AND(Q39="G",S42=0)</formula>
    </cfRule>
    <cfRule type="expression" dxfId="490" priority="428">
      <formula>Q39="G"</formula>
    </cfRule>
    <cfRule type="expression" dxfId="489" priority="436">
      <formula>AND(Q39="B",S42=0)</formula>
    </cfRule>
    <cfRule type="expression" dxfId="488" priority="438">
      <formula>AND(Q39="F",R42=0,S42=0)</formula>
    </cfRule>
    <cfRule type="expression" dxfId="487" priority="443">
      <formula>AND(R42=0,S42=0)</formula>
    </cfRule>
    <cfRule type="expression" dxfId="486" priority="448">
      <formula>Q39="B"</formula>
    </cfRule>
    <cfRule type="expression" dxfId="485" priority="454">
      <formula>Q39="F"</formula>
    </cfRule>
  </conditionalFormatting>
  <conditionalFormatting sqref="T42">
    <cfRule type="expression" dxfId="484" priority="422">
      <formula>AND(Q39="E",R42=0,S42=0,T42=0)</formula>
    </cfRule>
    <cfRule type="expression" dxfId="483" priority="425">
      <formula>AND(Q39="G",S42=0,T42=0)</formula>
    </cfRule>
    <cfRule type="expression" dxfId="482" priority="429">
      <formula>Q39="G"</formula>
    </cfRule>
    <cfRule type="expression" dxfId="481" priority="433">
      <formula>AND(OR(Q39="A",Q39="C",Q39="D"),T42=0)</formula>
    </cfRule>
    <cfRule type="expression" dxfId="480" priority="435">
      <formula>AND(Q39="B",S42=0,T42=0)</formula>
    </cfRule>
    <cfRule type="expression" dxfId="479" priority="437">
      <formula>AND(Q39="F",R42=0,S42=0,T42=0)</formula>
    </cfRule>
    <cfRule type="expression" dxfId="478" priority="442">
      <formula>AND(R42=0,S42=0,T42=0)</formula>
    </cfRule>
    <cfRule type="expression" dxfId="477" priority="447">
      <formula>OR(Q39="A",Q39="C",Q39="D",Q39="E")</formula>
    </cfRule>
    <cfRule type="expression" dxfId="476" priority="451">
      <formula>Q39="B"</formula>
    </cfRule>
    <cfRule type="expression" dxfId="475" priority="453">
      <formula>Q39="F"</formula>
    </cfRule>
  </conditionalFormatting>
  <conditionalFormatting sqref="U42">
    <cfRule type="expression" dxfId="474" priority="421">
      <formula>AND(Q39="E",R42=0,S42=0,T42=0,U42=0)</formula>
    </cfRule>
    <cfRule type="expression" dxfId="473" priority="424">
      <formula>AND(Q39="G",S42=0,T42=0,U42=0)</formula>
    </cfRule>
    <cfRule type="expression" dxfId="472" priority="430">
      <formula>Q39="G"</formula>
    </cfRule>
    <cfRule type="expression" dxfId="471" priority="432">
      <formula>AND(OR(Q39="A",Q39="C",Q39="D"),T42=0,U42=0)</formula>
    </cfRule>
    <cfRule type="expression" dxfId="470" priority="434">
      <formula>AND(Q39="B",S42=0,T42=0,U42=0)</formula>
    </cfRule>
    <cfRule type="expression" dxfId="469" priority="441">
      <formula>AND(R42=0,S42=0,T42=0,U42=0)</formula>
    </cfRule>
    <cfRule type="expression" dxfId="468" priority="446">
      <formula>OR(Q39="A",Q39="C",Q39="D",Q39="E")</formula>
    </cfRule>
    <cfRule type="expression" dxfId="467" priority="450">
      <formula>Q39="B"</formula>
    </cfRule>
    <cfRule type="expression" dxfId="466" priority="452">
      <formula>Q39="F"</formula>
    </cfRule>
  </conditionalFormatting>
  <conditionalFormatting sqref="V42">
    <cfRule type="expression" dxfId="465" priority="431">
      <formula>AND(OR(Q39="A",Q39="C",Q39="D"),T42=0,U42=0,V42=0)</formula>
    </cfRule>
    <cfRule type="expression" dxfId="464" priority="440">
      <formula>AND(R42=0,S42=0,T42=0,U42=0,V42=0)</formula>
    </cfRule>
    <cfRule type="expression" dxfId="463" priority="445">
      <formula>OR(Q39="A",Q39="C",Q39="D",Q39="E")</formula>
    </cfRule>
    <cfRule type="expression" dxfId="462" priority="449">
      <formula>OR(Q39="B",Q39="F",Q39="G")</formula>
    </cfRule>
  </conditionalFormatting>
  <conditionalFormatting sqref="B50">
    <cfRule type="expression" dxfId="461" priority="388">
      <formula>A47="E"</formula>
    </cfRule>
    <cfRule type="expression" dxfId="460" priority="392">
      <formula>AND(A47="G",B50=0)</formula>
    </cfRule>
    <cfRule type="expression" dxfId="459" priority="404">
      <formula>AND(A47="F",B50=0)</formula>
    </cfRule>
    <cfRule type="expression" dxfId="458" priority="409">
      <formula>A47="F"</formula>
    </cfRule>
    <cfRule type="expression" dxfId="457" priority="420">
      <formula>B50=0</formula>
    </cfRule>
  </conditionalFormatting>
  <conditionalFormatting sqref="C50">
    <cfRule type="expression" dxfId="456" priority="391">
      <formula>AND(A47="G",C50=0)</formula>
    </cfRule>
    <cfRule type="expression" dxfId="455" priority="393">
      <formula>A47="G"</formula>
    </cfRule>
    <cfRule type="expression" dxfId="454" priority="401">
      <formula>AND(A47="B",C50=0)</formula>
    </cfRule>
    <cfRule type="expression" dxfId="453" priority="403">
      <formula>AND(A47="F",B50=0,C50=0)</formula>
    </cfRule>
    <cfRule type="expression" dxfId="452" priority="408">
      <formula>AND(B50=0,C50=0)</formula>
    </cfRule>
    <cfRule type="expression" dxfId="451" priority="413">
      <formula>A47="B"</formula>
    </cfRule>
    <cfRule type="expression" dxfId="450" priority="419">
      <formula>A47="F"</formula>
    </cfRule>
  </conditionalFormatting>
  <conditionalFormatting sqref="D50">
    <cfRule type="expression" dxfId="449" priority="387">
      <formula>AND(A47="E",B50=0,C50=0,D50=0)</formula>
    </cfRule>
    <cfRule type="expression" dxfId="448" priority="390">
      <formula>AND(A47="G",C50=0,D50=0)</formula>
    </cfRule>
    <cfRule type="expression" dxfId="447" priority="394">
      <formula>A47="G"</formula>
    </cfRule>
    <cfRule type="expression" dxfId="446" priority="398">
      <formula>AND(OR(A47="A",A47="C",A47="D"),D50=0)</formula>
    </cfRule>
    <cfRule type="expression" dxfId="445" priority="400">
      <formula>AND(A47="B",C50=0,D50=0)</formula>
    </cfRule>
    <cfRule type="expression" dxfId="444" priority="402">
      <formula>AND(A47="F",B50=0,C50=0,D50=0)</formula>
    </cfRule>
    <cfRule type="expression" dxfId="443" priority="407">
      <formula>AND(B50=0,C50=0,D50=0)</formula>
    </cfRule>
    <cfRule type="expression" dxfId="442" priority="412">
      <formula>OR(A47="A",A47="C",A47="D",A47="E")</formula>
    </cfRule>
    <cfRule type="expression" dxfId="441" priority="416">
      <formula>A47="B"</formula>
    </cfRule>
    <cfRule type="expression" dxfId="440" priority="418">
      <formula>A47="F"</formula>
    </cfRule>
  </conditionalFormatting>
  <conditionalFormatting sqref="E50">
    <cfRule type="expression" dxfId="439" priority="386">
      <formula>AND(A47="E",B50=0,C50=0,D50=0,E50=0)</formula>
    </cfRule>
    <cfRule type="expression" dxfId="438" priority="389">
      <formula>AND(A47="G",C50=0,D50=0,E50=0)</formula>
    </cfRule>
    <cfRule type="expression" dxfId="437" priority="395">
      <formula>A47="G"</formula>
    </cfRule>
    <cfRule type="expression" dxfId="436" priority="397">
      <formula>AND(OR(A47="A",A47="C",A47="D"),D50=0,E50=0)</formula>
    </cfRule>
    <cfRule type="expression" dxfId="435" priority="399">
      <formula>AND(A47="B",C50=0,D50=0,E50=0)</formula>
    </cfRule>
    <cfRule type="expression" dxfId="434" priority="406">
      <formula>AND(B50=0,C50=0,D50=0,E50=0)</formula>
    </cfRule>
    <cfRule type="expression" dxfId="433" priority="411">
      <formula>OR(A47="A",A47="C",A47="D",A47="E")</formula>
    </cfRule>
    <cfRule type="expression" dxfId="432" priority="415">
      <formula>A47="B"</formula>
    </cfRule>
    <cfRule type="expression" dxfId="431" priority="417">
      <formula>A47="F"</formula>
    </cfRule>
  </conditionalFormatting>
  <conditionalFormatting sqref="F50">
    <cfRule type="expression" dxfId="430" priority="396">
      <formula>AND(OR(A47="A",A47="C",A47="D"),D50=0,E50=0,F50=0)</formula>
    </cfRule>
    <cfRule type="expression" dxfId="429" priority="405">
      <formula>AND(B50=0,C50=0,D50=0,E50=0,F50=0)</formula>
    </cfRule>
    <cfRule type="expression" dxfId="428" priority="410">
      <formula>OR(A47="A",A47="C",A47="D",A47="E")</formula>
    </cfRule>
    <cfRule type="expression" dxfId="427" priority="414">
      <formula>OR(A47="B",A47="F",A47="G")</formula>
    </cfRule>
  </conditionalFormatting>
  <conditionalFormatting sqref="J50">
    <cfRule type="expression" dxfId="426" priority="353">
      <formula>I47="E"</formula>
    </cfRule>
    <cfRule type="expression" dxfId="425" priority="357">
      <formula>AND(I47="G",J50=0)</formula>
    </cfRule>
    <cfRule type="expression" dxfId="424" priority="369">
      <formula>AND(I47="F",J50=0)</formula>
    </cfRule>
    <cfRule type="expression" dxfId="423" priority="374">
      <formula>I47="F"</formula>
    </cfRule>
    <cfRule type="expression" dxfId="422" priority="385">
      <formula>J50=0</formula>
    </cfRule>
  </conditionalFormatting>
  <conditionalFormatting sqref="K50">
    <cfRule type="expression" dxfId="421" priority="356">
      <formula>AND(I47="G",K50=0)</formula>
    </cfRule>
    <cfRule type="expression" dxfId="420" priority="358">
      <formula>I47="G"</formula>
    </cfRule>
    <cfRule type="expression" dxfId="419" priority="366">
      <formula>AND(I47="B",K50=0)</formula>
    </cfRule>
    <cfRule type="expression" dxfId="418" priority="368">
      <formula>AND(I47="F",J50=0,K50=0)</formula>
    </cfRule>
    <cfRule type="expression" dxfId="417" priority="373">
      <formula>AND(J50=0,K50=0)</formula>
    </cfRule>
    <cfRule type="expression" dxfId="416" priority="378">
      <formula>I47="B"</formula>
    </cfRule>
    <cfRule type="expression" dxfId="415" priority="384">
      <formula>I47="F"</formula>
    </cfRule>
  </conditionalFormatting>
  <conditionalFormatting sqref="L50">
    <cfRule type="expression" dxfId="414" priority="352">
      <formula>AND(I47="E",J50=0,K50=0,L50=0)</formula>
    </cfRule>
    <cfRule type="expression" dxfId="413" priority="355">
      <formula>AND(I47="G",K50=0,L50=0)</formula>
    </cfRule>
    <cfRule type="expression" dxfId="412" priority="359">
      <formula>I47="G"</formula>
    </cfRule>
    <cfRule type="expression" dxfId="411" priority="363">
      <formula>AND(OR(I47="A",I47="C",I47="D"),L50=0)</formula>
    </cfRule>
    <cfRule type="expression" dxfId="410" priority="365">
      <formula>AND(I47="B",K50=0,L50=0)</formula>
    </cfRule>
    <cfRule type="expression" dxfId="409" priority="367">
      <formula>AND(I47="F",J50=0,K50=0,L50=0)</formula>
    </cfRule>
    <cfRule type="expression" dxfId="408" priority="372">
      <formula>AND(J50=0,K50=0,L50=0)</formula>
    </cfRule>
    <cfRule type="expression" dxfId="407" priority="377">
      <formula>OR(I47="A",I47="C",I47="D",I47="E")</formula>
    </cfRule>
    <cfRule type="expression" dxfId="406" priority="381">
      <formula>I47="B"</formula>
    </cfRule>
    <cfRule type="expression" dxfId="405" priority="383">
      <formula>I47="F"</formula>
    </cfRule>
  </conditionalFormatting>
  <conditionalFormatting sqref="M50">
    <cfRule type="expression" dxfId="404" priority="351">
      <formula>AND(I47="E",J50=0,K50=0,L50=0,M50=0)</formula>
    </cfRule>
    <cfRule type="expression" dxfId="403" priority="354">
      <formula>AND(I47="G",K50=0,L50=0,M50=0)</formula>
    </cfRule>
    <cfRule type="expression" dxfId="402" priority="360">
      <formula>I47="G"</formula>
    </cfRule>
    <cfRule type="expression" dxfId="401" priority="362">
      <formula>AND(OR(I47="A",I47="C",I47="D"),L50=0,M50=0)</formula>
    </cfRule>
    <cfRule type="expression" dxfId="400" priority="364">
      <formula>AND(I47="B",K50=0,L50=0,M50=0)</formula>
    </cfRule>
    <cfRule type="expression" dxfId="399" priority="371">
      <formula>AND(J50=0,K50=0,L50=0,M50=0)</formula>
    </cfRule>
    <cfRule type="expression" dxfId="398" priority="376">
      <formula>OR(I47="A",I47="C",I47="D",I47="E")</formula>
    </cfRule>
    <cfRule type="expression" dxfId="397" priority="380">
      <formula>I47="B"</formula>
    </cfRule>
    <cfRule type="expression" dxfId="396" priority="382">
      <formula>I47="F"</formula>
    </cfRule>
  </conditionalFormatting>
  <conditionalFormatting sqref="N50">
    <cfRule type="expression" dxfId="395" priority="361">
      <formula>AND(OR(I47="A",I47="C",I47="D"),L50=0,M50=0,N50=0)</formula>
    </cfRule>
    <cfRule type="expression" dxfId="394" priority="370">
      <formula>AND(J50=0,K50=0,L50=0,M50=0,N50=0)</formula>
    </cfRule>
    <cfRule type="expression" dxfId="393" priority="375">
      <formula>OR(I47="A",I47="C",I47="D",I47="E")</formula>
    </cfRule>
    <cfRule type="expression" dxfId="392" priority="379">
      <formula>OR(I47="B",I47="F",I47="G")</formula>
    </cfRule>
  </conditionalFormatting>
  <conditionalFormatting sqref="R50">
    <cfRule type="expression" dxfId="391" priority="318">
      <formula>Q47="E"</formula>
    </cfRule>
    <cfRule type="expression" dxfId="390" priority="322">
      <formula>AND(Q47="G",R50=0)</formula>
    </cfRule>
    <cfRule type="expression" dxfId="389" priority="334">
      <formula>AND(Q47="F",R50=0)</formula>
    </cfRule>
    <cfRule type="expression" dxfId="388" priority="339">
      <formula>Q47="F"</formula>
    </cfRule>
    <cfRule type="expression" dxfId="387" priority="350">
      <formula>R50=0</formula>
    </cfRule>
  </conditionalFormatting>
  <conditionalFormatting sqref="S50">
    <cfRule type="expression" dxfId="386" priority="321">
      <formula>AND(Q47="G",S50=0)</formula>
    </cfRule>
    <cfRule type="expression" dxfId="385" priority="323">
      <formula>Q47="G"</formula>
    </cfRule>
    <cfRule type="expression" dxfId="384" priority="331">
      <formula>AND(Q47="B",S50=0)</formula>
    </cfRule>
    <cfRule type="expression" dxfId="383" priority="333">
      <formula>AND(Q47="F",R50=0,S50=0)</formula>
    </cfRule>
    <cfRule type="expression" dxfId="382" priority="338">
      <formula>AND(R50=0,S50=0)</formula>
    </cfRule>
    <cfRule type="expression" dxfId="381" priority="343">
      <formula>Q47="B"</formula>
    </cfRule>
    <cfRule type="expression" dxfId="380" priority="349">
      <formula>Q47="F"</formula>
    </cfRule>
  </conditionalFormatting>
  <conditionalFormatting sqref="T50">
    <cfRule type="expression" dxfId="379" priority="317">
      <formula>AND(Q47="E",R50=0,S50=0,T50=0)</formula>
    </cfRule>
    <cfRule type="expression" dxfId="378" priority="320">
      <formula>AND(Q47="G",S50=0,T50=0)</formula>
    </cfRule>
    <cfRule type="expression" dxfId="377" priority="324">
      <formula>Q47="G"</formula>
    </cfRule>
    <cfRule type="expression" dxfId="376" priority="328">
      <formula>AND(OR(Q47="A",Q47="C",Q47="D"),T50=0)</formula>
    </cfRule>
    <cfRule type="expression" dxfId="375" priority="330">
      <formula>AND(Q47="B",S50=0,T50=0)</formula>
    </cfRule>
    <cfRule type="expression" dxfId="374" priority="332">
      <formula>AND(Q47="F",R50=0,S50=0,T50=0)</formula>
    </cfRule>
    <cfRule type="expression" dxfId="373" priority="337">
      <formula>AND(R50=0,S50=0,T50=0)</formula>
    </cfRule>
    <cfRule type="expression" dxfId="372" priority="342">
      <formula>OR(Q47="A",Q47="C",Q47="D",Q47="E")</formula>
    </cfRule>
    <cfRule type="expression" dxfId="371" priority="346">
      <formula>Q47="B"</formula>
    </cfRule>
    <cfRule type="expression" dxfId="370" priority="348">
      <formula>Q47="F"</formula>
    </cfRule>
  </conditionalFormatting>
  <conditionalFormatting sqref="U50">
    <cfRule type="expression" dxfId="369" priority="316">
      <formula>AND(Q47="E",R50=0,S50=0,T50=0,U50=0)</formula>
    </cfRule>
    <cfRule type="expression" dxfId="368" priority="319">
      <formula>AND(Q47="G",S50=0,T50=0,U50=0)</formula>
    </cfRule>
    <cfRule type="expression" dxfId="367" priority="325">
      <formula>Q47="G"</formula>
    </cfRule>
    <cfRule type="expression" dxfId="366" priority="327">
      <formula>AND(OR(Q47="A",Q47="C",Q47="D"),T50=0,U50=0)</formula>
    </cfRule>
    <cfRule type="expression" dxfId="365" priority="329">
      <formula>AND(Q47="B",S50=0,T50=0,U50=0)</formula>
    </cfRule>
    <cfRule type="expression" dxfId="364" priority="336">
      <formula>AND(R50=0,S50=0,T50=0,U50=0)</formula>
    </cfRule>
    <cfRule type="expression" dxfId="363" priority="341">
      <formula>OR(Q47="A",Q47="C",Q47="D",Q47="E")</formula>
    </cfRule>
    <cfRule type="expression" dxfId="362" priority="345">
      <formula>Q47="B"</formula>
    </cfRule>
    <cfRule type="expression" dxfId="361" priority="347">
      <formula>Q47="F"</formula>
    </cfRule>
  </conditionalFormatting>
  <conditionalFormatting sqref="V50">
    <cfRule type="expression" dxfId="360" priority="326">
      <formula>AND(OR(Q47="A",Q47="C",Q47="D"),T50=0,U50=0,V50=0)</formula>
    </cfRule>
    <cfRule type="expression" dxfId="359" priority="335">
      <formula>AND(R50=0,S50=0,T50=0,U50=0,V50=0)</formula>
    </cfRule>
    <cfRule type="expression" dxfId="358" priority="340">
      <formula>OR(Q47="A",Q47="C",Q47="D",Q47="E")</formula>
    </cfRule>
    <cfRule type="expression" dxfId="357" priority="344">
      <formula>OR(Q47="B",Q47="F",Q47="G")</formula>
    </cfRule>
  </conditionalFormatting>
  <conditionalFormatting sqref="J7">
    <cfRule type="expression" dxfId="356" priority="248">
      <formula>I4="E"</formula>
    </cfRule>
    <cfRule type="expression" dxfId="355" priority="252">
      <formula>AND(I4="G",J7=0)</formula>
    </cfRule>
    <cfRule type="expression" dxfId="354" priority="264">
      <formula>AND(I4="F",J7=0)</formula>
    </cfRule>
    <cfRule type="expression" dxfId="353" priority="269">
      <formula>I4="F"</formula>
    </cfRule>
    <cfRule type="expression" dxfId="352" priority="280">
      <formula>J7=0</formula>
    </cfRule>
  </conditionalFormatting>
  <conditionalFormatting sqref="K7">
    <cfRule type="expression" dxfId="351" priority="251">
      <formula>AND(I4="G",K7=0)</formula>
    </cfRule>
    <cfRule type="expression" dxfId="350" priority="253">
      <formula>I4="G"</formula>
    </cfRule>
    <cfRule type="expression" dxfId="349" priority="261">
      <formula>AND(I4="B",K7=0)</formula>
    </cfRule>
    <cfRule type="expression" dxfId="348" priority="263">
      <formula>AND(I4="F",J7=0,K7=0)</formula>
    </cfRule>
    <cfRule type="expression" dxfId="347" priority="268">
      <formula>AND(J7=0,K7=0)</formula>
    </cfRule>
    <cfRule type="expression" dxfId="346" priority="273">
      <formula>I4="B"</formula>
    </cfRule>
    <cfRule type="expression" dxfId="345" priority="279">
      <formula>I4="F"</formula>
    </cfRule>
  </conditionalFormatting>
  <conditionalFormatting sqref="L7">
    <cfRule type="expression" dxfId="344" priority="247">
      <formula>AND(I4="E",J7=0,K7=0,L7=0)</formula>
    </cfRule>
    <cfRule type="expression" dxfId="343" priority="250">
      <formula>AND(I4="G",K7=0,L7=0)</formula>
    </cfRule>
    <cfRule type="expression" dxfId="342" priority="254">
      <formula>I4="G"</formula>
    </cfRule>
    <cfRule type="expression" dxfId="341" priority="258">
      <formula>AND(OR(I4="A",I4="C",I4="D"),L7=0)</formula>
    </cfRule>
    <cfRule type="expression" dxfId="340" priority="260">
      <formula>AND(I4="B",K7=0,L7=0)</formula>
    </cfRule>
    <cfRule type="expression" dxfId="339" priority="262">
      <formula>AND(I4="F",J7=0,K7=0,L7=0)</formula>
    </cfRule>
    <cfRule type="expression" dxfId="338" priority="267">
      <formula>AND(J7=0,K7=0,L7=0)</formula>
    </cfRule>
    <cfRule type="expression" dxfId="337" priority="272">
      <formula>OR(I4="A",I4="C",I4="D",I4="E")</formula>
    </cfRule>
    <cfRule type="expression" dxfId="336" priority="276">
      <formula>I4="B"</formula>
    </cfRule>
    <cfRule type="expression" dxfId="335" priority="278">
      <formula>I4="F"</formula>
    </cfRule>
  </conditionalFormatting>
  <conditionalFormatting sqref="M7">
    <cfRule type="expression" dxfId="334" priority="246">
      <formula>AND(I4="E",J7=0,K7=0,L7=0,M7=0)</formula>
    </cfRule>
    <cfRule type="expression" dxfId="333" priority="249">
      <formula>AND(I4="G",K7=0,L7=0,M7=0)</formula>
    </cfRule>
    <cfRule type="expression" dxfId="332" priority="255">
      <formula>I4="G"</formula>
    </cfRule>
    <cfRule type="expression" dxfId="331" priority="257">
      <formula>AND(OR(I4="A",I4="C",I4="D"),L7=0,M7=0)</formula>
    </cfRule>
    <cfRule type="expression" dxfId="330" priority="259">
      <formula>AND(I4="B",K7=0,L7=0,M7=0)</formula>
    </cfRule>
    <cfRule type="expression" dxfId="329" priority="266">
      <formula>AND(J7=0,K7=0,L7=0,M7=0)</formula>
    </cfRule>
    <cfRule type="expression" dxfId="328" priority="271">
      <formula>OR(I4="A",I4="C",I4="D",I4="E")</formula>
    </cfRule>
    <cfRule type="expression" dxfId="327" priority="275">
      <formula>I4="B"</formula>
    </cfRule>
    <cfRule type="expression" dxfId="326" priority="277">
      <formula>I4="F"</formula>
    </cfRule>
  </conditionalFormatting>
  <conditionalFormatting sqref="N7">
    <cfRule type="expression" dxfId="325" priority="256">
      <formula>AND(OR(I4="A",I4="C",I4="D"),L7=0,M7=0,N7=0)</formula>
    </cfRule>
    <cfRule type="expression" dxfId="324" priority="265">
      <formula>AND(J7=0,K7=0,L7=0,M7=0,N7=0)</formula>
    </cfRule>
    <cfRule type="expression" dxfId="323" priority="270">
      <formula>OR(I4="A",I4="C",I4="D",I4="E")</formula>
    </cfRule>
    <cfRule type="expression" dxfId="322" priority="274">
      <formula>OR(I4="B",I4="F",I4="G")</formula>
    </cfRule>
  </conditionalFormatting>
  <conditionalFormatting sqref="R7">
    <cfRule type="expression" dxfId="321" priority="213">
      <formula>Q4="E"</formula>
    </cfRule>
    <cfRule type="expression" dxfId="320" priority="217">
      <formula>AND(Q4="G",R7=0)</formula>
    </cfRule>
    <cfRule type="expression" dxfId="319" priority="229">
      <formula>AND(Q4="F",R7=0)</formula>
    </cfRule>
    <cfRule type="expression" dxfId="318" priority="234">
      <formula>Q4="F"</formula>
    </cfRule>
    <cfRule type="expression" dxfId="317" priority="245">
      <formula>R7=0</formula>
    </cfRule>
  </conditionalFormatting>
  <conditionalFormatting sqref="S7">
    <cfRule type="expression" dxfId="316" priority="216">
      <formula>AND(Q4="G",S7=0)</formula>
    </cfRule>
    <cfRule type="expression" dxfId="315" priority="218">
      <formula>Q4="G"</formula>
    </cfRule>
    <cfRule type="expression" dxfId="314" priority="226">
      <formula>AND(Q4="B",S7=0)</formula>
    </cfRule>
    <cfRule type="expression" dxfId="313" priority="228">
      <formula>AND(Q4="F",R7=0,S7=0)</formula>
    </cfRule>
    <cfRule type="expression" dxfId="312" priority="233">
      <formula>AND(R7=0,S7=0)</formula>
    </cfRule>
    <cfRule type="expression" dxfId="311" priority="238">
      <formula>Q4="B"</formula>
    </cfRule>
    <cfRule type="expression" dxfId="310" priority="244">
      <formula>Q4="F"</formula>
    </cfRule>
  </conditionalFormatting>
  <conditionalFormatting sqref="T7">
    <cfRule type="expression" dxfId="309" priority="212">
      <formula>AND(Q4="E",R7=0,S7=0,T7=0)</formula>
    </cfRule>
    <cfRule type="expression" dxfId="308" priority="215">
      <formula>AND(Q4="G",S7=0,T7=0)</formula>
    </cfRule>
    <cfRule type="expression" dxfId="307" priority="219">
      <formula>Q4="G"</formula>
    </cfRule>
    <cfRule type="expression" dxfId="306" priority="223">
      <formula>AND(OR(Q4="A",Q4="C",Q4="D"),T7=0)</formula>
    </cfRule>
    <cfRule type="expression" dxfId="305" priority="225">
      <formula>AND(Q4="B",S7=0,T7=0)</formula>
    </cfRule>
    <cfRule type="expression" dxfId="304" priority="227">
      <formula>AND(Q4="F",R7=0,S7=0,T7=0)</formula>
    </cfRule>
    <cfRule type="expression" dxfId="303" priority="232">
      <formula>AND(R7=0,S7=0,T7=0)</formula>
    </cfRule>
    <cfRule type="expression" dxfId="302" priority="237">
      <formula>OR(Q4="A",Q4="C",Q4="D",Q4="E")</formula>
    </cfRule>
    <cfRule type="expression" dxfId="301" priority="241">
      <formula>Q4="B"</formula>
    </cfRule>
    <cfRule type="expression" dxfId="300" priority="243">
      <formula>Q4="F"</formula>
    </cfRule>
  </conditionalFormatting>
  <conditionalFormatting sqref="U7">
    <cfRule type="expression" dxfId="299" priority="211">
      <formula>AND(Q4="E",R7=0,S7=0,T7=0,U7=0)</formula>
    </cfRule>
    <cfRule type="expression" dxfId="298" priority="214">
      <formula>AND(Q4="G",S7=0,T7=0,U7=0)</formula>
    </cfRule>
    <cfRule type="expression" dxfId="297" priority="220">
      <formula>Q4="G"</formula>
    </cfRule>
    <cfRule type="expression" dxfId="296" priority="222">
      <formula>AND(OR(Q4="A",Q4="C",Q4="D"),T7=0,U7=0)</formula>
    </cfRule>
    <cfRule type="expression" dxfId="295" priority="224">
      <formula>AND(Q4="B",S7=0,T7=0,U7=0)</formula>
    </cfRule>
    <cfRule type="expression" dxfId="294" priority="231">
      <formula>AND(R7=0,S7=0,T7=0,U7=0)</formula>
    </cfRule>
    <cfRule type="expression" dxfId="293" priority="236">
      <formula>OR(Q4="A",Q4="C",Q4="D",Q4="E")</formula>
    </cfRule>
    <cfRule type="expression" dxfId="292" priority="240">
      <formula>Q4="B"</formula>
    </cfRule>
    <cfRule type="expression" dxfId="291" priority="242">
      <formula>Q4="F"</formula>
    </cfRule>
  </conditionalFormatting>
  <conditionalFormatting sqref="V7">
    <cfRule type="expression" dxfId="290" priority="221">
      <formula>AND(OR(Q4="A",Q4="C",Q4="D"),T7=0,U7=0,V7=0)</formula>
    </cfRule>
    <cfRule type="expression" dxfId="289" priority="230">
      <formula>AND(R7=0,S7=0,T7=0,U7=0,V7=0)</formula>
    </cfRule>
    <cfRule type="expression" dxfId="288" priority="235">
      <formula>OR(Q4="A",Q4="C",Q4="D",Q4="E")</formula>
    </cfRule>
    <cfRule type="expression" dxfId="287" priority="239">
      <formula>OR(Q4="B",Q4="F",Q4="G")</formula>
    </cfRule>
  </conditionalFormatting>
  <conditionalFormatting sqref="B15">
    <cfRule type="expression" dxfId="286" priority="178">
      <formula>A12="E"</formula>
    </cfRule>
    <cfRule type="expression" dxfId="285" priority="182">
      <formula>AND(A12="G",B15=0)</formula>
    </cfRule>
    <cfRule type="expression" dxfId="284" priority="194">
      <formula>AND(A12="F",B15=0)</formula>
    </cfRule>
    <cfRule type="expression" dxfId="283" priority="199">
      <formula>A12="F"</formula>
    </cfRule>
    <cfRule type="expression" dxfId="282" priority="210">
      <formula>B15=0</formula>
    </cfRule>
  </conditionalFormatting>
  <conditionalFormatting sqref="C15">
    <cfRule type="expression" dxfId="281" priority="181">
      <formula>AND(A12="G",C15=0)</formula>
    </cfRule>
    <cfRule type="expression" dxfId="280" priority="183">
      <formula>A12="G"</formula>
    </cfRule>
    <cfRule type="expression" dxfId="279" priority="191">
      <formula>AND(A12="B",C15=0)</formula>
    </cfRule>
    <cfRule type="expression" dxfId="278" priority="193">
      <formula>AND(A12="F",B15=0,C15=0)</formula>
    </cfRule>
    <cfRule type="expression" dxfId="277" priority="198">
      <formula>AND(B15=0,C15=0)</formula>
    </cfRule>
    <cfRule type="expression" dxfId="276" priority="203">
      <formula>A12="B"</formula>
    </cfRule>
    <cfRule type="expression" dxfId="275" priority="209">
      <formula>A12="F"</formula>
    </cfRule>
  </conditionalFormatting>
  <conditionalFormatting sqref="D15">
    <cfRule type="expression" dxfId="274" priority="177">
      <formula>AND(A12="E",B15=0,C15=0,D15=0)</formula>
    </cfRule>
    <cfRule type="expression" dxfId="273" priority="180">
      <formula>AND(A12="G",C15=0,D15=0)</formula>
    </cfRule>
    <cfRule type="expression" dxfId="272" priority="184">
      <formula>A12="G"</formula>
    </cfRule>
    <cfRule type="expression" dxfId="271" priority="188">
      <formula>AND(OR(A12="A",A12="C",A12="D"),D15=0)</formula>
    </cfRule>
    <cfRule type="expression" dxfId="270" priority="190">
      <formula>AND(A12="B",C15=0,D15=0)</formula>
    </cfRule>
    <cfRule type="expression" dxfId="269" priority="192">
      <formula>AND(A12="F",B15=0,C15=0,D15=0)</formula>
    </cfRule>
    <cfRule type="expression" dxfId="268" priority="197">
      <formula>AND(B15=0,C15=0,D15=0)</formula>
    </cfRule>
    <cfRule type="expression" dxfId="267" priority="202">
      <formula>OR(A12="A",A12="C",A12="D",A12="E")</formula>
    </cfRule>
    <cfRule type="expression" dxfId="266" priority="206">
      <formula>A12="B"</formula>
    </cfRule>
    <cfRule type="expression" dxfId="265" priority="208">
      <formula>A12="F"</formula>
    </cfRule>
  </conditionalFormatting>
  <conditionalFormatting sqref="E15">
    <cfRule type="expression" dxfId="264" priority="176">
      <formula>AND(A12="E",B15=0,C15=0,D15=0,E15=0)</formula>
    </cfRule>
    <cfRule type="expression" dxfId="263" priority="179">
      <formula>AND(A12="G",C15=0,D15=0,E15=0)</formula>
    </cfRule>
    <cfRule type="expression" dxfId="262" priority="185">
      <formula>A12="G"</formula>
    </cfRule>
    <cfRule type="expression" dxfId="261" priority="187">
      <formula>AND(OR(A12="A",A12="C",A12="D"),D15=0,E15=0)</formula>
    </cfRule>
    <cfRule type="expression" dxfId="260" priority="189">
      <formula>AND(A12="B",C15=0,D15=0,E15=0)</formula>
    </cfRule>
    <cfRule type="expression" dxfId="259" priority="196">
      <formula>AND(B15=0,C15=0,D15=0,E15=0)</formula>
    </cfRule>
    <cfRule type="expression" dxfId="258" priority="201">
      <formula>OR(A12="A",A12="C",A12="D",A12="E")</formula>
    </cfRule>
    <cfRule type="expression" dxfId="257" priority="205">
      <formula>A12="B"</formula>
    </cfRule>
    <cfRule type="expression" dxfId="256" priority="207">
      <formula>A12="F"</formula>
    </cfRule>
  </conditionalFormatting>
  <conditionalFormatting sqref="F15">
    <cfRule type="expression" dxfId="255" priority="186">
      <formula>AND(OR(A12="A",A12="C",A12="D"),D15=0,E15=0,F15=0)</formula>
    </cfRule>
    <cfRule type="expression" dxfId="254" priority="195">
      <formula>AND(B15=0,C15=0,D15=0,E15=0,F15=0)</formula>
    </cfRule>
    <cfRule type="expression" dxfId="253" priority="200">
      <formula>OR(A12="A",A12="C",A12="D",A12="E")</formula>
    </cfRule>
    <cfRule type="expression" dxfId="252" priority="204">
      <formula>OR(A12="B",A12="F",A12="G")</formula>
    </cfRule>
  </conditionalFormatting>
  <conditionalFormatting sqref="J15">
    <cfRule type="expression" dxfId="251" priority="143">
      <formula>I12="E"</formula>
    </cfRule>
    <cfRule type="expression" dxfId="250" priority="147">
      <formula>AND(I12="G",J15=0)</formula>
    </cfRule>
    <cfRule type="expression" dxfId="249" priority="159">
      <formula>AND(I12="F",J15=0)</formula>
    </cfRule>
    <cfRule type="expression" dxfId="248" priority="164">
      <formula>I12="F"</formula>
    </cfRule>
    <cfRule type="expression" dxfId="247" priority="175">
      <formula>J15=0</formula>
    </cfRule>
  </conditionalFormatting>
  <conditionalFormatting sqref="K15">
    <cfRule type="expression" dxfId="246" priority="146">
      <formula>AND(I12="G",K15=0)</formula>
    </cfRule>
    <cfRule type="expression" dxfId="245" priority="148">
      <formula>I12="G"</formula>
    </cfRule>
    <cfRule type="expression" dxfId="244" priority="156">
      <formula>AND(I12="B",K15=0)</formula>
    </cfRule>
    <cfRule type="expression" dxfId="243" priority="158">
      <formula>AND(I12="F",J15=0,K15=0)</formula>
    </cfRule>
    <cfRule type="expression" dxfId="242" priority="163">
      <formula>AND(J15=0,K15=0)</formula>
    </cfRule>
    <cfRule type="expression" dxfId="241" priority="168">
      <formula>I12="B"</formula>
    </cfRule>
    <cfRule type="expression" dxfId="240" priority="174">
      <formula>I12="F"</formula>
    </cfRule>
  </conditionalFormatting>
  <conditionalFormatting sqref="L15">
    <cfRule type="expression" dxfId="239" priority="142">
      <formula>AND(I12="E",J15=0,K15=0,L15=0)</formula>
    </cfRule>
    <cfRule type="expression" dxfId="238" priority="145">
      <formula>AND(I12="G",K15=0,L15=0)</formula>
    </cfRule>
    <cfRule type="expression" dxfId="237" priority="149">
      <formula>I12="G"</formula>
    </cfRule>
    <cfRule type="expression" dxfId="236" priority="153">
      <formula>AND(OR(I12="A",I12="C",I12="D"),L15=0)</formula>
    </cfRule>
    <cfRule type="expression" dxfId="235" priority="155">
      <formula>AND(I12="B",K15=0,L15=0)</formula>
    </cfRule>
    <cfRule type="expression" dxfId="234" priority="157">
      <formula>AND(I12="F",J15=0,K15=0,L15=0)</formula>
    </cfRule>
    <cfRule type="expression" dxfId="233" priority="162">
      <formula>AND(J15=0,K15=0,L15=0)</formula>
    </cfRule>
    <cfRule type="expression" dxfId="232" priority="167">
      <formula>OR(I12="A",I12="C",I12="D",I12="E")</formula>
    </cfRule>
    <cfRule type="expression" dxfId="231" priority="171">
      <formula>I12="B"</formula>
    </cfRule>
    <cfRule type="expression" dxfId="230" priority="173">
      <formula>I12="F"</formula>
    </cfRule>
  </conditionalFormatting>
  <conditionalFormatting sqref="M15">
    <cfRule type="expression" dxfId="229" priority="141">
      <formula>AND(I12="E",J15=0,K15=0,L15=0,M15=0)</formula>
    </cfRule>
    <cfRule type="expression" dxfId="228" priority="144">
      <formula>AND(I12="G",K15=0,L15=0,M15=0)</formula>
    </cfRule>
    <cfRule type="expression" dxfId="227" priority="150">
      <formula>I12="G"</formula>
    </cfRule>
    <cfRule type="expression" dxfId="226" priority="152">
      <formula>AND(OR(I12="A",I12="C",I12="D"),L15=0,M15=0)</formula>
    </cfRule>
    <cfRule type="expression" dxfId="225" priority="154">
      <formula>AND(I12="B",K15=0,L15=0,M15=0)</formula>
    </cfRule>
    <cfRule type="expression" dxfId="224" priority="161">
      <formula>AND(J15=0,K15=0,L15=0,M15=0)</formula>
    </cfRule>
    <cfRule type="expression" dxfId="223" priority="166">
      <formula>OR(I12="A",I12="C",I12="D",I12="E")</formula>
    </cfRule>
    <cfRule type="expression" dxfId="222" priority="170">
      <formula>I12="B"</formula>
    </cfRule>
    <cfRule type="expression" dxfId="221" priority="172">
      <formula>I12="F"</formula>
    </cfRule>
  </conditionalFormatting>
  <conditionalFormatting sqref="N15">
    <cfRule type="expression" dxfId="220" priority="151">
      <formula>AND(OR(I12="A",I12="C",I12="D"),L15=0,M15=0,N15=0)</formula>
    </cfRule>
    <cfRule type="expression" dxfId="219" priority="160">
      <formula>AND(J15=0,K15=0,L15=0,M15=0,N15=0)</formula>
    </cfRule>
    <cfRule type="expression" dxfId="218" priority="165">
      <formula>OR(I12="A",I12="C",I12="D",I12="E")</formula>
    </cfRule>
    <cfRule type="expression" dxfId="217" priority="169">
      <formula>OR(I12="B",I12="F",I12="G")</formula>
    </cfRule>
  </conditionalFormatting>
  <conditionalFormatting sqref="R15">
    <cfRule type="expression" dxfId="216" priority="108">
      <formula>Q12="E"</formula>
    </cfRule>
    <cfRule type="expression" dxfId="215" priority="112">
      <formula>AND(Q12="G",R15=0)</formula>
    </cfRule>
    <cfRule type="expression" dxfId="214" priority="124">
      <formula>AND(Q12="F",R15=0)</formula>
    </cfRule>
    <cfRule type="expression" dxfId="213" priority="129">
      <formula>Q12="F"</formula>
    </cfRule>
    <cfRule type="expression" dxfId="212" priority="140">
      <formula>R15=0</formula>
    </cfRule>
  </conditionalFormatting>
  <conditionalFormatting sqref="S15">
    <cfRule type="expression" dxfId="211" priority="111">
      <formula>AND(Q12="G",S15=0)</formula>
    </cfRule>
    <cfRule type="expression" dxfId="210" priority="113">
      <formula>Q12="G"</formula>
    </cfRule>
    <cfRule type="expression" dxfId="209" priority="121">
      <formula>AND(Q12="B",S15=0)</formula>
    </cfRule>
    <cfRule type="expression" dxfId="208" priority="123">
      <formula>AND(Q12="F",R15=0,S15=0)</formula>
    </cfRule>
    <cfRule type="expression" dxfId="207" priority="128">
      <formula>AND(R15=0,S15=0)</formula>
    </cfRule>
    <cfRule type="expression" dxfId="206" priority="133">
      <formula>Q12="B"</formula>
    </cfRule>
    <cfRule type="expression" dxfId="205" priority="139">
      <formula>Q12="F"</formula>
    </cfRule>
  </conditionalFormatting>
  <conditionalFormatting sqref="T15">
    <cfRule type="expression" dxfId="204" priority="107">
      <formula>AND(Q12="E",R15=0,S15=0,T15=0)</formula>
    </cfRule>
    <cfRule type="expression" dxfId="203" priority="110">
      <formula>AND(Q12="G",S15=0,T15=0)</formula>
    </cfRule>
    <cfRule type="expression" dxfId="202" priority="114">
      <formula>Q12="G"</formula>
    </cfRule>
    <cfRule type="expression" dxfId="201" priority="118">
      <formula>AND(OR(Q12="A",Q12="C",Q12="D"),T15=0)</formula>
    </cfRule>
    <cfRule type="expression" dxfId="200" priority="120">
      <formula>AND(Q12="B",S15=0,T15=0)</formula>
    </cfRule>
    <cfRule type="expression" dxfId="199" priority="122">
      <formula>AND(Q12="F",R15=0,S15=0,T15=0)</formula>
    </cfRule>
    <cfRule type="expression" dxfId="198" priority="127">
      <formula>AND(R15=0,S15=0,T15=0)</formula>
    </cfRule>
    <cfRule type="expression" dxfId="197" priority="132">
      <formula>OR(Q12="A",Q12="C",Q12="D",Q12="E")</formula>
    </cfRule>
    <cfRule type="expression" dxfId="196" priority="136">
      <formula>Q12="B"</formula>
    </cfRule>
    <cfRule type="expression" dxfId="195" priority="138">
      <formula>Q12="F"</formula>
    </cfRule>
  </conditionalFormatting>
  <conditionalFormatting sqref="U15">
    <cfRule type="expression" dxfId="194" priority="106">
      <formula>AND(Q12="E",R15=0,S15=0,T15=0,U15=0)</formula>
    </cfRule>
    <cfRule type="expression" dxfId="193" priority="109">
      <formula>AND(Q12="G",S15=0,T15=0,U15=0)</formula>
    </cfRule>
    <cfRule type="expression" dxfId="192" priority="115">
      <formula>Q12="G"</formula>
    </cfRule>
    <cfRule type="expression" dxfId="191" priority="117">
      <formula>AND(OR(Q12="A",Q12="C",Q12="D"),T15=0,U15=0)</formula>
    </cfRule>
    <cfRule type="expression" dxfId="190" priority="119">
      <formula>AND(Q12="B",S15=0,T15=0,U15=0)</formula>
    </cfRule>
    <cfRule type="expression" dxfId="189" priority="126">
      <formula>AND(R15=0,S15=0,T15=0,U15=0)</formula>
    </cfRule>
    <cfRule type="expression" dxfId="188" priority="131">
      <formula>OR(Q12="A",Q12="C",Q12="D",Q12="E")</formula>
    </cfRule>
    <cfRule type="expression" dxfId="187" priority="135">
      <formula>Q12="B"</formula>
    </cfRule>
    <cfRule type="expression" dxfId="186" priority="137">
      <formula>Q12="F"</formula>
    </cfRule>
  </conditionalFormatting>
  <conditionalFormatting sqref="V15">
    <cfRule type="expression" dxfId="185" priority="116">
      <formula>AND(OR(Q12="A",Q12="C",Q12="D"),T15=0,U15=0,V15=0)</formula>
    </cfRule>
    <cfRule type="expression" dxfId="184" priority="125">
      <formula>AND(R15=0,S15=0,T15=0,U15=0,V15=0)</formula>
    </cfRule>
    <cfRule type="expression" dxfId="183" priority="130">
      <formula>OR(Q12="A",Q12="C",Q12="D",Q12="E")</formula>
    </cfRule>
    <cfRule type="expression" dxfId="182" priority="134">
      <formula>OR(Q12="B",Q12="F",Q12="G")</formula>
    </cfRule>
  </conditionalFormatting>
  <conditionalFormatting sqref="R23">
    <cfRule type="expression" dxfId="181" priority="73">
      <formula>Q20="E"</formula>
    </cfRule>
    <cfRule type="expression" dxfId="180" priority="77">
      <formula>AND(Q20="G",R23=0)</formula>
    </cfRule>
    <cfRule type="expression" dxfId="179" priority="89">
      <formula>AND(Q20="F",R23=0)</formula>
    </cfRule>
    <cfRule type="expression" dxfId="178" priority="94">
      <formula>Q20="F"</formula>
    </cfRule>
    <cfRule type="expression" dxfId="177" priority="105">
      <formula>R23=0</formula>
    </cfRule>
  </conditionalFormatting>
  <conditionalFormatting sqref="S23">
    <cfRule type="expression" dxfId="176" priority="76">
      <formula>AND(Q20="G",S23=0)</formula>
    </cfRule>
    <cfRule type="expression" dxfId="175" priority="78">
      <formula>Q20="G"</formula>
    </cfRule>
    <cfRule type="expression" dxfId="174" priority="86">
      <formula>AND(Q20="B",S23=0)</formula>
    </cfRule>
    <cfRule type="expression" dxfId="173" priority="88">
      <formula>AND(Q20="F",R23=0,S23=0)</formula>
    </cfRule>
    <cfRule type="expression" dxfId="172" priority="93">
      <formula>AND(R23=0,S23=0)</formula>
    </cfRule>
    <cfRule type="expression" dxfId="171" priority="98">
      <formula>Q20="B"</formula>
    </cfRule>
    <cfRule type="expression" dxfId="170" priority="104">
      <formula>Q20="F"</formula>
    </cfRule>
  </conditionalFormatting>
  <conditionalFormatting sqref="T23">
    <cfRule type="expression" dxfId="169" priority="72">
      <formula>AND(Q20="E",R23=0,S23=0,T23=0)</formula>
    </cfRule>
    <cfRule type="expression" dxfId="168" priority="75">
      <formula>AND(Q20="G",S23=0,T23=0)</formula>
    </cfRule>
    <cfRule type="expression" dxfId="167" priority="79">
      <formula>Q20="G"</formula>
    </cfRule>
    <cfRule type="expression" dxfId="166" priority="83">
      <formula>AND(OR(Q20="A",Q20="C",Q20="D"),T23=0)</formula>
    </cfRule>
    <cfRule type="expression" dxfId="165" priority="85">
      <formula>AND(Q20="B",S23=0,T23=0)</formula>
    </cfRule>
    <cfRule type="expression" dxfId="164" priority="87">
      <formula>AND(Q20="F",R23=0,S23=0,T23=0)</formula>
    </cfRule>
    <cfRule type="expression" dxfId="163" priority="92">
      <formula>AND(R23=0,S23=0,T23=0)</formula>
    </cfRule>
    <cfRule type="expression" dxfId="162" priority="97">
      <formula>OR(Q20="A",Q20="C",Q20="D",Q20="E")</formula>
    </cfRule>
    <cfRule type="expression" dxfId="161" priority="101">
      <formula>Q20="B"</formula>
    </cfRule>
    <cfRule type="expression" dxfId="160" priority="103">
      <formula>Q20="F"</formula>
    </cfRule>
  </conditionalFormatting>
  <conditionalFormatting sqref="U23">
    <cfRule type="expression" dxfId="159" priority="71">
      <formula>AND(Q20="E",R23=0,S23=0,T23=0,U23=0)</formula>
    </cfRule>
    <cfRule type="expression" dxfId="158" priority="74">
      <formula>AND(Q20="G",S23=0,T23=0,U23=0)</formula>
    </cfRule>
    <cfRule type="expression" dxfId="157" priority="80">
      <formula>Q20="G"</formula>
    </cfRule>
    <cfRule type="expression" dxfId="156" priority="82">
      <formula>AND(OR(Q20="A",Q20="C",Q20="D"),T23=0,U23=0)</formula>
    </cfRule>
    <cfRule type="expression" dxfId="155" priority="84">
      <formula>AND(Q20="B",S23=0,T23=0,U23=0)</formula>
    </cfRule>
    <cfRule type="expression" dxfId="154" priority="91">
      <formula>AND(R23=0,S23=0,T23=0,U23=0)</formula>
    </cfRule>
    <cfRule type="expression" dxfId="153" priority="96">
      <formula>OR(Q20="A",Q20="C",Q20="D",Q20="E")</formula>
    </cfRule>
    <cfRule type="expression" dxfId="152" priority="100">
      <formula>Q20="B"</formula>
    </cfRule>
    <cfRule type="expression" dxfId="151" priority="102">
      <formula>Q20="F"</formula>
    </cfRule>
  </conditionalFormatting>
  <conditionalFormatting sqref="V23">
    <cfRule type="expression" dxfId="150" priority="81">
      <formula>AND(OR(Q20="A",Q20="C",Q20="D"),T23=0,U23=0,V23=0)</formula>
    </cfRule>
    <cfRule type="expression" dxfId="149" priority="90">
      <formula>AND(R23=0,S23=0,T23=0,U23=0,V23=0)</formula>
    </cfRule>
    <cfRule type="expression" dxfId="148" priority="95">
      <formula>OR(Q20="A",Q20="C",Q20="D",Q20="E")</formula>
    </cfRule>
    <cfRule type="expression" dxfId="147" priority="99">
      <formula>OR(Q20="B",Q20="F",Q20="G")</formula>
    </cfRule>
  </conditionalFormatting>
  <conditionalFormatting sqref="J23">
    <cfRule type="expression" dxfId="146" priority="38">
      <formula>I20="E"</formula>
    </cfRule>
    <cfRule type="expression" dxfId="145" priority="42">
      <formula>AND(I20="G",J23=0)</formula>
    </cfRule>
    <cfRule type="expression" dxfId="144" priority="54">
      <formula>AND(I20="F",J23=0)</formula>
    </cfRule>
    <cfRule type="expression" dxfId="143" priority="59">
      <formula>I20="F"</formula>
    </cfRule>
    <cfRule type="expression" dxfId="142" priority="70">
      <formula>J23=0</formula>
    </cfRule>
  </conditionalFormatting>
  <conditionalFormatting sqref="K23">
    <cfRule type="expression" dxfId="141" priority="41">
      <formula>AND(I20="G",K23=0)</formula>
    </cfRule>
    <cfRule type="expression" dxfId="140" priority="43">
      <formula>I20="G"</formula>
    </cfRule>
    <cfRule type="expression" dxfId="139" priority="51">
      <formula>AND(I20="B",K23=0)</formula>
    </cfRule>
    <cfRule type="expression" dxfId="138" priority="53">
      <formula>AND(I20="F",J23=0,K23=0)</formula>
    </cfRule>
    <cfRule type="expression" dxfId="137" priority="58">
      <formula>AND(J23=0,K23=0)</formula>
    </cfRule>
    <cfRule type="expression" dxfId="136" priority="63">
      <formula>I20="B"</formula>
    </cfRule>
    <cfRule type="expression" dxfId="135" priority="69">
      <formula>I20="F"</formula>
    </cfRule>
  </conditionalFormatting>
  <conditionalFormatting sqref="L23">
    <cfRule type="expression" dxfId="134" priority="37">
      <formula>AND(I20="E",J23=0,K23=0,L23=0)</formula>
    </cfRule>
    <cfRule type="expression" dxfId="133" priority="40">
      <formula>AND(I20="G",K23=0,L23=0)</formula>
    </cfRule>
    <cfRule type="expression" dxfId="132" priority="44">
      <formula>I20="G"</formula>
    </cfRule>
    <cfRule type="expression" dxfId="131" priority="48">
      <formula>AND(OR(I20="A",I20="C",I20="D"),L23=0)</formula>
    </cfRule>
    <cfRule type="expression" dxfId="130" priority="50">
      <formula>AND(I20="B",K23=0,L23=0)</formula>
    </cfRule>
    <cfRule type="expression" dxfId="129" priority="52">
      <formula>AND(I20="F",J23=0,K23=0,L23=0)</formula>
    </cfRule>
    <cfRule type="expression" dxfId="128" priority="57">
      <formula>AND(J23=0,K23=0,L23=0)</formula>
    </cfRule>
    <cfRule type="expression" dxfId="127" priority="62">
      <formula>OR(I20="A",I20="C",I20="D",I20="E")</formula>
    </cfRule>
    <cfRule type="expression" dxfId="126" priority="66">
      <formula>I20="B"</formula>
    </cfRule>
    <cfRule type="expression" dxfId="125" priority="68">
      <formula>I20="F"</formula>
    </cfRule>
  </conditionalFormatting>
  <conditionalFormatting sqref="M23">
    <cfRule type="expression" dxfId="124" priority="36">
      <formula>AND(I20="E",J23=0,K23=0,L23=0,M23=0)</formula>
    </cfRule>
    <cfRule type="expression" dxfId="123" priority="39">
      <formula>AND(I20="G",K23=0,L23=0,M23=0)</formula>
    </cfRule>
    <cfRule type="expression" dxfId="122" priority="45">
      <formula>I20="G"</formula>
    </cfRule>
    <cfRule type="expression" dxfId="121" priority="47">
      <formula>AND(OR(I20="A",I20="C",I20="D"),L23=0,M23=0)</formula>
    </cfRule>
    <cfRule type="expression" dxfId="120" priority="49">
      <formula>AND(I20="B",K23=0,L23=0,M23=0)</formula>
    </cfRule>
    <cfRule type="expression" dxfId="119" priority="56">
      <formula>AND(J23=0,K23=0,L23=0,M23=0)</formula>
    </cfRule>
    <cfRule type="expression" dxfId="118" priority="61">
      <formula>OR(I20="A",I20="C",I20="D",I20="E")</formula>
    </cfRule>
    <cfRule type="expression" dxfId="117" priority="65">
      <formula>I20="B"</formula>
    </cfRule>
    <cfRule type="expression" dxfId="116" priority="67">
      <formula>I20="F"</formula>
    </cfRule>
  </conditionalFormatting>
  <conditionalFormatting sqref="N23">
    <cfRule type="expression" dxfId="115" priority="46">
      <formula>AND(OR(I20="A",I20="C",I20="D"),L23=0,M23=0,N23=0)</formula>
    </cfRule>
    <cfRule type="expression" dxfId="114" priority="55">
      <formula>AND(J23=0,K23=0,L23=0,M23=0,N23=0)</formula>
    </cfRule>
    <cfRule type="expression" dxfId="113" priority="60">
      <formula>OR(I20="A",I20="C",I20="D",I20="E")</formula>
    </cfRule>
    <cfRule type="expression" dxfId="112" priority="64">
      <formula>OR(I20="B",I20="F",I20="G")</formula>
    </cfRule>
  </conditionalFormatting>
  <conditionalFormatting sqref="B23">
    <cfRule type="expression" dxfId="111" priority="3">
      <formula>A20="E"</formula>
    </cfRule>
    <cfRule type="expression" dxfId="110" priority="7">
      <formula>AND(A20="G",B23=0)</formula>
    </cfRule>
    <cfRule type="expression" dxfId="109" priority="19">
      <formula>AND(A20="F",B23=0)</formula>
    </cfRule>
    <cfRule type="expression" dxfId="108" priority="24">
      <formula>A20="F"</formula>
    </cfRule>
    <cfRule type="expression" dxfId="107" priority="35">
      <formula>B23=0</formula>
    </cfRule>
  </conditionalFormatting>
  <conditionalFormatting sqref="C23">
    <cfRule type="expression" dxfId="106" priority="6">
      <formula>AND(A20="G",C23=0)</formula>
    </cfRule>
    <cfRule type="expression" dxfId="105" priority="8">
      <formula>A20="G"</formula>
    </cfRule>
    <cfRule type="expression" dxfId="104" priority="16">
      <formula>AND(A20="B",C23=0)</formula>
    </cfRule>
    <cfRule type="expression" dxfId="103" priority="18">
      <formula>AND(A20="F",B23=0,C23=0)</formula>
    </cfRule>
    <cfRule type="expression" dxfId="102" priority="23">
      <formula>AND(B23=0,C23=0)</formula>
    </cfRule>
    <cfRule type="expression" dxfId="101" priority="28">
      <formula>A20="B"</formula>
    </cfRule>
    <cfRule type="expression" dxfId="100" priority="34">
      <formula>A20="F"</formula>
    </cfRule>
  </conditionalFormatting>
  <conditionalFormatting sqref="D23">
    <cfRule type="expression" dxfId="99" priority="2">
      <formula>AND(A20="E",B23=0,C23=0,D23=0)</formula>
    </cfRule>
    <cfRule type="expression" dxfId="98" priority="5">
      <formula>AND(A20="G",C23=0,D23=0)</formula>
    </cfRule>
    <cfRule type="expression" dxfId="97" priority="9">
      <formula>A20="G"</formula>
    </cfRule>
    <cfRule type="expression" dxfId="96" priority="13">
      <formula>AND(OR(A20="A",A20="C",A20="D"),D23=0)</formula>
    </cfRule>
    <cfRule type="expression" dxfId="95" priority="15">
      <formula>AND(A20="B",C23=0,D23=0)</formula>
    </cfRule>
    <cfRule type="expression" dxfId="94" priority="17">
      <formula>AND(A20="F",B23=0,C23=0,D23=0)</formula>
    </cfRule>
    <cfRule type="expression" dxfId="93" priority="22">
      <formula>AND(B23=0,C23=0,D23=0)</formula>
    </cfRule>
    <cfRule type="expression" dxfId="92" priority="27">
      <formula>OR(A20="A",A20="C",A20="D",A20="E")</formula>
    </cfRule>
    <cfRule type="expression" dxfId="91" priority="31">
      <formula>A20="B"</formula>
    </cfRule>
    <cfRule type="expression" dxfId="90" priority="33">
      <formula>A20="F"</formula>
    </cfRule>
  </conditionalFormatting>
  <conditionalFormatting sqref="E23">
    <cfRule type="expression" dxfId="89" priority="1">
      <formula>AND(A20="E",B23=0,C23=0,D23=0,E23=0)</formula>
    </cfRule>
    <cfRule type="expression" dxfId="88" priority="4">
      <formula>AND(A20="G",C23=0,D23=0,E23=0)</formula>
    </cfRule>
    <cfRule type="expression" dxfId="87" priority="10">
      <formula>A20="G"</formula>
    </cfRule>
    <cfRule type="expression" dxfId="86" priority="12">
      <formula>AND(OR(A20="A",A20="C",A20="D"),D23=0,E23=0)</formula>
    </cfRule>
    <cfRule type="expression" dxfId="85" priority="14">
      <formula>AND(A20="B",C23=0,D23=0,E23=0)</formula>
    </cfRule>
    <cfRule type="expression" dxfId="84" priority="21">
      <formula>AND(B23=0,C23=0,D23=0,E23=0)</formula>
    </cfRule>
    <cfRule type="expression" dxfId="83" priority="26">
      <formula>OR(A20="A",A20="C",A20="D",A20="E")</formula>
    </cfRule>
    <cfRule type="expression" dxfId="82" priority="30">
      <formula>A20="B"</formula>
    </cfRule>
    <cfRule type="expression" dxfId="81" priority="32">
      <formula>A20="F"</formula>
    </cfRule>
  </conditionalFormatting>
  <conditionalFormatting sqref="F23">
    <cfRule type="expression" dxfId="80" priority="11">
      <formula>AND(OR(A20="A",A20="C",A20="D"),D23=0,E23=0,F23=0)</formula>
    </cfRule>
    <cfRule type="expression" dxfId="79" priority="20">
      <formula>AND(B23=0,C23=0,D23=0,E23=0,F23=0)</formula>
    </cfRule>
    <cfRule type="expression" dxfId="78" priority="25">
      <formula>OR(A20="A",A20="C",A20="D",A20="E")</formula>
    </cfRule>
    <cfRule type="expression" dxfId="77" priority="29">
      <formula>OR(A20="B",A20="F",A20="G")</formula>
    </cfRule>
  </conditionalFormatting>
  <conditionalFormatting sqref="D8">
    <cfRule type="expression" dxfId="76" priority="3739">
      <formula>AND(OR(B4="B",B4="C"),B8=0,C8=0,D8=0)</formula>
    </cfRule>
    <cfRule type="expression" dxfId="75" priority="3740">
      <formula>AND(OR(B4="A",B4="D"),C8=0,D8=0)</formula>
    </cfRule>
    <cfRule type="expression" dxfId="74" priority="3741">
      <formula>B4="D"</formula>
    </cfRule>
    <cfRule type="expression" dxfId="73" priority="3742">
      <formula>OR(B4="B",B4="C")</formula>
    </cfRule>
    <cfRule type="expression" dxfId="72" priority="3743">
      <formula>AND(B8=0,C8=0,D8=0)</formula>
    </cfRule>
    <cfRule type="expression" dxfId="71" priority="3744">
      <formula>B4="A"</formula>
    </cfRule>
  </conditionalFormatting>
  <conditionalFormatting sqref="E8">
    <cfRule type="expression" dxfId="70" priority="3745">
      <formula>AND(OR(B4="A",B4="D"),C8=0,D8=0,E8=0)</formula>
    </cfRule>
    <cfRule type="expression" dxfId="69" priority="3746">
      <formula>B4="D"</formula>
    </cfRule>
    <cfRule type="expression" dxfId="68" priority="3747">
      <formula>OR(B4="B",B4="C")</formula>
    </cfRule>
    <cfRule type="expression" dxfId="67" priority="3748">
      <formula>AND(B8=0,C8=0,D8=0,E8=0)</formula>
    </cfRule>
    <cfRule type="expression" dxfId="66" priority="3749">
      <formula>B4="A"</formula>
    </cfRule>
  </conditionalFormatting>
  <conditionalFormatting sqref="F8">
    <cfRule type="expression" dxfId="65" priority="3750">
      <formula>B4="C"</formula>
    </cfRule>
    <cfRule type="expression" dxfId="64" priority="3751">
      <formula>B4="D"</formula>
    </cfRule>
    <cfRule type="expression" dxfId="63" priority="3752">
      <formula>OR(B4="B",B4="C")</formula>
    </cfRule>
    <cfRule type="expression" dxfId="62" priority="3753">
      <formula>AND(B8=0,C8=0,D8=0,E8=0,F8=0)</formula>
    </cfRule>
    <cfRule type="expression" dxfId="61" priority="3754">
      <formula>B4="A"</formula>
    </cfRule>
  </conditionalFormatting>
  <conditionalFormatting sqref="B9">
    <cfRule type="expression" dxfId="60" priority="3755">
      <formula>AND(B4="A",B9=0)</formula>
    </cfRule>
    <cfRule type="expression" dxfId="59" priority="3756">
      <formula>B4="A"</formula>
    </cfRule>
    <cfRule type="expression" dxfId="58" priority="3757">
      <formula>B9=0</formula>
    </cfRule>
  </conditionalFormatting>
  <conditionalFormatting sqref="C9">
    <cfRule type="expression" dxfId="57" priority="3758">
      <formula>AND(B4="A",B9=0,C9=0)</formula>
    </cfRule>
    <cfRule type="expression" dxfId="56" priority="3759">
      <formula>B4="A"</formula>
    </cfRule>
    <cfRule type="expression" dxfId="55" priority="3760">
      <formula>AND(B9=0,C9=0)</formula>
    </cfRule>
  </conditionalFormatting>
  <conditionalFormatting sqref="D9">
    <cfRule type="expression" dxfId="54" priority="3761">
      <formula>AND(B4="A",B9=0,C9=0,D9=0)</formula>
    </cfRule>
    <cfRule type="expression" dxfId="53" priority="3762">
      <formula>B4="A"</formula>
    </cfRule>
    <cfRule type="expression" dxfId="52" priority="3763">
      <formula>AND(B9=0,C9=0,D9=0)</formula>
    </cfRule>
  </conditionalFormatting>
  <conditionalFormatting sqref="E9">
    <cfRule type="expression" dxfId="51" priority="3764">
      <formula>B4="A"</formula>
    </cfRule>
    <cfRule type="expression" dxfId="50" priority="3765">
      <formula>AND(B9=0,C9=0,D9=0,E9=0)</formula>
    </cfRule>
  </conditionalFormatting>
  <conditionalFormatting sqref="F9">
    <cfRule type="expression" dxfId="49" priority="3766">
      <formula>B4="A"</formula>
    </cfRule>
    <cfRule type="expression" dxfId="48" priority="3767">
      <formula>AND(B9=0,C9=0,D9=0,E9=0,F9=0)</formula>
    </cfRule>
  </conditionalFormatting>
  <conditionalFormatting sqref="B8">
    <cfRule type="expression" dxfId="47" priority="3768">
      <formula>AND(OR(B4="B",B4="C"),B8=0)</formula>
    </cfRule>
    <cfRule type="expression" dxfId="46" priority="3769">
      <formula>B4="D"</formula>
    </cfRule>
    <cfRule type="expression" dxfId="45" priority="3770">
      <formula>OR(B4="B",B4="C")</formula>
    </cfRule>
    <cfRule type="expression" dxfId="44" priority="3771">
      <formula>B8=0</formula>
    </cfRule>
  </conditionalFormatting>
  <conditionalFormatting sqref="C8">
    <cfRule type="expression" dxfId="43" priority="3772">
      <formula>AND(OR(B4="B",B4="C"),B8=0,C8=0)</formula>
    </cfRule>
    <cfRule type="expression" dxfId="42" priority="3773">
      <formula>AND(OR(B4="A",B4="D"),B8=0,C8=0)</formula>
    </cfRule>
    <cfRule type="expression" dxfId="41" priority="3774">
      <formula>B4="D"</formula>
    </cfRule>
    <cfRule type="expression" dxfId="40" priority="3775">
      <formula>OR(B4="B",B4="C")</formula>
    </cfRule>
    <cfRule type="expression" dxfId="39" priority="3776">
      <formula>B4="A"</formula>
    </cfRule>
    <cfRule type="expression" dxfId="38" priority="3777">
      <formula>AND(B8=0,C8=0)</formula>
    </cfRule>
  </conditionalFormatting>
  <conditionalFormatting sqref="G9">
    <cfRule type="expression" dxfId="37" priority="3778">
      <formula>B4="A"</formula>
    </cfRule>
  </conditionalFormatting>
  <conditionalFormatting sqref="G8">
    <cfRule type="expression" dxfId="36" priority="3779">
      <formula>B4="D"</formula>
    </cfRule>
    <cfRule type="expression" dxfId="35" priority="3780">
      <formula>OR(B4="B",B4="C")</formula>
    </cfRule>
  </conditionalFormatting>
  <conditionalFormatting sqref="B7">
    <cfRule type="expression" dxfId="34" priority="3781">
      <formula>B4="E"</formula>
    </cfRule>
    <cfRule type="expression" dxfId="33" priority="3782">
      <formula>AND(B4="G",B7=0)</formula>
    </cfRule>
    <cfRule type="expression" dxfId="32" priority="3783">
      <formula>AND(B4="F",B7=0)</formula>
    </cfRule>
    <cfRule type="expression" dxfId="31" priority="3784">
      <formula>B4="F"</formula>
    </cfRule>
    <cfRule type="expression" dxfId="30" priority="3785">
      <formula>B7=0</formula>
    </cfRule>
  </conditionalFormatting>
  <conditionalFormatting sqref="C7">
    <cfRule type="expression" dxfId="29" priority="3786">
      <formula>AND(B4="G",C7=0)</formula>
    </cfRule>
    <cfRule type="expression" dxfId="28" priority="3787">
      <formula>B4="G"</formula>
    </cfRule>
    <cfRule type="expression" dxfId="27" priority="3788">
      <formula>AND(B4="B",C7=0)</formula>
    </cfRule>
    <cfRule type="expression" dxfId="26" priority="3789">
      <formula>AND(B4="F",B7=0,C7=0)</formula>
    </cfRule>
    <cfRule type="expression" dxfId="25" priority="3790">
      <formula>AND(B7=0,C7=0)</formula>
    </cfRule>
    <cfRule type="expression" dxfId="24" priority="3791">
      <formula>B4="B"</formula>
    </cfRule>
    <cfRule type="expression" dxfId="23" priority="3792">
      <formula>B4="F"</formula>
    </cfRule>
  </conditionalFormatting>
  <conditionalFormatting sqref="D7">
    <cfRule type="expression" dxfId="22" priority="3793">
      <formula>AND(B4="E",B7=0,C7=0,D7=0)</formula>
    </cfRule>
    <cfRule type="expression" dxfId="21" priority="3794">
      <formula>AND(B4="G",C7=0,D7=0)</formula>
    </cfRule>
    <cfRule type="expression" dxfId="20" priority="3795">
      <formula>B4="G"</formula>
    </cfRule>
    <cfRule type="expression" dxfId="19" priority="3796">
      <formula>AND(OR(B4="A",B4="C",B4="D"),D7=0)</formula>
    </cfRule>
    <cfRule type="expression" dxfId="18" priority="3797">
      <formula>AND(B4="B",C7=0,D7=0)</formula>
    </cfRule>
    <cfRule type="expression" dxfId="17" priority="3798">
      <formula>AND(B4="F",B7=0,C7=0,D7=0)</formula>
    </cfRule>
    <cfRule type="expression" dxfId="16" priority="3799">
      <formula>AND(B7=0,C7=0,D7=0)</formula>
    </cfRule>
    <cfRule type="expression" dxfId="15" priority="3800">
      <formula>OR(B4="A",B4="C",B4="D",B4="E")</formula>
    </cfRule>
    <cfRule type="expression" dxfId="14" priority="3801">
      <formula>B4="B"</formula>
    </cfRule>
    <cfRule type="expression" dxfId="13" priority="3802">
      <formula>B4="F"</formula>
    </cfRule>
  </conditionalFormatting>
  <conditionalFormatting sqref="E7">
    <cfRule type="expression" dxfId="12" priority="3803">
      <formula>AND(B4="E",B7=0,C7=0,D7=0,E7=0)</formula>
    </cfRule>
    <cfRule type="expression" dxfId="11" priority="3804">
      <formula>AND(B4="G",C7=0,D7=0,E7=0)</formula>
    </cfRule>
    <cfRule type="expression" dxfId="10" priority="3805">
      <formula>B4="G"</formula>
    </cfRule>
    <cfRule type="expression" dxfId="9" priority="3806">
      <formula>AND(OR(B4="A",B4="C",B4="D"),D7=0,E7=0)</formula>
    </cfRule>
    <cfRule type="expression" dxfId="8" priority="3807">
      <formula>AND(B4="B",C7=0,D7=0,E7=0)</formula>
    </cfRule>
    <cfRule type="expression" dxfId="7" priority="3808">
      <formula>AND(B7=0,C7=0,D7=0,E7=0)</formula>
    </cfRule>
    <cfRule type="expression" dxfId="6" priority="3809">
      <formula>OR(B4="A",B4="C",B4="D",B4="E")</formula>
    </cfRule>
    <cfRule type="expression" dxfId="5" priority="3810">
      <formula>B4="B"</formula>
    </cfRule>
    <cfRule type="expression" dxfId="4" priority="3811">
      <formula>B4="F"</formula>
    </cfRule>
  </conditionalFormatting>
  <conditionalFormatting sqref="F7">
    <cfRule type="expression" dxfId="3" priority="3812">
      <formula>AND(OR(B4="A",B4="C",B4="D"),D7=0,E7=0,F7=0)</formula>
    </cfRule>
    <cfRule type="expression" dxfId="2" priority="3813">
      <formula>AND(B7=0,C7=0,D7=0,E7=0,F7=0)</formula>
    </cfRule>
    <cfRule type="expression" dxfId="1" priority="3814">
      <formula>OR(B4="A",B4="C",B4="D",B4="E")</formula>
    </cfRule>
    <cfRule type="expression" dxfId="0" priority="3815">
      <formula>OR(B4="B",B4="F",B4="G")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①３×３空位０なし</vt:lpstr>
      <vt:lpstr>②３×３かける数空位０あり</vt:lpstr>
      <vt:lpstr>③×何百</vt:lpstr>
      <vt:lpstr>④３×３ミックス</vt:lpstr>
      <vt:lpstr>⑤３桁オールミックス</vt:lpstr>
      <vt:lpstr>①３×３空位０なし!Print_Area</vt:lpstr>
      <vt:lpstr>②３×３かける数空位０あり!Print_Area</vt:lpstr>
      <vt:lpstr>③×何百!Print_Area</vt:lpstr>
      <vt:lpstr>④３×３ミックス!Print_Area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2023-11-24T15:16:39Z</cp:lastPrinted>
  <dcterms:created xsi:type="dcterms:W3CDTF">2023-11-07T15:01:39Z</dcterms:created>
  <dcterms:modified xsi:type="dcterms:W3CDTF">2023-11-25T15:18:33Z</dcterms:modified>
</cp:coreProperties>
</file>