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workbookProtection workbookAlgorithmName="SHA-512" workbookHashValue="pm08TelLFyw2p0S6sXxOafKF76ga0jYsEvYszTvZODj+r7L2FvJUnN7jiDrXfQLMoB82CidOCjowfnE9ZsAejA==" workbookSaltValue="L9ThBukm5NV50bMFPNmQKg==" workbookSpinCount="100000" lockStructure="1"/>
  <bookViews>
    <workbookView xWindow="0" yWindow="0" windowWidth="13830" windowHeight="6165"/>
  </bookViews>
  <sheets>
    <sheet name="⑧(1.1)+(1.1)くり上がりなし" sheetId="1" r:id="rId1"/>
    <sheet name="⑨(1.1)+(1.1)くり上がり和整数" sheetId="2" r:id="rId2"/>
    <sheet name="⑩(1.1)+(1.1)くり上がり" sheetId="3" r:id="rId3"/>
    <sheet name="⑪(1.1)+(1.1)ミックス" sheetId="4" r:id="rId4"/>
  </sheets>
  <externalReferences>
    <externalReference r:id="rId5"/>
    <externalReference r:id="rId6"/>
    <externalReference r:id="rId7"/>
  </externalReferences>
  <definedNames>
    <definedName name="go" localSheetId="0">INDIRECT('⑧(1.1)+(1.1)くり上がりなし'!$AA$40)</definedName>
    <definedName name="go" localSheetId="1">INDIRECT('⑨(1.1)+(1.1)くり上がり和整数'!$AA$40)</definedName>
    <definedName name="go" localSheetId="2">INDIRECT('⑩(1.1)+(1.1)くり上がり'!$AA$40)</definedName>
    <definedName name="go" localSheetId="3">INDIRECT('⑪(1.1)+(1.1)ミックス'!$AA$40)</definedName>
    <definedName name="hati" localSheetId="0">INDIRECT('⑧(1.1)+(1.1)くり上がりなし'!$AA$43)</definedName>
    <definedName name="hati" localSheetId="1">INDIRECT('⑨(1.1)+(1.1)くり上がり和整数'!$AA$43)</definedName>
    <definedName name="hati" localSheetId="2">INDIRECT('⑩(1.1)+(1.1)くり上がり'!$AA$43)</definedName>
    <definedName name="hati" localSheetId="3">INDIRECT('⑪(1.1)+(1.1)ミックス'!$AA$43)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>INDIRECT(#REF!)</definedName>
    <definedName name="iti" localSheetId="0">INDIRECT(#REF!)</definedName>
    <definedName name="iti" localSheetId="1">INDIRECT(#REF!)</definedName>
    <definedName name="iti" localSheetId="2">INDIRECT(#REF!)</definedName>
    <definedName name="iti" localSheetId="3">INDIRECT(#REF!)</definedName>
    <definedName name="iti">INDIRECT(#REF!)</definedName>
    <definedName name="itit" localSheetId="0">INDIRECT('⑧(1.1)+(1.1)くり上がりなし'!$AA$36)</definedName>
    <definedName name="itit" localSheetId="1">INDIRECT('⑨(1.1)+(1.1)くり上がり和整数'!$AA$36)</definedName>
    <definedName name="itit" localSheetId="2">INDIRECT('⑩(1.1)+(1.1)くり上がり'!$AA$36)</definedName>
    <definedName name="itit" localSheetId="3">INDIRECT('⑪(1.1)+(1.1)ミックス'!$AA$36)</definedName>
    <definedName name="itit">INDIRECT(#REF!)</definedName>
    <definedName name="ju" localSheetId="0">INDIRECT('⑧(1.1)+(1.1)くり上がりなし'!$AA$45)</definedName>
    <definedName name="ju" localSheetId="1">INDIRECT('⑨(1.1)+(1.1)くり上がり和整数'!$AA$45)</definedName>
    <definedName name="ju" localSheetId="2">INDIRECT('⑩(1.1)+(1.1)くり上がり'!$AA$45)</definedName>
    <definedName name="ju" localSheetId="3">INDIRECT('⑪(1.1)+(1.1)ミックス'!$AA$45)</definedName>
    <definedName name="ju">INDIRECT(#REF!)</definedName>
    <definedName name="juiti" localSheetId="0">INDIRECT('⑧(1.1)+(1.1)くり上がりなし'!$AA$46)</definedName>
    <definedName name="juiti" localSheetId="1">INDIRECT('⑨(1.1)+(1.1)くり上がり和整数'!$AA$46)</definedName>
    <definedName name="juiti" localSheetId="2">INDIRECT('⑩(1.1)+(1.1)くり上がり'!$AA$46)</definedName>
    <definedName name="juiti" localSheetId="3">INDIRECT('⑪(1.1)+(1.1)ミックス'!$AA$46)</definedName>
    <definedName name="juiti">INDIRECT(#REF!)</definedName>
    <definedName name="juni" localSheetId="0">INDIRECT('⑧(1.1)+(1.1)くり上がりなし'!$AA$47)</definedName>
    <definedName name="juni" localSheetId="1">INDIRECT('⑨(1.1)+(1.1)くり上がり和整数'!$AA$47)</definedName>
    <definedName name="juni" localSheetId="2">INDIRECT('⑩(1.1)+(1.1)くり上がり'!$AA$47)</definedName>
    <definedName name="juni" localSheetId="3">INDIRECT('⑪(1.1)+(1.1)ミックス'!$AA$47)</definedName>
    <definedName name="juni">INDIRECT(#REF!)</definedName>
    <definedName name="ku" localSheetId="0">INDIRECT('⑧(1.1)+(1.1)くり上がりなし'!$AA$44)</definedName>
    <definedName name="ku" localSheetId="1">INDIRECT('⑨(1.1)+(1.1)くり上がり和整数'!$AA$44)</definedName>
    <definedName name="ku" localSheetId="2">INDIRECT('⑩(1.1)+(1.1)くり上がり'!$AA$44)</definedName>
    <definedName name="ku" localSheetId="3">INDIRECT('⑪(1.1)+(1.1)ミックス'!$AA$44)</definedName>
    <definedName name="ku">INDIRECT(#REF!)</definedName>
    <definedName name="nana" localSheetId="0">INDIRECT('⑧(1.1)+(1.1)くり上がりなし'!$AA$42)</definedName>
    <definedName name="nana" localSheetId="1">INDIRECT('⑨(1.1)+(1.1)くり上がり和整数'!$AA$42)</definedName>
    <definedName name="nana" localSheetId="2">INDIRECT('⑩(1.1)+(1.1)くり上がり'!$AA$42)</definedName>
    <definedName name="nana" localSheetId="3">INDIRECT('⑪(1.1)+(1.1)ミックス'!$AA$42)</definedName>
    <definedName name="nana">INDIRECT(#REF!)</definedName>
    <definedName name="ni" localSheetId="0">INDIRECT('⑧(1.1)+(1.1)くり上がりなし'!$AA$37)</definedName>
    <definedName name="ni" localSheetId="1">INDIRECT('⑨(1.1)+(1.1)くり上がり和整数'!$AA$37)</definedName>
    <definedName name="ni" localSheetId="2">INDIRECT('⑩(1.1)+(1.1)くり上がり'!$AA$37)</definedName>
    <definedName name="ni" localSheetId="3">INDIRECT('⑪(1.1)+(1.1)ミックス'!$AA$37)</definedName>
    <definedName name="ni">INDIRECT(#REF!)</definedName>
    <definedName name="NO" localSheetId="0">'⑧(1.1)+(1.1)くり上がりなし'!$W$39</definedName>
    <definedName name="NO" localSheetId="1">'⑨(1.1)+(1.1)くり上がり和整数'!$W$39</definedName>
    <definedName name="NO" localSheetId="2">'⑩(1.1)+(1.1)くり上がり'!$W$39</definedName>
    <definedName name="NO" localSheetId="3">'⑪(1.1)+(1.1)ミックス'!$W$39</definedName>
    <definedName name="NO">#REF!</definedName>
    <definedName name="OK" localSheetId="0">'⑧(1.1)+(1.1)くり上がりなし'!$W$40</definedName>
    <definedName name="OK" localSheetId="1">'⑨(1.1)+(1.1)くり上がり和整数'!$W$40</definedName>
    <definedName name="OK" localSheetId="2">'⑩(1.1)+(1.1)くり上がり'!$W$40</definedName>
    <definedName name="OK" localSheetId="3">'⑪(1.1)+(1.1)ミックス'!$W$40</definedName>
    <definedName name="OK">#REF!</definedName>
    <definedName name="_xlnm.Print_Area" localSheetId="0">'⑧(1.1)+(1.1)くり上がりなし'!$A$1:$U$62</definedName>
    <definedName name="_xlnm.Print_Area" localSheetId="1">'⑨(1.1)+(1.1)くり上がり和整数'!$A$1:$U$62</definedName>
    <definedName name="_xlnm.Print_Area" localSheetId="2">'⑩(1.1)+(1.1)くり上がり'!$A$1:$U$62</definedName>
    <definedName name="_xlnm.Print_Area" localSheetId="3">'⑪(1.1)+(1.1)ミックス'!$A$1:$U$62</definedName>
    <definedName name="roku" localSheetId="0">INDIRECT('⑧(1.1)+(1.1)くり上がりなし'!$AA$41)</definedName>
    <definedName name="roku" localSheetId="1">INDIRECT('⑨(1.1)+(1.1)くり上がり和整数'!$AA$41)</definedName>
    <definedName name="roku" localSheetId="2">INDIRECT('⑩(1.1)+(1.1)くり上がり'!$AA$41)</definedName>
    <definedName name="roku" localSheetId="3">INDIRECT('⑪(1.1)+(1.1)ミックス'!$AA$41)</definedName>
    <definedName name="roku">INDIRECT(#REF!)</definedName>
    <definedName name="san" localSheetId="0">INDIRECT('⑧(1.1)+(1.1)くり上がりなし'!$AA$38)</definedName>
    <definedName name="san" localSheetId="1">INDIRECT('⑨(1.1)+(1.1)くり上がり和整数'!$AA$38)</definedName>
    <definedName name="san" localSheetId="2">INDIRECT('⑩(1.1)+(1.1)くり上がり'!$AA$38)</definedName>
    <definedName name="san" localSheetId="3">INDIRECT('⑪(1.1)+(1.1)ミックス'!$AA$38)</definedName>
    <definedName name="san">INDIRECT(#REF!)</definedName>
    <definedName name="si" localSheetId="0">INDIRECT('⑧(1.1)+(1.1)くり上がりなし'!$AA$39)</definedName>
    <definedName name="si" localSheetId="1">INDIRECT('⑨(1.1)+(1.1)くり上がり和整数'!$AA$39)</definedName>
    <definedName name="si" localSheetId="2">INDIRECT('⑩(1.1)+(1.1)くり上がり'!$AA$39)</definedName>
    <definedName name="si" localSheetId="3">INDIRECT('⑪(1.1)+(1.1)ミックス'!$AA$39)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4" l="1"/>
  <c r="BZ80" i="4"/>
  <c r="BZ79" i="4"/>
  <c r="BZ78" i="4"/>
  <c r="BZ77" i="4"/>
  <c r="BZ76" i="4"/>
  <c r="BZ75" i="4"/>
  <c r="BZ74" i="4"/>
  <c r="BZ73" i="4"/>
  <c r="BZ72" i="4"/>
  <c r="BZ71" i="4"/>
  <c r="BZ70" i="4"/>
  <c r="BZ69" i="4"/>
  <c r="BZ68" i="4"/>
  <c r="BZ67" i="4"/>
  <c r="BZ66" i="4"/>
  <c r="BZ65" i="4"/>
  <c r="BZ64" i="4"/>
  <c r="BZ63" i="4"/>
  <c r="BZ62" i="4"/>
  <c r="BZ61" i="4"/>
  <c r="E61" i="4"/>
  <c r="BZ60" i="4"/>
  <c r="S60" i="4"/>
  <c r="Q60" i="4"/>
  <c r="L60" i="4"/>
  <c r="J60" i="4"/>
  <c r="E60" i="4"/>
  <c r="C60" i="4"/>
  <c r="BZ59" i="4"/>
  <c r="S59" i="4"/>
  <c r="L59" i="4"/>
  <c r="E59" i="4"/>
  <c r="BZ58" i="4"/>
  <c r="BZ57" i="4"/>
  <c r="BZ56" i="4"/>
  <c r="P56" i="4"/>
  <c r="I56" i="4"/>
  <c r="B56" i="4"/>
  <c r="BZ55" i="4"/>
  <c r="BZ54" i="4"/>
  <c r="BZ53" i="4"/>
  <c r="S53" i="4"/>
  <c r="Q53" i="4"/>
  <c r="L53" i="4"/>
  <c r="J53" i="4"/>
  <c r="E53" i="4"/>
  <c r="C53" i="4"/>
  <c r="BZ52" i="4"/>
  <c r="S52" i="4"/>
  <c r="L52" i="4"/>
  <c r="E52" i="4"/>
  <c r="BZ51" i="4"/>
  <c r="BZ50" i="4"/>
  <c r="BZ49" i="4"/>
  <c r="P49" i="4"/>
  <c r="I49" i="4"/>
  <c r="B49" i="4"/>
  <c r="BZ48" i="4"/>
  <c r="BZ47" i="4"/>
  <c r="BZ46" i="4"/>
  <c r="S46" i="4"/>
  <c r="Q46" i="4"/>
  <c r="L46" i="4"/>
  <c r="J46" i="4"/>
  <c r="E46" i="4"/>
  <c r="C46" i="4"/>
  <c r="BZ45" i="4"/>
  <c r="S45" i="4"/>
  <c r="L45" i="4"/>
  <c r="E45" i="4"/>
  <c r="BZ44" i="4"/>
  <c r="BZ43" i="4"/>
  <c r="BZ42" i="4"/>
  <c r="P42" i="4"/>
  <c r="I42" i="4"/>
  <c r="B42" i="4"/>
  <c r="BZ41" i="4"/>
  <c r="BZ40" i="4"/>
  <c r="BZ39" i="4"/>
  <c r="S39" i="4"/>
  <c r="Q39" i="4"/>
  <c r="L39" i="4"/>
  <c r="J39" i="4"/>
  <c r="E39" i="4"/>
  <c r="C39" i="4"/>
  <c r="BZ38" i="4"/>
  <c r="S38" i="4"/>
  <c r="L38" i="4"/>
  <c r="E38" i="4"/>
  <c r="BZ37" i="4"/>
  <c r="BZ36" i="4"/>
  <c r="BZ35" i="4"/>
  <c r="P35" i="4"/>
  <c r="I35" i="4"/>
  <c r="B35" i="4"/>
  <c r="BZ34" i="4"/>
  <c r="BZ33" i="4"/>
  <c r="G33" i="4"/>
  <c r="B33" i="4"/>
  <c r="BZ32" i="4"/>
  <c r="T32" i="4"/>
  <c r="A32" i="4"/>
  <c r="BZ31" i="4"/>
  <c r="BZ30" i="4"/>
  <c r="S30" i="4"/>
  <c r="S61" i="4" s="1"/>
  <c r="L30" i="4"/>
  <c r="L61" i="4" s="1"/>
  <c r="E30" i="4"/>
  <c r="BZ29" i="4"/>
  <c r="BZ28" i="4"/>
  <c r="BR28" i="4"/>
  <c r="BZ27" i="4"/>
  <c r="BR27" i="4"/>
  <c r="BZ26" i="4"/>
  <c r="BR26" i="4"/>
  <c r="BZ25" i="4"/>
  <c r="BR25" i="4"/>
  <c r="BZ24" i="4"/>
  <c r="BR24" i="4"/>
  <c r="BZ23" i="4"/>
  <c r="BR23" i="4"/>
  <c r="S23" i="4"/>
  <c r="S54" i="4" s="1"/>
  <c r="L23" i="4"/>
  <c r="L54" i="4" s="1"/>
  <c r="E23" i="4"/>
  <c r="E54" i="4" s="1"/>
  <c r="BZ22" i="4"/>
  <c r="BR22" i="4"/>
  <c r="BZ21" i="4"/>
  <c r="BR21" i="4"/>
  <c r="BZ20" i="4"/>
  <c r="BR20" i="4"/>
  <c r="BJ20" i="4"/>
  <c r="BZ19" i="4"/>
  <c r="BR19" i="4"/>
  <c r="BJ19" i="4"/>
  <c r="BZ18" i="4"/>
  <c r="BR18" i="4"/>
  <c r="BJ18" i="4"/>
  <c r="BZ17" i="4"/>
  <c r="BR17" i="4"/>
  <c r="BJ17" i="4"/>
  <c r="BZ16" i="4"/>
  <c r="BR16" i="4"/>
  <c r="BS16" i="4" s="1"/>
  <c r="BJ16" i="4"/>
  <c r="S16" i="4"/>
  <c r="S47" i="4" s="1"/>
  <c r="L16" i="4"/>
  <c r="L47" i="4" s="1"/>
  <c r="E16" i="4"/>
  <c r="E47" i="4" s="1"/>
  <c r="BZ15" i="4"/>
  <c r="BR15" i="4"/>
  <c r="BJ15" i="4"/>
  <c r="BZ14" i="4"/>
  <c r="BR14" i="4"/>
  <c r="BJ14" i="4"/>
  <c r="BZ13" i="4"/>
  <c r="BR13" i="4"/>
  <c r="BJ13" i="4"/>
  <c r="BZ12" i="4"/>
  <c r="BR12" i="4"/>
  <c r="BJ12" i="4"/>
  <c r="BZ11" i="4"/>
  <c r="BR11" i="4"/>
  <c r="BJ11" i="4"/>
  <c r="BZ10" i="4"/>
  <c r="BR10" i="4"/>
  <c r="BJ10" i="4"/>
  <c r="BZ9" i="4"/>
  <c r="BR9" i="4"/>
  <c r="BJ9" i="4"/>
  <c r="S9" i="4"/>
  <c r="S40" i="4" s="1"/>
  <c r="L9" i="4"/>
  <c r="L40" i="4" s="1"/>
  <c r="E9" i="4"/>
  <c r="E40" i="4" s="1"/>
  <c r="BZ8" i="4"/>
  <c r="BR8" i="4"/>
  <c r="BJ8" i="4"/>
  <c r="BZ7" i="4"/>
  <c r="BR7" i="4"/>
  <c r="BJ7" i="4"/>
  <c r="BZ6" i="4"/>
  <c r="BR6" i="4"/>
  <c r="BJ6" i="4"/>
  <c r="BZ5" i="4"/>
  <c r="BR5" i="4"/>
  <c r="BJ5" i="4"/>
  <c r="BK5" i="4" s="1"/>
  <c r="AX5" i="4" s="1"/>
  <c r="BZ4" i="4"/>
  <c r="BR4" i="4"/>
  <c r="BJ4" i="4"/>
  <c r="BZ3" i="4"/>
  <c r="CA19" i="4" s="1"/>
  <c r="BR3" i="4"/>
  <c r="BJ3" i="4"/>
  <c r="BK3" i="4" s="1"/>
  <c r="CA2" i="4"/>
  <c r="BZ2" i="4"/>
  <c r="BR2" i="4"/>
  <c r="BJ2" i="4"/>
  <c r="BK2" i="4" s="1"/>
  <c r="BZ1" i="4"/>
  <c r="BR1" i="4"/>
  <c r="BS1" i="4" s="1"/>
  <c r="BB1" i="4" s="1"/>
  <c r="BK1" i="4"/>
  <c r="AW1" i="4" s="1"/>
  <c r="AF1" i="4" s="1"/>
  <c r="BJ1" i="4"/>
  <c r="CA62" i="4" l="1"/>
  <c r="BK8" i="4"/>
  <c r="CA66" i="4"/>
  <c r="BK18" i="4"/>
  <c r="BK6" i="4"/>
  <c r="AX6" i="4" s="1"/>
  <c r="AK6" i="4" s="1"/>
  <c r="BS14" i="4"/>
  <c r="AX2" i="4"/>
  <c r="AW2" i="4"/>
  <c r="CA3" i="4"/>
  <c r="BS4" i="4"/>
  <c r="BS2" i="4"/>
  <c r="BS3" i="4"/>
  <c r="BS5" i="4"/>
  <c r="BS6" i="4"/>
  <c r="AX8" i="4"/>
  <c r="AW8" i="4"/>
  <c r="CA15" i="4"/>
  <c r="CA22" i="4"/>
  <c r="BH2" i="4"/>
  <c r="BG2" i="4"/>
  <c r="CA28" i="4"/>
  <c r="AX1" i="4"/>
  <c r="CA1" i="4"/>
  <c r="CA4" i="4"/>
  <c r="AW5" i="4"/>
  <c r="CA6" i="4"/>
  <c r="BS8" i="4"/>
  <c r="CA12" i="4"/>
  <c r="D7" i="4"/>
  <c r="D38" i="4" s="1"/>
  <c r="AG1" i="4"/>
  <c r="AK5" i="4"/>
  <c r="B8" i="4"/>
  <c r="B39" i="4" s="1"/>
  <c r="AX3" i="4"/>
  <c r="AW3" i="4"/>
  <c r="CA5" i="4"/>
  <c r="AW6" i="4"/>
  <c r="CA7" i="4"/>
  <c r="BC1" i="4"/>
  <c r="BK4" i="4"/>
  <c r="C7" i="4"/>
  <c r="C38" i="4" s="1"/>
  <c r="BK7" i="4"/>
  <c r="CA8" i="4"/>
  <c r="BS9" i="4"/>
  <c r="BS11" i="4"/>
  <c r="CA20" i="4"/>
  <c r="CA70" i="4"/>
  <c r="CA74" i="4"/>
  <c r="CA78" i="4"/>
  <c r="BS24" i="4"/>
  <c r="BS22" i="4"/>
  <c r="BS21" i="4"/>
  <c r="BS20" i="4"/>
  <c r="BS15" i="4"/>
  <c r="BS28" i="4"/>
  <c r="BK9" i="4"/>
  <c r="CA9" i="4"/>
  <c r="BK12" i="4"/>
  <c r="CA13" i="4"/>
  <c r="CA16" i="4"/>
  <c r="BS17" i="4"/>
  <c r="CA18" i="4"/>
  <c r="BK19" i="4"/>
  <c r="BS23" i="4"/>
  <c r="CA30" i="4"/>
  <c r="CA32" i="4"/>
  <c r="CA34" i="4"/>
  <c r="CA48" i="4"/>
  <c r="BS7" i="4"/>
  <c r="BS10" i="4"/>
  <c r="BK13" i="4"/>
  <c r="BK15" i="4"/>
  <c r="BK16" i="4"/>
  <c r="BS19" i="4"/>
  <c r="BK20" i="4"/>
  <c r="CA21" i="4"/>
  <c r="BS26" i="4"/>
  <c r="BK17" i="4"/>
  <c r="BK14" i="4"/>
  <c r="BK11" i="4"/>
  <c r="BK10" i="4"/>
  <c r="CA58" i="4"/>
  <c r="CA52" i="4"/>
  <c r="CA50" i="4"/>
  <c r="CA49" i="4"/>
  <c r="CA42" i="4"/>
  <c r="CA35" i="4"/>
  <c r="CA59" i="4"/>
  <c r="CA56" i="4"/>
  <c r="CA43" i="4"/>
  <c r="CA17" i="4"/>
  <c r="CA14" i="4"/>
  <c r="CA57" i="4"/>
  <c r="CA38" i="4"/>
  <c r="CA37" i="4"/>
  <c r="CA11" i="4"/>
  <c r="CA10" i="4"/>
  <c r="CA51" i="4"/>
  <c r="CA45" i="4"/>
  <c r="CA44" i="4"/>
  <c r="CA24" i="4"/>
  <c r="BS12" i="4"/>
  <c r="BS13" i="4"/>
  <c r="BS18" i="4"/>
  <c r="CA36" i="4"/>
  <c r="CA40" i="4"/>
  <c r="CA23" i="4"/>
  <c r="BS25" i="4"/>
  <c r="CA26" i="4"/>
  <c r="CA29" i="4"/>
  <c r="CA31" i="4"/>
  <c r="CA53" i="4"/>
  <c r="CA54" i="4"/>
  <c r="CA63" i="4"/>
  <c r="CA67" i="4"/>
  <c r="CA71" i="4"/>
  <c r="CA75" i="4"/>
  <c r="CA79" i="4"/>
  <c r="CA25" i="4"/>
  <c r="BS27" i="4"/>
  <c r="CA41" i="4"/>
  <c r="CA46" i="4"/>
  <c r="CA55" i="4"/>
  <c r="CA64" i="4"/>
  <c r="CA68" i="4"/>
  <c r="CA72" i="4"/>
  <c r="CA76" i="4"/>
  <c r="CA80" i="4"/>
  <c r="CA27" i="4"/>
  <c r="CA33" i="4"/>
  <c r="CA39" i="4"/>
  <c r="CA47" i="4"/>
  <c r="CA60" i="4"/>
  <c r="CA61" i="4"/>
  <c r="CA65" i="4"/>
  <c r="CA69" i="4"/>
  <c r="CA73" i="4"/>
  <c r="CA77" i="4"/>
  <c r="CA81" i="4"/>
  <c r="D8" i="4" l="1"/>
  <c r="D39" i="4" s="1"/>
  <c r="AL1" i="4"/>
  <c r="P8" i="4"/>
  <c r="P39" i="4" s="1"/>
  <c r="Q7" i="4"/>
  <c r="Q38" i="4" s="1"/>
  <c r="AF3" i="4"/>
  <c r="M7" i="4"/>
  <c r="M38" i="4" s="1"/>
  <c r="AI2" i="4"/>
  <c r="I22" i="4"/>
  <c r="I53" i="4" s="1"/>
  <c r="J21" i="4"/>
  <c r="J52" i="4" s="1"/>
  <c r="AF8" i="4"/>
  <c r="BC12" i="4"/>
  <c r="BB12" i="4"/>
  <c r="BC10" i="4"/>
  <c r="BB10" i="4"/>
  <c r="AW12" i="4"/>
  <c r="AX12" i="4"/>
  <c r="AX7" i="4"/>
  <c r="AW7" i="4"/>
  <c r="BH7" i="4"/>
  <c r="BG7" i="4"/>
  <c r="AK3" i="4"/>
  <c r="BC8" i="4"/>
  <c r="BB8" i="4"/>
  <c r="BG1" i="4"/>
  <c r="BH1" i="4"/>
  <c r="M8" i="4"/>
  <c r="M39" i="4" s="1"/>
  <c r="AN2" i="4"/>
  <c r="AK8" i="4"/>
  <c r="BB2" i="4"/>
  <c r="BC2" i="4"/>
  <c r="AK2" i="4"/>
  <c r="AB2" i="4"/>
  <c r="BG12" i="4"/>
  <c r="BH12" i="4"/>
  <c r="BB3" i="4"/>
  <c r="BC3" i="4"/>
  <c r="BH10" i="4"/>
  <c r="BG10" i="4"/>
  <c r="AX10" i="4"/>
  <c r="AW10" i="4"/>
  <c r="BB7" i="4"/>
  <c r="BC7" i="4"/>
  <c r="BH9" i="4"/>
  <c r="BG9" i="4"/>
  <c r="BC11" i="4"/>
  <c r="BB11" i="4"/>
  <c r="P15" i="4"/>
  <c r="P46" i="4" s="1"/>
  <c r="Q14" i="4"/>
  <c r="Q45" i="4" s="1"/>
  <c r="AF6" i="4"/>
  <c r="BH6" i="4"/>
  <c r="BG6" i="4"/>
  <c r="AK1" i="4"/>
  <c r="BC6" i="4"/>
  <c r="BB6" i="4"/>
  <c r="BB4" i="4"/>
  <c r="BC4" i="4"/>
  <c r="BH8" i="4"/>
  <c r="BG8" i="4"/>
  <c r="BH4" i="4"/>
  <c r="BG4" i="4"/>
  <c r="J7" i="4"/>
  <c r="J38" i="4" s="1"/>
  <c r="Z2" i="4"/>
  <c r="I8" i="4"/>
  <c r="I39" i="4" s="1"/>
  <c r="AF2" i="4"/>
  <c r="BH11" i="4"/>
  <c r="BG11" i="4"/>
  <c r="AX11" i="4"/>
  <c r="AW11" i="4"/>
  <c r="AW9" i="4"/>
  <c r="AX9" i="4"/>
  <c r="BB9" i="4"/>
  <c r="BC9" i="4"/>
  <c r="AX4" i="4"/>
  <c r="AW4" i="4"/>
  <c r="BH5" i="4"/>
  <c r="BG5" i="4"/>
  <c r="I15" i="4"/>
  <c r="I46" i="4" s="1"/>
  <c r="J14" i="4"/>
  <c r="J45" i="4" s="1"/>
  <c r="AF5" i="4"/>
  <c r="BC5" i="4"/>
  <c r="BB5" i="4"/>
  <c r="BH3" i="4"/>
  <c r="BG3" i="4"/>
  <c r="Z8" i="4" l="1"/>
  <c r="K14" i="4"/>
  <c r="K45" i="4" s="1"/>
  <c r="AG5" i="4"/>
  <c r="B15" i="4"/>
  <c r="B46" i="4" s="1"/>
  <c r="C14" i="4"/>
  <c r="C45" i="4" s="1"/>
  <c r="Z4" i="4"/>
  <c r="AF4" i="4"/>
  <c r="M21" i="4"/>
  <c r="M52" i="4" s="1"/>
  <c r="AI8" i="4"/>
  <c r="R8" i="4"/>
  <c r="R39" i="4" s="1"/>
  <c r="AL3" i="4"/>
  <c r="AB3" i="4"/>
  <c r="B22" i="4"/>
  <c r="B53" i="4" s="1"/>
  <c r="C21" i="4"/>
  <c r="C52" i="4" s="1"/>
  <c r="Z7" i="4"/>
  <c r="AF7" i="4"/>
  <c r="K15" i="4"/>
  <c r="K46" i="4" s="1"/>
  <c r="AL5" i="4"/>
  <c r="AB5" i="4"/>
  <c r="AK4" i="4"/>
  <c r="AB4" i="4"/>
  <c r="Q21" i="4"/>
  <c r="Q52" i="4" s="1"/>
  <c r="Z9" i="4"/>
  <c r="P22" i="4"/>
  <c r="P53" i="4" s="1"/>
  <c r="AF9" i="4"/>
  <c r="M29" i="4"/>
  <c r="M60" i="4" s="1"/>
  <c r="AN11" i="4"/>
  <c r="M22" i="4"/>
  <c r="M53" i="4" s="1"/>
  <c r="AN8" i="4"/>
  <c r="R15" i="4"/>
  <c r="R46" i="4" s="1"/>
  <c r="AL6" i="4"/>
  <c r="AB6" i="4"/>
  <c r="T15" i="4"/>
  <c r="T46" i="4" s="1"/>
  <c r="AN6" i="4"/>
  <c r="T22" i="4"/>
  <c r="T53" i="4" s="1"/>
  <c r="AN9" i="4"/>
  <c r="AK10" i="4"/>
  <c r="AB10" i="4"/>
  <c r="R7" i="4"/>
  <c r="R38" i="4" s="1"/>
  <c r="AG3" i="4"/>
  <c r="AB8" i="4"/>
  <c r="I50" i="4" s="1"/>
  <c r="F7" i="4"/>
  <c r="F38" i="4" s="1"/>
  <c r="AI1" i="4"/>
  <c r="Z1" i="4"/>
  <c r="AK7" i="4"/>
  <c r="AB7" i="4"/>
  <c r="AL10" i="4"/>
  <c r="D29" i="4"/>
  <c r="D60" i="4" s="1"/>
  <c r="AK9" i="4"/>
  <c r="AB9" i="4"/>
  <c r="I36" i="4"/>
  <c r="AD2" i="4"/>
  <c r="I5" i="4"/>
  <c r="R14" i="4"/>
  <c r="R45" i="4" s="1"/>
  <c r="AG6" i="4"/>
  <c r="T14" i="4"/>
  <c r="T45" i="4" s="1"/>
  <c r="AI6" i="4"/>
  <c r="B29" i="4"/>
  <c r="B60" i="4" s="1"/>
  <c r="AF10" i="4"/>
  <c r="C28" i="4"/>
  <c r="C59" i="4" s="1"/>
  <c r="Z10" i="4"/>
  <c r="F8" i="4"/>
  <c r="F39" i="4" s="1"/>
  <c r="AN1" i="4"/>
  <c r="D28" i="4"/>
  <c r="D59" i="4" s="1"/>
  <c r="AG10" i="4"/>
  <c r="AI3" i="4"/>
  <c r="T7" i="4"/>
  <c r="T38" i="4" s="1"/>
  <c r="Z5" i="4"/>
  <c r="M14" i="4"/>
  <c r="M45" i="4" s="1"/>
  <c r="AI5" i="4"/>
  <c r="R22" i="4"/>
  <c r="R53" i="4" s="1"/>
  <c r="AL9" i="4"/>
  <c r="J28" i="4"/>
  <c r="J59" i="4" s="1"/>
  <c r="I29" i="4"/>
  <c r="I60" i="4" s="1"/>
  <c r="AF11" i="4"/>
  <c r="Z11" i="4"/>
  <c r="F14" i="4"/>
  <c r="F45" i="4" s="1"/>
  <c r="AI4" i="4"/>
  <c r="D15" i="4"/>
  <c r="D46" i="4" s="1"/>
  <c r="AL4" i="4"/>
  <c r="AB1" i="4"/>
  <c r="Z6" i="4"/>
  <c r="K28" i="4"/>
  <c r="K59" i="4" s="1"/>
  <c r="AG11" i="4"/>
  <c r="D22" i="4"/>
  <c r="D53" i="4" s="1"/>
  <c r="AL7" i="4"/>
  <c r="F28" i="4"/>
  <c r="F59" i="4" s="1"/>
  <c r="AI10" i="4"/>
  <c r="T29" i="4"/>
  <c r="T60" i="4" s="1"/>
  <c r="AN12" i="4"/>
  <c r="K8" i="4"/>
  <c r="K39" i="4" s="1"/>
  <c r="AL2" i="4"/>
  <c r="K21" i="4"/>
  <c r="K52" i="4" s="1"/>
  <c r="AG8" i="4"/>
  <c r="AI7" i="4"/>
  <c r="F21" i="4"/>
  <c r="F52" i="4" s="1"/>
  <c r="AK12" i="4"/>
  <c r="AB12" i="4"/>
  <c r="R28" i="4"/>
  <c r="R59" i="4" s="1"/>
  <c r="AG12" i="4"/>
  <c r="M28" i="4"/>
  <c r="M59" i="4" s="1"/>
  <c r="AI11" i="4"/>
  <c r="T21" i="4"/>
  <c r="T52" i="4" s="1"/>
  <c r="AI9" i="4"/>
  <c r="T8" i="4"/>
  <c r="T39" i="4" s="1"/>
  <c r="AN3" i="4"/>
  <c r="M15" i="4"/>
  <c r="M46" i="4" s="1"/>
  <c r="AN5" i="4"/>
  <c r="R21" i="4"/>
  <c r="R52" i="4" s="1"/>
  <c r="AG9" i="4"/>
  <c r="AK11" i="4"/>
  <c r="AB11" i="4"/>
  <c r="F15" i="4"/>
  <c r="F46" i="4" s="1"/>
  <c r="AN4" i="4"/>
  <c r="D14" i="4"/>
  <c r="D45" i="4" s="1"/>
  <c r="AG4" i="4"/>
  <c r="K29" i="4"/>
  <c r="K60" i="4" s="1"/>
  <c r="AL11" i="4"/>
  <c r="D21" i="4"/>
  <c r="D52" i="4" s="1"/>
  <c r="AG7" i="4"/>
  <c r="F29" i="4"/>
  <c r="F60" i="4" s="1"/>
  <c r="AN10" i="4"/>
  <c r="T28" i="4"/>
  <c r="T59" i="4" s="1"/>
  <c r="AI12" i="4"/>
  <c r="AG2" i="4"/>
  <c r="K7" i="4"/>
  <c r="K38" i="4" s="1"/>
  <c r="K22" i="4"/>
  <c r="K53" i="4" s="1"/>
  <c r="AL8" i="4"/>
  <c r="F22" i="4"/>
  <c r="F53" i="4" s="1"/>
  <c r="AN7" i="4"/>
  <c r="P29" i="4"/>
  <c r="P60" i="4" s="1"/>
  <c r="Q28" i="4"/>
  <c r="Q59" i="4" s="1"/>
  <c r="Z12" i="4"/>
  <c r="AF12" i="4"/>
  <c r="AL12" i="4"/>
  <c r="R29" i="4"/>
  <c r="R60" i="4" s="1"/>
  <c r="Z3" i="4"/>
  <c r="P43" i="4" l="1"/>
  <c r="P12" i="4"/>
  <c r="AD6" i="4"/>
  <c r="B43" i="4"/>
  <c r="AD4" i="4"/>
  <c r="B12" i="4"/>
  <c r="P36" i="4"/>
  <c r="P5" i="4"/>
  <c r="AD3" i="4"/>
  <c r="P57" i="4"/>
  <c r="P26" i="4"/>
  <c r="AD12" i="4"/>
  <c r="B57" i="4"/>
  <c r="B26" i="4"/>
  <c r="AD10" i="4"/>
  <c r="AD8" i="4"/>
  <c r="I57" i="4"/>
  <c r="I26" i="4"/>
  <c r="AD11" i="4"/>
  <c r="I43" i="4"/>
  <c r="I12" i="4"/>
  <c r="AD5" i="4"/>
  <c r="L36" i="4"/>
  <c r="AD16" i="4"/>
  <c r="AJ16" i="4"/>
  <c r="AQ2" i="4"/>
  <c r="AP2" i="4"/>
  <c r="AS2" i="4"/>
  <c r="B36" i="4"/>
  <c r="AD1" i="4"/>
  <c r="B5" i="4"/>
  <c r="I19" i="4"/>
  <c r="P50" i="4"/>
  <c r="P19" i="4"/>
  <c r="AD9" i="4"/>
  <c r="B50" i="4"/>
  <c r="B19" i="4"/>
  <c r="AD7" i="4"/>
  <c r="AD23" i="4" l="1"/>
  <c r="S50" i="4"/>
  <c r="AJ23" i="4"/>
  <c r="AQ9" i="4"/>
  <c r="AS9" i="4"/>
  <c r="AP9" i="4"/>
  <c r="AB37" i="4"/>
  <c r="AA37" i="4" s="1"/>
  <c r="AS16" i="4"/>
  <c r="M9" i="4"/>
  <c r="M40" i="4" s="1"/>
  <c r="AD21" i="4"/>
  <c r="AJ21" i="4"/>
  <c r="E50" i="4"/>
  <c r="AQ7" i="4"/>
  <c r="AP7" i="4"/>
  <c r="AS7" i="4"/>
  <c r="AP16" i="4"/>
  <c r="J9" i="4"/>
  <c r="J40" i="4" s="1"/>
  <c r="AD25" i="4"/>
  <c r="AJ25" i="4"/>
  <c r="AS11" i="4"/>
  <c r="AQ11" i="4"/>
  <c r="L57" i="4"/>
  <c r="AP11" i="4"/>
  <c r="AD17" i="4"/>
  <c r="S36" i="4"/>
  <c r="AJ17" i="4"/>
  <c r="AQ3" i="4"/>
  <c r="AP3" i="4"/>
  <c r="AS3" i="4"/>
  <c r="S43" i="4"/>
  <c r="AD20" i="4"/>
  <c r="AS6" i="4"/>
  <c r="AQ6" i="4"/>
  <c r="AJ20" i="4"/>
  <c r="AP6" i="4"/>
  <c r="E36" i="4"/>
  <c r="AD15" i="4"/>
  <c r="AS14" i="4"/>
  <c r="AQ1" i="4"/>
  <c r="AJ15" i="4"/>
  <c r="AS1" i="4"/>
  <c r="AP1" i="4"/>
  <c r="AQ16" i="4"/>
  <c r="K9" i="4"/>
  <c r="K40" i="4" s="1"/>
  <c r="L43" i="4"/>
  <c r="AJ19" i="4"/>
  <c r="AS5" i="4"/>
  <c r="AQ5" i="4"/>
  <c r="AD19" i="4"/>
  <c r="AP5" i="4"/>
  <c r="L50" i="4"/>
  <c r="AD22" i="4"/>
  <c r="AJ22" i="4"/>
  <c r="AP8" i="4"/>
  <c r="AS8" i="4"/>
  <c r="AQ8" i="4"/>
  <c r="S57" i="4"/>
  <c r="AD26" i="4"/>
  <c r="AJ26" i="4"/>
  <c r="AS12" i="4"/>
  <c r="AQ12" i="4"/>
  <c r="AP12" i="4"/>
  <c r="AJ24" i="4"/>
  <c r="E57" i="4"/>
  <c r="AD24" i="4"/>
  <c r="AS10" i="4"/>
  <c r="AQ10" i="4"/>
  <c r="AP10" i="4"/>
  <c r="AJ18" i="4"/>
  <c r="AD18" i="4"/>
  <c r="AQ4" i="4"/>
  <c r="AP4" i="4"/>
  <c r="E43" i="4"/>
  <c r="AS4" i="4"/>
  <c r="D16" i="4" l="1"/>
  <c r="D47" i="4" s="1"/>
  <c r="AQ18" i="4"/>
  <c r="D30" i="4"/>
  <c r="D61" i="4" s="1"/>
  <c r="AQ24" i="4"/>
  <c r="AB43" i="4"/>
  <c r="AA43" i="4" s="1"/>
  <c r="M23" i="4"/>
  <c r="M54" i="4" s="1"/>
  <c r="AS22" i="4"/>
  <c r="AB40" i="4"/>
  <c r="AA40" i="4" s="1"/>
  <c r="AS19" i="4"/>
  <c r="M16" i="4"/>
  <c r="M47" i="4" s="1"/>
  <c r="AQ15" i="4"/>
  <c r="D9" i="4"/>
  <c r="D40" i="4" s="1"/>
  <c r="Q16" i="4"/>
  <c r="Q47" i="4" s="1"/>
  <c r="AP20" i="4"/>
  <c r="AQ17" i="4"/>
  <c r="R9" i="4"/>
  <c r="R40" i="4" s="1"/>
  <c r="AP25" i="4"/>
  <c r="J30" i="4"/>
  <c r="J61" i="4" s="1"/>
  <c r="AB42" i="4"/>
  <c r="AA42" i="4" s="1"/>
  <c r="F23" i="4"/>
  <c r="F54" i="4" s="1"/>
  <c r="AS21" i="4"/>
  <c r="AQ23" i="4"/>
  <c r="R23" i="4"/>
  <c r="R54" i="4" s="1"/>
  <c r="AB39" i="4"/>
  <c r="AA39" i="4" s="1"/>
  <c r="AS18" i="4"/>
  <c r="F16" i="4"/>
  <c r="F47" i="4" s="1"/>
  <c r="F30" i="4"/>
  <c r="F61" i="4" s="1"/>
  <c r="AB45" i="4"/>
  <c r="AA45" i="4" s="1"/>
  <c r="AS24" i="4"/>
  <c r="AP26" i="4"/>
  <c r="Q30" i="4"/>
  <c r="Q61" i="4" s="1"/>
  <c r="AP22" i="4"/>
  <c r="J23" i="4"/>
  <c r="J54" i="4" s="1"/>
  <c r="J16" i="4"/>
  <c r="J47" i="4" s="1"/>
  <c r="AP19" i="4"/>
  <c r="AP15" i="4"/>
  <c r="C9" i="4"/>
  <c r="C40" i="4" s="1"/>
  <c r="AP21" i="4"/>
  <c r="C23" i="4"/>
  <c r="C54" i="4" s="1"/>
  <c r="R30" i="4"/>
  <c r="R61" i="4" s="1"/>
  <c r="AQ26" i="4"/>
  <c r="AB36" i="4"/>
  <c r="AA36" i="4" s="1"/>
  <c r="AS15" i="4"/>
  <c r="F9" i="4"/>
  <c r="F40" i="4" s="1"/>
  <c r="R16" i="4"/>
  <c r="R47" i="4" s="1"/>
  <c r="AQ20" i="4"/>
  <c r="AB38" i="4"/>
  <c r="AA38" i="4" s="1"/>
  <c r="AS17" i="4"/>
  <c r="T9" i="4"/>
  <c r="T40" i="4" s="1"/>
  <c r="K30" i="4"/>
  <c r="K61" i="4" s="1"/>
  <c r="AQ25" i="4"/>
  <c r="D23" i="4"/>
  <c r="D54" i="4" s="1"/>
  <c r="AQ21" i="4"/>
  <c r="AP23" i="4"/>
  <c r="Q23" i="4"/>
  <c r="Q54" i="4" s="1"/>
  <c r="C16" i="4"/>
  <c r="C47" i="4" s="1"/>
  <c r="AP18" i="4"/>
  <c r="AE18" i="4" s="1"/>
  <c r="AG18" i="4" s="1"/>
  <c r="C30" i="4"/>
  <c r="C61" i="4" s="1"/>
  <c r="AP24" i="4"/>
  <c r="T30" i="4"/>
  <c r="T61" i="4" s="1"/>
  <c r="AS26" i="4"/>
  <c r="AB47" i="4"/>
  <c r="AA47" i="4" s="1"/>
  <c r="K23" i="4"/>
  <c r="K54" i="4" s="1"/>
  <c r="AQ22" i="4"/>
  <c r="K16" i="4"/>
  <c r="K47" i="4" s="1"/>
  <c r="AQ19" i="4"/>
  <c r="AB41" i="4"/>
  <c r="AA41" i="4" s="1"/>
  <c r="AS20" i="4"/>
  <c r="T16" i="4"/>
  <c r="T47" i="4" s="1"/>
  <c r="AP17" i="4"/>
  <c r="AE17" i="4" s="1"/>
  <c r="AG17" i="4" s="1"/>
  <c r="Q9" i="4"/>
  <c r="Q40" i="4" s="1"/>
  <c r="M30" i="4"/>
  <c r="M61" i="4" s="1"/>
  <c r="AB46" i="4"/>
  <c r="AA46" i="4" s="1"/>
  <c r="AS25" i="4"/>
  <c r="AE16" i="4"/>
  <c r="AG16" i="4" s="1"/>
  <c r="AS23" i="4"/>
  <c r="AB44" i="4"/>
  <c r="AA44" i="4" s="1"/>
  <c r="T23" i="4"/>
  <c r="T54" i="4" s="1"/>
  <c r="AE26" i="4" l="1"/>
  <c r="AG26" i="4" s="1"/>
  <c r="AE24" i="4"/>
  <c r="AG24" i="4" s="1"/>
  <c r="AE15" i="4"/>
  <c r="AG15" i="4" s="1"/>
  <c r="AE22" i="4"/>
  <c r="AG22" i="4" s="1"/>
  <c r="AE23" i="4"/>
  <c r="AG23" i="4" s="1"/>
  <c r="AE21" i="4"/>
  <c r="AG21" i="4" s="1"/>
  <c r="AE19" i="4"/>
  <c r="AG19" i="4" s="1"/>
  <c r="AE25" i="4"/>
  <c r="AG25" i="4" s="1"/>
  <c r="AE20" i="4"/>
  <c r="AG20" i="4" s="1"/>
  <c r="S60" i="3" l="1"/>
  <c r="Q60" i="3"/>
  <c r="L60" i="3"/>
  <c r="J60" i="3"/>
  <c r="E60" i="3"/>
  <c r="C60" i="3"/>
  <c r="S59" i="3"/>
  <c r="L59" i="3"/>
  <c r="E59" i="3"/>
  <c r="P56" i="3"/>
  <c r="I56" i="3"/>
  <c r="B56" i="3"/>
  <c r="S53" i="3"/>
  <c r="Q53" i="3"/>
  <c r="L53" i="3"/>
  <c r="J53" i="3"/>
  <c r="E53" i="3"/>
  <c r="C53" i="3"/>
  <c r="S52" i="3"/>
  <c r="L52" i="3"/>
  <c r="E52" i="3"/>
  <c r="P49" i="3"/>
  <c r="I49" i="3"/>
  <c r="B49" i="3"/>
  <c r="S46" i="3"/>
  <c r="Q46" i="3"/>
  <c r="L46" i="3"/>
  <c r="J46" i="3"/>
  <c r="E46" i="3"/>
  <c r="C46" i="3"/>
  <c r="S45" i="3"/>
  <c r="L45" i="3"/>
  <c r="E45" i="3"/>
  <c r="P42" i="3"/>
  <c r="I42" i="3"/>
  <c r="B42" i="3"/>
  <c r="S39" i="3"/>
  <c r="Q39" i="3"/>
  <c r="L39" i="3"/>
  <c r="J39" i="3"/>
  <c r="E39" i="3"/>
  <c r="C39" i="3"/>
  <c r="S38" i="3"/>
  <c r="L38" i="3"/>
  <c r="E38" i="3"/>
  <c r="BZ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L61" i="3" s="1"/>
  <c r="E30" i="3"/>
  <c r="E61" i="3" s="1"/>
  <c r="BZ29" i="3"/>
  <c r="BZ28" i="3"/>
  <c r="BR28" i="3"/>
  <c r="BZ27" i="3"/>
  <c r="BR27" i="3"/>
  <c r="BZ26" i="3"/>
  <c r="BR26" i="3"/>
  <c r="BZ25" i="3"/>
  <c r="BR25" i="3"/>
  <c r="BZ24" i="3"/>
  <c r="BR24" i="3"/>
  <c r="BZ23" i="3"/>
  <c r="BR23" i="3"/>
  <c r="S23" i="3"/>
  <c r="S54" i="3" s="1"/>
  <c r="L23" i="3"/>
  <c r="L54" i="3" s="1"/>
  <c r="E23" i="3"/>
  <c r="E54" i="3" s="1"/>
  <c r="BZ22" i="3"/>
  <c r="BR22" i="3"/>
  <c r="BZ21" i="3"/>
  <c r="BR21" i="3"/>
  <c r="BZ20" i="3"/>
  <c r="BR20" i="3"/>
  <c r="BJ20" i="3"/>
  <c r="BZ19" i="3"/>
  <c r="BR19" i="3"/>
  <c r="BJ19" i="3"/>
  <c r="BZ18" i="3"/>
  <c r="BR18" i="3"/>
  <c r="BJ18" i="3"/>
  <c r="BZ17" i="3"/>
  <c r="BR17" i="3"/>
  <c r="BJ17" i="3"/>
  <c r="BZ16" i="3"/>
  <c r="BR16" i="3"/>
  <c r="BJ16" i="3"/>
  <c r="S16" i="3"/>
  <c r="S47" i="3" s="1"/>
  <c r="L16" i="3"/>
  <c r="L47" i="3" s="1"/>
  <c r="E16" i="3"/>
  <c r="E47" i="3" s="1"/>
  <c r="BZ15" i="3"/>
  <c r="BR15" i="3"/>
  <c r="BJ15" i="3"/>
  <c r="BZ14" i="3"/>
  <c r="BR14" i="3"/>
  <c r="BJ14" i="3"/>
  <c r="BZ13" i="3"/>
  <c r="BR13" i="3"/>
  <c r="BJ13" i="3"/>
  <c r="BZ12" i="3"/>
  <c r="BR12" i="3"/>
  <c r="BJ12" i="3"/>
  <c r="BZ11" i="3"/>
  <c r="BR11" i="3"/>
  <c r="BJ11" i="3"/>
  <c r="BZ10" i="3"/>
  <c r="BR10" i="3"/>
  <c r="BJ10" i="3"/>
  <c r="BZ9" i="3"/>
  <c r="BR9" i="3"/>
  <c r="BJ9" i="3"/>
  <c r="S9" i="3"/>
  <c r="S40" i="3" s="1"/>
  <c r="L9" i="3"/>
  <c r="L40" i="3" s="1"/>
  <c r="E9" i="3"/>
  <c r="E40" i="3" s="1"/>
  <c r="BZ8" i="3"/>
  <c r="BR8" i="3"/>
  <c r="BJ8" i="3"/>
  <c r="BZ7" i="3"/>
  <c r="BR7" i="3"/>
  <c r="BJ7" i="3"/>
  <c r="BZ6" i="3"/>
  <c r="BR6" i="3"/>
  <c r="BJ6" i="3"/>
  <c r="BZ5" i="3"/>
  <c r="BR5" i="3"/>
  <c r="BJ5" i="3"/>
  <c r="BZ4" i="3"/>
  <c r="BR4" i="3"/>
  <c r="BJ4" i="3"/>
  <c r="BZ3" i="3"/>
  <c r="BR3" i="3"/>
  <c r="BJ3" i="3"/>
  <c r="BZ2" i="3"/>
  <c r="BR2" i="3"/>
  <c r="BS2" i="3" s="1"/>
  <c r="BJ2" i="3"/>
  <c r="BZ1" i="3"/>
  <c r="BR1" i="3"/>
  <c r="BJ1" i="3"/>
  <c r="BK9" i="3" s="1"/>
  <c r="BS11" i="3" l="1"/>
  <c r="CA5" i="3"/>
  <c r="BK3" i="3"/>
  <c r="BS4" i="3"/>
  <c r="BB4" i="3" s="1"/>
  <c r="BS5" i="3"/>
  <c r="BB5" i="3" s="1"/>
  <c r="K14" i="3" s="1"/>
  <c r="K45" i="3" s="1"/>
  <c r="BK2" i="3"/>
  <c r="BS3" i="3"/>
  <c r="CA4" i="3"/>
  <c r="BH4" i="3" s="1"/>
  <c r="CA3" i="3"/>
  <c r="BS7" i="3"/>
  <c r="BC7" i="3" s="1"/>
  <c r="CA2" i="3"/>
  <c r="BK4" i="3"/>
  <c r="AX4" i="3" s="1"/>
  <c r="BH2" i="3"/>
  <c r="BG2" i="3"/>
  <c r="BB3" i="3"/>
  <c r="BC3" i="3"/>
  <c r="BB11" i="3"/>
  <c r="BC11" i="3"/>
  <c r="BG5" i="3"/>
  <c r="BH5" i="3"/>
  <c r="AX3" i="3"/>
  <c r="AW3" i="3"/>
  <c r="AX2" i="3"/>
  <c r="AW2" i="3"/>
  <c r="AW9" i="3"/>
  <c r="AX9" i="3"/>
  <c r="BC2" i="3"/>
  <c r="BB2" i="3"/>
  <c r="BH3" i="3"/>
  <c r="BG3" i="3"/>
  <c r="BK10" i="3"/>
  <c r="CA12" i="3"/>
  <c r="CA15" i="3"/>
  <c r="BS18" i="3"/>
  <c r="CA26" i="3"/>
  <c r="BK1" i="3"/>
  <c r="CA1" i="3"/>
  <c r="AG5" i="3"/>
  <c r="BK6" i="3"/>
  <c r="CA6" i="3"/>
  <c r="BB7" i="3"/>
  <c r="CA7" i="3"/>
  <c r="BK8" i="3"/>
  <c r="CA8" i="3"/>
  <c r="CA9" i="3"/>
  <c r="BK13" i="3"/>
  <c r="CA14" i="3"/>
  <c r="CA17" i="3"/>
  <c r="BK20" i="3"/>
  <c r="BK16" i="3"/>
  <c r="BS16" i="3"/>
  <c r="BS27" i="3"/>
  <c r="BS26" i="3"/>
  <c r="BS23" i="3"/>
  <c r="BS24" i="3"/>
  <c r="BS19" i="3"/>
  <c r="BS17" i="3"/>
  <c r="BS28" i="3"/>
  <c r="BS20" i="3"/>
  <c r="BS21" i="3"/>
  <c r="BS10" i="3"/>
  <c r="BK12" i="3"/>
  <c r="BS13" i="3"/>
  <c r="BK15" i="3"/>
  <c r="CA19" i="3"/>
  <c r="CA34" i="3"/>
  <c r="CA30" i="3"/>
  <c r="CA25" i="3"/>
  <c r="CA28" i="3"/>
  <c r="CA22" i="3"/>
  <c r="CA21" i="3"/>
  <c r="CA20" i="3"/>
  <c r="CA35" i="3"/>
  <c r="CA16" i="3"/>
  <c r="D22" i="3"/>
  <c r="D53" i="3" s="1"/>
  <c r="AL7" i="3"/>
  <c r="CA10" i="3"/>
  <c r="BS14" i="3"/>
  <c r="BK5" i="3"/>
  <c r="BS1" i="3"/>
  <c r="BC5" i="3"/>
  <c r="BS6" i="3"/>
  <c r="BK7" i="3"/>
  <c r="BS8" i="3"/>
  <c r="BS9" i="3"/>
  <c r="BK11" i="3"/>
  <c r="CA11" i="3"/>
  <c r="BS12" i="3"/>
  <c r="CA13" i="3"/>
  <c r="BK14" i="3"/>
  <c r="BS15" i="3"/>
  <c r="BK17" i="3"/>
  <c r="BS22" i="3"/>
  <c r="CA24" i="3"/>
  <c r="BK19" i="3"/>
  <c r="CA33" i="3"/>
  <c r="CA18" i="3"/>
  <c r="BS25" i="3"/>
  <c r="CA27" i="3"/>
  <c r="CA29" i="3"/>
  <c r="CA32" i="3"/>
  <c r="CA36" i="3"/>
  <c r="BK18" i="3"/>
  <c r="CA23" i="3"/>
  <c r="CA31" i="3"/>
  <c r="BG4" i="3" l="1"/>
  <c r="BC4" i="3"/>
  <c r="AW4" i="3"/>
  <c r="AW11" i="3"/>
  <c r="AX11" i="3"/>
  <c r="BB6" i="3"/>
  <c r="BC6" i="3"/>
  <c r="AX12" i="3"/>
  <c r="AW12" i="3"/>
  <c r="BH7" i="3"/>
  <c r="BG7" i="3"/>
  <c r="T7" i="3"/>
  <c r="T38" i="3" s="1"/>
  <c r="AI3" i="3"/>
  <c r="AK9" i="3"/>
  <c r="Q7" i="3"/>
  <c r="Q38" i="3" s="1"/>
  <c r="Z3" i="3"/>
  <c r="P8" i="3"/>
  <c r="P39" i="3" s="1"/>
  <c r="AF3" i="3"/>
  <c r="Z4" i="3"/>
  <c r="B15" i="3"/>
  <c r="B46" i="3" s="1"/>
  <c r="AF4" i="3"/>
  <c r="C14" i="3"/>
  <c r="C45" i="3" s="1"/>
  <c r="F14" i="3"/>
  <c r="F45" i="3" s="1"/>
  <c r="AI4" i="3"/>
  <c r="AI2" i="3"/>
  <c r="M7" i="3"/>
  <c r="M38" i="3" s="1"/>
  <c r="BB9" i="3"/>
  <c r="BC9" i="3"/>
  <c r="K15" i="3"/>
  <c r="K46" i="3" s="1"/>
  <c r="AL5" i="3"/>
  <c r="BG10" i="3"/>
  <c r="BH10" i="3"/>
  <c r="BB10" i="3"/>
  <c r="BC10" i="3"/>
  <c r="BG9" i="3"/>
  <c r="Z9" i="3" s="1"/>
  <c r="BH9" i="3"/>
  <c r="D21" i="3"/>
  <c r="D52" i="3" s="1"/>
  <c r="AG7" i="3"/>
  <c r="BH1" i="3"/>
  <c r="BG1" i="3"/>
  <c r="AN3" i="3"/>
  <c r="T8" i="3"/>
  <c r="T39" i="3" s="1"/>
  <c r="P22" i="3"/>
  <c r="P53" i="3" s="1"/>
  <c r="Q21" i="3"/>
  <c r="Q52" i="3" s="1"/>
  <c r="AF9" i="3"/>
  <c r="AB3" i="3"/>
  <c r="AK3" i="3"/>
  <c r="AB4" i="3"/>
  <c r="AK4" i="3"/>
  <c r="F15" i="3"/>
  <c r="F46" i="3" s="1"/>
  <c r="AN4" i="3"/>
  <c r="M8" i="3"/>
  <c r="M39" i="3" s="1"/>
  <c r="AN2" i="3"/>
  <c r="BC12" i="3"/>
  <c r="BB12" i="3"/>
  <c r="BB8" i="3"/>
  <c r="BC8" i="3"/>
  <c r="BC1" i="3"/>
  <c r="BB1" i="3"/>
  <c r="BG8" i="3"/>
  <c r="BH8" i="3"/>
  <c r="BG6" i="3"/>
  <c r="BH6" i="3"/>
  <c r="AX1" i="3"/>
  <c r="AW1" i="3"/>
  <c r="BH12" i="3"/>
  <c r="BG12" i="3"/>
  <c r="K7" i="3"/>
  <c r="K38" i="3" s="1"/>
  <c r="AG2" i="3"/>
  <c r="I8" i="3"/>
  <c r="I39" i="3" s="1"/>
  <c r="J7" i="3"/>
  <c r="J38" i="3" s="1"/>
  <c r="Z2" i="3"/>
  <c r="AF2" i="3"/>
  <c r="M15" i="3"/>
  <c r="M46" i="3" s="1"/>
  <c r="AN5" i="3"/>
  <c r="K29" i="3"/>
  <c r="K60" i="3" s="1"/>
  <c r="AL11" i="3"/>
  <c r="R8" i="3"/>
  <c r="R39" i="3" s="1"/>
  <c r="AL3" i="3"/>
  <c r="D15" i="3"/>
  <c r="D46" i="3" s="1"/>
  <c r="AL4" i="3"/>
  <c r="BG11" i="3"/>
  <c r="BH11" i="3"/>
  <c r="AX7" i="3"/>
  <c r="AW7" i="3"/>
  <c r="AX5" i="3"/>
  <c r="AW5" i="3"/>
  <c r="AW8" i="3"/>
  <c r="AX8" i="3"/>
  <c r="AW6" i="3"/>
  <c r="AX6" i="3"/>
  <c r="AW10" i="3"/>
  <c r="AX10" i="3"/>
  <c r="AL2" i="3"/>
  <c r="K8" i="3"/>
  <c r="K39" i="3" s="1"/>
  <c r="AB2" i="3"/>
  <c r="AK2" i="3"/>
  <c r="M14" i="3"/>
  <c r="M45" i="3" s="1"/>
  <c r="AI5" i="3"/>
  <c r="K28" i="3"/>
  <c r="K59" i="3" s="1"/>
  <c r="AG11" i="3"/>
  <c r="AG3" i="3"/>
  <c r="R7" i="3"/>
  <c r="R38" i="3" s="1"/>
  <c r="D14" i="3"/>
  <c r="D45" i="3" s="1"/>
  <c r="AG4" i="3"/>
  <c r="AB9" i="3" l="1"/>
  <c r="P50" i="3"/>
  <c r="P19" i="3"/>
  <c r="AD9" i="3"/>
  <c r="AK10" i="3"/>
  <c r="AB10" i="3"/>
  <c r="AK8" i="3"/>
  <c r="AB8" i="3"/>
  <c r="B22" i="3"/>
  <c r="B53" i="3" s="1"/>
  <c r="C21" i="3"/>
  <c r="C52" i="3" s="1"/>
  <c r="AF7" i="3"/>
  <c r="Z7" i="3"/>
  <c r="C7" i="3"/>
  <c r="C38" i="3" s="1"/>
  <c r="B8" i="3"/>
  <c r="B39" i="3" s="1"/>
  <c r="Z1" i="3"/>
  <c r="AF1" i="3"/>
  <c r="AN8" i="3"/>
  <c r="M22" i="3"/>
  <c r="M53" i="3" s="1"/>
  <c r="K22" i="3"/>
  <c r="K53" i="3" s="1"/>
  <c r="AL8" i="3"/>
  <c r="D29" i="3"/>
  <c r="D60" i="3" s="1"/>
  <c r="AL10" i="3"/>
  <c r="F21" i="3"/>
  <c r="F52" i="3" s="1"/>
  <c r="AI7" i="3"/>
  <c r="R15" i="3"/>
  <c r="R46" i="3" s="1"/>
  <c r="AL6" i="3"/>
  <c r="B29" i="3"/>
  <c r="B60" i="3" s="1"/>
  <c r="C28" i="3"/>
  <c r="C59" i="3" s="1"/>
  <c r="Z10" i="3"/>
  <c r="AF10" i="3"/>
  <c r="I22" i="3"/>
  <c r="I53" i="3" s="1"/>
  <c r="J21" i="3"/>
  <c r="J52" i="3" s="1"/>
  <c r="Z8" i="3"/>
  <c r="AF8" i="3"/>
  <c r="AB7" i="3"/>
  <c r="AK7" i="3"/>
  <c r="I36" i="3"/>
  <c r="I5" i="3"/>
  <c r="AD2" i="3"/>
  <c r="AB1" i="3"/>
  <c r="AK1" i="3"/>
  <c r="M21" i="3"/>
  <c r="M52" i="3" s="1"/>
  <c r="AI8" i="3"/>
  <c r="K21" i="3"/>
  <c r="K52" i="3" s="1"/>
  <c r="AG8" i="3"/>
  <c r="D28" i="3"/>
  <c r="D59" i="3" s="1"/>
  <c r="AG10" i="3"/>
  <c r="F22" i="3"/>
  <c r="F53" i="3" s="1"/>
  <c r="AN7" i="3"/>
  <c r="R14" i="3"/>
  <c r="R45" i="3" s="1"/>
  <c r="AG6" i="3"/>
  <c r="AK6" i="3"/>
  <c r="AB6" i="3"/>
  <c r="I15" i="3"/>
  <c r="I46" i="3" s="1"/>
  <c r="J14" i="3"/>
  <c r="J45" i="3" s="1"/>
  <c r="AF5" i="3"/>
  <c r="Z5" i="3"/>
  <c r="AN11" i="3"/>
  <c r="M29" i="3"/>
  <c r="M60" i="3" s="1"/>
  <c r="T28" i="3"/>
  <c r="T59" i="3" s="1"/>
  <c r="AI12" i="3"/>
  <c r="AN6" i="3"/>
  <c r="T15" i="3"/>
  <c r="T46" i="3" s="1"/>
  <c r="AG1" i="3"/>
  <c r="D7" i="3"/>
  <c r="D38" i="3" s="1"/>
  <c r="R28" i="3"/>
  <c r="R59" i="3" s="1"/>
  <c r="AG12" i="3"/>
  <c r="F7" i="3"/>
  <c r="F38" i="3" s="1"/>
  <c r="AI1" i="3"/>
  <c r="T22" i="3"/>
  <c r="T53" i="3" s="1"/>
  <c r="AN9" i="3"/>
  <c r="F29" i="3"/>
  <c r="F60" i="3" s="1"/>
  <c r="AN10" i="3"/>
  <c r="R22" i="3"/>
  <c r="R53" i="3" s="1"/>
  <c r="AL9" i="3"/>
  <c r="P36" i="3"/>
  <c r="P5" i="3"/>
  <c r="AD3" i="3"/>
  <c r="P29" i="3"/>
  <c r="P60" i="3" s="1"/>
  <c r="AF12" i="3"/>
  <c r="Q28" i="3"/>
  <c r="Q59" i="3" s="1"/>
  <c r="Z12" i="3"/>
  <c r="AK11" i="3"/>
  <c r="AB11" i="3"/>
  <c r="P15" i="3"/>
  <c r="P46" i="3" s="1"/>
  <c r="Q14" i="3"/>
  <c r="Q45" i="3" s="1"/>
  <c r="Z6" i="3"/>
  <c r="AF6" i="3"/>
  <c r="AK5" i="3"/>
  <c r="AB5" i="3"/>
  <c r="M28" i="3"/>
  <c r="M59" i="3" s="1"/>
  <c r="AI11" i="3"/>
  <c r="T29" i="3"/>
  <c r="T60" i="3" s="1"/>
  <c r="AN12" i="3"/>
  <c r="T14" i="3"/>
  <c r="T45" i="3" s="1"/>
  <c r="AI6" i="3"/>
  <c r="D8" i="3"/>
  <c r="D39" i="3" s="1"/>
  <c r="AL1" i="3"/>
  <c r="R29" i="3"/>
  <c r="R60" i="3" s="1"/>
  <c r="AL12" i="3"/>
  <c r="F8" i="3"/>
  <c r="F39" i="3" s="1"/>
  <c r="AN1" i="3"/>
  <c r="T21" i="3"/>
  <c r="T52" i="3" s="1"/>
  <c r="AI9" i="3"/>
  <c r="F28" i="3"/>
  <c r="F59" i="3" s="1"/>
  <c r="AI10" i="3"/>
  <c r="R21" i="3"/>
  <c r="R52" i="3" s="1"/>
  <c r="AG9" i="3"/>
  <c r="B43" i="3"/>
  <c r="B12" i="3"/>
  <c r="AD4" i="3"/>
  <c r="AB12" i="3"/>
  <c r="AK12" i="3"/>
  <c r="I29" i="3"/>
  <c r="I60" i="3" s="1"/>
  <c r="J28" i="3"/>
  <c r="J59" i="3" s="1"/>
  <c r="Z11" i="3"/>
  <c r="AF11" i="3"/>
  <c r="I43" i="3" l="1"/>
  <c r="AD5" i="3"/>
  <c r="I12" i="3"/>
  <c r="I50" i="3"/>
  <c r="AD8" i="3"/>
  <c r="I19" i="3"/>
  <c r="B57" i="3"/>
  <c r="AD10" i="3"/>
  <c r="B26" i="3"/>
  <c r="I57" i="3"/>
  <c r="I26" i="3"/>
  <c r="AD11" i="3"/>
  <c r="B50" i="3"/>
  <c r="B19" i="3"/>
  <c r="AD7" i="3"/>
  <c r="AD23" i="3"/>
  <c r="AJ23" i="3"/>
  <c r="S50" i="3"/>
  <c r="AQ9" i="3"/>
  <c r="AP9" i="3"/>
  <c r="AS9" i="3"/>
  <c r="E43" i="3"/>
  <c r="AD18" i="3"/>
  <c r="AP4" i="3"/>
  <c r="AJ18" i="3"/>
  <c r="AQ4" i="3"/>
  <c r="AS4" i="3"/>
  <c r="P43" i="3"/>
  <c r="AD6" i="3"/>
  <c r="P12" i="3"/>
  <c r="AD16" i="3"/>
  <c r="AJ16" i="3"/>
  <c r="AP2" i="3"/>
  <c r="AQ2" i="3"/>
  <c r="AS2" i="3"/>
  <c r="L36" i="3"/>
  <c r="B36" i="3"/>
  <c r="B5" i="3"/>
  <c r="AD1" i="3"/>
  <c r="P57" i="3"/>
  <c r="P26" i="3"/>
  <c r="AD12" i="3"/>
  <c r="S36" i="3"/>
  <c r="AD17" i="3"/>
  <c r="AJ17" i="3"/>
  <c r="AP3" i="3"/>
  <c r="AQ3" i="3"/>
  <c r="AS3" i="3"/>
  <c r="AB38" i="3" l="1"/>
  <c r="AA38" i="3" s="1"/>
  <c r="AS17" i="3"/>
  <c r="T9" i="3"/>
  <c r="T40" i="3" s="1"/>
  <c r="AP18" i="3"/>
  <c r="C16" i="3"/>
  <c r="C47" i="3" s="1"/>
  <c r="AP23" i="3"/>
  <c r="Q23" i="3"/>
  <c r="Q54" i="3" s="1"/>
  <c r="L57" i="3"/>
  <c r="AD25" i="3"/>
  <c r="AJ25" i="3"/>
  <c r="AQ11" i="3"/>
  <c r="AS11" i="3"/>
  <c r="AP11" i="3"/>
  <c r="AD24" i="3"/>
  <c r="AJ24" i="3"/>
  <c r="E57" i="3"/>
  <c r="AQ10" i="3"/>
  <c r="AS10" i="3"/>
  <c r="AP10" i="3"/>
  <c r="AQ17" i="3"/>
  <c r="R9" i="3"/>
  <c r="R40" i="3" s="1"/>
  <c r="E36" i="3"/>
  <c r="AD15" i="3"/>
  <c r="AS14" i="3"/>
  <c r="AP1" i="3"/>
  <c r="AQ1" i="3"/>
  <c r="AJ15" i="3"/>
  <c r="AS1" i="3"/>
  <c r="AB37" i="3"/>
  <c r="AA37" i="3" s="1"/>
  <c r="M9" i="3"/>
  <c r="M40" i="3" s="1"/>
  <c r="AS16" i="3"/>
  <c r="AB39" i="3"/>
  <c r="AA39" i="3" s="1"/>
  <c r="AS18" i="3"/>
  <c r="F16" i="3"/>
  <c r="F47" i="3" s="1"/>
  <c r="R23" i="3"/>
  <c r="R54" i="3" s="1"/>
  <c r="AQ23" i="3"/>
  <c r="AJ21" i="3"/>
  <c r="AP7" i="3"/>
  <c r="AD21" i="3"/>
  <c r="E50" i="3"/>
  <c r="AS7" i="3"/>
  <c r="AQ7" i="3"/>
  <c r="Q9" i="3"/>
  <c r="Q40" i="3" s="1"/>
  <c r="AP17" i="3"/>
  <c r="AD26" i="3"/>
  <c r="AJ26" i="3"/>
  <c r="S57" i="3"/>
  <c r="AP12" i="3"/>
  <c r="AS12" i="3"/>
  <c r="AQ12" i="3"/>
  <c r="AQ16" i="3"/>
  <c r="K9" i="3"/>
  <c r="K40" i="3" s="1"/>
  <c r="D16" i="3"/>
  <c r="D47" i="3" s="1"/>
  <c r="AQ18" i="3"/>
  <c r="AD19" i="3"/>
  <c r="AJ19" i="3"/>
  <c r="L43" i="3"/>
  <c r="AQ5" i="3"/>
  <c r="AP5" i="3"/>
  <c r="AS5" i="3"/>
  <c r="J9" i="3"/>
  <c r="J40" i="3" s="1"/>
  <c r="AP16" i="3"/>
  <c r="AE16" i="3" s="1"/>
  <c r="AG16" i="3" s="1"/>
  <c r="S43" i="3"/>
  <c r="AD20" i="3"/>
  <c r="AJ20" i="3"/>
  <c r="AQ6" i="3"/>
  <c r="AP6" i="3"/>
  <c r="AS6" i="3"/>
  <c r="AB44" i="3"/>
  <c r="AA44" i="3" s="1"/>
  <c r="T23" i="3"/>
  <c r="T54" i="3" s="1"/>
  <c r="AS23" i="3"/>
  <c r="AJ22" i="3"/>
  <c r="L50" i="3"/>
  <c r="AD22" i="3"/>
  <c r="AQ8" i="3"/>
  <c r="AP8" i="3"/>
  <c r="AS8" i="3"/>
  <c r="AB47" i="3" l="1"/>
  <c r="AA47" i="3" s="1"/>
  <c r="T30" i="3"/>
  <c r="T61" i="3" s="1"/>
  <c r="AS26" i="3"/>
  <c r="AQ21" i="3"/>
  <c r="D23" i="3"/>
  <c r="D54" i="3" s="1"/>
  <c r="C23" i="3"/>
  <c r="C54" i="3" s="1"/>
  <c r="AP21" i="3"/>
  <c r="J23" i="3"/>
  <c r="J54" i="3" s="1"/>
  <c r="AP22" i="3"/>
  <c r="AB41" i="3"/>
  <c r="AA41" i="3" s="1"/>
  <c r="AS20" i="3"/>
  <c r="T16" i="3"/>
  <c r="T47" i="3" s="1"/>
  <c r="AB40" i="3"/>
  <c r="AA40" i="3" s="1"/>
  <c r="M16" i="3"/>
  <c r="M47" i="3" s="1"/>
  <c r="AS19" i="3"/>
  <c r="AP26" i="3"/>
  <c r="Q30" i="3"/>
  <c r="Q61" i="3" s="1"/>
  <c r="AE17" i="3"/>
  <c r="AG17" i="3" s="1"/>
  <c r="F23" i="3"/>
  <c r="F54" i="3" s="1"/>
  <c r="AS21" i="3"/>
  <c r="AB42" i="3"/>
  <c r="AA42" i="3" s="1"/>
  <c r="C30" i="3"/>
  <c r="C61" i="3" s="1"/>
  <c r="AP24" i="3"/>
  <c r="K30" i="3"/>
  <c r="K61" i="3" s="1"/>
  <c r="AQ25" i="3"/>
  <c r="AE18" i="3"/>
  <c r="AG18" i="3" s="1"/>
  <c r="M23" i="3"/>
  <c r="M54" i="3" s="1"/>
  <c r="AS22" i="3"/>
  <c r="AB43" i="3"/>
  <c r="AA43" i="3" s="1"/>
  <c r="AS15" i="3"/>
  <c r="AB36" i="3"/>
  <c r="AA36" i="3" s="1"/>
  <c r="F9" i="3"/>
  <c r="F40" i="3" s="1"/>
  <c r="AQ22" i="3"/>
  <c r="K23" i="3"/>
  <c r="K54" i="3" s="1"/>
  <c r="AP20" i="3"/>
  <c r="Q16" i="3"/>
  <c r="Q47" i="3" s="1"/>
  <c r="AP19" i="3"/>
  <c r="J16" i="3"/>
  <c r="J47" i="3" s="1"/>
  <c r="AQ15" i="3"/>
  <c r="D9" i="3"/>
  <c r="D40" i="3" s="1"/>
  <c r="F30" i="3"/>
  <c r="F61" i="3" s="1"/>
  <c r="AB45" i="3"/>
  <c r="AA45" i="3" s="1"/>
  <c r="AS24" i="3"/>
  <c r="AQ20" i="3"/>
  <c r="R16" i="3"/>
  <c r="R47" i="3" s="1"/>
  <c r="AQ19" i="3"/>
  <c r="K16" i="3"/>
  <c r="K47" i="3" s="1"/>
  <c r="R30" i="3"/>
  <c r="R61" i="3" s="1"/>
  <c r="AQ26" i="3"/>
  <c r="C9" i="3"/>
  <c r="C40" i="3" s="1"/>
  <c r="AP15" i="3"/>
  <c r="D30" i="3"/>
  <c r="D61" i="3" s="1"/>
  <c r="AQ24" i="3"/>
  <c r="J30" i="3"/>
  <c r="J61" i="3" s="1"/>
  <c r="AP25" i="3"/>
  <c r="AE25" i="3" s="1"/>
  <c r="AG25" i="3" s="1"/>
  <c r="AE23" i="3"/>
  <c r="AG23" i="3" s="1"/>
  <c r="AS25" i="3"/>
  <c r="AB46" i="3"/>
  <c r="AA46" i="3" s="1"/>
  <c r="M30" i="3"/>
  <c r="M61" i="3" s="1"/>
  <c r="AE15" i="3" l="1"/>
  <c r="AG15" i="3" s="1"/>
  <c r="AE21" i="3"/>
  <c r="AG21" i="3" s="1"/>
  <c r="AE20" i="3"/>
  <c r="AG20" i="3" s="1"/>
  <c r="AE19" i="3"/>
  <c r="AG19" i="3" s="1"/>
  <c r="AE24" i="3"/>
  <c r="AG24" i="3" s="1"/>
  <c r="AE26" i="3"/>
  <c r="AG26" i="3" s="1"/>
  <c r="AE22" i="3"/>
  <c r="AG22" i="3" s="1"/>
  <c r="S60" i="2" l="1"/>
  <c r="Q60" i="2"/>
  <c r="L60" i="2"/>
  <c r="J60" i="2"/>
  <c r="E60" i="2"/>
  <c r="C60" i="2"/>
  <c r="S59" i="2"/>
  <c r="L59" i="2"/>
  <c r="E59" i="2"/>
  <c r="P56" i="2"/>
  <c r="I56" i="2"/>
  <c r="B56" i="2"/>
  <c r="S53" i="2"/>
  <c r="Q53" i="2"/>
  <c r="L53" i="2"/>
  <c r="J53" i="2"/>
  <c r="E53" i="2"/>
  <c r="C53" i="2"/>
  <c r="S52" i="2"/>
  <c r="L52" i="2"/>
  <c r="E52" i="2"/>
  <c r="P49" i="2"/>
  <c r="I49" i="2"/>
  <c r="B49" i="2"/>
  <c r="S47" i="2"/>
  <c r="L47" i="2"/>
  <c r="S46" i="2"/>
  <c r="Q46" i="2"/>
  <c r="L46" i="2"/>
  <c r="J46" i="2"/>
  <c r="E46" i="2"/>
  <c r="C46" i="2"/>
  <c r="S45" i="2"/>
  <c r="L45" i="2"/>
  <c r="E45" i="2"/>
  <c r="P42" i="2"/>
  <c r="I42" i="2"/>
  <c r="B42" i="2"/>
  <c r="S39" i="2"/>
  <c r="Q39" i="2"/>
  <c r="L39" i="2"/>
  <c r="J39" i="2"/>
  <c r="E39" i="2"/>
  <c r="C39" i="2"/>
  <c r="S38" i="2"/>
  <c r="L38" i="2"/>
  <c r="E38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BR28" i="2"/>
  <c r="BR27" i="2"/>
  <c r="BR26" i="2"/>
  <c r="BR25" i="2"/>
  <c r="BR24" i="2"/>
  <c r="BR23" i="2"/>
  <c r="S23" i="2"/>
  <c r="S54" i="2" s="1"/>
  <c r="L23" i="2"/>
  <c r="L54" i="2" s="1"/>
  <c r="E23" i="2"/>
  <c r="E54" i="2" s="1"/>
  <c r="BR22" i="2"/>
  <c r="BR21" i="2"/>
  <c r="BR20" i="2"/>
  <c r="BJ20" i="2"/>
  <c r="BR19" i="2"/>
  <c r="BJ19" i="2"/>
  <c r="BZ18" i="2"/>
  <c r="BR18" i="2"/>
  <c r="BJ18" i="2"/>
  <c r="BZ17" i="2"/>
  <c r="BR17" i="2"/>
  <c r="BJ17" i="2"/>
  <c r="BZ16" i="2"/>
  <c r="BR16" i="2"/>
  <c r="BJ16" i="2"/>
  <c r="S16" i="2"/>
  <c r="L16" i="2"/>
  <c r="E16" i="2"/>
  <c r="E47" i="2" s="1"/>
  <c r="BZ15" i="2"/>
  <c r="BR15" i="2"/>
  <c r="BJ15" i="2"/>
  <c r="BZ14" i="2"/>
  <c r="BR14" i="2"/>
  <c r="BJ14" i="2"/>
  <c r="BZ13" i="2"/>
  <c r="BR13" i="2"/>
  <c r="BJ13" i="2"/>
  <c r="BZ12" i="2"/>
  <c r="BR12" i="2"/>
  <c r="BJ12" i="2"/>
  <c r="BZ11" i="2"/>
  <c r="BR11" i="2"/>
  <c r="BJ11" i="2"/>
  <c r="BZ10" i="2"/>
  <c r="BR10" i="2"/>
  <c r="BJ10" i="2"/>
  <c r="BZ9" i="2"/>
  <c r="BR9" i="2"/>
  <c r="BJ9" i="2"/>
  <c r="S9" i="2"/>
  <c r="S40" i="2" s="1"/>
  <c r="L9" i="2"/>
  <c r="L40" i="2" s="1"/>
  <c r="E9" i="2"/>
  <c r="E40" i="2" s="1"/>
  <c r="BZ8" i="2"/>
  <c r="BR8" i="2"/>
  <c r="BJ8" i="2"/>
  <c r="BZ7" i="2"/>
  <c r="BR7" i="2"/>
  <c r="BJ7" i="2"/>
  <c r="BZ6" i="2"/>
  <c r="BR6" i="2"/>
  <c r="BJ6" i="2"/>
  <c r="BZ5" i="2"/>
  <c r="BR5" i="2"/>
  <c r="BJ5" i="2"/>
  <c r="BZ4" i="2"/>
  <c r="BR4" i="2"/>
  <c r="BJ4" i="2"/>
  <c r="BZ3" i="2"/>
  <c r="BR3" i="2"/>
  <c r="BJ3" i="2"/>
  <c r="BZ2" i="2"/>
  <c r="BR2" i="2"/>
  <c r="BJ2" i="2"/>
  <c r="BZ1" i="2"/>
  <c r="BR1" i="2"/>
  <c r="BJ1" i="2"/>
  <c r="BS7" i="2" l="1"/>
  <c r="BK5" i="2"/>
  <c r="BS6" i="2"/>
  <c r="BC6" i="2" s="1"/>
  <c r="CA14" i="2"/>
  <c r="BS2" i="2"/>
  <c r="BC2" i="2" s="1"/>
  <c r="AL2" i="2" s="1"/>
  <c r="CA15" i="2"/>
  <c r="BS3" i="2"/>
  <c r="BS4" i="2"/>
  <c r="BC4" i="2" s="1"/>
  <c r="D15" i="2" s="1"/>
  <c r="D46" i="2" s="1"/>
  <c r="CA5" i="2"/>
  <c r="BG5" i="2" s="1"/>
  <c r="CA6" i="2"/>
  <c r="BS12" i="2"/>
  <c r="CA13" i="2"/>
  <c r="BS15" i="2"/>
  <c r="BK6" i="2"/>
  <c r="BS8" i="2"/>
  <c r="BK14" i="2"/>
  <c r="CA16" i="2"/>
  <c r="BC3" i="2"/>
  <c r="BB3" i="2"/>
  <c r="BG6" i="2"/>
  <c r="BH6" i="2"/>
  <c r="BC12" i="2"/>
  <c r="BB12" i="2"/>
  <c r="AW6" i="2"/>
  <c r="AX6" i="2"/>
  <c r="BB8" i="2"/>
  <c r="BC8" i="2"/>
  <c r="AW5" i="2"/>
  <c r="AX5" i="2"/>
  <c r="BC7" i="2"/>
  <c r="BB7" i="2"/>
  <c r="AL6" i="2"/>
  <c r="R15" i="2"/>
  <c r="R46" i="2" s="1"/>
  <c r="BK17" i="2"/>
  <c r="BK1" i="2"/>
  <c r="BK20" i="2"/>
  <c r="BK3" i="2"/>
  <c r="BK9" i="2"/>
  <c r="BK11" i="2"/>
  <c r="BK13" i="2"/>
  <c r="BS20" i="2"/>
  <c r="BS22" i="2"/>
  <c r="BS24" i="2"/>
  <c r="BS21" i="2"/>
  <c r="CA2" i="2"/>
  <c r="CA4" i="2"/>
  <c r="BS5" i="2"/>
  <c r="BK8" i="2"/>
  <c r="CA8" i="2"/>
  <c r="BS9" i="2"/>
  <c r="CA10" i="2"/>
  <c r="BS11" i="2"/>
  <c r="BS13" i="2"/>
  <c r="BK15" i="2"/>
  <c r="BS17" i="2"/>
  <c r="BS25" i="2"/>
  <c r="BS28" i="2"/>
  <c r="BS1" i="2"/>
  <c r="BK2" i="2"/>
  <c r="BK4" i="2"/>
  <c r="BB6" i="2"/>
  <c r="CA7" i="2"/>
  <c r="BK10" i="2"/>
  <c r="CA12" i="2"/>
  <c r="BS14" i="2"/>
  <c r="BS18" i="2"/>
  <c r="BS26" i="2"/>
  <c r="CA17" i="2"/>
  <c r="CA1" i="2"/>
  <c r="CA3" i="2"/>
  <c r="BK7" i="2"/>
  <c r="CA9" i="2"/>
  <c r="BS10" i="2"/>
  <c r="CA11" i="2"/>
  <c r="BK12" i="2"/>
  <c r="BS16" i="2"/>
  <c r="CA18" i="2"/>
  <c r="BS19" i="2"/>
  <c r="BS27" i="2"/>
  <c r="BK16" i="2"/>
  <c r="BK18" i="2"/>
  <c r="BK19" i="2"/>
  <c r="BS23" i="2"/>
  <c r="AL4" i="2" l="1"/>
  <c r="BB4" i="2"/>
  <c r="AG4" i="2" s="1"/>
  <c r="BH5" i="2"/>
  <c r="BB2" i="2"/>
  <c r="K7" i="2" s="1"/>
  <c r="K38" i="2" s="1"/>
  <c r="K8" i="2"/>
  <c r="K39" i="2" s="1"/>
  <c r="BH11" i="2"/>
  <c r="BG11" i="2"/>
  <c r="D14" i="2"/>
  <c r="D45" i="2" s="1"/>
  <c r="BH12" i="2"/>
  <c r="BG12" i="2"/>
  <c r="AG6" i="2"/>
  <c r="R14" i="2"/>
  <c r="R45" i="2" s="1"/>
  <c r="BH8" i="2"/>
  <c r="BG8" i="2"/>
  <c r="BH2" i="2"/>
  <c r="BG2" i="2"/>
  <c r="AW1" i="2"/>
  <c r="AX1" i="2"/>
  <c r="D21" i="2"/>
  <c r="D52" i="2" s="1"/>
  <c r="AG7" i="2"/>
  <c r="K22" i="2"/>
  <c r="K53" i="2" s="1"/>
  <c r="AL8" i="2"/>
  <c r="R28" i="2"/>
  <c r="R59" i="2" s="1"/>
  <c r="AG12" i="2"/>
  <c r="M15" i="2"/>
  <c r="M46" i="2" s="1"/>
  <c r="AN5" i="2"/>
  <c r="BB10" i="2"/>
  <c r="BC10" i="2"/>
  <c r="BH3" i="2"/>
  <c r="BG3" i="2"/>
  <c r="AX10" i="2"/>
  <c r="AW10" i="2"/>
  <c r="AX4" i="2"/>
  <c r="AW4" i="2"/>
  <c r="BB11" i="2"/>
  <c r="BC11" i="2"/>
  <c r="AW8" i="2"/>
  <c r="AX8" i="2"/>
  <c r="D22" i="2"/>
  <c r="D53" i="2" s="1"/>
  <c r="AL7" i="2"/>
  <c r="K21" i="2"/>
  <c r="K52" i="2" s="1"/>
  <c r="AG8" i="2"/>
  <c r="R29" i="2"/>
  <c r="R60" i="2" s="1"/>
  <c r="AL12" i="2"/>
  <c r="M14" i="2"/>
  <c r="M45" i="2" s="1"/>
  <c r="AI5" i="2"/>
  <c r="BH9" i="2"/>
  <c r="BG9" i="2"/>
  <c r="AX2" i="2"/>
  <c r="AW2" i="2"/>
  <c r="BH10" i="2"/>
  <c r="BG10" i="2"/>
  <c r="BB5" i="2"/>
  <c r="BC5" i="2"/>
  <c r="AX11" i="2"/>
  <c r="AW11" i="2"/>
  <c r="AW3" i="2"/>
  <c r="AX3" i="2"/>
  <c r="AK5" i="2"/>
  <c r="AK6" i="2"/>
  <c r="AB6" i="2"/>
  <c r="AN6" i="2"/>
  <c r="T15" i="2"/>
  <c r="T46" i="2" s="1"/>
  <c r="AG3" i="2"/>
  <c r="R7" i="2"/>
  <c r="R38" i="2" s="1"/>
  <c r="AW12" i="2"/>
  <c r="AX12" i="2"/>
  <c r="AX7" i="2"/>
  <c r="AW7" i="2"/>
  <c r="BH1" i="2"/>
  <c r="BG1" i="2"/>
  <c r="BH7" i="2"/>
  <c r="BG7" i="2"/>
  <c r="BC1" i="2"/>
  <c r="BB1" i="2"/>
  <c r="BB9" i="2"/>
  <c r="BC9" i="2"/>
  <c r="BH4" i="2"/>
  <c r="BG4" i="2"/>
  <c r="AX9" i="2"/>
  <c r="AW9" i="2"/>
  <c r="AF5" i="2"/>
  <c r="I15" i="2"/>
  <c r="I46" i="2" s="1"/>
  <c r="J14" i="2"/>
  <c r="J45" i="2" s="1"/>
  <c r="Z6" i="2"/>
  <c r="P15" i="2"/>
  <c r="P46" i="2" s="1"/>
  <c r="Q14" i="2"/>
  <c r="Q45" i="2" s="1"/>
  <c r="AF6" i="2"/>
  <c r="T14" i="2"/>
  <c r="T45" i="2" s="1"/>
  <c r="AI6" i="2"/>
  <c r="R8" i="2"/>
  <c r="R39" i="2" s="1"/>
  <c r="AL3" i="2"/>
  <c r="AG2" i="2" l="1"/>
  <c r="P22" i="2"/>
  <c r="P53" i="2" s="1"/>
  <c r="Q21" i="2"/>
  <c r="Q52" i="2" s="1"/>
  <c r="AF9" i="2"/>
  <c r="Z9" i="2"/>
  <c r="R22" i="2"/>
  <c r="R53" i="2" s="1"/>
  <c r="AL9" i="2"/>
  <c r="F21" i="2"/>
  <c r="F52" i="2" s="1"/>
  <c r="AI7" i="2"/>
  <c r="C21" i="2"/>
  <c r="C52" i="2" s="1"/>
  <c r="B22" i="2"/>
  <c r="B53" i="2" s="1"/>
  <c r="AF7" i="2"/>
  <c r="Z7" i="2"/>
  <c r="AK3" i="2"/>
  <c r="AB3" i="2"/>
  <c r="K15" i="2"/>
  <c r="K46" i="2" s="1"/>
  <c r="AL5" i="2"/>
  <c r="I8" i="2"/>
  <c r="I39" i="2" s="1"/>
  <c r="AF2" i="2"/>
  <c r="J7" i="2"/>
  <c r="J38" i="2" s="1"/>
  <c r="Z2" i="2"/>
  <c r="T21" i="2"/>
  <c r="T52" i="2" s="1"/>
  <c r="AI9" i="2"/>
  <c r="K29" i="2"/>
  <c r="K60" i="2" s="1"/>
  <c r="AL11" i="2"/>
  <c r="B29" i="2"/>
  <c r="B60" i="2" s="1"/>
  <c r="C28" i="2"/>
  <c r="C59" i="2" s="1"/>
  <c r="AF10" i="2"/>
  <c r="Z10" i="2"/>
  <c r="D29" i="2"/>
  <c r="D60" i="2" s="1"/>
  <c r="AL10" i="2"/>
  <c r="M7" i="2"/>
  <c r="M38" i="2" s="1"/>
  <c r="AI2" i="2"/>
  <c r="AK9" i="2"/>
  <c r="AB9" i="2"/>
  <c r="R21" i="2"/>
  <c r="R52" i="2" s="1"/>
  <c r="AG9" i="2"/>
  <c r="F22" i="2"/>
  <c r="F53" i="2" s="1"/>
  <c r="AN7" i="2"/>
  <c r="AK7" i="2"/>
  <c r="AB7" i="2"/>
  <c r="AF3" i="2"/>
  <c r="Q7" i="2"/>
  <c r="Q38" i="2" s="1"/>
  <c r="Z3" i="2"/>
  <c r="P8" i="2"/>
  <c r="P39" i="2" s="1"/>
  <c r="AG5" i="2"/>
  <c r="K14" i="2"/>
  <c r="K45" i="2" s="1"/>
  <c r="AK2" i="2"/>
  <c r="AB2" i="2"/>
  <c r="T22" i="2"/>
  <c r="T53" i="2" s="1"/>
  <c r="AN9" i="2"/>
  <c r="K28" i="2"/>
  <c r="K59" i="2" s="1"/>
  <c r="AG11" i="2"/>
  <c r="AK10" i="2"/>
  <c r="AB10" i="2"/>
  <c r="D28" i="2"/>
  <c r="D59" i="2" s="1"/>
  <c r="AG10" i="2"/>
  <c r="M8" i="2"/>
  <c r="M39" i="2" s="1"/>
  <c r="AN2" i="2"/>
  <c r="F14" i="2"/>
  <c r="F45" i="2" s="1"/>
  <c r="AI4" i="2"/>
  <c r="D7" i="2"/>
  <c r="D38" i="2" s="1"/>
  <c r="AG1" i="2"/>
  <c r="AI1" i="2"/>
  <c r="F7" i="2"/>
  <c r="F38" i="2" s="1"/>
  <c r="AK12" i="2"/>
  <c r="AB12" i="2"/>
  <c r="AB5" i="2"/>
  <c r="J28" i="2"/>
  <c r="J59" i="2" s="1"/>
  <c r="I29" i="2"/>
  <c r="I60" i="2" s="1"/>
  <c r="AF11" i="2"/>
  <c r="Z11" i="2"/>
  <c r="F28" i="2"/>
  <c r="F59" i="2" s="1"/>
  <c r="AI10" i="2"/>
  <c r="AK8" i="2"/>
  <c r="AB8" i="2"/>
  <c r="AF4" i="2"/>
  <c r="B15" i="2"/>
  <c r="B46" i="2" s="1"/>
  <c r="C14" i="2"/>
  <c r="C45" i="2" s="1"/>
  <c r="Z4" i="2"/>
  <c r="T7" i="2"/>
  <c r="T38" i="2" s="1"/>
  <c r="AI3" i="2"/>
  <c r="AK1" i="2"/>
  <c r="AB1" i="2"/>
  <c r="M21" i="2"/>
  <c r="M52" i="2" s="1"/>
  <c r="AI8" i="2"/>
  <c r="T28" i="2"/>
  <c r="T59" i="2" s="1"/>
  <c r="AI12" i="2"/>
  <c r="M28" i="2"/>
  <c r="M59" i="2" s="1"/>
  <c r="AI11" i="2"/>
  <c r="P43" i="2"/>
  <c r="P12" i="2"/>
  <c r="AD6" i="2"/>
  <c r="Z5" i="2"/>
  <c r="AN4" i="2"/>
  <c r="F15" i="2"/>
  <c r="F46" i="2" s="1"/>
  <c r="AL1" i="2"/>
  <c r="D8" i="2"/>
  <c r="D39" i="2" s="1"/>
  <c r="F8" i="2"/>
  <c r="F39" i="2" s="1"/>
  <c r="AN1" i="2"/>
  <c r="Q28" i="2"/>
  <c r="Q59" i="2" s="1"/>
  <c r="P29" i="2"/>
  <c r="P60" i="2" s="1"/>
  <c r="AF12" i="2"/>
  <c r="Z12" i="2"/>
  <c r="AK11" i="2"/>
  <c r="AB11" i="2"/>
  <c r="F29" i="2"/>
  <c r="F60" i="2" s="1"/>
  <c r="AN10" i="2"/>
  <c r="J21" i="2"/>
  <c r="J52" i="2" s="1"/>
  <c r="I22" i="2"/>
  <c r="I53" i="2" s="1"/>
  <c r="Z8" i="2"/>
  <c r="AF8" i="2"/>
  <c r="AK4" i="2"/>
  <c r="AB4" i="2"/>
  <c r="T8" i="2"/>
  <c r="T39" i="2" s="1"/>
  <c r="AN3" i="2"/>
  <c r="C7" i="2"/>
  <c r="C38" i="2" s="1"/>
  <c r="AF1" i="2"/>
  <c r="B8" i="2"/>
  <c r="B39" i="2" s="1"/>
  <c r="Z1" i="2"/>
  <c r="M22" i="2"/>
  <c r="M53" i="2" s="1"/>
  <c r="AN8" i="2"/>
  <c r="T29" i="2"/>
  <c r="T60" i="2" s="1"/>
  <c r="AN12" i="2"/>
  <c r="M29" i="2"/>
  <c r="M60" i="2" s="1"/>
  <c r="AN11" i="2"/>
  <c r="B36" i="2" l="1"/>
  <c r="B5" i="2"/>
  <c r="AD1" i="2"/>
  <c r="P57" i="2"/>
  <c r="P26" i="2"/>
  <c r="AD12" i="2"/>
  <c r="B43" i="2"/>
  <c r="AD4" i="2"/>
  <c r="B12" i="2"/>
  <c r="I26" i="2"/>
  <c r="I57" i="2"/>
  <c r="AD11" i="2"/>
  <c r="B57" i="2"/>
  <c r="B26" i="2"/>
  <c r="AD10" i="2"/>
  <c r="I36" i="2"/>
  <c r="I5" i="2"/>
  <c r="AD2" i="2"/>
  <c r="B50" i="2"/>
  <c r="B19" i="2"/>
  <c r="AD7" i="2"/>
  <c r="P50" i="2"/>
  <c r="P19" i="2"/>
  <c r="AD9" i="2"/>
  <c r="I19" i="2"/>
  <c r="I50" i="2"/>
  <c r="AD8" i="2"/>
  <c r="P36" i="2"/>
  <c r="P5" i="2"/>
  <c r="AD3" i="2"/>
  <c r="I43" i="2"/>
  <c r="I12" i="2"/>
  <c r="AD5" i="2"/>
  <c r="AJ20" i="2"/>
  <c r="S43" i="2"/>
  <c r="AQ6" i="2"/>
  <c r="AP6" i="2"/>
  <c r="AD20" i="2"/>
  <c r="AS6" i="2"/>
  <c r="AQ20" i="2" l="1"/>
  <c r="R16" i="2"/>
  <c r="R47" i="2" s="1"/>
  <c r="AD19" i="2"/>
  <c r="L43" i="2"/>
  <c r="AP5" i="2"/>
  <c r="AJ19" i="2"/>
  <c r="AS5" i="2"/>
  <c r="AQ5" i="2"/>
  <c r="L50" i="2"/>
  <c r="AJ22" i="2"/>
  <c r="AD22" i="2"/>
  <c r="AQ8" i="2"/>
  <c r="AS8" i="2"/>
  <c r="AP8" i="2"/>
  <c r="AD23" i="2"/>
  <c r="AJ23" i="2"/>
  <c r="AQ9" i="2"/>
  <c r="S50" i="2"/>
  <c r="AP9" i="2"/>
  <c r="AS9" i="2"/>
  <c r="L57" i="2"/>
  <c r="AD25" i="2"/>
  <c r="AQ11" i="2"/>
  <c r="AP11" i="2"/>
  <c r="AS11" i="2"/>
  <c r="AJ25" i="2"/>
  <c r="E43" i="2"/>
  <c r="AD18" i="2"/>
  <c r="AS4" i="2"/>
  <c r="AP4" i="2"/>
  <c r="AJ18" i="2"/>
  <c r="AQ4" i="2"/>
  <c r="AB41" i="2"/>
  <c r="AA41" i="2" s="1"/>
  <c r="T16" i="2"/>
  <c r="T47" i="2" s="1"/>
  <c r="AS20" i="2"/>
  <c r="AJ17" i="2"/>
  <c r="AS3" i="2"/>
  <c r="S36" i="2"/>
  <c r="AD17" i="2"/>
  <c r="AQ3" i="2"/>
  <c r="AP3" i="2"/>
  <c r="AJ24" i="2"/>
  <c r="AQ10" i="2"/>
  <c r="E57" i="2"/>
  <c r="AP10" i="2"/>
  <c r="AD24" i="2"/>
  <c r="AS10" i="2"/>
  <c r="AD15" i="2"/>
  <c r="AS14" i="2"/>
  <c r="AS1" i="2"/>
  <c r="AJ15" i="2"/>
  <c r="E36" i="2"/>
  <c r="AQ1" i="2"/>
  <c r="AP1" i="2"/>
  <c r="AD16" i="2"/>
  <c r="L36" i="2"/>
  <c r="AS2" i="2"/>
  <c r="AP2" i="2"/>
  <c r="AJ16" i="2"/>
  <c r="AQ2" i="2"/>
  <c r="AD26" i="2"/>
  <c r="S57" i="2"/>
  <c r="AJ26" i="2"/>
  <c r="AS12" i="2"/>
  <c r="AQ12" i="2"/>
  <c r="AP12" i="2"/>
  <c r="Q16" i="2"/>
  <c r="Q47" i="2" s="1"/>
  <c r="AP20" i="2"/>
  <c r="AJ21" i="2"/>
  <c r="AS7" i="2"/>
  <c r="AD21" i="2"/>
  <c r="E50" i="2"/>
  <c r="AQ7" i="2"/>
  <c r="AP7" i="2"/>
  <c r="AQ17" i="2" l="1"/>
  <c r="R9" i="2"/>
  <c r="R40" i="2" s="1"/>
  <c r="AQ18" i="2"/>
  <c r="D16" i="2"/>
  <c r="D47" i="2" s="1"/>
  <c r="AP25" i="2"/>
  <c r="J30" i="2"/>
  <c r="J61" i="2" s="1"/>
  <c r="AB44" i="2"/>
  <c r="AA44" i="2" s="1"/>
  <c r="T23" i="2"/>
  <c r="T54" i="2" s="1"/>
  <c r="AS23" i="2"/>
  <c r="AQ22" i="2"/>
  <c r="K23" i="2"/>
  <c r="K54" i="2" s="1"/>
  <c r="AQ19" i="2"/>
  <c r="K16" i="2"/>
  <c r="K47" i="2" s="1"/>
  <c r="C23" i="2"/>
  <c r="C54" i="2" s="1"/>
  <c r="AP21" i="2"/>
  <c r="F23" i="2"/>
  <c r="F54" i="2" s="1"/>
  <c r="AB42" i="2"/>
  <c r="AA42" i="2" s="1"/>
  <c r="AS21" i="2"/>
  <c r="AP26" i="2"/>
  <c r="Q30" i="2"/>
  <c r="Q61" i="2" s="1"/>
  <c r="AP16" i="2"/>
  <c r="J9" i="2"/>
  <c r="J40" i="2" s="1"/>
  <c r="F30" i="2"/>
  <c r="F61" i="2" s="1"/>
  <c r="AS24" i="2"/>
  <c r="AB45" i="2"/>
  <c r="AA45" i="2" s="1"/>
  <c r="D30" i="2"/>
  <c r="D61" i="2" s="1"/>
  <c r="AQ24" i="2"/>
  <c r="AQ25" i="2"/>
  <c r="K30" i="2"/>
  <c r="K61" i="2" s="1"/>
  <c r="AP23" i="2"/>
  <c r="Q23" i="2"/>
  <c r="Q54" i="2" s="1"/>
  <c r="AS19" i="2"/>
  <c r="AB40" i="2"/>
  <c r="AA40" i="2" s="1"/>
  <c r="M16" i="2"/>
  <c r="M47" i="2" s="1"/>
  <c r="AQ21" i="2"/>
  <c r="D23" i="2"/>
  <c r="D54" i="2" s="1"/>
  <c r="AQ26" i="2"/>
  <c r="R30" i="2"/>
  <c r="R61" i="2" s="1"/>
  <c r="AB37" i="2"/>
  <c r="AA37" i="2" s="1"/>
  <c r="AS16" i="2"/>
  <c r="M9" i="2"/>
  <c r="M40" i="2" s="1"/>
  <c r="AP15" i="2"/>
  <c r="C9" i="2"/>
  <c r="C40" i="2" s="1"/>
  <c r="AB36" i="2"/>
  <c r="AA36" i="2" s="1"/>
  <c r="F9" i="2"/>
  <c r="F40" i="2" s="1"/>
  <c r="AS15" i="2"/>
  <c r="AP18" i="2"/>
  <c r="C16" i="2"/>
  <c r="C47" i="2" s="1"/>
  <c r="J23" i="2"/>
  <c r="J54" i="2" s="1"/>
  <c r="AP22" i="2"/>
  <c r="AE20" i="2"/>
  <c r="AG20" i="2" s="1"/>
  <c r="AB47" i="2"/>
  <c r="AA47" i="2" s="1"/>
  <c r="T30" i="2"/>
  <c r="T61" i="2" s="1"/>
  <c r="AS26" i="2"/>
  <c r="K9" i="2"/>
  <c r="K40" i="2" s="1"/>
  <c r="AQ16" i="2"/>
  <c r="AQ15" i="2"/>
  <c r="D9" i="2"/>
  <c r="D40" i="2" s="1"/>
  <c r="C30" i="2"/>
  <c r="C61" i="2" s="1"/>
  <c r="AP24" i="2"/>
  <c r="Q9" i="2"/>
  <c r="Q40" i="2" s="1"/>
  <c r="AP17" i="2"/>
  <c r="AB38" i="2"/>
  <c r="AA38" i="2" s="1"/>
  <c r="AS17" i="2"/>
  <c r="T9" i="2"/>
  <c r="T40" i="2" s="1"/>
  <c r="AB39" i="2"/>
  <c r="AA39" i="2" s="1"/>
  <c r="AS18" i="2"/>
  <c r="F16" i="2"/>
  <c r="F47" i="2" s="1"/>
  <c r="M30" i="2"/>
  <c r="M61" i="2" s="1"/>
  <c r="AS25" i="2"/>
  <c r="AB46" i="2"/>
  <c r="AA46" i="2" s="1"/>
  <c r="R23" i="2"/>
  <c r="R54" i="2" s="1"/>
  <c r="AQ23" i="2"/>
  <c r="M23" i="2"/>
  <c r="M54" i="2" s="1"/>
  <c r="AB43" i="2"/>
  <c r="AA43" i="2" s="1"/>
  <c r="AS22" i="2"/>
  <c r="J16" i="2"/>
  <c r="J47" i="2" s="1"/>
  <c r="AP19" i="2"/>
  <c r="AE26" i="2" l="1"/>
  <c r="AG26" i="2" s="1"/>
  <c r="AE18" i="2"/>
  <c r="AG18" i="2" s="1"/>
  <c r="AE24" i="2"/>
  <c r="AG24" i="2" s="1"/>
  <c r="AE15" i="2"/>
  <c r="AG15" i="2" s="1"/>
  <c r="AE23" i="2"/>
  <c r="AG23" i="2" s="1"/>
  <c r="AE21" i="2"/>
  <c r="AG21" i="2" s="1"/>
  <c r="AE19" i="2"/>
  <c r="AG19" i="2" s="1"/>
  <c r="AE17" i="2"/>
  <c r="AG17" i="2" s="1"/>
  <c r="AE22" i="2"/>
  <c r="AG22" i="2" s="1"/>
  <c r="AE16" i="2"/>
  <c r="AG16" i="2" s="1"/>
  <c r="AE25" i="2"/>
  <c r="AG25" i="2" s="1"/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R36" i="1"/>
  <c r="BZ35" i="1"/>
  <c r="BR35" i="1"/>
  <c r="P35" i="1"/>
  <c r="I35" i="1"/>
  <c r="B35" i="1"/>
  <c r="BZ34" i="1"/>
  <c r="BR34" i="1"/>
  <c r="BZ33" i="1"/>
  <c r="BR33" i="1"/>
  <c r="G33" i="1"/>
  <c r="B33" i="1"/>
  <c r="BZ32" i="1"/>
  <c r="BR32" i="1"/>
  <c r="T32" i="1"/>
  <c r="A32" i="1"/>
  <c r="BZ31" i="1"/>
  <c r="BR31" i="1"/>
  <c r="BZ30" i="1"/>
  <c r="BR30" i="1"/>
  <c r="S30" i="1"/>
  <c r="S61" i="1" s="1"/>
  <c r="L30" i="1"/>
  <c r="L61" i="1" s="1"/>
  <c r="E30" i="1"/>
  <c r="E61" i="1" s="1"/>
  <c r="BZ29" i="1"/>
  <c r="BR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E54" i="1" s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7" i="1" l="1"/>
  <c r="BC7" i="1" s="1"/>
  <c r="BS4" i="1"/>
  <c r="BC4" i="1" s="1"/>
  <c r="BS3" i="1"/>
  <c r="BC3" i="1" s="1"/>
  <c r="BS2" i="1"/>
  <c r="BC2" i="1" s="1"/>
  <c r="BS1" i="1"/>
  <c r="BC1" i="1" s="1"/>
  <c r="BS5" i="1"/>
  <c r="BC5" i="1" s="1"/>
  <c r="AL5" i="1" s="1"/>
  <c r="CA6" i="1"/>
  <c r="BH6" i="1" s="1"/>
  <c r="BK6" i="1"/>
  <c r="AX6" i="1" s="1"/>
  <c r="BS8" i="1"/>
  <c r="BC8" i="1" s="1"/>
  <c r="K22" i="1" s="1"/>
  <c r="K53" i="1" s="1"/>
  <c r="BS35" i="1"/>
  <c r="BS6" i="1"/>
  <c r="BC6" i="1" s="1"/>
  <c r="R15" i="1" s="1"/>
  <c r="R46" i="1" s="1"/>
  <c r="BK4" i="1"/>
  <c r="BK3" i="1"/>
  <c r="BK12" i="1"/>
  <c r="BK2" i="1"/>
  <c r="BK1" i="1"/>
  <c r="BK5" i="1"/>
  <c r="K15" i="1"/>
  <c r="K46" i="1" s="1"/>
  <c r="D22" i="1"/>
  <c r="D53" i="1" s="1"/>
  <c r="AL7" i="1"/>
  <c r="BB4" i="1"/>
  <c r="BB1" i="1"/>
  <c r="CA2" i="1"/>
  <c r="CA1" i="1"/>
  <c r="CA4" i="1"/>
  <c r="CA3" i="1"/>
  <c r="CA5" i="1"/>
  <c r="CA25" i="1"/>
  <c r="CA12" i="1"/>
  <c r="BK19" i="1"/>
  <c r="BS30" i="1"/>
  <c r="BK20" i="1"/>
  <c r="BK17" i="1"/>
  <c r="CA34" i="1"/>
  <c r="CA33" i="1"/>
  <c r="CA22" i="1"/>
  <c r="CA21" i="1"/>
  <c r="CA20" i="1"/>
  <c r="CA30" i="1"/>
  <c r="CA29" i="1"/>
  <c r="CA24" i="1"/>
  <c r="CA17" i="1"/>
  <c r="CA14" i="1"/>
  <c r="CA31" i="1"/>
  <c r="BB7" i="1"/>
  <c r="CA8" i="1"/>
  <c r="BK9" i="1"/>
  <c r="BK10" i="1"/>
  <c r="BK11" i="1"/>
  <c r="BK14" i="1"/>
  <c r="CA15" i="1"/>
  <c r="BK16" i="1"/>
  <c r="BS13" i="1"/>
  <c r="BS17" i="1"/>
  <c r="BK7" i="1"/>
  <c r="CA7" i="1"/>
  <c r="BS9" i="1"/>
  <c r="BS10" i="1"/>
  <c r="BS11" i="1"/>
  <c r="BS12" i="1"/>
  <c r="BK13" i="1"/>
  <c r="CA13" i="1"/>
  <c r="BK15" i="1"/>
  <c r="BS16" i="1"/>
  <c r="BS20" i="1"/>
  <c r="BS29" i="1"/>
  <c r="BS33" i="1"/>
  <c r="BS22" i="1"/>
  <c r="BS32" i="1"/>
  <c r="BS24" i="1"/>
  <c r="BS26" i="1"/>
  <c r="BS27" i="1"/>
  <c r="BS23" i="1"/>
  <c r="BS19" i="1"/>
  <c r="BS18" i="1"/>
  <c r="BS15" i="1"/>
  <c r="BS36" i="1"/>
  <c r="BK8" i="1"/>
  <c r="CA9" i="1"/>
  <c r="CA10" i="1"/>
  <c r="CA11" i="1"/>
  <c r="BS14" i="1"/>
  <c r="CA16" i="1"/>
  <c r="BK18" i="1"/>
  <c r="BS21" i="1"/>
  <c r="CA26" i="1"/>
  <c r="BS28" i="1"/>
  <c r="CA32" i="1"/>
  <c r="CA35" i="1"/>
  <c r="BS25" i="1"/>
  <c r="CA28" i="1"/>
  <c r="BS34" i="1"/>
  <c r="CA36" i="1"/>
  <c r="CA18" i="1"/>
  <c r="CA19" i="1"/>
  <c r="CA23" i="1"/>
  <c r="CA27" i="1"/>
  <c r="BS31" i="1"/>
  <c r="BB6" i="1" l="1"/>
  <c r="BB5" i="1"/>
  <c r="K14" i="1" s="1"/>
  <c r="K45" i="1" s="1"/>
  <c r="AL6" i="1"/>
  <c r="BB2" i="1"/>
  <c r="AG2" i="1" s="1"/>
  <c r="AW6" i="1"/>
  <c r="P15" i="1" s="1"/>
  <c r="P46" i="1" s="1"/>
  <c r="BG6" i="1"/>
  <c r="T14" i="1" s="1"/>
  <c r="T45" i="1" s="1"/>
  <c r="BB3" i="1"/>
  <c r="R7" i="1" s="1"/>
  <c r="R38" i="1" s="1"/>
  <c r="AL8" i="1"/>
  <c r="BB8" i="1"/>
  <c r="AG8" i="1" s="1"/>
  <c r="D21" i="1"/>
  <c r="D52" i="1" s="1"/>
  <c r="AG7" i="1"/>
  <c r="D7" i="1"/>
  <c r="D38" i="1" s="1"/>
  <c r="AG1" i="1"/>
  <c r="BH9" i="1"/>
  <c r="BG9" i="1"/>
  <c r="BC11" i="1"/>
  <c r="BB11" i="1"/>
  <c r="AW7" i="1"/>
  <c r="AX7" i="1"/>
  <c r="AX9" i="1"/>
  <c r="AW9" i="1"/>
  <c r="BG12" i="1"/>
  <c r="BH12" i="1"/>
  <c r="BG4" i="1"/>
  <c r="BH4" i="1"/>
  <c r="AL1" i="1"/>
  <c r="D8" i="1"/>
  <c r="D39" i="1" s="1"/>
  <c r="AL4" i="1"/>
  <c r="D15" i="1"/>
  <c r="D46" i="1" s="1"/>
  <c r="AW12" i="1"/>
  <c r="AX12" i="1"/>
  <c r="AL3" i="1"/>
  <c r="R8" i="1"/>
  <c r="R39" i="1" s="1"/>
  <c r="BH10" i="1"/>
  <c r="BG10" i="1"/>
  <c r="BG7" i="1"/>
  <c r="BH7" i="1"/>
  <c r="BG3" i="1"/>
  <c r="BH3" i="1"/>
  <c r="D14" i="1"/>
  <c r="D45" i="1" s="1"/>
  <c r="AG4" i="1"/>
  <c r="AX8" i="1"/>
  <c r="AW8" i="1"/>
  <c r="BC10" i="1"/>
  <c r="BB10" i="1"/>
  <c r="BH8" i="1"/>
  <c r="BG8" i="1"/>
  <c r="BG1" i="1"/>
  <c r="BH1" i="1"/>
  <c r="AX5" i="1"/>
  <c r="AW5" i="1"/>
  <c r="AW3" i="1"/>
  <c r="AX3" i="1"/>
  <c r="BB12" i="1"/>
  <c r="BC12" i="1"/>
  <c r="AX10" i="1"/>
  <c r="AW10" i="1"/>
  <c r="R14" i="1"/>
  <c r="R45" i="1" s="1"/>
  <c r="AG6" i="1"/>
  <c r="AW2" i="1"/>
  <c r="AX2" i="1"/>
  <c r="BH11" i="1"/>
  <c r="BG11" i="1"/>
  <c r="BC9" i="1"/>
  <c r="BB9" i="1"/>
  <c r="AX11" i="1"/>
  <c r="AW11" i="1"/>
  <c r="BH5" i="1"/>
  <c r="BG5" i="1"/>
  <c r="BG2" i="1"/>
  <c r="BH2" i="1"/>
  <c r="T15" i="1"/>
  <c r="T46" i="1" s="1"/>
  <c r="AN6" i="1"/>
  <c r="K8" i="1"/>
  <c r="K39" i="1" s="1"/>
  <c r="AL2" i="1"/>
  <c r="AW1" i="1"/>
  <c r="AX1" i="1"/>
  <c r="AW4" i="1"/>
  <c r="AX4" i="1"/>
  <c r="AB6" i="1"/>
  <c r="AK6" i="1"/>
  <c r="K7" i="1" l="1"/>
  <c r="K38" i="1" s="1"/>
  <c r="AF6" i="1"/>
  <c r="AG5" i="1"/>
  <c r="AG3" i="1"/>
  <c r="K21" i="1"/>
  <c r="K52" i="1" s="1"/>
  <c r="Z6" i="1"/>
  <c r="P43" i="1" s="1"/>
  <c r="Q14" i="1"/>
  <c r="Q45" i="1" s="1"/>
  <c r="AI6" i="1"/>
  <c r="AI5" i="1"/>
  <c r="M14" i="1"/>
  <c r="M45" i="1" s="1"/>
  <c r="AI8" i="1"/>
  <c r="M21" i="1"/>
  <c r="M52" i="1" s="1"/>
  <c r="AI10" i="1"/>
  <c r="F28" i="1"/>
  <c r="F59" i="1" s="1"/>
  <c r="T29" i="1"/>
  <c r="T60" i="1" s="1"/>
  <c r="AN12" i="1"/>
  <c r="B8" i="1"/>
  <c r="B39" i="1" s="1"/>
  <c r="Z1" i="1"/>
  <c r="C7" i="1"/>
  <c r="C38" i="1" s="1"/>
  <c r="AF1" i="1"/>
  <c r="M15" i="1"/>
  <c r="M46" i="1" s="1"/>
  <c r="AN5" i="1"/>
  <c r="AB11" i="1"/>
  <c r="AK11" i="1"/>
  <c r="M29" i="1"/>
  <c r="M60" i="1" s="1"/>
  <c r="AN11" i="1"/>
  <c r="R28" i="1"/>
  <c r="R59" i="1" s="1"/>
  <c r="AG12" i="1"/>
  <c r="AB5" i="1"/>
  <c r="AK5" i="1"/>
  <c r="M22" i="1"/>
  <c r="M53" i="1" s="1"/>
  <c r="AN8" i="1"/>
  <c r="AK8" i="1"/>
  <c r="AB8" i="1"/>
  <c r="T7" i="1"/>
  <c r="T38" i="1" s="1"/>
  <c r="AI3" i="1"/>
  <c r="F29" i="1"/>
  <c r="F60" i="1" s="1"/>
  <c r="AN10" i="1"/>
  <c r="P29" i="1"/>
  <c r="P60" i="1" s="1"/>
  <c r="Q28" i="1"/>
  <c r="Q59" i="1" s="1"/>
  <c r="Z12" i="1"/>
  <c r="AF12" i="1"/>
  <c r="T28" i="1"/>
  <c r="T59" i="1" s="1"/>
  <c r="AI12" i="1"/>
  <c r="Z7" i="1"/>
  <c r="AF7" i="1"/>
  <c r="B22" i="1"/>
  <c r="B53" i="1" s="1"/>
  <c r="C21" i="1"/>
  <c r="C52" i="1" s="1"/>
  <c r="T22" i="1"/>
  <c r="T53" i="1" s="1"/>
  <c r="AN9" i="1"/>
  <c r="I29" i="1"/>
  <c r="I60" i="1" s="1"/>
  <c r="J28" i="1"/>
  <c r="J59" i="1" s="1"/>
  <c r="AF11" i="1"/>
  <c r="Z11" i="1"/>
  <c r="I15" i="1"/>
  <c r="I46" i="1" s="1"/>
  <c r="J14" i="1"/>
  <c r="J45" i="1" s="1"/>
  <c r="Z5" i="1"/>
  <c r="AF5" i="1"/>
  <c r="I22" i="1"/>
  <c r="I53" i="1" s="1"/>
  <c r="J21" i="1"/>
  <c r="J52" i="1" s="1"/>
  <c r="AF8" i="1"/>
  <c r="Z8" i="1"/>
  <c r="AI9" i="1"/>
  <c r="T21" i="1"/>
  <c r="T52" i="1" s="1"/>
  <c r="AK4" i="1"/>
  <c r="AB4" i="1"/>
  <c r="AN2" i="1"/>
  <c r="M8" i="1"/>
  <c r="M39" i="1" s="1"/>
  <c r="R21" i="1"/>
  <c r="R52" i="1" s="1"/>
  <c r="AG9" i="1"/>
  <c r="AK2" i="1"/>
  <c r="AB2" i="1"/>
  <c r="C28" i="1"/>
  <c r="C59" i="1" s="1"/>
  <c r="B29" i="1"/>
  <c r="B60" i="1" s="1"/>
  <c r="AF10" i="1"/>
  <c r="Z10" i="1"/>
  <c r="AK3" i="1"/>
  <c r="AB3" i="1"/>
  <c r="AN1" i="1"/>
  <c r="F8" i="1"/>
  <c r="F39" i="1" s="1"/>
  <c r="D28" i="1"/>
  <c r="D59" i="1" s="1"/>
  <c r="AG10" i="1"/>
  <c r="F22" i="1"/>
  <c r="F53" i="1" s="1"/>
  <c r="AN7" i="1"/>
  <c r="F15" i="1"/>
  <c r="F46" i="1" s="1"/>
  <c r="AN4" i="1"/>
  <c r="P22" i="1"/>
  <c r="P53" i="1" s="1"/>
  <c r="Q21" i="1"/>
  <c r="Q52" i="1" s="1"/>
  <c r="AF9" i="1"/>
  <c r="Z9" i="1"/>
  <c r="K28" i="1"/>
  <c r="K59" i="1" s="1"/>
  <c r="AG11" i="1"/>
  <c r="AK1" i="1"/>
  <c r="AB1" i="1"/>
  <c r="AI11" i="1"/>
  <c r="M28" i="1"/>
  <c r="M59" i="1" s="1"/>
  <c r="R29" i="1"/>
  <c r="R60" i="1" s="1"/>
  <c r="AL12" i="1"/>
  <c r="T8" i="1"/>
  <c r="T39" i="1" s="1"/>
  <c r="AN3" i="1"/>
  <c r="AK12" i="1"/>
  <c r="AB12" i="1"/>
  <c r="AK7" i="1"/>
  <c r="AB7" i="1"/>
  <c r="B15" i="1"/>
  <c r="B46" i="1" s="1"/>
  <c r="C14" i="1"/>
  <c r="C45" i="1" s="1"/>
  <c r="Z4" i="1"/>
  <c r="AF4" i="1"/>
  <c r="M7" i="1"/>
  <c r="M38" i="1" s="1"/>
  <c r="AI2" i="1"/>
  <c r="R22" i="1"/>
  <c r="R53" i="1" s="1"/>
  <c r="AL9" i="1"/>
  <c r="Z2" i="1"/>
  <c r="AF2" i="1"/>
  <c r="I8" i="1"/>
  <c r="I39" i="1" s="1"/>
  <c r="J7" i="1"/>
  <c r="J38" i="1" s="1"/>
  <c r="AB10" i="1"/>
  <c r="AK10" i="1"/>
  <c r="AD6" i="1"/>
  <c r="Z3" i="1"/>
  <c r="AF3" i="1"/>
  <c r="P8" i="1"/>
  <c r="P39" i="1" s="1"/>
  <c r="Q7" i="1"/>
  <c r="Q38" i="1" s="1"/>
  <c r="F7" i="1"/>
  <c r="F38" i="1" s="1"/>
  <c r="AI1" i="1"/>
  <c r="AL10" i="1"/>
  <c r="D29" i="1"/>
  <c r="D60" i="1" s="1"/>
  <c r="F21" i="1"/>
  <c r="F52" i="1" s="1"/>
  <c r="AI7" i="1"/>
  <c r="F14" i="1"/>
  <c r="F45" i="1" s="1"/>
  <c r="AI4" i="1"/>
  <c r="AB9" i="1"/>
  <c r="AK9" i="1"/>
  <c r="K29" i="1"/>
  <c r="K60" i="1" s="1"/>
  <c r="AL11" i="1"/>
  <c r="P12" i="1" l="1"/>
  <c r="B43" i="1"/>
  <c r="B12" i="1"/>
  <c r="AD4" i="1"/>
  <c r="B57" i="1"/>
  <c r="B26" i="1"/>
  <c r="AD10" i="1"/>
  <c r="P36" i="1"/>
  <c r="P5" i="1"/>
  <c r="AD3" i="1"/>
  <c r="P50" i="1"/>
  <c r="P19" i="1"/>
  <c r="AD9" i="1"/>
  <c r="I50" i="1"/>
  <c r="I19" i="1"/>
  <c r="AD8" i="1"/>
  <c r="I57" i="1"/>
  <c r="I26" i="1"/>
  <c r="AD11" i="1"/>
  <c r="B36" i="1"/>
  <c r="B5" i="1"/>
  <c r="AD1" i="1"/>
  <c r="S43" i="1"/>
  <c r="AJ20" i="1"/>
  <c r="AD20" i="1"/>
  <c r="AP6" i="1"/>
  <c r="AS6" i="1"/>
  <c r="AQ6" i="1"/>
  <c r="I36" i="1"/>
  <c r="AD2" i="1"/>
  <c r="I5" i="1"/>
  <c r="I43" i="1"/>
  <c r="I12" i="1"/>
  <c r="AD5" i="1"/>
  <c r="B50" i="1"/>
  <c r="B19" i="1"/>
  <c r="AD7" i="1"/>
  <c r="P57" i="1"/>
  <c r="P26" i="1"/>
  <c r="AD12" i="1"/>
  <c r="AJ26" i="1" l="1"/>
  <c r="S57" i="1"/>
  <c r="AQ12" i="1"/>
  <c r="AD26" i="1"/>
  <c r="AS12" i="1"/>
  <c r="AP12" i="1"/>
  <c r="R16" i="1"/>
  <c r="R47" i="1" s="1"/>
  <c r="AQ20" i="1"/>
  <c r="L50" i="1"/>
  <c r="AD22" i="1"/>
  <c r="AP8" i="1"/>
  <c r="AJ22" i="1"/>
  <c r="AS8" i="1"/>
  <c r="AQ8" i="1"/>
  <c r="E43" i="1"/>
  <c r="AD18" i="1"/>
  <c r="AJ18" i="1"/>
  <c r="AS4" i="1"/>
  <c r="AQ4" i="1"/>
  <c r="AP4" i="1"/>
  <c r="AD21" i="1"/>
  <c r="E50" i="1"/>
  <c r="AJ21" i="1"/>
  <c r="AS7" i="1"/>
  <c r="AQ7" i="1"/>
  <c r="AP7" i="1"/>
  <c r="AJ23" i="1"/>
  <c r="AP9" i="1"/>
  <c r="S50" i="1"/>
  <c r="AD23" i="1"/>
  <c r="AS9" i="1"/>
  <c r="AQ9" i="1"/>
  <c r="AB41" i="1"/>
  <c r="AA41" i="1" s="1"/>
  <c r="AS20" i="1"/>
  <c r="T16" i="1"/>
  <c r="T47" i="1" s="1"/>
  <c r="L57" i="1"/>
  <c r="AD25" i="1"/>
  <c r="AP11" i="1"/>
  <c r="AS11" i="1"/>
  <c r="AJ25" i="1"/>
  <c r="AQ11" i="1"/>
  <c r="AD24" i="1"/>
  <c r="AJ24" i="1"/>
  <c r="AP10" i="1"/>
  <c r="E57" i="1"/>
  <c r="AS10" i="1"/>
  <c r="AQ10" i="1"/>
  <c r="AD19" i="1"/>
  <c r="L43" i="1"/>
  <c r="AJ19" i="1"/>
  <c r="AP5" i="1"/>
  <c r="AS5" i="1"/>
  <c r="AQ5" i="1"/>
  <c r="L36" i="1"/>
  <c r="AD16" i="1"/>
  <c r="AS2" i="1"/>
  <c r="AJ16" i="1"/>
  <c r="AQ2" i="1"/>
  <c r="AP2" i="1"/>
  <c r="AP20" i="1"/>
  <c r="Q16" i="1"/>
  <c r="Q47" i="1" s="1"/>
  <c r="AJ15" i="1"/>
  <c r="E36" i="1"/>
  <c r="AD15" i="1"/>
  <c r="AS14" i="1"/>
  <c r="AS1" i="1"/>
  <c r="AQ1" i="1"/>
  <c r="AP1" i="1"/>
  <c r="S36" i="1"/>
  <c r="AD17" i="1"/>
  <c r="AJ17" i="1"/>
  <c r="AS3" i="1"/>
  <c r="AQ3" i="1"/>
  <c r="AP3" i="1"/>
  <c r="D9" i="1" l="1"/>
  <c r="D40" i="1" s="1"/>
  <c r="AQ15" i="1"/>
  <c r="AP23" i="1"/>
  <c r="Q23" i="1"/>
  <c r="Q54" i="1" s="1"/>
  <c r="F23" i="1"/>
  <c r="F54" i="1" s="1"/>
  <c r="AS21" i="1"/>
  <c r="AB42" i="1"/>
  <c r="AA42" i="1" s="1"/>
  <c r="AP17" i="1"/>
  <c r="Q9" i="1"/>
  <c r="Q40" i="1" s="1"/>
  <c r="AB36" i="1"/>
  <c r="AA36" i="1" s="1"/>
  <c r="AS15" i="1"/>
  <c r="F9" i="1"/>
  <c r="F40" i="1" s="1"/>
  <c r="K9" i="1"/>
  <c r="K40" i="1" s="1"/>
  <c r="AQ16" i="1"/>
  <c r="D30" i="1"/>
  <c r="D61" i="1" s="1"/>
  <c r="AQ24" i="1"/>
  <c r="AB46" i="1"/>
  <c r="AA46" i="1" s="1"/>
  <c r="AS25" i="1"/>
  <c r="M30" i="1"/>
  <c r="M61" i="1" s="1"/>
  <c r="AB44" i="1"/>
  <c r="AA44" i="1" s="1"/>
  <c r="T23" i="1"/>
  <c r="T54" i="1" s="1"/>
  <c r="AS23" i="1"/>
  <c r="AQ18" i="1"/>
  <c r="D16" i="1"/>
  <c r="D47" i="1" s="1"/>
  <c r="J23" i="1"/>
  <c r="J54" i="1" s="1"/>
  <c r="AP22" i="1"/>
  <c r="R30" i="1"/>
  <c r="R61" i="1" s="1"/>
  <c r="AQ26" i="1"/>
  <c r="AP19" i="1"/>
  <c r="J16" i="1"/>
  <c r="J47" i="1" s="1"/>
  <c r="AQ17" i="1"/>
  <c r="R9" i="1"/>
  <c r="R40" i="1" s="1"/>
  <c r="AQ19" i="1"/>
  <c r="K16" i="1"/>
  <c r="K47" i="1" s="1"/>
  <c r="AS24" i="1"/>
  <c r="AB45" i="1"/>
  <c r="AA45" i="1" s="1"/>
  <c r="F30" i="1"/>
  <c r="F61" i="1" s="1"/>
  <c r="AP25" i="1"/>
  <c r="J30" i="1"/>
  <c r="J61" i="1" s="1"/>
  <c r="AP21" i="1"/>
  <c r="C23" i="1"/>
  <c r="C54" i="1" s="1"/>
  <c r="AB39" i="1"/>
  <c r="AA39" i="1" s="1"/>
  <c r="AS18" i="1"/>
  <c r="F16" i="1"/>
  <c r="F47" i="1" s="1"/>
  <c r="AQ22" i="1"/>
  <c r="K23" i="1"/>
  <c r="K54" i="1" s="1"/>
  <c r="Q30" i="1"/>
  <c r="Q61" i="1" s="1"/>
  <c r="AP26" i="1"/>
  <c r="AP16" i="1"/>
  <c r="J9" i="1"/>
  <c r="J40" i="1" s="1"/>
  <c r="AP24" i="1"/>
  <c r="C30" i="1"/>
  <c r="C61" i="1" s="1"/>
  <c r="R23" i="1"/>
  <c r="R54" i="1" s="1"/>
  <c r="AQ23" i="1"/>
  <c r="AP18" i="1"/>
  <c r="C16" i="1"/>
  <c r="C47" i="1" s="1"/>
  <c r="AB38" i="1"/>
  <c r="AA38" i="1" s="1"/>
  <c r="T9" i="1"/>
  <c r="T40" i="1" s="1"/>
  <c r="AS17" i="1"/>
  <c r="C9" i="1"/>
  <c r="C40" i="1" s="1"/>
  <c r="AP15" i="1"/>
  <c r="AE20" i="1"/>
  <c r="AG20" i="1" s="1"/>
  <c r="AB37" i="1"/>
  <c r="AA37" i="1" s="1"/>
  <c r="AS16" i="1"/>
  <c r="M9" i="1"/>
  <c r="M40" i="1" s="1"/>
  <c r="AB40" i="1"/>
  <c r="AA40" i="1" s="1"/>
  <c r="AS19" i="1"/>
  <c r="M16" i="1"/>
  <c r="M47" i="1" s="1"/>
  <c r="AQ25" i="1"/>
  <c r="K30" i="1"/>
  <c r="K61" i="1" s="1"/>
  <c r="AQ21" i="1"/>
  <c r="D23" i="1"/>
  <c r="D54" i="1" s="1"/>
  <c r="M23" i="1"/>
  <c r="M54" i="1" s="1"/>
  <c r="AB43" i="1"/>
  <c r="AA43" i="1" s="1"/>
  <c r="AS22" i="1"/>
  <c r="AB47" i="1"/>
  <c r="AA47" i="1" s="1"/>
  <c r="AS26" i="1"/>
  <c r="T30" i="1"/>
  <c r="T61" i="1" s="1"/>
  <c r="AE15" i="1" l="1"/>
  <c r="AG15" i="1" s="1"/>
  <c r="AE23" i="1"/>
  <c r="AG23" i="1" s="1"/>
  <c r="AE25" i="1"/>
  <c r="AG25" i="1" s="1"/>
  <c r="AE26" i="1"/>
  <c r="AG26" i="1" s="1"/>
  <c r="AE17" i="1"/>
  <c r="AG17" i="1" s="1"/>
  <c r="AE16" i="1"/>
  <c r="AG16" i="1" s="1"/>
  <c r="AE18" i="1"/>
  <c r="AG18" i="1" s="1"/>
  <c r="AE24" i="1"/>
  <c r="AG24" i="1" s="1"/>
  <c r="AE21" i="1"/>
  <c r="AG21" i="1" s="1"/>
  <c r="AE22" i="1"/>
  <c r="AG22" i="1" s="1"/>
  <c r="AE19" i="1"/>
  <c r="AG19" i="1" s="1"/>
</calcChain>
</file>

<file path=xl/sharedStrings.xml><?xml version="1.0" encoding="utf-8"?>
<sst xmlns="http://schemas.openxmlformats.org/spreadsheetml/2006/main" count="712" uniqueCount="184">
  <si>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</si>
  <si>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</si>
  <si>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</si>
  <si>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</si>
  <si>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</si>
  <si>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</si>
  <si>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</si>
  <si>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</si>
  <si>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</si>
  <si>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</si>
  <si>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</si>
  <si>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</si>
  <si>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</si>
  <si>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</si>
  <si>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.</t>
    <phoneticPr fontId="6"/>
  </si>
  <si>
    <t>＋</t>
    <phoneticPr fontId="6"/>
  </si>
  <si>
    <t>＝</t>
    <phoneticPr fontId="6"/>
  </si>
  <si>
    <t>③</t>
    <phoneticPr fontId="6"/>
  </si>
  <si>
    <t>＋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</si>
  <si>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</si>
  <si>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</si>
  <si>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</si>
  <si>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</si>
  <si>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</si>
  <si>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.</t>
    <phoneticPr fontId="6"/>
  </si>
  <si>
    <t>＋</t>
    <phoneticPr fontId="6"/>
  </si>
  <si>
    <t>⑤</t>
    <phoneticPr fontId="6"/>
  </si>
  <si>
    <t>.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</si>
  <si>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</si>
  <si>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</si>
  <si>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</si>
  <si>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</si>
  <si>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＝</t>
    <phoneticPr fontId="6"/>
  </si>
  <si>
    <t>⑨</t>
    <phoneticPr fontId="6"/>
  </si>
  <si>
    <t>⑩</t>
    <phoneticPr fontId="6"/>
  </si>
  <si>
    <t>＋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</si>
  <si>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</si>
  <si>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</si>
  <si>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</si>
  <si>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</si>
  <si>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</si>
  <si>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</si>
  <si>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.</t>
    <phoneticPr fontId="6"/>
  </si>
  <si>
    <t>①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</si>
  <si>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</si>
  <si>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</si>
  <si>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</si>
  <si>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</si>
  <si>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</si>
  <si>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</si>
  <si>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</si>
  <si>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</si>
  <si>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</si>
  <si>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</si>
  <si>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</si>
  <si>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</si>
  <si>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</si>
  <si>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</si>
  <si>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</si>
  <si>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</si>
  <si>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</si>
  <si>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</si>
  <si>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</si>
  <si>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</si>
  <si>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</si>
  <si>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</si>
  <si>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</si>
  <si>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</si>
  <si>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</si>
  <si>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</si>
  <si>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</si>
  <si>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rPh sb="30" eb="31">
      <t>ワ</t>
    </rPh>
    <rPh sb="31" eb="33">
      <t>セイスウ</t>
    </rPh>
    <phoneticPr fontId="7"/>
  </si>
  <si>
    <t>①</t>
    <phoneticPr fontId="6"/>
  </si>
  <si>
    <t>＋</t>
    <phoneticPr fontId="6"/>
  </si>
  <si>
    <t>.</t>
    <phoneticPr fontId="6"/>
  </si>
  <si>
    <t>.</t>
    <phoneticPr fontId="6"/>
  </si>
  <si>
    <t>＝</t>
    <phoneticPr fontId="6"/>
  </si>
  <si>
    <t>②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</si>
  <si>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</si>
  <si>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</si>
  <si>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</si>
  <si>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</si>
  <si>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③</t>
    <phoneticPr fontId="6"/>
  </si>
  <si>
    <t>④</t>
    <phoneticPr fontId="6"/>
  </si>
  <si>
    <t>⑤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</si>
  <si>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</si>
  <si>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</si>
  <si>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</si>
  <si>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</si>
  <si>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</si>
  <si>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</si>
  <si>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</si>
  <si>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</si>
  <si>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</si>
  <si>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</si>
  <si>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</si>
  <si>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</si>
  <si>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</si>
  <si>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</si>
  <si>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</si>
  <si>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</si>
  <si>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</si>
  <si>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</si>
  <si>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itit</t>
    <phoneticPr fontId="6"/>
  </si>
  <si>
    <t>NO</t>
    <phoneticPr fontId="6"/>
  </si>
  <si>
    <t>OK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</si>
  <si>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</si>
  <si>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.</t>
    <phoneticPr fontId="6"/>
  </si>
  <si>
    <t>.</t>
    <phoneticPr fontId="6"/>
  </si>
  <si>
    <t>③</t>
    <phoneticPr fontId="6"/>
  </si>
  <si>
    <t>＝</t>
    <phoneticPr fontId="6"/>
  </si>
  <si>
    <t>⑤</t>
    <phoneticPr fontId="6"/>
  </si>
  <si>
    <t>＋</t>
    <phoneticPr fontId="6"/>
  </si>
  <si>
    <t>＋</t>
    <phoneticPr fontId="6"/>
  </si>
  <si>
    <t>.</t>
    <phoneticPr fontId="6"/>
  </si>
  <si>
    <t>＝</t>
    <phoneticPr fontId="6"/>
  </si>
  <si>
    <t>⑥</t>
    <phoneticPr fontId="6"/>
  </si>
  <si>
    <t>＝</t>
    <phoneticPr fontId="6"/>
  </si>
  <si>
    <t>⑦</t>
    <phoneticPr fontId="6"/>
  </si>
  <si>
    <t>⑧</t>
    <phoneticPr fontId="6"/>
  </si>
  <si>
    <t>.</t>
    <phoneticPr fontId="6"/>
  </si>
  <si>
    <t>＋</t>
    <phoneticPr fontId="6"/>
  </si>
  <si>
    <t>②</t>
    <phoneticPr fontId="6"/>
  </si>
  <si>
    <t>⑨</t>
    <phoneticPr fontId="6"/>
  </si>
  <si>
    <t>④</t>
    <phoneticPr fontId="6"/>
  </si>
  <si>
    <t>⑤</t>
    <phoneticPr fontId="6"/>
  </si>
  <si>
    <t>⑩</t>
    <phoneticPr fontId="6"/>
  </si>
  <si>
    <t>itit</t>
    <phoneticPr fontId="6"/>
  </si>
  <si>
    <t>NO</t>
    <phoneticPr fontId="6"/>
  </si>
  <si>
    <t>OK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</si>
  <si>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</si>
  <si>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.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</si>
  <si>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</si>
  <si>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</si>
  <si>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</si>
  <si>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</si>
  <si>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③</t>
    <phoneticPr fontId="6"/>
  </si>
  <si>
    <t>①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</si>
  <si>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</si>
  <si>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</si>
  <si>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</si>
  <si>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</si>
  <si>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</si>
  <si>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</si>
  <si>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</si>
  <si>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</si>
  <si>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</si>
  <si>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</si>
  <si>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＋</t>
    <phoneticPr fontId="6"/>
  </si>
  <si>
    <t>＋</t>
    <phoneticPr fontId="6"/>
  </si>
  <si>
    <t>⑧</t>
    <phoneticPr fontId="6"/>
  </si>
  <si>
    <t>＝</t>
    <phoneticPr fontId="6"/>
  </si>
  <si>
    <t>.</t>
    <phoneticPr fontId="6"/>
  </si>
  <si>
    <t>＝</t>
    <phoneticPr fontId="6"/>
  </si>
  <si>
    <t>＝</t>
    <phoneticPr fontId="6"/>
  </si>
  <si>
    <t>.</t>
    <phoneticPr fontId="6"/>
  </si>
  <si>
    <t>.</t>
    <phoneticPr fontId="6"/>
  </si>
  <si>
    <t>⑤</t>
    <phoneticPr fontId="6"/>
  </si>
  <si>
    <t>＋</t>
    <phoneticPr fontId="6"/>
  </si>
  <si>
    <t>⑫</t>
    <phoneticPr fontId="6"/>
  </si>
  <si>
    <t>.</t>
    <phoneticPr fontId="6"/>
  </si>
  <si>
    <t>＋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</si>
  <si>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</si>
  <si>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</si>
  <si>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</si>
  <si>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</si>
  <si>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</si>
  <si>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</si>
  <si>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</si>
  <si>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④</t>
    <phoneticPr fontId="6"/>
  </si>
  <si>
    <t>⑤</t>
    <phoneticPr fontId="6"/>
  </si>
  <si>
    <t>⑥</t>
    <phoneticPr fontId="6"/>
  </si>
  <si>
    <t>.</t>
    <phoneticPr fontId="6"/>
  </si>
  <si>
    <t>.</t>
    <phoneticPr fontId="6"/>
  </si>
  <si>
    <t>＋</t>
    <phoneticPr fontId="6"/>
  </si>
  <si>
    <t>⑧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</si>
  <si>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</si>
  <si>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</si>
  <si>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</si>
  <si>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</si>
  <si>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</si>
  <si>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.</t>
    <phoneticPr fontId="6"/>
  </si>
  <si>
    <t>＋</t>
    <phoneticPr fontId="6"/>
  </si>
  <si>
    <t>OK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</si>
</sst>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4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136072</xdr:colOff>
      <xdr:row>15</xdr:row>
      <xdr:rowOff>81643</xdr:rowOff>
    </xdr:from>
    <xdr:to>
      <xdr:col>22</xdr:col>
      <xdr:colOff>367393</xdr:colOff>
      <xdr:row>31</xdr:row>
      <xdr:rowOff>44902</xdr:rowOff>
    </xdr:to>
    <xdr:sp macro="" textlink="">
      <xdr:nvSpPr>
        <xdr:cNvPr id="16" name="角丸四角形吹き出し 15"/>
        <xdr:cNvSpPr/>
      </xdr:nvSpPr>
      <xdr:spPr>
        <a:xfrm>
          <a:off x="8667751" y="6096000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15</xdr:row>
      <xdr:rowOff>462643</xdr:rowOff>
    </xdr:from>
    <xdr:to>
      <xdr:col>22</xdr:col>
      <xdr:colOff>381000</xdr:colOff>
      <xdr:row>31</xdr:row>
      <xdr:rowOff>425902</xdr:rowOff>
    </xdr:to>
    <xdr:sp macro="" textlink="">
      <xdr:nvSpPr>
        <xdr:cNvPr id="15" name="角丸四角形吹き出し 14"/>
        <xdr:cNvSpPr/>
      </xdr:nvSpPr>
      <xdr:spPr>
        <a:xfrm>
          <a:off x="8693604" y="6472918"/>
          <a:ext cx="517071" cy="6221184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15</xdr:row>
      <xdr:rowOff>122464</xdr:rowOff>
    </xdr:from>
    <xdr:to>
      <xdr:col>22</xdr:col>
      <xdr:colOff>353785</xdr:colOff>
      <xdr:row>31</xdr:row>
      <xdr:rowOff>85723</xdr:rowOff>
    </xdr:to>
    <xdr:sp macro="" textlink="">
      <xdr:nvSpPr>
        <xdr:cNvPr id="15" name="角丸四角形吹き出し 14"/>
        <xdr:cNvSpPr/>
      </xdr:nvSpPr>
      <xdr:spPr>
        <a:xfrm>
          <a:off x="8666389" y="6132739"/>
          <a:ext cx="517071" cy="6221184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173182</xdr:colOff>
      <xdr:row>15</xdr:row>
      <xdr:rowOff>259772</xdr:rowOff>
    </xdr:from>
    <xdr:to>
      <xdr:col>22</xdr:col>
      <xdr:colOff>395844</xdr:colOff>
      <xdr:row>31</xdr:row>
      <xdr:rowOff>234165</xdr:rowOff>
    </xdr:to>
    <xdr:sp macro="" textlink="">
      <xdr:nvSpPr>
        <xdr:cNvPr id="15" name="角丸四角形吹き出し 14"/>
        <xdr:cNvSpPr/>
      </xdr:nvSpPr>
      <xdr:spPr>
        <a:xfrm>
          <a:off x="8717107" y="6270047"/>
          <a:ext cx="508412" cy="623231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0;(1.1)+(1.1)&#12367;&#12426;&#19978;&#12364;&#12426;&#21644;&#25972;&#259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1;(1.1)+(1.1)&#12367;&#12426;&#19978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2;(1.1)+(1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⑨(1.1)+(1.1)くり上がり和整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⑩(1.1)+(1.1)くり上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⑪(1.1)+(1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11</v>
      </c>
      <c r="AA1" s="3" t="s">
        <v>2</v>
      </c>
      <c r="AB1" s="3">
        <f ca="1">AX1*100+BC1*10+BH1</f>
        <v>73</v>
      </c>
      <c r="AC1" s="3" t="s">
        <v>3</v>
      </c>
      <c r="AD1" s="3">
        <f ca="1">Z1+AB1</f>
        <v>84</v>
      </c>
      <c r="AF1" s="3">
        <f ca="1">AW1</f>
        <v>0</v>
      </c>
      <c r="AG1" s="3">
        <f ca="1">BB1</f>
        <v>1</v>
      </c>
      <c r="AH1" s="3" t="s">
        <v>4</v>
      </c>
      <c r="AI1" s="3">
        <f ca="1">BG1</f>
        <v>1</v>
      </c>
      <c r="AJ1" s="3" t="s">
        <v>5</v>
      </c>
      <c r="AK1" s="3">
        <f ca="1">AX1</f>
        <v>0</v>
      </c>
      <c r="AL1" s="3">
        <f ca="1">BC1</f>
        <v>7</v>
      </c>
      <c r="AM1" s="3" t="s">
        <v>6</v>
      </c>
      <c r="AN1" s="3">
        <f ca="1">BH1</f>
        <v>3</v>
      </c>
      <c r="AO1" s="3" t="s">
        <v>7</v>
      </c>
      <c r="AP1" s="3">
        <f ca="1">MOD(ROUNDDOWN(AD1/100,0),10)</f>
        <v>0</v>
      </c>
      <c r="AQ1" s="3">
        <f ca="1">MOD(ROUNDDOWN(AD1/10,0),10)</f>
        <v>8</v>
      </c>
      <c r="AR1" s="3" t="s">
        <v>6</v>
      </c>
      <c r="AS1" s="3">
        <f ca="1">MOD(ROUNDDOWN(AD1/1,0),10)</f>
        <v>4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1</v>
      </c>
      <c r="BC1" s="5">
        <f ca="1">VLOOKUP($BS1,$BU$1:$BW$100,3,FALSE)</f>
        <v>7</v>
      </c>
      <c r="BD1" s="6"/>
      <c r="BE1" s="4" t="s">
        <v>10</v>
      </c>
      <c r="BF1" s="3">
        <v>1</v>
      </c>
      <c r="BG1" s="7">
        <f t="shared" ref="BG1:BG12" ca="1" si="2">VLOOKUP($CA1,$CC$1:$CE$100,2,FALSE)</f>
        <v>1</v>
      </c>
      <c r="BH1" s="7">
        <f t="shared" ref="BH1:BH12" ca="1" si="3">VLOOKUP($CA1,$CC$1:$CE$100,3,FALSE)</f>
        <v>3</v>
      </c>
      <c r="BI1" s="6"/>
      <c r="BJ1" s="8">
        <f ca="1">RAND()</f>
        <v>6.9011612704838132E-2</v>
      </c>
      <c r="BK1" s="9">
        <f t="shared" ref="BK1:BK20" ca="1" si="4">RANK(BJ1,$BJ$1:$BJ$99,)</f>
        <v>19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0.8715524614566923</v>
      </c>
      <c r="BS1" s="9">
        <f ca="1">RANK(BR1,$BR$1:$BR$55,)</f>
        <v>7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0.90538859184113474</v>
      </c>
      <c r="CA1" s="9">
        <f ca="1">RANK(BZ1,$BZ$1:$BZ$100,)</f>
        <v>3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5" t="s">
        <v>11</v>
      </c>
      <c r="C2" s="86"/>
      <c r="D2" s="86"/>
      <c r="E2" s="86"/>
      <c r="F2" s="87"/>
      <c r="G2" s="85" t="s">
        <v>12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13</v>
      </c>
      <c r="Z2" s="3">
        <f t="shared" ref="Z2:Z12" ca="1" si="5">AW2*100+BB2*10+BG2</f>
        <v>18</v>
      </c>
      <c r="AA2" s="3" t="s">
        <v>5</v>
      </c>
      <c r="AB2" s="3">
        <f t="shared" ref="AB2:AB12" ca="1" si="6">AX2*100+BC2*10+BH2</f>
        <v>21</v>
      </c>
      <c r="AC2" s="3" t="s">
        <v>7</v>
      </c>
      <c r="AD2" s="3">
        <f t="shared" ref="AD2:AD12" ca="1" si="7">Z2+AB2</f>
        <v>39</v>
      </c>
      <c r="AF2" s="3">
        <f t="shared" ref="AF2:AF12" ca="1" si="8">AW2</f>
        <v>0</v>
      </c>
      <c r="AG2" s="3">
        <f t="shared" ref="AG2:AG12" ca="1" si="9">BB2</f>
        <v>1</v>
      </c>
      <c r="AH2" s="3" t="s">
        <v>14</v>
      </c>
      <c r="AI2" s="3">
        <f t="shared" ref="AI2:AI12" ca="1" si="10">BG2</f>
        <v>8</v>
      </c>
      <c r="AJ2" s="3" t="s">
        <v>15</v>
      </c>
      <c r="AK2" s="3">
        <f t="shared" ref="AK2:AK12" ca="1" si="11">AX2</f>
        <v>0</v>
      </c>
      <c r="AL2" s="3">
        <f t="shared" ref="AL2:AL12" ca="1" si="12">BC2</f>
        <v>2</v>
      </c>
      <c r="AM2" s="3" t="s">
        <v>6</v>
      </c>
      <c r="AN2" s="3">
        <f t="shared" ref="AN2:AN12" ca="1" si="13">BH2</f>
        <v>1</v>
      </c>
      <c r="AO2" s="3" t="s">
        <v>16</v>
      </c>
      <c r="AP2" s="3">
        <f t="shared" ref="AP2:AP12" ca="1" si="14">MOD(ROUNDDOWN(AD2/100,0),10)</f>
        <v>0</v>
      </c>
      <c r="AQ2" s="3">
        <f t="shared" ref="AQ2:AQ12" ca="1" si="15">MOD(ROUNDDOWN(AD2/10,0),10)</f>
        <v>3</v>
      </c>
      <c r="AR2" s="3" t="s">
        <v>6</v>
      </c>
      <c r="AS2" s="3">
        <f t="shared" ref="AS2:AS12" ca="1" si="16">MOD(ROUNDDOWN(AD2/1,0),10)</f>
        <v>9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2</v>
      </c>
      <c r="BD2" s="6"/>
      <c r="BE2" s="3"/>
      <c r="BF2" s="3">
        <v>2</v>
      </c>
      <c r="BG2" s="7">
        <f t="shared" ca="1" si="2"/>
        <v>8</v>
      </c>
      <c r="BH2" s="7">
        <f t="shared" ca="1" si="3"/>
        <v>1</v>
      </c>
      <c r="BI2" s="6"/>
      <c r="BJ2" s="8">
        <f t="shared" ref="BJ2:BJ20" ca="1" si="19">RAND()</f>
        <v>0.82478895495460469</v>
      </c>
      <c r="BK2" s="9">
        <f t="shared" ca="1" si="4"/>
        <v>3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36" ca="1" si="20">RAND()</f>
        <v>0.96975611210543722</v>
      </c>
      <c r="BS2" s="9">
        <f t="shared" ref="BS2:BS36" ca="1" si="21">RANK(BR2,$BR$1:$BR$55,)</f>
        <v>2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3.5581539378764293E-2</v>
      </c>
      <c r="CA2" s="9">
        <f t="shared" ref="CA2:CA36" ca="1" si="23">RANK(BZ2,$BZ$1:$BZ$100,)</f>
        <v>36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11</v>
      </c>
      <c r="AA3" s="3" t="s">
        <v>18</v>
      </c>
      <c r="AB3" s="3">
        <f t="shared" ca="1" si="6"/>
        <v>17</v>
      </c>
      <c r="AC3" s="3" t="s">
        <v>7</v>
      </c>
      <c r="AD3" s="3">
        <f t="shared" ca="1" si="7"/>
        <v>28</v>
      </c>
      <c r="AF3" s="3">
        <f t="shared" ca="1" si="8"/>
        <v>0</v>
      </c>
      <c r="AG3" s="3">
        <f t="shared" ca="1" si="9"/>
        <v>1</v>
      </c>
      <c r="AH3" s="3" t="s">
        <v>6</v>
      </c>
      <c r="AI3" s="3">
        <f t="shared" ca="1" si="10"/>
        <v>1</v>
      </c>
      <c r="AJ3" s="3" t="s">
        <v>5</v>
      </c>
      <c r="AK3" s="3">
        <f t="shared" ca="1" si="11"/>
        <v>0</v>
      </c>
      <c r="AL3" s="3">
        <f t="shared" ca="1" si="12"/>
        <v>1</v>
      </c>
      <c r="AM3" s="3" t="s">
        <v>6</v>
      </c>
      <c r="AN3" s="3">
        <f t="shared" ca="1" si="13"/>
        <v>7</v>
      </c>
      <c r="AO3" s="3" t="s">
        <v>16</v>
      </c>
      <c r="AP3" s="3">
        <f t="shared" ca="1" si="14"/>
        <v>0</v>
      </c>
      <c r="AQ3" s="3">
        <f t="shared" ca="1" si="15"/>
        <v>2</v>
      </c>
      <c r="AR3" s="3" t="s">
        <v>19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1</v>
      </c>
      <c r="BH3" s="7">
        <f t="shared" ca="1" si="3"/>
        <v>7</v>
      </c>
      <c r="BI3" s="6"/>
      <c r="BJ3" s="8">
        <f t="shared" ca="1" si="19"/>
        <v>0.48502300885264271</v>
      </c>
      <c r="BK3" s="9">
        <f t="shared" ca="1" si="4"/>
        <v>11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0.99533008632114195</v>
      </c>
      <c r="BS3" s="9">
        <f t="shared" ca="1" si="21"/>
        <v>1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0.82570488182727442</v>
      </c>
      <c r="CA3" s="9">
        <f t="shared" ca="1" si="23"/>
        <v>7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20</v>
      </c>
      <c r="C4" s="14"/>
      <c r="D4" s="15"/>
      <c r="E4" s="14"/>
      <c r="F4" s="14"/>
      <c r="G4" s="16"/>
      <c r="H4" s="12"/>
      <c r="I4" s="13" t="s">
        <v>21</v>
      </c>
      <c r="J4" s="14"/>
      <c r="K4" s="14"/>
      <c r="L4" s="14"/>
      <c r="M4" s="14"/>
      <c r="N4" s="16"/>
      <c r="O4" s="12"/>
      <c r="P4" s="13" t="s">
        <v>22</v>
      </c>
      <c r="Q4" s="14"/>
      <c r="R4" s="14"/>
      <c r="S4" s="14"/>
      <c r="T4" s="14"/>
      <c r="U4" s="16"/>
      <c r="Y4" s="1" t="s">
        <v>23</v>
      </c>
      <c r="Z4" s="3">
        <f t="shared" ca="1" si="5"/>
        <v>16</v>
      </c>
      <c r="AA4" s="3" t="s">
        <v>5</v>
      </c>
      <c r="AB4" s="3">
        <f t="shared" ca="1" si="6"/>
        <v>31</v>
      </c>
      <c r="AC4" s="3" t="s">
        <v>7</v>
      </c>
      <c r="AD4" s="3">
        <f t="shared" ca="1" si="7"/>
        <v>47</v>
      </c>
      <c r="AF4" s="3">
        <f t="shared" ca="1" si="8"/>
        <v>0</v>
      </c>
      <c r="AG4" s="3">
        <f t="shared" ca="1" si="9"/>
        <v>1</v>
      </c>
      <c r="AH4" s="3" t="s">
        <v>24</v>
      </c>
      <c r="AI4" s="3">
        <f t="shared" ca="1" si="10"/>
        <v>6</v>
      </c>
      <c r="AJ4" s="3" t="s">
        <v>25</v>
      </c>
      <c r="AK4" s="3">
        <f t="shared" ca="1" si="11"/>
        <v>0</v>
      </c>
      <c r="AL4" s="3">
        <f t="shared" ca="1" si="12"/>
        <v>3</v>
      </c>
      <c r="AM4" s="3" t="s">
        <v>19</v>
      </c>
      <c r="AN4" s="3">
        <f t="shared" ca="1" si="13"/>
        <v>1</v>
      </c>
      <c r="AO4" s="3" t="s">
        <v>7</v>
      </c>
      <c r="AP4" s="3">
        <f t="shared" ca="1" si="14"/>
        <v>0</v>
      </c>
      <c r="AQ4" s="3">
        <f t="shared" ca="1" si="15"/>
        <v>4</v>
      </c>
      <c r="AR4" s="3" t="s">
        <v>6</v>
      </c>
      <c r="AS4" s="3">
        <f t="shared" ca="1" si="16"/>
        <v>7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1</v>
      </c>
      <c r="BC4" s="5">
        <f t="shared" ca="1" si="18"/>
        <v>3</v>
      </c>
      <c r="BD4" s="6"/>
      <c r="BE4" s="3"/>
      <c r="BF4" s="3">
        <v>4</v>
      </c>
      <c r="BG4" s="7">
        <f t="shared" ca="1" si="2"/>
        <v>6</v>
      </c>
      <c r="BH4" s="7">
        <f t="shared" ca="1" si="3"/>
        <v>1</v>
      </c>
      <c r="BI4" s="6"/>
      <c r="BJ4" s="8">
        <f t="shared" ca="1" si="19"/>
        <v>0.67244929269496856</v>
      </c>
      <c r="BK4" s="9">
        <f t="shared" ca="1" si="4"/>
        <v>8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0.9586387069417529</v>
      </c>
      <c r="BS4" s="9">
        <f t="shared" ca="1" si="21"/>
        <v>3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0.1496225965455219</v>
      </c>
      <c r="CA4" s="9">
        <f t="shared" ca="1" si="23"/>
        <v>31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8" t="str">
        <f ca="1">$Z1/10&amp;$AA1&amp;$AB1/10&amp;$AC1</f>
        <v>1.1＋7.3＝</v>
      </c>
      <c r="C5" s="79"/>
      <c r="D5" s="79"/>
      <c r="E5" s="79"/>
      <c r="F5" s="80"/>
      <c r="G5" s="18"/>
      <c r="H5" s="17"/>
      <c r="I5" s="78" t="str">
        <f ca="1">$Z2/10&amp;$AA2&amp;$AB2/10&amp;$AC2</f>
        <v>1.8＋2.1＝</v>
      </c>
      <c r="J5" s="79"/>
      <c r="K5" s="79"/>
      <c r="L5" s="79"/>
      <c r="M5" s="80"/>
      <c r="N5" s="19"/>
      <c r="O5" s="17"/>
      <c r="P5" s="78" t="str">
        <f ca="1">$Z3/10&amp;$AA3&amp;$AB3/10&amp;$AC3</f>
        <v>1.1＋1.7＝</v>
      </c>
      <c r="Q5" s="79"/>
      <c r="R5" s="79"/>
      <c r="S5" s="79"/>
      <c r="T5" s="80"/>
      <c r="U5" s="20"/>
      <c r="Y5" s="1" t="s">
        <v>26</v>
      </c>
      <c r="Z5" s="3">
        <f t="shared" ca="1" si="5"/>
        <v>61</v>
      </c>
      <c r="AA5" s="3" t="s">
        <v>5</v>
      </c>
      <c r="AB5" s="3">
        <f t="shared" ca="1" si="6"/>
        <v>15</v>
      </c>
      <c r="AC5" s="3" t="s">
        <v>16</v>
      </c>
      <c r="AD5" s="3">
        <f t="shared" ca="1" si="7"/>
        <v>76</v>
      </c>
      <c r="AF5" s="3">
        <f t="shared" ca="1" si="8"/>
        <v>0</v>
      </c>
      <c r="AG5" s="3">
        <f t="shared" ca="1" si="9"/>
        <v>6</v>
      </c>
      <c r="AH5" s="3" t="s">
        <v>27</v>
      </c>
      <c r="AI5" s="3">
        <f t="shared" ca="1" si="10"/>
        <v>1</v>
      </c>
      <c r="AJ5" s="3" t="s">
        <v>5</v>
      </c>
      <c r="AK5" s="3">
        <f t="shared" ca="1" si="11"/>
        <v>0</v>
      </c>
      <c r="AL5" s="3">
        <f t="shared" ca="1" si="12"/>
        <v>1</v>
      </c>
      <c r="AM5" s="3" t="s">
        <v>14</v>
      </c>
      <c r="AN5" s="3">
        <f t="shared" ca="1" si="13"/>
        <v>5</v>
      </c>
      <c r="AO5" s="3" t="s">
        <v>7</v>
      </c>
      <c r="AP5" s="3">
        <f t="shared" ca="1" si="14"/>
        <v>0</v>
      </c>
      <c r="AQ5" s="3">
        <f t="shared" ca="1" si="15"/>
        <v>7</v>
      </c>
      <c r="AR5" s="3" t="s">
        <v>27</v>
      </c>
      <c r="AS5" s="3">
        <f t="shared" ca="1" si="16"/>
        <v>6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6</v>
      </c>
      <c r="BC5" s="5">
        <f t="shared" ca="1" si="18"/>
        <v>1</v>
      </c>
      <c r="BD5" s="6"/>
      <c r="BE5" s="3"/>
      <c r="BF5" s="3">
        <v>5</v>
      </c>
      <c r="BG5" s="7">
        <f t="shared" ca="1" si="2"/>
        <v>1</v>
      </c>
      <c r="BH5" s="7">
        <f t="shared" ca="1" si="3"/>
        <v>5</v>
      </c>
      <c r="BI5" s="6"/>
      <c r="BJ5" s="8">
        <f t="shared" ca="1" si="19"/>
        <v>0.58101930620369324</v>
      </c>
      <c r="BK5" s="9">
        <f t="shared" ca="1" si="4"/>
        <v>10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0.13198579897006368</v>
      </c>
      <c r="BS5" s="9">
        <f t="shared" ca="1" si="21"/>
        <v>31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0.86608821162822602</v>
      </c>
      <c r="CA5" s="9">
        <f t="shared" ca="1" si="23"/>
        <v>5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28</v>
      </c>
      <c r="Z6" s="3">
        <f t="shared" ca="1" si="5"/>
        <v>34</v>
      </c>
      <c r="AA6" s="3" t="s">
        <v>18</v>
      </c>
      <c r="AB6" s="3">
        <f t="shared" ca="1" si="6"/>
        <v>21</v>
      </c>
      <c r="AC6" s="3" t="s">
        <v>16</v>
      </c>
      <c r="AD6" s="3">
        <f t="shared" ca="1" si="7"/>
        <v>55</v>
      </c>
      <c r="AF6" s="3">
        <f t="shared" ca="1" si="8"/>
        <v>0</v>
      </c>
      <c r="AG6" s="3">
        <f t="shared" ca="1" si="9"/>
        <v>3</v>
      </c>
      <c r="AH6" s="3" t="s">
        <v>6</v>
      </c>
      <c r="AI6" s="3">
        <f t="shared" ca="1" si="10"/>
        <v>4</v>
      </c>
      <c r="AJ6" s="3" t="s">
        <v>18</v>
      </c>
      <c r="AK6" s="3">
        <f t="shared" ca="1" si="11"/>
        <v>0</v>
      </c>
      <c r="AL6" s="3">
        <f t="shared" ca="1" si="12"/>
        <v>2</v>
      </c>
      <c r="AM6" s="3" t="s">
        <v>6</v>
      </c>
      <c r="AN6" s="3">
        <f t="shared" ca="1" si="13"/>
        <v>1</v>
      </c>
      <c r="AO6" s="3" t="s">
        <v>16</v>
      </c>
      <c r="AP6" s="3">
        <f t="shared" ca="1" si="14"/>
        <v>0</v>
      </c>
      <c r="AQ6" s="3">
        <f t="shared" ca="1" si="15"/>
        <v>5</v>
      </c>
      <c r="AR6" s="3" t="s">
        <v>6</v>
      </c>
      <c r="AS6" s="3">
        <f t="shared" ca="1" si="16"/>
        <v>5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3</v>
      </c>
      <c r="BC6" s="5">
        <f t="shared" ca="1" si="18"/>
        <v>2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1</v>
      </c>
      <c r="BI6" s="6"/>
      <c r="BJ6" s="8">
        <f t="shared" ca="1" si="19"/>
        <v>8.2972100126475823E-2</v>
      </c>
      <c r="BK6" s="9">
        <f t="shared" ca="1" si="4"/>
        <v>17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0.44600418763813476</v>
      </c>
      <c r="BS6" s="9">
        <f t="shared" ca="1" si="21"/>
        <v>17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0.3636166955771567</v>
      </c>
      <c r="CA6" s="9">
        <f t="shared" ca="1" si="23"/>
        <v>22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1</v>
      </c>
      <c r="E7" s="28" t="s">
        <v>24</v>
      </c>
      <c r="F7" s="29">
        <f ca="1">$BG1</f>
        <v>1</v>
      </c>
      <c r="G7" s="25"/>
      <c r="H7" s="17"/>
      <c r="I7" s="26"/>
      <c r="J7" s="27" t="str">
        <f ca="1">IF($AW2=0,"",$AW2)</f>
        <v/>
      </c>
      <c r="K7" s="28">
        <f ca="1">$BB2</f>
        <v>1</v>
      </c>
      <c r="L7" s="28" t="s">
        <v>24</v>
      </c>
      <c r="M7" s="29">
        <f ca="1">$BG2</f>
        <v>8</v>
      </c>
      <c r="N7" s="25"/>
      <c r="O7" s="17"/>
      <c r="P7" s="26"/>
      <c r="Q7" s="27" t="str">
        <f ca="1">IF($AW3=0,"",$AW3)</f>
        <v/>
      </c>
      <c r="R7" s="28">
        <f ca="1">$BB3</f>
        <v>1</v>
      </c>
      <c r="S7" s="28" t="s">
        <v>6</v>
      </c>
      <c r="T7" s="29">
        <f ca="1">$BG3</f>
        <v>1</v>
      </c>
      <c r="U7" s="25"/>
      <c r="Y7" s="1" t="s">
        <v>29</v>
      </c>
      <c r="Z7" s="3">
        <f t="shared" ca="1" si="5"/>
        <v>13</v>
      </c>
      <c r="AA7" s="3" t="s">
        <v>5</v>
      </c>
      <c r="AB7" s="3">
        <f t="shared" ca="1" si="6"/>
        <v>81</v>
      </c>
      <c r="AC7" s="3" t="s">
        <v>7</v>
      </c>
      <c r="AD7" s="3">
        <f t="shared" ca="1" si="7"/>
        <v>94</v>
      </c>
      <c r="AF7" s="3">
        <f t="shared" ca="1" si="8"/>
        <v>0</v>
      </c>
      <c r="AG7" s="3">
        <f t="shared" ca="1" si="9"/>
        <v>1</v>
      </c>
      <c r="AH7" s="3" t="s">
        <v>14</v>
      </c>
      <c r="AI7" s="3">
        <f t="shared" ca="1" si="10"/>
        <v>3</v>
      </c>
      <c r="AJ7" s="3" t="s">
        <v>30</v>
      </c>
      <c r="AK7" s="3">
        <f t="shared" ca="1" si="11"/>
        <v>0</v>
      </c>
      <c r="AL7" s="3">
        <f t="shared" ca="1" si="12"/>
        <v>8</v>
      </c>
      <c r="AM7" s="3" t="s">
        <v>14</v>
      </c>
      <c r="AN7" s="3">
        <f t="shared" ca="1" si="13"/>
        <v>1</v>
      </c>
      <c r="AO7" s="3" t="s">
        <v>16</v>
      </c>
      <c r="AP7" s="3">
        <f t="shared" ca="1" si="14"/>
        <v>0</v>
      </c>
      <c r="AQ7" s="3">
        <f t="shared" ca="1" si="15"/>
        <v>9</v>
      </c>
      <c r="AR7" s="3" t="s">
        <v>24</v>
      </c>
      <c r="AS7" s="3">
        <f t="shared" ca="1" si="16"/>
        <v>4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1</v>
      </c>
      <c r="BC7" s="5">
        <f t="shared" ca="1" si="18"/>
        <v>8</v>
      </c>
      <c r="BD7" s="6"/>
      <c r="BE7" s="3"/>
      <c r="BF7" s="3">
        <v>7</v>
      </c>
      <c r="BG7" s="7">
        <f t="shared" ca="1" si="2"/>
        <v>3</v>
      </c>
      <c r="BH7" s="7">
        <f t="shared" ca="1" si="3"/>
        <v>1</v>
      </c>
      <c r="BI7" s="6"/>
      <c r="BJ7" s="8">
        <f t="shared" ca="1" si="19"/>
        <v>0.10510748733643083</v>
      </c>
      <c r="BK7" s="9">
        <f t="shared" ca="1" si="4"/>
        <v>16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0.8651335553670374</v>
      </c>
      <c r="BS7" s="9">
        <f t="shared" ca="1" si="21"/>
        <v>8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0.52429560274915632</v>
      </c>
      <c r="CA7" s="9">
        <f t="shared" ca="1" si="23"/>
        <v>16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18</v>
      </c>
      <c r="D8" s="32">
        <f ca="1">$BC1</f>
        <v>7</v>
      </c>
      <c r="E8" s="32" t="s">
        <v>14</v>
      </c>
      <c r="F8" s="33">
        <f ca="1">$BH1</f>
        <v>3</v>
      </c>
      <c r="G8" s="25"/>
      <c r="H8" s="17"/>
      <c r="I8" s="30" t="str">
        <f ca="1">IF(AND($AW2=0,$AX2=0),"","＋")</f>
        <v/>
      </c>
      <c r="J8" s="31" t="s">
        <v>5</v>
      </c>
      <c r="K8" s="32">
        <f ca="1">$BC2</f>
        <v>2</v>
      </c>
      <c r="L8" s="32" t="s">
        <v>14</v>
      </c>
      <c r="M8" s="33">
        <f ca="1">$BH2</f>
        <v>1</v>
      </c>
      <c r="N8" s="25"/>
      <c r="O8" s="17"/>
      <c r="P8" s="30" t="str">
        <f ca="1">IF(AND($AW3=0,$AX3=0),"","＋")</f>
        <v/>
      </c>
      <c r="Q8" s="31" t="s">
        <v>5</v>
      </c>
      <c r="R8" s="32">
        <f ca="1">$BC3</f>
        <v>1</v>
      </c>
      <c r="S8" s="32" t="s">
        <v>6</v>
      </c>
      <c r="T8" s="33">
        <f ca="1">$BH3</f>
        <v>7</v>
      </c>
      <c r="U8" s="25"/>
      <c r="Y8" s="1" t="s">
        <v>31</v>
      </c>
      <c r="Z8" s="3">
        <f t="shared" ca="1" si="5"/>
        <v>17</v>
      </c>
      <c r="AA8" s="3" t="s">
        <v>30</v>
      </c>
      <c r="AB8" s="3">
        <f t="shared" ca="1" si="6"/>
        <v>41</v>
      </c>
      <c r="AC8" s="3" t="s">
        <v>16</v>
      </c>
      <c r="AD8" s="3">
        <f t="shared" ca="1" si="7"/>
        <v>58</v>
      </c>
      <c r="AF8" s="3">
        <f t="shared" ca="1" si="8"/>
        <v>0</v>
      </c>
      <c r="AG8" s="3">
        <f t="shared" ca="1" si="9"/>
        <v>1</v>
      </c>
      <c r="AH8" s="3" t="s">
        <v>14</v>
      </c>
      <c r="AI8" s="3">
        <f t="shared" ca="1" si="10"/>
        <v>7</v>
      </c>
      <c r="AJ8" s="3" t="s">
        <v>5</v>
      </c>
      <c r="AK8" s="3">
        <f t="shared" ca="1" si="11"/>
        <v>0</v>
      </c>
      <c r="AL8" s="3">
        <f t="shared" ca="1" si="12"/>
        <v>4</v>
      </c>
      <c r="AM8" s="3" t="s">
        <v>6</v>
      </c>
      <c r="AN8" s="3">
        <f t="shared" ca="1" si="13"/>
        <v>1</v>
      </c>
      <c r="AO8" s="3" t="s">
        <v>32</v>
      </c>
      <c r="AP8" s="3">
        <f t="shared" ca="1" si="14"/>
        <v>0</v>
      </c>
      <c r="AQ8" s="3">
        <f t="shared" ca="1" si="15"/>
        <v>5</v>
      </c>
      <c r="AR8" s="3" t="s">
        <v>14</v>
      </c>
      <c r="AS8" s="3">
        <f t="shared" ca="1" si="16"/>
        <v>8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1</v>
      </c>
      <c r="BC8" s="5">
        <f t="shared" ca="1" si="18"/>
        <v>4</v>
      </c>
      <c r="BD8" s="6"/>
      <c r="BE8" s="3"/>
      <c r="BF8" s="3">
        <v>8</v>
      </c>
      <c r="BG8" s="7">
        <f t="shared" ca="1" si="2"/>
        <v>7</v>
      </c>
      <c r="BH8" s="7">
        <f t="shared" ca="1" si="3"/>
        <v>1</v>
      </c>
      <c r="BI8" s="6"/>
      <c r="BJ8" s="8">
        <f t="shared" ca="1" si="19"/>
        <v>0.76511922471561955</v>
      </c>
      <c r="BK8" s="9">
        <f t="shared" ca="1" si="4"/>
        <v>6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0.92825305682170356</v>
      </c>
      <c r="BS8" s="9">
        <f t="shared" ca="1" si="21"/>
        <v>4</v>
      </c>
      <c r="BT8" s="3"/>
      <c r="BU8" s="3">
        <v>8</v>
      </c>
      <c r="BV8" s="3">
        <v>1</v>
      </c>
      <c r="BW8" s="3">
        <v>8</v>
      </c>
      <c r="BX8" s="3"/>
      <c r="BZ8" s="8">
        <f t="shared" ca="1" si="22"/>
        <v>7.362695360970628E-2</v>
      </c>
      <c r="CA8" s="9">
        <f t="shared" ca="1" si="23"/>
        <v>34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8</v>
      </c>
      <c r="E9" s="37" t="str">
        <f>$AR1</f>
        <v>.</v>
      </c>
      <c r="F9" s="38">
        <f ca="1">$AS1</f>
        <v>4</v>
      </c>
      <c r="G9" s="39"/>
      <c r="H9" s="40"/>
      <c r="I9" s="34"/>
      <c r="J9" s="35">
        <f ca="1">$AP2</f>
        <v>0</v>
      </c>
      <c r="K9" s="36">
        <f ca="1">$AQ2</f>
        <v>3</v>
      </c>
      <c r="L9" s="36" t="str">
        <f>$AR2</f>
        <v>.</v>
      </c>
      <c r="M9" s="38">
        <f ca="1">$AS2</f>
        <v>9</v>
      </c>
      <c r="N9" s="39"/>
      <c r="O9" s="40"/>
      <c r="P9" s="34"/>
      <c r="Q9" s="35">
        <f ca="1">$AP3</f>
        <v>0</v>
      </c>
      <c r="R9" s="36">
        <f ca="1">$AQ3</f>
        <v>2</v>
      </c>
      <c r="S9" s="36" t="str">
        <f>$AR3</f>
        <v>.</v>
      </c>
      <c r="T9" s="38">
        <f ca="1">$AS3</f>
        <v>8</v>
      </c>
      <c r="U9" s="41"/>
      <c r="Y9" s="1" t="s">
        <v>33</v>
      </c>
      <c r="Z9" s="3">
        <f t="shared" ca="1" si="5"/>
        <v>25</v>
      </c>
      <c r="AA9" s="3" t="s">
        <v>5</v>
      </c>
      <c r="AB9" s="3">
        <f t="shared" ca="1" si="6"/>
        <v>14</v>
      </c>
      <c r="AC9" s="3" t="s">
        <v>32</v>
      </c>
      <c r="AD9" s="3">
        <f t="shared" ca="1" si="7"/>
        <v>39</v>
      </c>
      <c r="AF9" s="3">
        <f t="shared" ca="1" si="8"/>
        <v>0</v>
      </c>
      <c r="AG9" s="3">
        <f t="shared" ca="1" si="9"/>
        <v>2</v>
      </c>
      <c r="AH9" s="3" t="s">
        <v>14</v>
      </c>
      <c r="AI9" s="3">
        <f t="shared" ca="1" si="10"/>
        <v>5</v>
      </c>
      <c r="AJ9" s="3" t="s">
        <v>30</v>
      </c>
      <c r="AK9" s="3">
        <f t="shared" ca="1" si="11"/>
        <v>0</v>
      </c>
      <c r="AL9" s="3">
        <f t="shared" ca="1" si="12"/>
        <v>1</v>
      </c>
      <c r="AM9" s="3" t="s">
        <v>24</v>
      </c>
      <c r="AN9" s="3">
        <f t="shared" ca="1" si="13"/>
        <v>4</v>
      </c>
      <c r="AO9" s="3" t="s">
        <v>16</v>
      </c>
      <c r="AP9" s="3">
        <f t="shared" ca="1" si="14"/>
        <v>0</v>
      </c>
      <c r="AQ9" s="3">
        <f t="shared" ca="1" si="15"/>
        <v>3</v>
      </c>
      <c r="AR9" s="3" t="s">
        <v>14</v>
      </c>
      <c r="AS9" s="3">
        <f t="shared" ca="1" si="16"/>
        <v>9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1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4</v>
      </c>
      <c r="BI9" s="6"/>
      <c r="BJ9" s="8">
        <f t="shared" ca="1" si="19"/>
        <v>5.7595982886717967E-2</v>
      </c>
      <c r="BK9" s="9">
        <f t="shared" ca="1" si="4"/>
        <v>20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0.78250349895732496</v>
      </c>
      <c r="BS9" s="9">
        <f t="shared" ca="1" si="21"/>
        <v>9</v>
      </c>
      <c r="BT9" s="3"/>
      <c r="BU9" s="3">
        <v>9</v>
      </c>
      <c r="BV9" s="3">
        <v>2</v>
      </c>
      <c r="BW9" s="3">
        <v>1</v>
      </c>
      <c r="BX9" s="3"/>
      <c r="BZ9" s="8">
        <f t="shared" ca="1" si="22"/>
        <v>0.15659543976599011</v>
      </c>
      <c r="CA9" s="9">
        <f t="shared" ca="1" si="23"/>
        <v>30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34</v>
      </c>
      <c r="Z10" s="3">
        <f t="shared" ca="1" si="5"/>
        <v>54</v>
      </c>
      <c r="AA10" s="3" t="s">
        <v>35</v>
      </c>
      <c r="AB10" s="3">
        <f t="shared" ca="1" si="6"/>
        <v>45</v>
      </c>
      <c r="AC10" s="3" t="s">
        <v>32</v>
      </c>
      <c r="AD10" s="3">
        <f t="shared" ca="1" si="7"/>
        <v>99</v>
      </c>
      <c r="AF10" s="3">
        <f t="shared" ca="1" si="8"/>
        <v>0</v>
      </c>
      <c r="AG10" s="3">
        <f t="shared" ca="1" si="9"/>
        <v>5</v>
      </c>
      <c r="AH10" s="3" t="s">
        <v>14</v>
      </c>
      <c r="AI10" s="3">
        <f t="shared" ca="1" si="10"/>
        <v>4</v>
      </c>
      <c r="AJ10" s="3" t="s">
        <v>5</v>
      </c>
      <c r="AK10" s="3">
        <f t="shared" ca="1" si="11"/>
        <v>0</v>
      </c>
      <c r="AL10" s="3">
        <f t="shared" ca="1" si="12"/>
        <v>4</v>
      </c>
      <c r="AM10" s="3" t="s">
        <v>14</v>
      </c>
      <c r="AN10" s="3">
        <f t="shared" ca="1" si="13"/>
        <v>5</v>
      </c>
      <c r="AO10" s="3" t="s">
        <v>7</v>
      </c>
      <c r="AP10" s="3">
        <f t="shared" ca="1" si="14"/>
        <v>0</v>
      </c>
      <c r="AQ10" s="3">
        <f t="shared" ca="1" si="15"/>
        <v>9</v>
      </c>
      <c r="AR10" s="3" t="s">
        <v>6</v>
      </c>
      <c r="AS10" s="3">
        <f t="shared" ca="1" si="16"/>
        <v>9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5</v>
      </c>
      <c r="BC10" s="5">
        <f t="shared" ca="1" si="18"/>
        <v>4</v>
      </c>
      <c r="BD10" s="6"/>
      <c r="BE10" s="3"/>
      <c r="BF10" s="3">
        <v>10</v>
      </c>
      <c r="BG10" s="7">
        <f t="shared" ca="1" si="2"/>
        <v>4</v>
      </c>
      <c r="BH10" s="7">
        <f t="shared" ca="1" si="3"/>
        <v>5</v>
      </c>
      <c r="BI10" s="6"/>
      <c r="BJ10" s="8">
        <f t="shared" ca="1" si="19"/>
        <v>0.90717421243398932</v>
      </c>
      <c r="BK10" s="9">
        <f t="shared" ca="1" si="4"/>
        <v>1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0.1765634324459664</v>
      </c>
      <c r="BS10" s="9">
        <f t="shared" ca="1" si="21"/>
        <v>30</v>
      </c>
      <c r="BT10" s="3"/>
      <c r="BU10" s="3">
        <v>10</v>
      </c>
      <c r="BV10" s="3">
        <v>2</v>
      </c>
      <c r="BW10" s="3">
        <v>2</v>
      </c>
      <c r="BX10" s="3"/>
      <c r="BZ10" s="8">
        <f t="shared" ca="1" si="22"/>
        <v>0.28743247746877154</v>
      </c>
      <c r="CA10" s="9">
        <f t="shared" ca="1" si="23"/>
        <v>26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36</v>
      </c>
      <c r="C11" s="48"/>
      <c r="D11" s="15"/>
      <c r="E11" s="14"/>
      <c r="F11" s="14"/>
      <c r="G11" s="16"/>
      <c r="H11" s="47"/>
      <c r="I11" s="13" t="s">
        <v>37</v>
      </c>
      <c r="J11" s="14"/>
      <c r="K11" s="14"/>
      <c r="L11" s="14"/>
      <c r="M11" s="14"/>
      <c r="N11" s="16"/>
      <c r="O11" s="47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32</v>
      </c>
      <c r="AA11" s="3" t="s">
        <v>18</v>
      </c>
      <c r="AB11" s="3">
        <f t="shared" ca="1" si="6"/>
        <v>16</v>
      </c>
      <c r="AC11" s="3" t="s">
        <v>7</v>
      </c>
      <c r="AD11" s="3">
        <f t="shared" ca="1" si="7"/>
        <v>48</v>
      </c>
      <c r="AF11" s="3">
        <f t="shared" ca="1" si="8"/>
        <v>0</v>
      </c>
      <c r="AG11" s="3">
        <f t="shared" ca="1" si="9"/>
        <v>3</v>
      </c>
      <c r="AH11" s="3" t="s">
        <v>6</v>
      </c>
      <c r="AI11" s="3">
        <f t="shared" ca="1" si="10"/>
        <v>2</v>
      </c>
      <c r="AJ11" s="3" t="s">
        <v>35</v>
      </c>
      <c r="AK11" s="3">
        <f t="shared" ca="1" si="11"/>
        <v>0</v>
      </c>
      <c r="AL11" s="3">
        <f t="shared" ca="1" si="12"/>
        <v>1</v>
      </c>
      <c r="AM11" s="3" t="s">
        <v>6</v>
      </c>
      <c r="AN11" s="3">
        <f t="shared" ca="1" si="13"/>
        <v>6</v>
      </c>
      <c r="AO11" s="3" t="s">
        <v>7</v>
      </c>
      <c r="AP11" s="3">
        <f t="shared" ca="1" si="14"/>
        <v>0</v>
      </c>
      <c r="AQ11" s="3">
        <f t="shared" ca="1" si="15"/>
        <v>4</v>
      </c>
      <c r="AR11" s="3" t="s">
        <v>14</v>
      </c>
      <c r="AS11" s="3">
        <f t="shared" ca="1" si="16"/>
        <v>8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3</v>
      </c>
      <c r="BC11" s="5">
        <f t="shared" ca="1" si="18"/>
        <v>1</v>
      </c>
      <c r="BD11" s="6"/>
      <c r="BE11" s="3"/>
      <c r="BF11" s="3">
        <v>11</v>
      </c>
      <c r="BG11" s="7">
        <f t="shared" ca="1" si="2"/>
        <v>2</v>
      </c>
      <c r="BH11" s="7">
        <f t="shared" ca="1" si="3"/>
        <v>6</v>
      </c>
      <c r="BI11" s="6"/>
      <c r="BJ11" s="8">
        <f t="shared" ca="1" si="19"/>
        <v>0.77194427519514053</v>
      </c>
      <c r="BK11" s="9">
        <f t="shared" ca="1" si="4"/>
        <v>5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0.4761072891860133</v>
      </c>
      <c r="BS11" s="9">
        <f t="shared" ca="1" si="21"/>
        <v>16</v>
      </c>
      <c r="BT11" s="3"/>
      <c r="BU11" s="3">
        <v>11</v>
      </c>
      <c r="BV11" s="3">
        <v>2</v>
      </c>
      <c r="BW11" s="3">
        <v>3</v>
      </c>
      <c r="BX11" s="3"/>
      <c r="BZ11" s="8">
        <f t="shared" ca="1" si="22"/>
        <v>0.66007431380953052</v>
      </c>
      <c r="CA11" s="9">
        <f t="shared" ca="1" si="23"/>
        <v>14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78" t="str">
        <f ca="1">$Z4/10&amp;$AA4&amp;$AB4/10&amp;$AC4</f>
        <v>1.6＋3.1＝</v>
      </c>
      <c r="C12" s="79"/>
      <c r="D12" s="79"/>
      <c r="E12" s="79"/>
      <c r="F12" s="80"/>
      <c r="G12" s="25"/>
      <c r="H12" s="21"/>
      <c r="I12" s="78" t="str">
        <f ca="1">$Z5/10&amp;$AA5&amp;$AB5/10&amp;$AC5</f>
        <v>6.1＋1.5＝</v>
      </c>
      <c r="J12" s="79"/>
      <c r="K12" s="79"/>
      <c r="L12" s="79"/>
      <c r="M12" s="80"/>
      <c r="N12" s="25"/>
      <c r="O12" s="21"/>
      <c r="P12" s="78" t="str">
        <f ca="1">$Z6/10&amp;$AA6&amp;$AB6/10&amp;$AC6</f>
        <v>3.4＋2.1＝</v>
      </c>
      <c r="Q12" s="79"/>
      <c r="R12" s="79"/>
      <c r="S12" s="79"/>
      <c r="T12" s="80"/>
      <c r="U12" s="25"/>
      <c r="Y12" s="1" t="s">
        <v>40</v>
      </c>
      <c r="Z12" s="3">
        <f t="shared" ca="1" si="5"/>
        <v>36</v>
      </c>
      <c r="AA12" s="3" t="s">
        <v>15</v>
      </c>
      <c r="AB12" s="3">
        <f t="shared" ca="1" si="6"/>
        <v>33</v>
      </c>
      <c r="AC12" s="3" t="s">
        <v>7</v>
      </c>
      <c r="AD12" s="3">
        <f t="shared" ca="1" si="7"/>
        <v>69</v>
      </c>
      <c r="AF12" s="3">
        <f t="shared" ca="1" si="8"/>
        <v>0</v>
      </c>
      <c r="AG12" s="3">
        <f t="shared" ca="1" si="9"/>
        <v>3</v>
      </c>
      <c r="AH12" s="3" t="s">
        <v>6</v>
      </c>
      <c r="AI12" s="3">
        <f t="shared" ca="1" si="10"/>
        <v>6</v>
      </c>
      <c r="AJ12" s="3" t="s">
        <v>5</v>
      </c>
      <c r="AK12" s="3">
        <f t="shared" ca="1" si="11"/>
        <v>0</v>
      </c>
      <c r="AL12" s="3">
        <f t="shared" ca="1" si="12"/>
        <v>3</v>
      </c>
      <c r="AM12" s="3" t="s">
        <v>6</v>
      </c>
      <c r="AN12" s="3">
        <f t="shared" ca="1" si="13"/>
        <v>3</v>
      </c>
      <c r="AO12" s="3" t="s">
        <v>16</v>
      </c>
      <c r="AP12" s="3">
        <f t="shared" ca="1" si="14"/>
        <v>0</v>
      </c>
      <c r="AQ12" s="3">
        <f t="shared" ca="1" si="15"/>
        <v>6</v>
      </c>
      <c r="AR12" s="3" t="s">
        <v>27</v>
      </c>
      <c r="AS12" s="3">
        <f t="shared" ca="1" si="16"/>
        <v>9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3</v>
      </c>
      <c r="BC12" s="5">
        <f ca="1">VLOOKUP($BS12,$BU$1:$BW$100,3,FALSE)</f>
        <v>3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3</v>
      </c>
      <c r="BI12" s="6"/>
      <c r="BJ12" s="8">
        <f t="shared" ca="1" si="19"/>
        <v>0.27539591889202786</v>
      </c>
      <c r="BK12" s="9">
        <f t="shared" ca="1" si="4"/>
        <v>14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0.39681367902666487</v>
      </c>
      <c r="BS12" s="9">
        <f t="shared" ca="1" si="21"/>
        <v>18</v>
      </c>
      <c r="BT12" s="3"/>
      <c r="BU12" s="3">
        <v>12</v>
      </c>
      <c r="BV12" s="3">
        <v>2</v>
      </c>
      <c r="BW12" s="3">
        <v>4</v>
      </c>
      <c r="BX12" s="3"/>
      <c r="BZ12" s="8">
        <f t="shared" ca="1" si="22"/>
        <v>0.1215462158131746</v>
      </c>
      <c r="CA12" s="9">
        <f t="shared" ca="1" si="23"/>
        <v>33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0.13969407520165666</v>
      </c>
      <c r="BK13" s="9">
        <f t="shared" ca="1" si="4"/>
        <v>15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0.38289658982188146</v>
      </c>
      <c r="BS13" s="9">
        <f t="shared" ca="1" si="21"/>
        <v>20</v>
      </c>
      <c r="BT13" s="3"/>
      <c r="BU13" s="3">
        <v>13</v>
      </c>
      <c r="BV13" s="3">
        <v>2</v>
      </c>
      <c r="BW13" s="3">
        <v>5</v>
      </c>
      <c r="BX13" s="3"/>
      <c r="BZ13" s="8">
        <f t="shared" ca="1" si="22"/>
        <v>0.19255217937189395</v>
      </c>
      <c r="CA13" s="9">
        <f t="shared" ca="1" si="23"/>
        <v>29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1</v>
      </c>
      <c r="E14" s="28" t="s">
        <v>6</v>
      </c>
      <c r="F14" s="29">
        <f ca="1">$BG4</f>
        <v>6</v>
      </c>
      <c r="G14" s="25"/>
      <c r="H14" s="17"/>
      <c r="I14" s="26"/>
      <c r="J14" s="27" t="str">
        <f ca="1">IF($AW5=0,"",$AW5)</f>
        <v/>
      </c>
      <c r="K14" s="28">
        <f ca="1">$BB5</f>
        <v>6</v>
      </c>
      <c r="L14" s="28" t="s">
        <v>41</v>
      </c>
      <c r="M14" s="29">
        <f ca="1">$BG5</f>
        <v>1</v>
      </c>
      <c r="N14" s="25"/>
      <c r="O14" s="17"/>
      <c r="P14" s="26"/>
      <c r="Q14" s="27" t="str">
        <f ca="1">IF($AW6=0,"",$AW6)</f>
        <v/>
      </c>
      <c r="R14" s="28">
        <f ca="1">$BB6</f>
        <v>3</v>
      </c>
      <c r="S14" s="28" t="s">
        <v>6</v>
      </c>
      <c r="T14" s="29">
        <f ca="1">$BG6</f>
        <v>4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0.36105093479105466</v>
      </c>
      <c r="BK14" s="9">
        <f t="shared" ca="1" si="4"/>
        <v>13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0.2506231410868357</v>
      </c>
      <c r="BS14" s="9">
        <f t="shared" ca="1" si="21"/>
        <v>24</v>
      </c>
      <c r="BT14" s="3"/>
      <c r="BU14" s="3">
        <v>14</v>
      </c>
      <c r="BV14" s="3">
        <v>2</v>
      </c>
      <c r="BW14" s="3">
        <v>6</v>
      </c>
      <c r="BX14" s="3"/>
      <c r="BZ14" s="8">
        <f t="shared" ca="1" si="22"/>
        <v>0.46017915590738789</v>
      </c>
      <c r="CA14" s="9">
        <f t="shared" ca="1" si="23"/>
        <v>18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18</v>
      </c>
      <c r="D15" s="32">
        <f ca="1">$BC4</f>
        <v>3</v>
      </c>
      <c r="E15" s="32" t="s">
        <v>6</v>
      </c>
      <c r="F15" s="33">
        <f ca="1">$BH4</f>
        <v>1</v>
      </c>
      <c r="G15" s="25"/>
      <c r="H15" s="17"/>
      <c r="I15" s="30" t="str">
        <f ca="1">IF(AND($AW5=0,$AX5=0),"","＋")</f>
        <v/>
      </c>
      <c r="J15" s="31" t="s">
        <v>18</v>
      </c>
      <c r="K15" s="32">
        <f ca="1">$BC5</f>
        <v>1</v>
      </c>
      <c r="L15" s="32" t="s">
        <v>6</v>
      </c>
      <c r="M15" s="33">
        <f ca="1">$BH5</f>
        <v>5</v>
      </c>
      <c r="N15" s="25"/>
      <c r="O15" s="17"/>
      <c r="P15" s="30" t="str">
        <f ca="1">IF(AND($AW6=0,$AX6=0),"","＋")</f>
        <v/>
      </c>
      <c r="Q15" s="31" t="s">
        <v>18</v>
      </c>
      <c r="R15" s="32">
        <f ca="1">$BC6</f>
        <v>2</v>
      </c>
      <c r="S15" s="32" t="s">
        <v>42</v>
      </c>
      <c r="T15" s="33">
        <f ca="1">$BH6</f>
        <v>1</v>
      </c>
      <c r="U15" s="25"/>
      <c r="AC15" s="2" t="s">
        <v>43</v>
      </c>
      <c r="AD15" s="3">
        <f ca="1">AD1/10</f>
        <v>8.4</v>
      </c>
      <c r="AE15" s="3">
        <f ca="1">AP15+AQ15+AS15</f>
        <v>8.4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0.4</v>
      </c>
      <c r="AZ15" s="3"/>
      <c r="BE15" s="3"/>
      <c r="BJ15" s="8">
        <f t="shared" ca="1" si="19"/>
        <v>0.77218242073948939</v>
      </c>
      <c r="BK15" s="9">
        <f t="shared" ca="1" si="4"/>
        <v>4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0.23367032806106047</v>
      </c>
      <c r="BS15" s="9">
        <f t="shared" ca="1" si="21"/>
        <v>26</v>
      </c>
      <c r="BT15" s="3"/>
      <c r="BU15" s="3">
        <v>15</v>
      </c>
      <c r="BV15" s="3">
        <v>2</v>
      </c>
      <c r="BW15" s="3">
        <v>7</v>
      </c>
      <c r="BX15" s="3"/>
      <c r="BZ15" s="8">
        <f t="shared" ca="1" si="22"/>
        <v>0.14374844366722972</v>
      </c>
      <c r="CA15" s="9">
        <f t="shared" ca="1" si="23"/>
        <v>32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4</v>
      </c>
      <c r="E16" s="36" t="str">
        <f>$AR4</f>
        <v>.</v>
      </c>
      <c r="F16" s="38">
        <f ca="1">$AS4</f>
        <v>7</v>
      </c>
      <c r="G16" s="39"/>
      <c r="H16" s="40"/>
      <c r="I16" s="34"/>
      <c r="J16" s="35">
        <f ca="1">$AP5</f>
        <v>0</v>
      </c>
      <c r="K16" s="36">
        <f ca="1">$AQ5</f>
        <v>7</v>
      </c>
      <c r="L16" s="36" t="str">
        <f>$AR5</f>
        <v>.</v>
      </c>
      <c r="M16" s="38">
        <f ca="1">$AS5</f>
        <v>6</v>
      </c>
      <c r="N16" s="39"/>
      <c r="O16" s="40"/>
      <c r="P16" s="34"/>
      <c r="Q16" s="35">
        <f ca="1">$AP6</f>
        <v>0</v>
      </c>
      <c r="R16" s="36">
        <f ca="1">$AQ6</f>
        <v>5</v>
      </c>
      <c r="S16" s="36" t="str">
        <f>$AR6</f>
        <v>.</v>
      </c>
      <c r="T16" s="38">
        <f ca="1">$AS6</f>
        <v>5</v>
      </c>
      <c r="U16" s="25"/>
      <c r="AC16" s="2" t="s">
        <v>21</v>
      </c>
      <c r="AD16" s="3">
        <f t="shared" ref="AD16:AD26" ca="1" si="24">AD2/10</f>
        <v>3.9</v>
      </c>
      <c r="AE16" s="3">
        <f t="shared" ref="AE16:AE26" ca="1" si="25">AP16+AQ16+AS16</f>
        <v>3.9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3</v>
      </c>
      <c r="AR16" s="3"/>
      <c r="AS16" s="3">
        <f t="shared" ref="AS16:AS26" ca="1" si="30">AS2/10</f>
        <v>0.9</v>
      </c>
      <c r="AZ16" s="3"/>
      <c r="BE16" s="3"/>
      <c r="BJ16" s="8">
        <f t="shared" ca="1" si="19"/>
        <v>0.45883265637548543</v>
      </c>
      <c r="BK16" s="9">
        <f t="shared" ca="1" si="4"/>
        <v>12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0.21338648132094984</v>
      </c>
      <c r="BS16" s="9">
        <f t="shared" ca="1" si="21"/>
        <v>27</v>
      </c>
      <c r="BT16" s="3"/>
      <c r="BU16" s="3">
        <v>16</v>
      </c>
      <c r="BV16" s="3">
        <v>3</v>
      </c>
      <c r="BW16" s="3">
        <v>1</v>
      </c>
      <c r="BX16" s="3"/>
      <c r="BZ16" s="8">
        <f t="shared" ca="1" si="22"/>
        <v>0.31977152029908273</v>
      </c>
      <c r="CA16" s="9">
        <f t="shared" ca="1" si="23"/>
        <v>25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44</v>
      </c>
      <c r="AD17" s="3">
        <f t="shared" ca="1" si="24"/>
        <v>2.8</v>
      </c>
      <c r="AE17" s="3">
        <f t="shared" ca="1" si="25"/>
        <v>2.8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2</v>
      </c>
      <c r="AR17" s="3"/>
      <c r="AS17" s="3">
        <f t="shared" ca="1" si="30"/>
        <v>0.8</v>
      </c>
      <c r="AZ17" s="3"/>
      <c r="BE17" s="3"/>
      <c r="BJ17" s="8">
        <f t="shared" ca="1" si="19"/>
        <v>7.0214091850896221E-2</v>
      </c>
      <c r="BK17" s="9">
        <f t="shared" ca="1" si="4"/>
        <v>18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0.71840520683007592</v>
      </c>
      <c r="BS17" s="9">
        <f t="shared" ca="1" si="21"/>
        <v>10</v>
      </c>
      <c r="BT17" s="3"/>
      <c r="BU17" s="3">
        <v>17</v>
      </c>
      <c r="BV17" s="3">
        <v>3</v>
      </c>
      <c r="BW17" s="3">
        <v>2</v>
      </c>
      <c r="BX17" s="3"/>
      <c r="BZ17" s="8">
        <f t="shared" ca="1" si="22"/>
        <v>0.34980021012955786</v>
      </c>
      <c r="CA17" s="9">
        <f t="shared" ca="1" si="23"/>
        <v>23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45</v>
      </c>
      <c r="C18" s="48"/>
      <c r="D18" s="15"/>
      <c r="E18" s="14"/>
      <c r="F18" s="14"/>
      <c r="G18" s="16"/>
      <c r="H18" s="47"/>
      <c r="I18" s="13" t="s">
        <v>46</v>
      </c>
      <c r="J18" s="14"/>
      <c r="K18" s="14"/>
      <c r="L18" s="14"/>
      <c r="M18" s="14"/>
      <c r="N18" s="16"/>
      <c r="O18" s="47"/>
      <c r="P18" s="13" t="s">
        <v>47</v>
      </c>
      <c r="Q18" s="14"/>
      <c r="R18" s="14"/>
      <c r="S18" s="14"/>
      <c r="T18" s="14"/>
      <c r="U18" s="16"/>
      <c r="AC18" s="2" t="s">
        <v>36</v>
      </c>
      <c r="AD18" s="3">
        <f t="shared" ca="1" si="24"/>
        <v>4.7</v>
      </c>
      <c r="AE18" s="3">
        <f t="shared" ca="1" si="25"/>
        <v>4.7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4</v>
      </c>
      <c r="AR18" s="3"/>
      <c r="AS18" s="3">
        <f t="shared" ca="1" si="30"/>
        <v>0.7</v>
      </c>
      <c r="AZ18" s="3"/>
      <c r="BE18" s="3"/>
      <c r="BJ18" s="8">
        <f t="shared" ca="1" si="19"/>
        <v>0.84769015668888525</v>
      </c>
      <c r="BK18" s="9">
        <f t="shared" ca="1" si="4"/>
        <v>2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0.23410327602482195</v>
      </c>
      <c r="BS18" s="9">
        <f t="shared" ca="1" si="21"/>
        <v>25</v>
      </c>
      <c r="BT18" s="3"/>
      <c r="BU18" s="3">
        <v>18</v>
      </c>
      <c r="BV18" s="3">
        <v>3</v>
      </c>
      <c r="BW18" s="3">
        <v>3</v>
      </c>
      <c r="BX18" s="3"/>
      <c r="BZ18" s="8">
        <f t="shared" ca="1" si="22"/>
        <v>0.80481045083846192</v>
      </c>
      <c r="CA18" s="9">
        <f t="shared" ca="1" si="23"/>
        <v>10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78" t="str">
        <f ca="1">$Z7/10&amp;$AA7&amp;$AB7/10&amp;$AC7</f>
        <v>1.3＋8.1＝</v>
      </c>
      <c r="C19" s="79"/>
      <c r="D19" s="79"/>
      <c r="E19" s="79"/>
      <c r="F19" s="80"/>
      <c r="G19" s="25"/>
      <c r="H19" s="21"/>
      <c r="I19" s="78" t="str">
        <f ca="1">$Z8/10&amp;$AA8&amp;$AB8/10&amp;$AC8</f>
        <v>1.7＋4.1＝</v>
      </c>
      <c r="J19" s="79"/>
      <c r="K19" s="79"/>
      <c r="L19" s="79"/>
      <c r="M19" s="80"/>
      <c r="N19" s="25"/>
      <c r="O19" s="21"/>
      <c r="P19" s="78" t="str">
        <f ca="1">$Z9/10&amp;$AA9&amp;$AB9/10&amp;$AC9</f>
        <v>2.5＋1.4＝</v>
      </c>
      <c r="Q19" s="79"/>
      <c r="R19" s="79"/>
      <c r="S19" s="79"/>
      <c r="T19" s="80"/>
      <c r="U19" s="25"/>
      <c r="AC19" s="2" t="s">
        <v>48</v>
      </c>
      <c r="AD19" s="3">
        <f t="shared" ca="1" si="24"/>
        <v>7.6</v>
      </c>
      <c r="AE19" s="3">
        <f t="shared" ca="1" si="25"/>
        <v>7.6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7</v>
      </c>
      <c r="AR19" s="3"/>
      <c r="AS19" s="3">
        <f t="shared" ca="1" si="30"/>
        <v>0.6</v>
      </c>
      <c r="AZ19" s="3"/>
      <c r="BE19" s="3"/>
      <c r="BJ19" s="8">
        <f t="shared" ca="1" si="19"/>
        <v>0.63712855009347635</v>
      </c>
      <c r="BK19" s="9">
        <f t="shared" ca="1" si="4"/>
        <v>9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0.34405273386388158</v>
      </c>
      <c r="BS19" s="9">
        <f t="shared" ca="1" si="21"/>
        <v>21</v>
      </c>
      <c r="BT19" s="3"/>
      <c r="BU19" s="3">
        <v>19</v>
      </c>
      <c r="BV19" s="3">
        <v>3</v>
      </c>
      <c r="BW19" s="3">
        <v>4</v>
      </c>
      <c r="BX19" s="3"/>
      <c r="BZ19" s="8">
        <f t="shared" ca="1" si="22"/>
        <v>0.82974504949145589</v>
      </c>
      <c r="CA19" s="9">
        <f t="shared" ca="1" si="23"/>
        <v>6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49</v>
      </c>
      <c r="AD20" s="3">
        <f t="shared" ca="1" si="24"/>
        <v>5.5</v>
      </c>
      <c r="AE20" s="3">
        <f t="shared" ca="1" si="25"/>
        <v>5.5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5</v>
      </c>
      <c r="AR20" s="3"/>
      <c r="AS20" s="3">
        <f t="shared" ca="1" si="30"/>
        <v>0.5</v>
      </c>
      <c r="AZ20" s="3"/>
      <c r="BE20" s="3"/>
      <c r="BJ20" s="8">
        <f t="shared" ca="1" si="19"/>
        <v>0.69751666384457944</v>
      </c>
      <c r="BK20" s="9">
        <f t="shared" ca="1" si="4"/>
        <v>7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0.1030876248863376</v>
      </c>
      <c r="BS20" s="9">
        <f t="shared" ca="1" si="21"/>
        <v>35</v>
      </c>
      <c r="BT20" s="3"/>
      <c r="BU20" s="3">
        <v>20</v>
      </c>
      <c r="BV20" s="3">
        <v>3</v>
      </c>
      <c r="BW20" s="3">
        <v>5</v>
      </c>
      <c r="BX20" s="3"/>
      <c r="BZ20" s="8">
        <f t="shared" ca="1" si="22"/>
        <v>0.3300643049901395</v>
      </c>
      <c r="CA20" s="9">
        <f t="shared" ca="1" si="23"/>
        <v>24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1</v>
      </c>
      <c r="E21" s="28" t="s">
        <v>14</v>
      </c>
      <c r="F21" s="29">
        <f ca="1">$BG7</f>
        <v>3</v>
      </c>
      <c r="G21" s="25"/>
      <c r="H21" s="17"/>
      <c r="I21" s="26"/>
      <c r="J21" s="27" t="str">
        <f ca="1">IF($AW8=0,"",$AW8)</f>
        <v/>
      </c>
      <c r="K21" s="28">
        <f ca="1">$BB8</f>
        <v>1</v>
      </c>
      <c r="L21" s="28" t="s">
        <v>4</v>
      </c>
      <c r="M21" s="29">
        <f ca="1">$BG8</f>
        <v>7</v>
      </c>
      <c r="N21" s="25"/>
      <c r="O21" s="17"/>
      <c r="P21" s="26"/>
      <c r="Q21" s="27" t="str">
        <f ca="1">IF($AW9=0,"",$AW9)</f>
        <v/>
      </c>
      <c r="R21" s="28">
        <f ca="1">$BB9</f>
        <v>2</v>
      </c>
      <c r="S21" s="28" t="s">
        <v>14</v>
      </c>
      <c r="T21" s="29">
        <f ca="1">$BG9</f>
        <v>5</v>
      </c>
      <c r="U21" s="25"/>
      <c r="AC21" s="2" t="s">
        <v>50</v>
      </c>
      <c r="AD21" s="3">
        <f t="shared" ca="1" si="24"/>
        <v>9.4</v>
      </c>
      <c r="AE21" s="3">
        <f t="shared" ca="1" si="25"/>
        <v>9.4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9</v>
      </c>
      <c r="AR21" s="3"/>
      <c r="AS21" s="3">
        <f t="shared" ca="1" si="30"/>
        <v>0.4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0.87885196933748888</v>
      </c>
      <c r="BS21" s="9">
        <f t="shared" ca="1" si="21"/>
        <v>6</v>
      </c>
      <c r="BT21" s="3"/>
      <c r="BU21" s="3">
        <v>21</v>
      </c>
      <c r="BV21" s="3">
        <v>3</v>
      </c>
      <c r="BW21" s="3">
        <v>6</v>
      </c>
      <c r="BX21" s="3"/>
      <c r="BZ21" s="8">
        <f t="shared" ca="1" si="22"/>
        <v>0.73315218957682926</v>
      </c>
      <c r="CA21" s="9">
        <f t="shared" ca="1" si="23"/>
        <v>12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5</v>
      </c>
      <c r="D22" s="32">
        <f ca="1">$BC7</f>
        <v>8</v>
      </c>
      <c r="E22" s="32" t="s">
        <v>14</v>
      </c>
      <c r="F22" s="33">
        <f ca="1">$BH7</f>
        <v>1</v>
      </c>
      <c r="G22" s="25"/>
      <c r="H22" s="17"/>
      <c r="I22" s="30" t="str">
        <f ca="1">IF(AND($AW8=0,$AX8=0),"","＋")</f>
        <v/>
      </c>
      <c r="J22" s="31" t="s">
        <v>5</v>
      </c>
      <c r="K22" s="32">
        <f ca="1">$BC8</f>
        <v>4</v>
      </c>
      <c r="L22" s="32" t="s">
        <v>4</v>
      </c>
      <c r="M22" s="33">
        <f ca="1">$BH8</f>
        <v>1</v>
      </c>
      <c r="N22" s="25"/>
      <c r="O22" s="17"/>
      <c r="P22" s="30" t="str">
        <f ca="1">IF(AND($AW9=0,$AX9=0),"","＋")</f>
        <v/>
      </c>
      <c r="Q22" s="31" t="s">
        <v>5</v>
      </c>
      <c r="R22" s="32">
        <f ca="1">$BC9</f>
        <v>1</v>
      </c>
      <c r="S22" s="32" t="s">
        <v>6</v>
      </c>
      <c r="T22" s="33">
        <f ca="1">$BH9</f>
        <v>4</v>
      </c>
      <c r="U22" s="25"/>
      <c r="AC22" s="2" t="s">
        <v>51</v>
      </c>
      <c r="AD22" s="3">
        <f t="shared" ca="1" si="24"/>
        <v>5.8</v>
      </c>
      <c r="AE22" s="3">
        <f t="shared" ca="1" si="25"/>
        <v>5.8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0.8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0.54582315255377412</v>
      </c>
      <c r="BS22" s="9">
        <f t="shared" ca="1" si="21"/>
        <v>14</v>
      </c>
      <c r="BT22" s="3"/>
      <c r="BU22" s="3">
        <v>22</v>
      </c>
      <c r="BV22" s="3">
        <v>4</v>
      </c>
      <c r="BW22" s="3">
        <v>1</v>
      </c>
      <c r="BX22" s="3"/>
      <c r="BZ22" s="8">
        <f t="shared" ca="1" si="22"/>
        <v>0.40457729966378153</v>
      </c>
      <c r="CA22" s="9">
        <f t="shared" ca="1" si="23"/>
        <v>20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9</v>
      </c>
      <c r="E23" s="36" t="str">
        <f>$AR7</f>
        <v>.</v>
      </c>
      <c r="F23" s="38">
        <f ca="1">$AS7</f>
        <v>4</v>
      </c>
      <c r="G23" s="39"/>
      <c r="H23" s="40"/>
      <c r="I23" s="34"/>
      <c r="J23" s="35">
        <f ca="1">$AP8</f>
        <v>0</v>
      </c>
      <c r="K23" s="36">
        <f ca="1">$AQ8</f>
        <v>5</v>
      </c>
      <c r="L23" s="36" t="str">
        <f>$AR8</f>
        <v>.</v>
      </c>
      <c r="M23" s="38">
        <f ca="1">$AS8</f>
        <v>8</v>
      </c>
      <c r="N23" s="39"/>
      <c r="O23" s="40"/>
      <c r="P23" s="34"/>
      <c r="Q23" s="35">
        <f ca="1">$AP9</f>
        <v>0</v>
      </c>
      <c r="R23" s="36">
        <f ca="1">$AQ9</f>
        <v>3</v>
      </c>
      <c r="S23" s="36" t="str">
        <f>$AR9</f>
        <v>.</v>
      </c>
      <c r="T23" s="38">
        <f ca="1">$AS9</f>
        <v>9</v>
      </c>
      <c r="U23" s="25"/>
      <c r="AC23" s="2" t="s">
        <v>52</v>
      </c>
      <c r="AD23" s="3">
        <f t="shared" ca="1" si="24"/>
        <v>3.9</v>
      </c>
      <c r="AE23" s="3">
        <f t="shared" ca="1" si="25"/>
        <v>3.9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3</v>
      </c>
      <c r="AR23" s="3"/>
      <c r="AS23" s="3">
        <f t="shared" ca="1" si="30"/>
        <v>0.9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0.39485802168518691</v>
      </c>
      <c r="BS23" s="9">
        <f t="shared" ca="1" si="21"/>
        <v>19</v>
      </c>
      <c r="BT23" s="3"/>
      <c r="BU23" s="3">
        <v>23</v>
      </c>
      <c r="BV23" s="3">
        <v>4</v>
      </c>
      <c r="BW23" s="3">
        <v>2</v>
      </c>
      <c r="BX23" s="3"/>
      <c r="BZ23" s="8">
        <f t="shared" ca="1" si="22"/>
        <v>0.45822079274617067</v>
      </c>
      <c r="CA23" s="9">
        <f t="shared" ca="1" si="23"/>
        <v>19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53</v>
      </c>
      <c r="AD24" s="3">
        <f t="shared" ca="1" si="24"/>
        <v>9.9</v>
      </c>
      <c r="AE24" s="3">
        <f t="shared" ca="1" si="25"/>
        <v>9.9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0.9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0.67748901419077734</v>
      </c>
      <c r="BS24" s="9">
        <f t="shared" ca="1" si="21"/>
        <v>12</v>
      </c>
      <c r="BT24" s="3"/>
      <c r="BU24" s="3">
        <v>24</v>
      </c>
      <c r="BV24" s="3">
        <v>4</v>
      </c>
      <c r="BW24" s="3">
        <v>3</v>
      </c>
      <c r="BX24" s="3"/>
      <c r="BZ24" s="8">
        <f t="shared" ca="1" si="22"/>
        <v>0.58074414095511995</v>
      </c>
      <c r="CA24" s="9">
        <f t="shared" ca="1" si="23"/>
        <v>15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53</v>
      </c>
      <c r="C25" s="48"/>
      <c r="D25" s="15"/>
      <c r="E25" s="14"/>
      <c r="F25" s="14"/>
      <c r="G25" s="16"/>
      <c r="H25" s="47"/>
      <c r="I25" s="13" t="s">
        <v>54</v>
      </c>
      <c r="J25" s="14"/>
      <c r="K25" s="14"/>
      <c r="L25" s="14"/>
      <c r="M25" s="14"/>
      <c r="N25" s="16"/>
      <c r="O25" s="47"/>
      <c r="P25" s="13" t="s">
        <v>40</v>
      </c>
      <c r="Q25" s="14"/>
      <c r="R25" s="14"/>
      <c r="S25" s="14"/>
      <c r="T25" s="14"/>
      <c r="U25" s="16"/>
      <c r="AC25" s="2" t="s">
        <v>54</v>
      </c>
      <c r="AD25" s="3">
        <f t="shared" ca="1" si="24"/>
        <v>4.8</v>
      </c>
      <c r="AE25" s="3">
        <f t="shared" ca="1" si="25"/>
        <v>4.8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4</v>
      </c>
      <c r="AR25" s="3"/>
      <c r="AS25" s="3">
        <f t="shared" ca="1" si="30"/>
        <v>0.8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0.1234550115438493</v>
      </c>
      <c r="BS25" s="9">
        <f t="shared" ca="1" si="21"/>
        <v>33</v>
      </c>
      <c r="BT25" s="3"/>
      <c r="BU25" s="3">
        <v>25</v>
      </c>
      <c r="BV25" s="3">
        <v>4</v>
      </c>
      <c r="BW25" s="3">
        <v>4</v>
      </c>
      <c r="BX25" s="3"/>
      <c r="BZ25" s="8">
        <f t="shared" ca="1" si="22"/>
        <v>0.96643188136490765</v>
      </c>
      <c r="CA25" s="9">
        <f t="shared" ca="1" si="23"/>
        <v>1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78" t="str">
        <f ca="1">$Z10/10&amp;$AA10&amp;$AB10/10&amp;$AC10</f>
        <v>5.4＋4.5＝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3.2＋1.6＝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3.6＋3.3＝</v>
      </c>
      <c r="Q26" s="79"/>
      <c r="R26" s="79"/>
      <c r="S26" s="79"/>
      <c r="T26" s="80"/>
      <c r="U26" s="25"/>
      <c r="AC26" s="2" t="s">
        <v>40</v>
      </c>
      <c r="AD26" s="3">
        <f t="shared" ca="1" si="24"/>
        <v>6.9</v>
      </c>
      <c r="AE26" s="3">
        <f t="shared" ca="1" si="25"/>
        <v>6.9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0.9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0.33302265131644282</v>
      </c>
      <c r="BS26" s="9">
        <f t="shared" ca="1" si="21"/>
        <v>22</v>
      </c>
      <c r="BT26" s="3"/>
      <c r="BU26" s="3">
        <v>26</v>
      </c>
      <c r="BV26" s="3">
        <v>4</v>
      </c>
      <c r="BW26" s="3">
        <v>5</v>
      </c>
      <c r="BX26" s="3"/>
      <c r="BZ26" s="8">
        <f t="shared" ca="1" si="22"/>
        <v>0.81159843269242216</v>
      </c>
      <c r="CA26" s="9">
        <f t="shared" ca="1" si="23"/>
        <v>9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3.0849626039144429E-3</v>
      </c>
      <c r="BS27" s="9">
        <f t="shared" ca="1" si="21"/>
        <v>36</v>
      </c>
      <c r="BT27" s="3"/>
      <c r="BU27" s="3">
        <v>27</v>
      </c>
      <c r="BV27" s="3">
        <v>5</v>
      </c>
      <c r="BW27" s="3">
        <v>1</v>
      </c>
      <c r="BX27" s="3"/>
      <c r="BZ27" s="8">
        <f t="shared" ca="1" si="22"/>
        <v>0.78295978247805031</v>
      </c>
      <c r="CA27" s="9">
        <f t="shared" ca="1" si="23"/>
        <v>11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5</v>
      </c>
      <c r="E28" s="28" t="s">
        <v>6</v>
      </c>
      <c r="F28" s="29">
        <f ca="1">$BG10</f>
        <v>4</v>
      </c>
      <c r="G28" s="25"/>
      <c r="H28" s="17"/>
      <c r="I28" s="26"/>
      <c r="J28" s="27" t="str">
        <f ca="1">IF($AW11=0,"",$AW11)</f>
        <v/>
      </c>
      <c r="K28" s="28">
        <f ca="1">$BB11</f>
        <v>3</v>
      </c>
      <c r="L28" s="28" t="s">
        <v>6</v>
      </c>
      <c r="M28" s="29">
        <f ca="1">$BG11</f>
        <v>2</v>
      </c>
      <c r="N28" s="25"/>
      <c r="O28" s="17"/>
      <c r="P28" s="26"/>
      <c r="Q28" s="27" t="str">
        <f ca="1">IF($AW12=0,"",$AW12)</f>
        <v/>
      </c>
      <c r="R28" s="28">
        <f ca="1">$BB12</f>
        <v>3</v>
      </c>
      <c r="S28" s="28" t="s">
        <v>6</v>
      </c>
      <c r="T28" s="29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0.69485155529829457</v>
      </c>
      <c r="BS28" s="9">
        <f t="shared" ca="1" si="21"/>
        <v>11</v>
      </c>
      <c r="BT28" s="3"/>
      <c r="BU28" s="3">
        <v>28</v>
      </c>
      <c r="BV28" s="3">
        <v>5</v>
      </c>
      <c r="BW28" s="3">
        <v>2</v>
      </c>
      <c r="BX28" s="3"/>
      <c r="BZ28" s="8">
        <f t="shared" ca="1" si="22"/>
        <v>0.26345808828185091</v>
      </c>
      <c r="CA28" s="9">
        <f t="shared" ca="1" si="23"/>
        <v>27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18</v>
      </c>
      <c r="D29" s="32">
        <f ca="1">$BC10</f>
        <v>4</v>
      </c>
      <c r="E29" s="32" t="s">
        <v>6</v>
      </c>
      <c r="F29" s="33">
        <f ca="1">$BH10</f>
        <v>5</v>
      </c>
      <c r="G29" s="25"/>
      <c r="H29" s="17"/>
      <c r="I29" s="30" t="str">
        <f ca="1">IF(AND($AW11=0,$AX11=0),"","＋")</f>
        <v/>
      </c>
      <c r="J29" s="31" t="s">
        <v>5</v>
      </c>
      <c r="K29" s="32">
        <f ca="1">$BC11</f>
        <v>1</v>
      </c>
      <c r="L29" s="32" t="s">
        <v>6</v>
      </c>
      <c r="M29" s="33">
        <f ca="1">$BH11</f>
        <v>6</v>
      </c>
      <c r="N29" s="25"/>
      <c r="O29" s="17"/>
      <c r="P29" s="30" t="str">
        <f ca="1">IF(AND($AW12=0,$AX12=0),"","＋")</f>
        <v/>
      </c>
      <c r="Q29" s="31" t="s">
        <v>18</v>
      </c>
      <c r="R29" s="32">
        <f ca="1">$BC12</f>
        <v>3</v>
      </c>
      <c r="S29" s="32" t="s">
        <v>6</v>
      </c>
      <c r="T29" s="33">
        <f ca="1">$BH12</f>
        <v>3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>
        <f t="shared" ca="1" si="20"/>
        <v>0.91006826502657545</v>
      </c>
      <c r="BS29" s="9">
        <f t="shared" ca="1" si="21"/>
        <v>5</v>
      </c>
      <c r="BT29" s="3"/>
      <c r="BU29" s="3">
        <v>29</v>
      </c>
      <c r="BV29" s="3">
        <v>5</v>
      </c>
      <c r="BW29" s="3">
        <v>3</v>
      </c>
      <c r="BX29" s="3"/>
      <c r="BZ29" s="8">
        <f t="shared" ca="1" si="22"/>
        <v>0.70030371017966797</v>
      </c>
      <c r="CA29" s="9">
        <f t="shared" ca="1" si="23"/>
        <v>13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9</v>
      </c>
      <c r="E30" s="36" t="str">
        <f>$AR10</f>
        <v>.</v>
      </c>
      <c r="F30" s="38">
        <f ca="1">$AS10</f>
        <v>9</v>
      </c>
      <c r="G30" s="39"/>
      <c r="H30" s="40"/>
      <c r="I30" s="34"/>
      <c r="J30" s="35">
        <f ca="1">$AP11</f>
        <v>0</v>
      </c>
      <c r="K30" s="36">
        <f ca="1">$AQ11</f>
        <v>4</v>
      </c>
      <c r="L30" s="36" t="str">
        <f>$AR11</f>
        <v>.</v>
      </c>
      <c r="M30" s="38">
        <f ca="1">$AS11</f>
        <v>8</v>
      </c>
      <c r="N30" s="39"/>
      <c r="O30" s="40"/>
      <c r="P30" s="34"/>
      <c r="Q30" s="35">
        <f ca="1">$AP12</f>
        <v>0</v>
      </c>
      <c r="R30" s="36">
        <f ca="1">$AQ12</f>
        <v>6</v>
      </c>
      <c r="S30" s="36" t="str">
        <f>$AR12</f>
        <v>.</v>
      </c>
      <c r="T30" s="38">
        <f ca="1">$AS12</f>
        <v>9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>
        <f t="shared" ca="1" si="20"/>
        <v>0.1253506603628658</v>
      </c>
      <c r="BS30" s="9">
        <f t="shared" ca="1" si="21"/>
        <v>32</v>
      </c>
      <c r="BT30" s="3"/>
      <c r="BU30" s="3">
        <v>30</v>
      </c>
      <c r="BV30" s="3">
        <v>5</v>
      </c>
      <c r="BW30" s="3">
        <v>4</v>
      </c>
      <c r="BX30" s="3"/>
      <c r="BZ30" s="8">
        <f t="shared" ca="1" si="22"/>
        <v>0.36804061892207174</v>
      </c>
      <c r="CA30" s="9">
        <f t="shared" ca="1" si="23"/>
        <v>21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>
        <f t="shared" ca="1" si="20"/>
        <v>0.19874192265868906</v>
      </c>
      <c r="BS31" s="9">
        <f t="shared" ca="1" si="21"/>
        <v>29</v>
      </c>
      <c r="BT31" s="3"/>
      <c r="BU31" s="3">
        <v>31</v>
      </c>
      <c r="BV31" s="3">
        <v>6</v>
      </c>
      <c r="BW31" s="3">
        <v>1</v>
      </c>
      <c r="BX31" s="3"/>
      <c r="BZ31" s="8">
        <f t="shared" ca="1" si="22"/>
        <v>0.94650177364165045</v>
      </c>
      <c r="CA31" s="9">
        <f t="shared" ca="1" si="23"/>
        <v>2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1" t="str">
        <f>A1</f>
        <v>小数 たし算 小数第一位 (1.1)＋(1.1) くり上がりなし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>
        <f t="shared" ca="1" si="20"/>
        <v>0.20237533981791933</v>
      </c>
      <c r="BS32" s="9">
        <f t="shared" ca="1" si="21"/>
        <v>28</v>
      </c>
      <c r="BT32" s="3"/>
      <c r="BU32" s="3">
        <v>32</v>
      </c>
      <c r="BV32" s="3">
        <v>6</v>
      </c>
      <c r="BW32" s="3">
        <v>2</v>
      </c>
      <c r="BX32" s="3"/>
      <c r="BZ32" s="8">
        <f t="shared" ca="1" si="22"/>
        <v>0.52361979801244674</v>
      </c>
      <c r="CA32" s="9">
        <f t="shared" ca="1" si="23"/>
        <v>17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>
        <f t="shared" ca="1" si="20"/>
        <v>0.11399675789642683</v>
      </c>
      <c r="BS33" s="9">
        <f t="shared" ca="1" si="21"/>
        <v>34</v>
      </c>
      <c r="BT33" s="3"/>
      <c r="BU33" s="3">
        <v>33</v>
      </c>
      <c r="BV33" s="3">
        <v>6</v>
      </c>
      <c r="BW33" s="3">
        <v>3</v>
      </c>
      <c r="BX33" s="3"/>
      <c r="BZ33" s="8">
        <f t="shared" ca="1" si="22"/>
        <v>0.25468804001696732</v>
      </c>
      <c r="CA33" s="9">
        <f t="shared" ca="1" si="23"/>
        <v>28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>
        <f t="shared" ca="1" si="20"/>
        <v>0.65696782406588428</v>
      </c>
      <c r="BS34" s="9">
        <f t="shared" ca="1" si="21"/>
        <v>13</v>
      </c>
      <c r="BT34" s="3"/>
      <c r="BU34" s="3">
        <v>34</v>
      </c>
      <c r="BV34" s="3">
        <v>7</v>
      </c>
      <c r="BW34" s="3">
        <v>1</v>
      </c>
      <c r="BX34" s="3"/>
      <c r="BZ34" s="8">
        <f t="shared" ca="1" si="22"/>
        <v>0.82072806797211961</v>
      </c>
      <c r="CA34" s="9">
        <f t="shared" ca="1" si="23"/>
        <v>8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>
        <f t="shared" ca="1" si="20"/>
        <v>0.54053807690660283</v>
      </c>
      <c r="BS35" s="9">
        <f t="shared" ca="1" si="21"/>
        <v>15</v>
      </c>
      <c r="BT35" s="3"/>
      <c r="BU35" s="3">
        <v>35</v>
      </c>
      <c r="BV35" s="3">
        <v>7</v>
      </c>
      <c r="BW35" s="3">
        <v>2</v>
      </c>
      <c r="BX35" s="3"/>
      <c r="BZ35" s="8">
        <f t="shared" ca="1" si="22"/>
        <v>0.89070052792694265</v>
      </c>
      <c r="CA35" s="9">
        <f t="shared" ca="1" si="23"/>
        <v>4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69" t="str">
        <f ca="1">$Z1/10&amp;$AA1&amp;$AB1/10&amp;$AC1</f>
        <v>1.1＋7.3＝</v>
      </c>
      <c r="C36" s="70"/>
      <c r="D36" s="70"/>
      <c r="E36" s="67">
        <f ca="1">$AD1/10</f>
        <v>8.4</v>
      </c>
      <c r="F36" s="68"/>
      <c r="G36" s="53"/>
      <c r="H36" s="54"/>
      <c r="I36" s="69" t="str">
        <f ca="1">$Z2/10&amp;$AA2&amp;$AB2/10&amp;$AC2</f>
        <v>1.8＋2.1＝</v>
      </c>
      <c r="J36" s="70"/>
      <c r="K36" s="70"/>
      <c r="L36" s="67">
        <f ca="1">$AD2/10</f>
        <v>3.9</v>
      </c>
      <c r="M36" s="68"/>
      <c r="N36" s="25"/>
      <c r="O36" s="21"/>
      <c r="P36" s="69" t="str">
        <f ca="1">$Z3/10&amp;$AA3&amp;$AB3/10&amp;$AC3</f>
        <v>1.1＋1.7＝</v>
      </c>
      <c r="Q36" s="70"/>
      <c r="R36" s="70"/>
      <c r="S36" s="67">
        <f ca="1">$AD3/10</f>
        <v>2.8</v>
      </c>
      <c r="T36" s="68"/>
      <c r="U36" s="25"/>
      <c r="Z36" s="3" t="s">
        <v>57</v>
      </c>
      <c r="AA36" s="3" t="str">
        <f t="shared" ref="AA36:AA47" ca="1" si="31">IF($AB36=0,"OK","NO")</f>
        <v>NO</v>
      </c>
      <c r="AB36" s="55">
        <f t="shared" ref="AB36:AB47" ca="1" si="32">AS1</f>
        <v>4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>
        <f t="shared" ca="1" si="20"/>
        <v>0.26219981256405511</v>
      </c>
      <c r="BS36" s="9">
        <f t="shared" ca="1" si="21"/>
        <v>23</v>
      </c>
      <c r="BT36" s="3"/>
      <c r="BU36" s="3">
        <v>36</v>
      </c>
      <c r="BV36" s="3">
        <v>8</v>
      </c>
      <c r="BW36" s="3">
        <v>1</v>
      </c>
      <c r="BX36" s="3"/>
      <c r="BZ36" s="8">
        <f t="shared" ca="1" si="22"/>
        <v>5.5908002643581534E-2</v>
      </c>
      <c r="CA36" s="9">
        <f t="shared" ca="1" si="23"/>
        <v>35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5">
        <f t="shared" ca="1" si="32"/>
        <v>9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1</v>
      </c>
      <c r="E38" s="28" t="str">
        <f t="shared" si="33"/>
        <v>.</v>
      </c>
      <c r="F38" s="29">
        <f t="shared" ca="1" si="33"/>
        <v>1</v>
      </c>
      <c r="G38" s="25"/>
      <c r="H38" s="10"/>
      <c r="I38" s="56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8</v>
      </c>
      <c r="N38" s="25"/>
      <c r="O38" s="17"/>
      <c r="P38" s="56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1</v>
      </c>
      <c r="U38" s="25"/>
      <c r="Z38" s="3" t="s">
        <v>59</v>
      </c>
      <c r="AA38" s="3" t="str">
        <f t="shared" ca="1" si="31"/>
        <v>NO</v>
      </c>
      <c r="AB38" s="55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7</v>
      </c>
      <c r="E39" s="32" t="str">
        <f t="shared" si="34"/>
        <v>.</v>
      </c>
      <c r="F39" s="33">
        <f t="shared" ca="1" si="34"/>
        <v>3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2</v>
      </c>
      <c r="L39" s="32" t="str">
        <f t="shared" si="34"/>
        <v>.</v>
      </c>
      <c r="M39" s="33">
        <f t="shared" ca="1" si="34"/>
        <v>1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7</v>
      </c>
      <c r="U39" s="25"/>
      <c r="X39" s="1" t="s">
        <v>60</v>
      </c>
      <c r="Z39" s="3" t="s">
        <v>61</v>
      </c>
      <c r="AA39" s="3" t="str">
        <f t="shared" ca="1" si="31"/>
        <v>NO</v>
      </c>
      <c r="AB39" s="55">
        <f t="shared" ca="1" si="32"/>
        <v>7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8</v>
      </c>
      <c r="E40" s="58" t="str">
        <f t="shared" si="34"/>
        <v>.</v>
      </c>
      <c r="F40" s="59">
        <f t="shared" ca="1" si="34"/>
        <v>4</v>
      </c>
      <c r="G40" s="25"/>
      <c r="H40" s="10"/>
      <c r="I40" s="57"/>
      <c r="J40" s="35">
        <f t="shared" ca="1" si="34"/>
        <v>0</v>
      </c>
      <c r="K40" s="60">
        <f t="shared" ca="1" si="34"/>
        <v>3</v>
      </c>
      <c r="L40" s="61" t="str">
        <f t="shared" si="34"/>
        <v>.</v>
      </c>
      <c r="M40" s="59">
        <f t="shared" ca="1" si="34"/>
        <v>9</v>
      </c>
      <c r="N40" s="25"/>
      <c r="O40" s="17"/>
      <c r="P40" s="57"/>
      <c r="Q40" s="35">
        <f t="shared" ca="1" si="34"/>
        <v>0</v>
      </c>
      <c r="R40" s="60">
        <f t="shared" ca="1" si="34"/>
        <v>2</v>
      </c>
      <c r="S40" s="62" t="str">
        <f t="shared" si="34"/>
        <v>.</v>
      </c>
      <c r="T40" s="63">
        <f t="shared" ca="1" si="34"/>
        <v>8</v>
      </c>
      <c r="U40" s="25"/>
      <c r="W40" s="64"/>
      <c r="X40" s="1" t="s">
        <v>62</v>
      </c>
      <c r="Z40" s="3" t="s">
        <v>63</v>
      </c>
      <c r="AA40" s="3" t="str">
        <f t="shared" ca="1" si="31"/>
        <v>NO</v>
      </c>
      <c r="AB40" s="55">
        <f t="shared" ca="1" si="32"/>
        <v>6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NO</v>
      </c>
      <c r="AB41" s="55">
        <f t="shared" ca="1" si="32"/>
        <v>5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5">
        <f t="shared" ca="1" si="32"/>
        <v>4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9" t="str">
        <f ca="1">$Z4/10&amp;$AA4&amp;$AB4/10&amp;$AC4</f>
        <v>1.6＋3.1＝</v>
      </c>
      <c r="C43" s="70"/>
      <c r="D43" s="70"/>
      <c r="E43" s="67">
        <f ca="1">$AD4/10</f>
        <v>4.7</v>
      </c>
      <c r="F43" s="68"/>
      <c r="G43" s="25"/>
      <c r="H43" s="21"/>
      <c r="I43" s="69" t="str">
        <f ca="1">$Z5/10&amp;$AA5&amp;$AB5/10&amp;$AC5</f>
        <v>6.1＋1.5＝</v>
      </c>
      <c r="J43" s="70"/>
      <c r="K43" s="70"/>
      <c r="L43" s="67">
        <f ca="1">$AD5/10</f>
        <v>7.6</v>
      </c>
      <c r="M43" s="68"/>
      <c r="N43" s="25"/>
      <c r="O43" s="21"/>
      <c r="P43" s="69" t="str">
        <f ca="1">$Z6/10&amp;$AA6&amp;$AB6/10&amp;$AC6</f>
        <v>3.4＋2.1＝</v>
      </c>
      <c r="Q43" s="70"/>
      <c r="R43" s="70"/>
      <c r="S43" s="67">
        <f ca="1">$AD6/10</f>
        <v>5.5</v>
      </c>
      <c r="T43" s="68"/>
      <c r="U43" s="25"/>
      <c r="Z43" s="3" t="s">
        <v>66</v>
      </c>
      <c r="AA43" s="3" t="str">
        <f t="shared" ca="1" si="31"/>
        <v>NO</v>
      </c>
      <c r="AB43" s="55">
        <f t="shared" ca="1" si="32"/>
        <v>8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5">
        <f t="shared" ca="1" si="32"/>
        <v>9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1</v>
      </c>
      <c r="E45" s="28" t="str">
        <f t="shared" si="35"/>
        <v>.</v>
      </c>
      <c r="F45" s="29">
        <f t="shared" ca="1" si="35"/>
        <v>6</v>
      </c>
      <c r="G45" s="25"/>
      <c r="H45" s="17"/>
      <c r="I45" s="56"/>
      <c r="J45" s="27" t="str">
        <f t="shared" ca="1" si="35"/>
        <v/>
      </c>
      <c r="K45" s="28">
        <f t="shared" ca="1" si="35"/>
        <v>6</v>
      </c>
      <c r="L45" s="28" t="str">
        <f t="shared" si="35"/>
        <v>.</v>
      </c>
      <c r="M45" s="29">
        <f t="shared" ca="1" si="35"/>
        <v>1</v>
      </c>
      <c r="N45" s="25"/>
      <c r="O45" s="17"/>
      <c r="P45" s="56"/>
      <c r="Q45" s="27" t="str">
        <f t="shared" ca="1" si="35"/>
        <v/>
      </c>
      <c r="R45" s="28">
        <f t="shared" ca="1" si="35"/>
        <v>3</v>
      </c>
      <c r="S45" s="28" t="str">
        <f t="shared" si="35"/>
        <v>.</v>
      </c>
      <c r="T45" s="29">
        <f t="shared" ca="1" si="35"/>
        <v>4</v>
      </c>
      <c r="U45" s="25"/>
      <c r="Z45" s="3" t="s">
        <v>68</v>
      </c>
      <c r="AA45" s="3" t="str">
        <f t="shared" ca="1" si="31"/>
        <v>NO</v>
      </c>
      <c r="AB45" s="55">
        <f t="shared" ca="1" si="32"/>
        <v>9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3</v>
      </c>
      <c r="E46" s="32" t="str">
        <f t="shared" si="36"/>
        <v>.</v>
      </c>
      <c r="F46" s="33">
        <f t="shared" ca="1" si="36"/>
        <v>1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1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2</v>
      </c>
      <c r="S46" s="32" t="str">
        <f t="shared" si="36"/>
        <v>.</v>
      </c>
      <c r="T46" s="33">
        <f t="shared" ca="1" si="36"/>
        <v>1</v>
      </c>
      <c r="U46" s="25"/>
      <c r="Z46" s="1" t="s">
        <v>69</v>
      </c>
      <c r="AA46" s="3" t="str">
        <f t="shared" ca="1" si="31"/>
        <v>NO</v>
      </c>
      <c r="AB46" s="55">
        <f t="shared" ca="1" si="32"/>
        <v>8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4</v>
      </c>
      <c r="E47" s="58" t="str">
        <f t="shared" si="36"/>
        <v>.</v>
      </c>
      <c r="F47" s="59">
        <f t="shared" ca="1" si="36"/>
        <v>7</v>
      </c>
      <c r="G47" s="25"/>
      <c r="H47" s="10"/>
      <c r="I47" s="57"/>
      <c r="J47" s="35">
        <f t="shared" ca="1" si="36"/>
        <v>0</v>
      </c>
      <c r="K47" s="60">
        <f t="shared" ca="1" si="36"/>
        <v>7</v>
      </c>
      <c r="L47" s="62" t="str">
        <f t="shared" si="36"/>
        <v>.</v>
      </c>
      <c r="M47" s="63">
        <f t="shared" ca="1" si="36"/>
        <v>6</v>
      </c>
      <c r="N47" s="25"/>
      <c r="O47" s="17"/>
      <c r="P47" s="57"/>
      <c r="Q47" s="35">
        <f t="shared" ca="1" si="36"/>
        <v>0</v>
      </c>
      <c r="R47" s="60">
        <f t="shared" ca="1" si="36"/>
        <v>5</v>
      </c>
      <c r="S47" s="62" t="str">
        <f t="shared" si="36"/>
        <v>.</v>
      </c>
      <c r="T47" s="63">
        <f t="shared" ca="1" si="36"/>
        <v>5</v>
      </c>
      <c r="U47" s="25"/>
      <c r="Z47" s="1" t="s">
        <v>70</v>
      </c>
      <c r="AA47" s="3" t="str">
        <f t="shared" ca="1" si="31"/>
        <v>NO</v>
      </c>
      <c r="AB47" s="55">
        <f t="shared" ca="1" si="32"/>
        <v>9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69" t="str">
        <f ca="1">$Z7/10&amp;$AA7&amp;$AB7/10&amp;$AC7</f>
        <v>1.3＋8.1＝</v>
      </c>
      <c r="C50" s="70"/>
      <c r="D50" s="70"/>
      <c r="E50" s="67">
        <f ca="1">$AD7/10</f>
        <v>9.4</v>
      </c>
      <c r="F50" s="68"/>
      <c r="G50" s="25"/>
      <c r="H50" s="21"/>
      <c r="I50" s="69" t="str">
        <f ca="1">$Z8/10&amp;$AA8&amp;$AB8/10&amp;$AC8</f>
        <v>1.7＋4.1＝</v>
      </c>
      <c r="J50" s="70"/>
      <c r="K50" s="70"/>
      <c r="L50" s="67">
        <f ca="1">$AD8/10</f>
        <v>5.8</v>
      </c>
      <c r="M50" s="68"/>
      <c r="N50" s="25"/>
      <c r="O50" s="21"/>
      <c r="P50" s="69" t="str">
        <f ca="1">$Z9/10&amp;$AA9&amp;$AB9/10&amp;$AC9</f>
        <v>2.5＋1.4＝</v>
      </c>
      <c r="Q50" s="70"/>
      <c r="R50" s="70"/>
      <c r="S50" s="67">
        <f ca="1">$AD9/10</f>
        <v>3.9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1</v>
      </c>
      <c r="E52" s="28" t="str">
        <f t="shared" si="37"/>
        <v>.</v>
      </c>
      <c r="F52" s="29">
        <f t="shared" ca="1" si="37"/>
        <v>3</v>
      </c>
      <c r="G52" s="25"/>
      <c r="H52" s="17"/>
      <c r="I52" s="56"/>
      <c r="J52" s="27" t="str">
        <f t="shared" ca="1" si="37"/>
        <v/>
      </c>
      <c r="K52" s="28">
        <f t="shared" ca="1" si="37"/>
        <v>1</v>
      </c>
      <c r="L52" s="28" t="str">
        <f t="shared" si="37"/>
        <v>.</v>
      </c>
      <c r="M52" s="29">
        <f t="shared" ca="1" si="37"/>
        <v>7</v>
      </c>
      <c r="N52" s="25"/>
      <c r="O52" s="17"/>
      <c r="P52" s="56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8</v>
      </c>
      <c r="E53" s="32" t="str">
        <f t="shared" si="38"/>
        <v>.</v>
      </c>
      <c r="F53" s="33">
        <f t="shared" ca="1" si="38"/>
        <v>1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4</v>
      </c>
      <c r="L53" s="32" t="str">
        <f t="shared" si="38"/>
        <v>.</v>
      </c>
      <c r="M53" s="33">
        <f t="shared" ca="1" si="38"/>
        <v>1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1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9</v>
      </c>
      <c r="E54" s="58" t="str">
        <f t="shared" si="38"/>
        <v>.</v>
      </c>
      <c r="F54" s="59">
        <f t="shared" ca="1" si="38"/>
        <v>4</v>
      </c>
      <c r="G54" s="25"/>
      <c r="H54" s="10"/>
      <c r="I54" s="57"/>
      <c r="J54" s="65">
        <f t="shared" ca="1" si="38"/>
        <v>0</v>
      </c>
      <c r="K54" s="66">
        <f t="shared" ca="1" si="38"/>
        <v>5</v>
      </c>
      <c r="L54" s="61" t="str">
        <f t="shared" si="38"/>
        <v>.</v>
      </c>
      <c r="M54" s="59">
        <f t="shared" ca="1" si="38"/>
        <v>8</v>
      </c>
      <c r="N54" s="25"/>
      <c r="O54" s="17"/>
      <c r="P54" s="57"/>
      <c r="Q54" s="35">
        <f t="shared" ca="1" si="38"/>
        <v>0</v>
      </c>
      <c r="R54" s="60">
        <f t="shared" ca="1" si="38"/>
        <v>3</v>
      </c>
      <c r="S54" s="62" t="str">
        <f t="shared" si="38"/>
        <v>.</v>
      </c>
      <c r="T54" s="63">
        <f t="shared" ca="1" si="38"/>
        <v>9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69" t="str">
        <f ca="1">$Z10/10&amp;$AA10&amp;$AB10/10&amp;$AC10</f>
        <v>5.4＋4.5＝</v>
      </c>
      <c r="C57" s="70"/>
      <c r="D57" s="70"/>
      <c r="E57" s="67">
        <f ca="1">$AD10/10</f>
        <v>9.9</v>
      </c>
      <c r="F57" s="68"/>
      <c r="G57" s="25"/>
      <c r="H57" s="21"/>
      <c r="I57" s="69" t="str">
        <f ca="1">$Z11/10&amp;$AA11&amp;$AB11/10&amp;$AC11</f>
        <v>3.2＋1.6＝</v>
      </c>
      <c r="J57" s="70"/>
      <c r="K57" s="70"/>
      <c r="L57" s="67">
        <f ca="1">$AD11/10</f>
        <v>4.8</v>
      </c>
      <c r="M57" s="68"/>
      <c r="N57" s="25"/>
      <c r="O57" s="21"/>
      <c r="P57" s="69" t="str">
        <f ca="1">$Z12/10&amp;$AA12&amp;$AB12/10&amp;$AC12</f>
        <v>3.6＋3.3＝</v>
      </c>
      <c r="Q57" s="70"/>
      <c r="R57" s="70"/>
      <c r="S57" s="67">
        <f ca="1">$AD12/10</f>
        <v>6.9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5</v>
      </c>
      <c r="E59" s="28" t="str">
        <f t="shared" si="39"/>
        <v>.</v>
      </c>
      <c r="F59" s="29">
        <f t="shared" ca="1" si="39"/>
        <v>4</v>
      </c>
      <c r="G59" s="25"/>
      <c r="H59" s="17"/>
      <c r="I59" s="56"/>
      <c r="J59" s="27" t="str">
        <f t="shared" ca="1" si="39"/>
        <v/>
      </c>
      <c r="K59" s="28">
        <f t="shared" ca="1" si="39"/>
        <v>3</v>
      </c>
      <c r="L59" s="28" t="str">
        <f t="shared" si="39"/>
        <v>.</v>
      </c>
      <c r="M59" s="29">
        <f t="shared" ca="1" si="39"/>
        <v>2</v>
      </c>
      <c r="N59" s="25"/>
      <c r="O59" s="17"/>
      <c r="P59" s="56"/>
      <c r="Q59" s="27" t="str">
        <f t="shared" ca="1" si="39"/>
        <v/>
      </c>
      <c r="R59" s="28">
        <f t="shared" ca="1" si="39"/>
        <v>3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4</v>
      </c>
      <c r="E60" s="32" t="str">
        <f t="shared" si="40"/>
        <v>.</v>
      </c>
      <c r="F60" s="33">
        <f t="shared" ca="1" si="40"/>
        <v>5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1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3</v>
      </c>
      <c r="S60" s="32" t="str">
        <f t="shared" si="40"/>
        <v>.</v>
      </c>
      <c r="T60" s="33">
        <f t="shared" ca="1" si="40"/>
        <v>3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9</v>
      </c>
      <c r="E61" s="58" t="str">
        <f t="shared" si="40"/>
        <v>.</v>
      </c>
      <c r="F61" s="59">
        <f t="shared" ca="1" si="40"/>
        <v>9</v>
      </c>
      <c r="G61" s="25"/>
      <c r="H61" s="10"/>
      <c r="I61" s="57"/>
      <c r="J61" s="35">
        <f t="shared" ca="1" si="40"/>
        <v>0</v>
      </c>
      <c r="K61" s="60">
        <f t="shared" ca="1" si="40"/>
        <v>4</v>
      </c>
      <c r="L61" s="61" t="str">
        <f t="shared" si="40"/>
        <v>.</v>
      </c>
      <c r="M61" s="59">
        <f t="shared" ca="1" si="40"/>
        <v>8</v>
      </c>
      <c r="N61" s="25"/>
      <c r="O61" s="17"/>
      <c r="P61" s="57"/>
      <c r="Q61" s="35">
        <f t="shared" ca="1" si="40"/>
        <v>0</v>
      </c>
      <c r="R61" s="60">
        <f t="shared" ca="1" si="40"/>
        <v>6</v>
      </c>
      <c r="S61" s="62" t="str">
        <f t="shared" si="40"/>
        <v>.</v>
      </c>
      <c r="T61" s="63">
        <f t="shared" ca="1" si="40"/>
        <v>9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moJ/SQrkzqnf6J/yk/UIk8WBtOg/dM4N13QugyVd5T4QwtNACXbFKsbdrDiw3og2eoeECJfSkHy2BxMPexyvOQ==" saltValue="X9XLaZaeoosRcuQ5AnlOW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483" priority="121">
      <formula>AND($AW1=0,$AX1=0)</formula>
    </cfRule>
  </conditionalFormatting>
  <conditionalFormatting sqref="I8">
    <cfRule type="expression" dxfId="482" priority="120">
      <formula>AND($AW1=0,$AX1=0)</formula>
    </cfRule>
  </conditionalFormatting>
  <conditionalFormatting sqref="P8">
    <cfRule type="expression" dxfId="481" priority="119">
      <formula>AND($AW1=0,$AX1=0)</formula>
    </cfRule>
  </conditionalFormatting>
  <conditionalFormatting sqref="B15">
    <cfRule type="expression" dxfId="480" priority="118">
      <formula>AND($AW8=0,$AX8=0)</formula>
    </cfRule>
  </conditionalFormatting>
  <conditionalFormatting sqref="I15">
    <cfRule type="expression" dxfId="479" priority="117">
      <formula>AND($AW8=0,$AX8=0)</formula>
    </cfRule>
  </conditionalFormatting>
  <conditionalFormatting sqref="P15">
    <cfRule type="expression" dxfId="478" priority="116">
      <formula>AND($AW8=0,$AX8=0)</formula>
    </cfRule>
  </conditionalFormatting>
  <conditionalFormatting sqref="B22">
    <cfRule type="expression" dxfId="477" priority="115">
      <formula>AND($AW15=0,$AX15=0)</formula>
    </cfRule>
  </conditionalFormatting>
  <conditionalFormatting sqref="I22">
    <cfRule type="expression" dxfId="476" priority="114">
      <formula>AND($AW15=0,$AX15=0)</formula>
    </cfRule>
  </conditionalFormatting>
  <conditionalFormatting sqref="P22">
    <cfRule type="expression" dxfId="475" priority="113">
      <formula>AND($AW15=0,$AX15=0)</formula>
    </cfRule>
  </conditionalFormatting>
  <conditionalFormatting sqref="B29">
    <cfRule type="expression" dxfId="474" priority="112">
      <formula>AND($AW22=0,$AX22=0)</formula>
    </cfRule>
  </conditionalFormatting>
  <conditionalFormatting sqref="I29">
    <cfRule type="expression" dxfId="473" priority="111">
      <formula>AND($AW22=0,$AX22=0)</formula>
    </cfRule>
  </conditionalFormatting>
  <conditionalFormatting sqref="P29">
    <cfRule type="expression" dxfId="472" priority="110">
      <formula>AND($AW22=0,$AX22=0)</formula>
    </cfRule>
  </conditionalFormatting>
  <conditionalFormatting sqref="B39">
    <cfRule type="expression" dxfId="471" priority="109">
      <formula>AND($AW1=0,$AX1=0)</formula>
    </cfRule>
  </conditionalFormatting>
  <conditionalFormatting sqref="I39">
    <cfRule type="expression" dxfId="470" priority="108">
      <formula>AND($AW2=0,$AX2=0)</formula>
    </cfRule>
  </conditionalFormatting>
  <conditionalFormatting sqref="P39">
    <cfRule type="expression" dxfId="469" priority="107">
      <formula>AND($AW3=0,$AX3=0)</formula>
    </cfRule>
  </conditionalFormatting>
  <conditionalFormatting sqref="B46">
    <cfRule type="expression" dxfId="468" priority="106">
      <formula>AND($AW4=0,$AX4=0)</formula>
    </cfRule>
  </conditionalFormatting>
  <conditionalFormatting sqref="I46">
    <cfRule type="expression" dxfId="467" priority="105">
      <formula>AND($AW5=0,$AX5=0)</formula>
    </cfRule>
  </conditionalFormatting>
  <conditionalFormatting sqref="P46">
    <cfRule type="expression" dxfId="466" priority="104">
      <formula>AND($AW6=0,$AX6=0)</formula>
    </cfRule>
  </conditionalFormatting>
  <conditionalFormatting sqref="B53">
    <cfRule type="expression" dxfId="465" priority="103">
      <formula>AND($AW7=0,$AX7=0)</formula>
    </cfRule>
  </conditionalFormatting>
  <conditionalFormatting sqref="I53">
    <cfRule type="expression" dxfId="464" priority="102">
      <formula>AND($AW8=0,$AX8=0)</formula>
    </cfRule>
  </conditionalFormatting>
  <conditionalFormatting sqref="P53">
    <cfRule type="expression" dxfId="463" priority="101">
      <formula>AND($AW9=0,$AX9=0)</formula>
    </cfRule>
  </conditionalFormatting>
  <conditionalFormatting sqref="B60">
    <cfRule type="expression" dxfId="462" priority="100">
      <formula>AND($AW10=0,$AX10=0)</formula>
    </cfRule>
  </conditionalFormatting>
  <conditionalFormatting sqref="I60">
    <cfRule type="expression" dxfId="461" priority="99">
      <formula>AND($AW11=0,$AX11=0)</formula>
    </cfRule>
  </conditionalFormatting>
  <conditionalFormatting sqref="P60">
    <cfRule type="expression" dxfId="460" priority="98">
      <formula>AND($AW12=0,$AX12=0)</formula>
    </cfRule>
  </conditionalFormatting>
  <conditionalFormatting sqref="AG15:AG26">
    <cfRule type="expression" dxfId="459" priority="97">
      <formula>$AG15="NO"</formula>
    </cfRule>
  </conditionalFormatting>
  <conditionalFormatting sqref="F7">
    <cfRule type="expression" dxfId="458" priority="96">
      <formula>F7=0</formula>
    </cfRule>
  </conditionalFormatting>
  <conditionalFormatting sqref="E7">
    <cfRule type="expression" dxfId="457" priority="95">
      <formula>F7=0</formula>
    </cfRule>
  </conditionalFormatting>
  <conditionalFormatting sqref="M60">
    <cfRule type="expression" dxfId="456" priority="6">
      <formula>M60=0</formula>
    </cfRule>
  </conditionalFormatting>
  <conditionalFormatting sqref="L60">
    <cfRule type="expression" dxfId="455" priority="5">
      <formula>M60=0</formula>
    </cfRule>
  </conditionalFormatting>
  <conditionalFormatting sqref="M59">
    <cfRule type="expression" dxfId="454" priority="8">
      <formula>M59=0</formula>
    </cfRule>
  </conditionalFormatting>
  <conditionalFormatting sqref="L59">
    <cfRule type="expression" dxfId="453" priority="7">
      <formula>M59=0</formula>
    </cfRule>
  </conditionalFormatting>
  <conditionalFormatting sqref="F8">
    <cfRule type="expression" dxfId="452" priority="94">
      <formula>F8=0</formula>
    </cfRule>
  </conditionalFormatting>
  <conditionalFormatting sqref="E8">
    <cfRule type="expression" dxfId="451" priority="93">
      <formula>F8=0</formula>
    </cfRule>
  </conditionalFormatting>
  <conditionalFormatting sqref="M7">
    <cfRule type="expression" dxfId="450" priority="92">
      <formula>M7=0</formula>
    </cfRule>
  </conditionalFormatting>
  <conditionalFormatting sqref="L7">
    <cfRule type="expression" dxfId="449" priority="91">
      <formula>M7=0</formula>
    </cfRule>
  </conditionalFormatting>
  <conditionalFormatting sqref="M8">
    <cfRule type="expression" dxfId="448" priority="90">
      <formula>M8=0</formula>
    </cfRule>
  </conditionalFormatting>
  <conditionalFormatting sqref="L8">
    <cfRule type="expression" dxfId="447" priority="89">
      <formula>M8=0</formula>
    </cfRule>
  </conditionalFormatting>
  <conditionalFormatting sqref="T7">
    <cfRule type="expression" dxfId="446" priority="88">
      <formula>T7=0</formula>
    </cfRule>
  </conditionalFormatting>
  <conditionalFormatting sqref="S7">
    <cfRule type="expression" dxfId="445" priority="87">
      <formula>T7=0</formula>
    </cfRule>
  </conditionalFormatting>
  <conditionalFormatting sqref="T8">
    <cfRule type="expression" dxfId="444" priority="86">
      <formula>T8=0</formula>
    </cfRule>
  </conditionalFormatting>
  <conditionalFormatting sqref="S8">
    <cfRule type="expression" dxfId="443" priority="85">
      <formula>T8=0</formula>
    </cfRule>
  </conditionalFormatting>
  <conditionalFormatting sqref="F14">
    <cfRule type="expression" dxfId="442" priority="84">
      <formula>F14=0</formula>
    </cfRule>
  </conditionalFormatting>
  <conditionalFormatting sqref="E14">
    <cfRule type="expression" dxfId="441" priority="83">
      <formula>F14=0</formula>
    </cfRule>
  </conditionalFormatting>
  <conditionalFormatting sqref="F15">
    <cfRule type="expression" dxfId="440" priority="82">
      <formula>F15=0</formula>
    </cfRule>
  </conditionalFormatting>
  <conditionalFormatting sqref="E15">
    <cfRule type="expression" dxfId="439" priority="81">
      <formula>F15=0</formula>
    </cfRule>
  </conditionalFormatting>
  <conditionalFormatting sqref="M14">
    <cfRule type="expression" dxfId="438" priority="80">
      <formula>M14=0</formula>
    </cfRule>
  </conditionalFormatting>
  <conditionalFormatting sqref="L14">
    <cfRule type="expression" dxfId="437" priority="79">
      <formula>M14=0</formula>
    </cfRule>
  </conditionalFormatting>
  <conditionalFormatting sqref="M15">
    <cfRule type="expression" dxfId="436" priority="78">
      <formula>M15=0</formula>
    </cfRule>
  </conditionalFormatting>
  <conditionalFormatting sqref="L15">
    <cfRule type="expression" dxfId="435" priority="77">
      <formula>M15=0</formula>
    </cfRule>
  </conditionalFormatting>
  <conditionalFormatting sqref="T14">
    <cfRule type="expression" dxfId="434" priority="76">
      <formula>T14=0</formula>
    </cfRule>
  </conditionalFormatting>
  <conditionalFormatting sqref="S14">
    <cfRule type="expression" dxfId="433" priority="75">
      <formula>T14=0</formula>
    </cfRule>
  </conditionalFormatting>
  <conditionalFormatting sqref="T15">
    <cfRule type="expression" dxfId="432" priority="74">
      <formula>T15=0</formula>
    </cfRule>
  </conditionalFormatting>
  <conditionalFormatting sqref="S15">
    <cfRule type="expression" dxfId="431" priority="73">
      <formula>T15=0</formula>
    </cfRule>
  </conditionalFormatting>
  <conditionalFormatting sqref="F21">
    <cfRule type="expression" dxfId="430" priority="72">
      <formula>F21=0</formula>
    </cfRule>
  </conditionalFormatting>
  <conditionalFormatting sqref="E21">
    <cfRule type="expression" dxfId="429" priority="71">
      <formula>F21=0</formula>
    </cfRule>
  </conditionalFormatting>
  <conditionalFormatting sqref="F22">
    <cfRule type="expression" dxfId="428" priority="70">
      <formula>F22=0</formula>
    </cfRule>
  </conditionalFormatting>
  <conditionalFormatting sqref="E22">
    <cfRule type="expression" dxfId="427" priority="69">
      <formula>F22=0</formula>
    </cfRule>
  </conditionalFormatting>
  <conditionalFormatting sqref="M21">
    <cfRule type="expression" dxfId="426" priority="68">
      <formula>M21=0</formula>
    </cfRule>
  </conditionalFormatting>
  <conditionalFormatting sqref="L21">
    <cfRule type="expression" dxfId="425" priority="67">
      <formula>M21=0</formula>
    </cfRule>
  </conditionalFormatting>
  <conditionalFormatting sqref="M22">
    <cfRule type="expression" dxfId="424" priority="66">
      <formula>M22=0</formula>
    </cfRule>
  </conditionalFormatting>
  <conditionalFormatting sqref="L22">
    <cfRule type="expression" dxfId="423" priority="65">
      <formula>M22=0</formula>
    </cfRule>
  </conditionalFormatting>
  <conditionalFormatting sqref="T21">
    <cfRule type="expression" dxfId="422" priority="64">
      <formula>T21=0</formula>
    </cfRule>
  </conditionalFormatting>
  <conditionalFormatting sqref="S21">
    <cfRule type="expression" dxfId="421" priority="63">
      <formula>T21=0</formula>
    </cfRule>
  </conditionalFormatting>
  <conditionalFormatting sqref="T22">
    <cfRule type="expression" dxfId="420" priority="62">
      <formula>T22=0</formula>
    </cfRule>
  </conditionalFormatting>
  <conditionalFormatting sqref="S22">
    <cfRule type="expression" dxfId="419" priority="61">
      <formula>T22=0</formula>
    </cfRule>
  </conditionalFormatting>
  <conditionalFormatting sqref="F28">
    <cfRule type="expression" dxfId="418" priority="60">
      <formula>F28=0</formula>
    </cfRule>
  </conditionalFormatting>
  <conditionalFormatting sqref="E28">
    <cfRule type="expression" dxfId="417" priority="59">
      <formula>F28=0</formula>
    </cfRule>
  </conditionalFormatting>
  <conditionalFormatting sqref="F29">
    <cfRule type="expression" dxfId="416" priority="58">
      <formula>F29=0</formula>
    </cfRule>
  </conditionalFormatting>
  <conditionalFormatting sqref="E29">
    <cfRule type="expression" dxfId="415" priority="57">
      <formula>F29=0</formula>
    </cfRule>
  </conditionalFormatting>
  <conditionalFormatting sqref="M28">
    <cfRule type="expression" dxfId="414" priority="56">
      <formula>M28=0</formula>
    </cfRule>
  </conditionalFormatting>
  <conditionalFormatting sqref="L28">
    <cfRule type="expression" dxfId="413" priority="55">
      <formula>M28=0</formula>
    </cfRule>
  </conditionalFormatting>
  <conditionalFormatting sqref="M29">
    <cfRule type="expression" dxfId="412" priority="54">
      <formula>M29=0</formula>
    </cfRule>
  </conditionalFormatting>
  <conditionalFormatting sqref="L29">
    <cfRule type="expression" dxfId="411" priority="53">
      <formula>M29=0</formula>
    </cfRule>
  </conditionalFormatting>
  <conditionalFormatting sqref="T28">
    <cfRule type="expression" dxfId="410" priority="52">
      <formula>T28=0</formula>
    </cfRule>
  </conditionalFormatting>
  <conditionalFormatting sqref="S28">
    <cfRule type="expression" dxfId="409" priority="51">
      <formula>T28=0</formula>
    </cfRule>
  </conditionalFormatting>
  <conditionalFormatting sqref="T29">
    <cfRule type="expression" dxfId="408" priority="50">
      <formula>T29=0</formula>
    </cfRule>
  </conditionalFormatting>
  <conditionalFormatting sqref="S29">
    <cfRule type="expression" dxfId="407" priority="49">
      <formula>T29=0</formula>
    </cfRule>
  </conditionalFormatting>
  <conditionalFormatting sqref="F38">
    <cfRule type="expression" dxfId="406" priority="48">
      <formula>F38=0</formula>
    </cfRule>
  </conditionalFormatting>
  <conditionalFormatting sqref="E38">
    <cfRule type="expression" dxfId="405" priority="47">
      <formula>F38=0</formula>
    </cfRule>
  </conditionalFormatting>
  <conditionalFormatting sqref="F39">
    <cfRule type="expression" dxfId="404" priority="46">
      <formula>F39=0</formula>
    </cfRule>
  </conditionalFormatting>
  <conditionalFormatting sqref="E39">
    <cfRule type="expression" dxfId="403" priority="45">
      <formula>F39=0</formula>
    </cfRule>
  </conditionalFormatting>
  <conditionalFormatting sqref="M38">
    <cfRule type="expression" dxfId="402" priority="44">
      <formula>M38=0</formula>
    </cfRule>
  </conditionalFormatting>
  <conditionalFormatting sqref="L38">
    <cfRule type="expression" dxfId="401" priority="43">
      <formula>M38=0</formula>
    </cfRule>
  </conditionalFormatting>
  <conditionalFormatting sqref="M39">
    <cfRule type="expression" dxfId="400" priority="42">
      <formula>M39=0</formula>
    </cfRule>
  </conditionalFormatting>
  <conditionalFormatting sqref="L39">
    <cfRule type="expression" dxfId="399" priority="41">
      <formula>M39=0</formula>
    </cfRule>
  </conditionalFormatting>
  <conditionalFormatting sqref="T38">
    <cfRule type="expression" dxfId="398" priority="40">
      <formula>T38=0</formula>
    </cfRule>
  </conditionalFormatting>
  <conditionalFormatting sqref="S38">
    <cfRule type="expression" dxfId="397" priority="39">
      <formula>T38=0</formula>
    </cfRule>
  </conditionalFormatting>
  <conditionalFormatting sqref="T39">
    <cfRule type="expression" dxfId="396" priority="38">
      <formula>T39=0</formula>
    </cfRule>
  </conditionalFormatting>
  <conditionalFormatting sqref="S39">
    <cfRule type="expression" dxfId="395" priority="37">
      <formula>T39=0</formula>
    </cfRule>
  </conditionalFormatting>
  <conditionalFormatting sqref="F45">
    <cfRule type="expression" dxfId="394" priority="36">
      <formula>F45=0</formula>
    </cfRule>
  </conditionalFormatting>
  <conditionalFormatting sqref="E45">
    <cfRule type="expression" dxfId="393" priority="35">
      <formula>F45=0</formula>
    </cfRule>
  </conditionalFormatting>
  <conditionalFormatting sqref="F46">
    <cfRule type="expression" dxfId="392" priority="34">
      <formula>F46=0</formula>
    </cfRule>
  </conditionalFormatting>
  <conditionalFormatting sqref="E46">
    <cfRule type="expression" dxfId="391" priority="33">
      <formula>F46=0</formula>
    </cfRule>
  </conditionalFormatting>
  <conditionalFormatting sqref="M45">
    <cfRule type="expression" dxfId="390" priority="32">
      <formula>M45=0</formula>
    </cfRule>
  </conditionalFormatting>
  <conditionalFormatting sqref="L45">
    <cfRule type="expression" dxfId="389" priority="31">
      <formula>M45=0</formula>
    </cfRule>
  </conditionalFormatting>
  <conditionalFormatting sqref="M46">
    <cfRule type="expression" dxfId="388" priority="30">
      <formula>M46=0</formula>
    </cfRule>
  </conditionalFormatting>
  <conditionalFormatting sqref="L46">
    <cfRule type="expression" dxfId="387" priority="29">
      <formula>M46=0</formula>
    </cfRule>
  </conditionalFormatting>
  <conditionalFormatting sqref="T45">
    <cfRule type="expression" dxfId="386" priority="28">
      <formula>T45=0</formula>
    </cfRule>
  </conditionalFormatting>
  <conditionalFormatting sqref="S45">
    <cfRule type="expression" dxfId="385" priority="27">
      <formula>T45=0</formula>
    </cfRule>
  </conditionalFormatting>
  <conditionalFormatting sqref="T46">
    <cfRule type="expression" dxfId="384" priority="26">
      <formula>T46=0</formula>
    </cfRule>
  </conditionalFormatting>
  <conditionalFormatting sqref="S46">
    <cfRule type="expression" dxfId="383" priority="25">
      <formula>T46=0</formula>
    </cfRule>
  </conditionalFormatting>
  <conditionalFormatting sqref="F52">
    <cfRule type="expression" dxfId="382" priority="24">
      <formula>F52=0</formula>
    </cfRule>
  </conditionalFormatting>
  <conditionalFormatting sqref="E52">
    <cfRule type="expression" dxfId="381" priority="23">
      <formula>F52=0</formula>
    </cfRule>
  </conditionalFormatting>
  <conditionalFormatting sqref="F53">
    <cfRule type="expression" dxfId="380" priority="22">
      <formula>F53=0</formula>
    </cfRule>
  </conditionalFormatting>
  <conditionalFormatting sqref="E53">
    <cfRule type="expression" dxfId="379" priority="21">
      <formula>F53=0</formula>
    </cfRule>
  </conditionalFormatting>
  <conditionalFormatting sqref="M52">
    <cfRule type="expression" dxfId="378" priority="20">
      <formula>M52=0</formula>
    </cfRule>
  </conditionalFormatting>
  <conditionalFormatting sqref="L52">
    <cfRule type="expression" dxfId="377" priority="19">
      <formula>M52=0</formula>
    </cfRule>
  </conditionalFormatting>
  <conditionalFormatting sqref="M53">
    <cfRule type="expression" dxfId="376" priority="18">
      <formula>M53=0</formula>
    </cfRule>
  </conditionalFormatting>
  <conditionalFormatting sqref="L53">
    <cfRule type="expression" dxfId="375" priority="17">
      <formula>M53=0</formula>
    </cfRule>
  </conditionalFormatting>
  <conditionalFormatting sqref="T52">
    <cfRule type="expression" dxfId="374" priority="16">
      <formula>T52=0</formula>
    </cfRule>
  </conditionalFormatting>
  <conditionalFormatting sqref="S52">
    <cfRule type="expression" dxfId="373" priority="15">
      <formula>T52=0</formula>
    </cfRule>
  </conditionalFormatting>
  <conditionalFormatting sqref="T53">
    <cfRule type="expression" dxfId="372" priority="14">
      <formula>T53=0</formula>
    </cfRule>
  </conditionalFormatting>
  <conditionalFormatting sqref="S53">
    <cfRule type="expression" dxfId="371" priority="13">
      <formula>T53=0</formula>
    </cfRule>
  </conditionalFormatting>
  <conditionalFormatting sqref="F59">
    <cfRule type="expression" dxfId="370" priority="12">
      <formula>F59=0</formula>
    </cfRule>
  </conditionalFormatting>
  <conditionalFormatting sqref="E59">
    <cfRule type="expression" dxfId="369" priority="11">
      <formula>F59=0</formula>
    </cfRule>
  </conditionalFormatting>
  <conditionalFormatting sqref="F60">
    <cfRule type="expression" dxfId="368" priority="10">
      <formula>F60=0</formula>
    </cfRule>
  </conditionalFormatting>
  <conditionalFormatting sqref="E60">
    <cfRule type="expression" dxfId="367" priority="9">
      <formula>F60=0</formula>
    </cfRule>
  </conditionalFormatting>
  <conditionalFormatting sqref="T59">
    <cfRule type="expression" dxfId="366" priority="4">
      <formula>T59=0</formula>
    </cfRule>
  </conditionalFormatting>
  <conditionalFormatting sqref="S59">
    <cfRule type="expression" dxfId="365" priority="3">
      <formula>T59=0</formula>
    </cfRule>
  </conditionalFormatting>
  <conditionalFormatting sqref="T60">
    <cfRule type="expression" dxfId="364" priority="2">
      <formula>T60=0</formula>
    </cfRule>
  </conditionalFormatting>
  <conditionalFormatting sqref="S60">
    <cfRule type="expression" dxfId="363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71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72</v>
      </c>
      <c r="Z1" s="3">
        <f ca="1">AW1*100+BB1*10+BG1</f>
        <v>32</v>
      </c>
      <c r="AA1" s="3" t="s">
        <v>73</v>
      </c>
      <c r="AB1" s="3">
        <f ca="1">AX1*100+BC1*10+BH1</f>
        <v>48</v>
      </c>
      <c r="AC1" s="3" t="s">
        <v>7</v>
      </c>
      <c r="AD1" s="3">
        <f ca="1">Z1+AB1</f>
        <v>80</v>
      </c>
      <c r="AF1" s="3">
        <f ca="1">AW1</f>
        <v>0</v>
      </c>
      <c r="AG1" s="3">
        <f ca="1">BB1</f>
        <v>3</v>
      </c>
      <c r="AH1" s="3" t="s">
        <v>74</v>
      </c>
      <c r="AI1" s="3">
        <f ca="1">BG1</f>
        <v>2</v>
      </c>
      <c r="AJ1" s="3" t="s">
        <v>73</v>
      </c>
      <c r="AK1" s="3">
        <f ca="1">AX1</f>
        <v>0</v>
      </c>
      <c r="AL1" s="3">
        <f ca="1">BC1</f>
        <v>4</v>
      </c>
      <c r="AM1" s="3" t="s">
        <v>75</v>
      </c>
      <c r="AN1" s="3">
        <f ca="1">BH1</f>
        <v>8</v>
      </c>
      <c r="AO1" s="3" t="s">
        <v>76</v>
      </c>
      <c r="AP1" s="3">
        <f ca="1">MOD(ROUNDDOWN(AD1/100,0),10)</f>
        <v>0</v>
      </c>
      <c r="AQ1" s="3">
        <f ca="1">MOD(ROUNDDOWN(AD1/10,0),10)</f>
        <v>8</v>
      </c>
      <c r="AR1" s="3" t="s">
        <v>75</v>
      </c>
      <c r="AS1" s="3">
        <f ca="1">MOD(ROUNDDOWN(AD1/1,0),10)</f>
        <v>0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3</v>
      </c>
      <c r="BC1" s="5">
        <f ca="1">VLOOKUP($BS1,$BU$1:$BW$100,3,FALSE)</f>
        <v>4</v>
      </c>
      <c r="BD1" s="6"/>
      <c r="BE1" s="4" t="s">
        <v>10</v>
      </c>
      <c r="BF1" s="3">
        <v>1</v>
      </c>
      <c r="BG1" s="7">
        <f t="shared" ref="BG1:BG12" ca="1" si="2">VLOOKUP($CA1,$CC$1:$CE$100,2,FALSE)</f>
        <v>2</v>
      </c>
      <c r="BH1" s="7">
        <f t="shared" ref="BH1:BH12" ca="1" si="3">VLOOKUP($CA1,$CC$1:$CE$100,3,FALSE)</f>
        <v>8</v>
      </c>
      <c r="BI1" s="6"/>
      <c r="BJ1" s="8">
        <f ca="1">RAND()</f>
        <v>0.83274668308737532</v>
      </c>
      <c r="BK1" s="9">
        <f t="shared" ref="BK1:BK20" ca="1" si="4">RANK(BJ1,$BJ$1:$BJ$99,)</f>
        <v>2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0.42526927286961413</v>
      </c>
      <c r="BS1" s="9">
        <f ca="1">RANK(BR1,$BR$1:$BR$55,)</f>
        <v>17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0.81555551786657077</v>
      </c>
      <c r="CA1" s="9">
        <f ca="1">RANK(BZ1,$BZ$1:$BZ$100,)</f>
        <v>2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5" t="s">
        <v>11</v>
      </c>
      <c r="C2" s="86"/>
      <c r="D2" s="86"/>
      <c r="E2" s="86"/>
      <c r="F2" s="87"/>
      <c r="G2" s="85" t="s">
        <v>12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77</v>
      </c>
      <c r="Z2" s="3">
        <f t="shared" ref="Z2:Z12" ca="1" si="5">AW2*100+BB2*10+BG2</f>
        <v>19</v>
      </c>
      <c r="AA2" s="3" t="s">
        <v>78</v>
      </c>
      <c r="AB2" s="3">
        <f t="shared" ref="AB2:AB12" ca="1" si="6">AX2*100+BC2*10+BH2</f>
        <v>51</v>
      </c>
      <c r="AC2" s="3" t="s">
        <v>79</v>
      </c>
      <c r="AD2" s="3">
        <f t="shared" ref="AD2:AD12" ca="1" si="7">Z2+AB2</f>
        <v>70</v>
      </c>
      <c r="AF2" s="3">
        <f t="shared" ref="AF2:AF12" ca="1" si="8">AW2</f>
        <v>0</v>
      </c>
      <c r="AG2" s="3">
        <f t="shared" ref="AG2:AG12" ca="1" si="9">BB2</f>
        <v>1</v>
      </c>
      <c r="AH2" s="3" t="s">
        <v>4</v>
      </c>
      <c r="AI2" s="3">
        <f t="shared" ref="AI2:AI12" ca="1" si="10">BG2</f>
        <v>9</v>
      </c>
      <c r="AJ2" s="3" t="s">
        <v>80</v>
      </c>
      <c r="AK2" s="3">
        <f t="shared" ref="AK2:AK12" ca="1" si="11">AX2</f>
        <v>0</v>
      </c>
      <c r="AL2" s="3">
        <f t="shared" ref="AL2:AL12" ca="1" si="12">BC2</f>
        <v>5</v>
      </c>
      <c r="AM2" s="3" t="s">
        <v>4</v>
      </c>
      <c r="AN2" s="3">
        <f t="shared" ref="AN2:AN12" ca="1" si="13">BH2</f>
        <v>1</v>
      </c>
      <c r="AO2" s="3" t="s">
        <v>81</v>
      </c>
      <c r="AP2" s="3">
        <f t="shared" ref="AP2:AP12" ca="1" si="14">MOD(ROUNDDOWN(AD2/100,0),10)</f>
        <v>0</v>
      </c>
      <c r="AQ2" s="3">
        <f t="shared" ref="AQ2:AQ12" ca="1" si="15">MOD(ROUNDDOWN(AD2/10,0),10)</f>
        <v>7</v>
      </c>
      <c r="AR2" s="3" t="s">
        <v>75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5</v>
      </c>
      <c r="BD2" s="6"/>
      <c r="BE2" s="3"/>
      <c r="BF2" s="3">
        <v>2</v>
      </c>
      <c r="BG2" s="7">
        <f t="shared" ca="1" si="2"/>
        <v>9</v>
      </c>
      <c r="BH2" s="7">
        <f t="shared" ca="1" si="3"/>
        <v>1</v>
      </c>
      <c r="BI2" s="6"/>
      <c r="BJ2" s="8">
        <f t="shared" ref="BJ2:BJ20" ca="1" si="19">RAND()</f>
        <v>0.81394632014311841</v>
      </c>
      <c r="BK2" s="9">
        <f t="shared" ca="1" si="4"/>
        <v>3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0.87704592396295122</v>
      </c>
      <c r="BS2" s="9">
        <f t="shared" ref="BS2:BS28" ca="1" si="21">RANK(BR2,$BR$1:$BR$55,)</f>
        <v>5</v>
      </c>
      <c r="BT2" s="3"/>
      <c r="BU2" s="3">
        <v>2</v>
      </c>
      <c r="BV2" s="3">
        <v>1</v>
      </c>
      <c r="BW2" s="3">
        <v>2</v>
      </c>
      <c r="BX2" s="3"/>
      <c r="BZ2" s="8">
        <f t="shared" ref="BZ2:BZ18" ca="1" si="22">RAND()</f>
        <v>8.2138999741781515E-2</v>
      </c>
      <c r="CA2" s="9">
        <f t="shared" ref="CA2:CA18" ca="1" si="23">RANK(BZ2,$BZ$1:$BZ$100,)</f>
        <v>18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82</v>
      </c>
      <c r="Z3" s="3">
        <f t="shared" ca="1" si="5"/>
        <v>23</v>
      </c>
      <c r="AA3" s="3" t="s">
        <v>73</v>
      </c>
      <c r="AB3" s="3">
        <f t="shared" ca="1" si="6"/>
        <v>47</v>
      </c>
      <c r="AC3" s="3" t="s">
        <v>81</v>
      </c>
      <c r="AD3" s="3">
        <f t="shared" ca="1" si="7"/>
        <v>70</v>
      </c>
      <c r="AF3" s="3">
        <f t="shared" ca="1" si="8"/>
        <v>0</v>
      </c>
      <c r="AG3" s="3">
        <f t="shared" ca="1" si="9"/>
        <v>2</v>
      </c>
      <c r="AH3" s="3" t="s">
        <v>74</v>
      </c>
      <c r="AI3" s="3">
        <f t="shared" ca="1" si="10"/>
        <v>3</v>
      </c>
      <c r="AJ3" s="3" t="s">
        <v>80</v>
      </c>
      <c r="AK3" s="3">
        <f t="shared" ca="1" si="11"/>
        <v>0</v>
      </c>
      <c r="AL3" s="3">
        <f t="shared" ca="1" si="12"/>
        <v>4</v>
      </c>
      <c r="AM3" s="3" t="s">
        <v>75</v>
      </c>
      <c r="AN3" s="3">
        <f t="shared" ca="1" si="13"/>
        <v>7</v>
      </c>
      <c r="AO3" s="3" t="s">
        <v>81</v>
      </c>
      <c r="AP3" s="3">
        <f t="shared" ca="1" si="14"/>
        <v>0</v>
      </c>
      <c r="AQ3" s="3">
        <f t="shared" ca="1" si="15"/>
        <v>7</v>
      </c>
      <c r="AR3" s="3" t="s">
        <v>75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2</v>
      </c>
      <c r="BC3" s="5">
        <f t="shared" ca="1" si="18"/>
        <v>4</v>
      </c>
      <c r="BD3" s="6"/>
      <c r="BE3" s="3"/>
      <c r="BF3" s="3">
        <v>3</v>
      </c>
      <c r="BG3" s="7">
        <f t="shared" ca="1" si="2"/>
        <v>3</v>
      </c>
      <c r="BH3" s="7">
        <f t="shared" ca="1" si="3"/>
        <v>7</v>
      </c>
      <c r="BI3" s="6"/>
      <c r="BJ3" s="8">
        <f t="shared" ca="1" si="19"/>
        <v>0.16024234754091349</v>
      </c>
      <c r="BK3" s="9">
        <f t="shared" ca="1" si="4"/>
        <v>16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0.56868200903080202</v>
      </c>
      <c r="BS3" s="9">
        <f t="shared" ca="1" si="21"/>
        <v>11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0.791433265185154</v>
      </c>
      <c r="CA3" s="9">
        <f t="shared" ca="1" si="23"/>
        <v>3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13</v>
      </c>
      <c r="J4" s="14"/>
      <c r="K4" s="14"/>
      <c r="L4" s="14"/>
      <c r="M4" s="14"/>
      <c r="N4" s="16"/>
      <c r="O4" s="12"/>
      <c r="P4" s="13" t="s">
        <v>82</v>
      </c>
      <c r="Q4" s="14"/>
      <c r="R4" s="14"/>
      <c r="S4" s="14"/>
      <c r="T4" s="14"/>
      <c r="U4" s="16"/>
      <c r="Y4" s="1" t="s">
        <v>83</v>
      </c>
      <c r="Z4" s="3">
        <f t="shared" ca="1" si="5"/>
        <v>22</v>
      </c>
      <c r="AA4" s="3" t="s">
        <v>80</v>
      </c>
      <c r="AB4" s="3">
        <f t="shared" ca="1" si="6"/>
        <v>28</v>
      </c>
      <c r="AC4" s="3" t="s">
        <v>7</v>
      </c>
      <c r="AD4" s="3">
        <f t="shared" ca="1" si="7"/>
        <v>50</v>
      </c>
      <c r="AF4" s="3">
        <f t="shared" ca="1" si="8"/>
        <v>0</v>
      </c>
      <c r="AG4" s="3">
        <f t="shared" ca="1" si="9"/>
        <v>2</v>
      </c>
      <c r="AH4" s="3" t="s">
        <v>4</v>
      </c>
      <c r="AI4" s="3">
        <f t="shared" ca="1" si="10"/>
        <v>2</v>
      </c>
      <c r="AJ4" s="3" t="s">
        <v>2</v>
      </c>
      <c r="AK4" s="3">
        <f t="shared" ca="1" si="11"/>
        <v>0</v>
      </c>
      <c r="AL4" s="3">
        <f t="shared" ca="1" si="12"/>
        <v>2</v>
      </c>
      <c r="AM4" s="3" t="s">
        <v>4</v>
      </c>
      <c r="AN4" s="3">
        <f t="shared" ca="1" si="13"/>
        <v>8</v>
      </c>
      <c r="AO4" s="3" t="s">
        <v>76</v>
      </c>
      <c r="AP4" s="3">
        <f t="shared" ca="1" si="14"/>
        <v>0</v>
      </c>
      <c r="AQ4" s="3">
        <f t="shared" ca="1" si="15"/>
        <v>5</v>
      </c>
      <c r="AR4" s="3" t="s">
        <v>4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2</v>
      </c>
      <c r="BD4" s="6"/>
      <c r="BE4" s="3"/>
      <c r="BF4" s="3">
        <v>4</v>
      </c>
      <c r="BG4" s="7">
        <f t="shared" ca="1" si="2"/>
        <v>2</v>
      </c>
      <c r="BH4" s="7">
        <f t="shared" ca="1" si="3"/>
        <v>8</v>
      </c>
      <c r="BI4" s="6"/>
      <c r="BJ4" s="8">
        <f t="shared" ca="1" si="19"/>
        <v>1.3571795706834755E-2</v>
      </c>
      <c r="BK4" s="9">
        <f t="shared" ca="1" si="4"/>
        <v>19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0.73664644805425494</v>
      </c>
      <c r="BS4" s="9">
        <f t="shared" ca="1" si="21"/>
        <v>9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0.41440826640704154</v>
      </c>
      <c r="CA4" s="9">
        <f t="shared" ca="1" si="23"/>
        <v>11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78" t="str">
        <f ca="1">$Z1/10&amp;$AA1&amp;$AB1/10&amp;$AC1</f>
        <v>3.2＋4.8＝</v>
      </c>
      <c r="C5" s="79"/>
      <c r="D5" s="79"/>
      <c r="E5" s="79"/>
      <c r="F5" s="80"/>
      <c r="G5" s="18"/>
      <c r="H5" s="17"/>
      <c r="I5" s="78" t="str">
        <f ca="1">$Z2/10&amp;$AA2&amp;$AB2/10&amp;$AC2</f>
        <v>1.9＋5.1＝</v>
      </c>
      <c r="J5" s="79"/>
      <c r="K5" s="79"/>
      <c r="L5" s="79"/>
      <c r="M5" s="80"/>
      <c r="N5" s="19"/>
      <c r="O5" s="17"/>
      <c r="P5" s="78" t="str">
        <f ca="1">$Z3/10&amp;$AA3&amp;$AB3/10&amp;$AC3</f>
        <v>2.3＋4.7＝</v>
      </c>
      <c r="Q5" s="79"/>
      <c r="R5" s="79"/>
      <c r="S5" s="79"/>
      <c r="T5" s="80"/>
      <c r="U5" s="20"/>
      <c r="Y5" s="1" t="s">
        <v>84</v>
      </c>
      <c r="Z5" s="3">
        <f t="shared" ca="1" si="5"/>
        <v>51</v>
      </c>
      <c r="AA5" s="3" t="s">
        <v>80</v>
      </c>
      <c r="AB5" s="3">
        <f t="shared" ca="1" si="6"/>
        <v>19</v>
      </c>
      <c r="AC5" s="3" t="s">
        <v>81</v>
      </c>
      <c r="AD5" s="3">
        <f t="shared" ca="1" si="7"/>
        <v>70</v>
      </c>
      <c r="AF5" s="3">
        <f t="shared" ca="1" si="8"/>
        <v>0</v>
      </c>
      <c r="AG5" s="3">
        <f t="shared" ca="1" si="9"/>
        <v>5</v>
      </c>
      <c r="AH5" s="3" t="s">
        <v>74</v>
      </c>
      <c r="AI5" s="3">
        <f t="shared" ca="1" si="10"/>
        <v>1</v>
      </c>
      <c r="AJ5" s="3" t="s">
        <v>2</v>
      </c>
      <c r="AK5" s="3">
        <f t="shared" ca="1" si="11"/>
        <v>0</v>
      </c>
      <c r="AL5" s="3">
        <f t="shared" ca="1" si="12"/>
        <v>1</v>
      </c>
      <c r="AM5" s="3" t="s">
        <v>75</v>
      </c>
      <c r="AN5" s="3">
        <f t="shared" ca="1" si="13"/>
        <v>9</v>
      </c>
      <c r="AO5" s="3" t="s">
        <v>7</v>
      </c>
      <c r="AP5" s="3">
        <f t="shared" ca="1" si="14"/>
        <v>0</v>
      </c>
      <c r="AQ5" s="3">
        <f t="shared" ca="1" si="15"/>
        <v>7</v>
      </c>
      <c r="AR5" s="3" t="s">
        <v>75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5</v>
      </c>
      <c r="BC5" s="5">
        <f t="shared" ca="1" si="18"/>
        <v>1</v>
      </c>
      <c r="BD5" s="6"/>
      <c r="BE5" s="3"/>
      <c r="BF5" s="3">
        <v>5</v>
      </c>
      <c r="BG5" s="7">
        <f t="shared" ca="1" si="2"/>
        <v>1</v>
      </c>
      <c r="BH5" s="7">
        <f t="shared" ca="1" si="3"/>
        <v>9</v>
      </c>
      <c r="BI5" s="6"/>
      <c r="BJ5" s="8">
        <f t="shared" ca="1" si="19"/>
        <v>2.0138534344924519E-2</v>
      </c>
      <c r="BK5" s="9">
        <f t="shared" ca="1" si="4"/>
        <v>18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0.25920938404000438</v>
      </c>
      <c r="BS5" s="9">
        <f t="shared" ca="1" si="21"/>
        <v>23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0.43366633925882359</v>
      </c>
      <c r="CA5" s="9">
        <f t="shared" ca="1" si="23"/>
        <v>10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38</v>
      </c>
      <c r="Z6" s="3">
        <f t="shared" ca="1" si="5"/>
        <v>35</v>
      </c>
      <c r="AA6" s="3" t="s">
        <v>2</v>
      </c>
      <c r="AB6" s="3">
        <f t="shared" ca="1" si="6"/>
        <v>55</v>
      </c>
      <c r="AC6" s="3" t="s">
        <v>7</v>
      </c>
      <c r="AD6" s="3">
        <f t="shared" ca="1" si="7"/>
        <v>90</v>
      </c>
      <c r="AF6" s="3">
        <f t="shared" ca="1" si="8"/>
        <v>0</v>
      </c>
      <c r="AG6" s="3">
        <f t="shared" ca="1" si="9"/>
        <v>3</v>
      </c>
      <c r="AH6" s="3" t="s">
        <v>75</v>
      </c>
      <c r="AI6" s="3">
        <f t="shared" ca="1" si="10"/>
        <v>5</v>
      </c>
      <c r="AJ6" s="3" t="s">
        <v>80</v>
      </c>
      <c r="AK6" s="3">
        <f t="shared" ca="1" si="11"/>
        <v>0</v>
      </c>
      <c r="AL6" s="3">
        <f t="shared" ca="1" si="12"/>
        <v>5</v>
      </c>
      <c r="AM6" s="3" t="s">
        <v>75</v>
      </c>
      <c r="AN6" s="3">
        <f t="shared" ca="1" si="13"/>
        <v>5</v>
      </c>
      <c r="AO6" s="3" t="s">
        <v>7</v>
      </c>
      <c r="AP6" s="3">
        <f t="shared" ca="1" si="14"/>
        <v>0</v>
      </c>
      <c r="AQ6" s="3">
        <f t="shared" ca="1" si="15"/>
        <v>9</v>
      </c>
      <c r="AR6" s="3" t="s">
        <v>75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3</v>
      </c>
      <c r="BC6" s="5">
        <f t="shared" ca="1" si="18"/>
        <v>5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5</v>
      </c>
      <c r="BI6" s="6"/>
      <c r="BJ6" s="8">
        <f t="shared" ca="1" si="19"/>
        <v>0.46084489719035782</v>
      </c>
      <c r="BK6" s="9">
        <f t="shared" ca="1" si="4"/>
        <v>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0.38496294702762757</v>
      </c>
      <c r="BS6" s="9">
        <f t="shared" ca="1" si="21"/>
        <v>18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0.19072193152525363</v>
      </c>
      <c r="CA6" s="9">
        <f t="shared" ca="1" si="23"/>
        <v>14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3</v>
      </c>
      <c r="E7" s="28" t="s">
        <v>4</v>
      </c>
      <c r="F7" s="29">
        <f ca="1">$BG1</f>
        <v>2</v>
      </c>
      <c r="G7" s="25"/>
      <c r="H7" s="17"/>
      <c r="I7" s="26"/>
      <c r="J7" s="27" t="str">
        <f ca="1">IF($AW2=0,"",$AW2)</f>
        <v/>
      </c>
      <c r="K7" s="28">
        <f ca="1">$BB2</f>
        <v>1</v>
      </c>
      <c r="L7" s="28" t="s">
        <v>4</v>
      </c>
      <c r="M7" s="29">
        <f ca="1">$BG2</f>
        <v>9</v>
      </c>
      <c r="N7" s="25"/>
      <c r="O7" s="17"/>
      <c r="P7" s="26"/>
      <c r="Q7" s="27" t="str">
        <f ca="1">IF($AW3=0,"",$AW3)</f>
        <v/>
      </c>
      <c r="R7" s="28">
        <f ca="1">$BB3</f>
        <v>2</v>
      </c>
      <c r="S7" s="28" t="s">
        <v>75</v>
      </c>
      <c r="T7" s="29">
        <f ca="1">$BG3</f>
        <v>3</v>
      </c>
      <c r="U7" s="25"/>
      <c r="Y7" s="1" t="s">
        <v>85</v>
      </c>
      <c r="Z7" s="3">
        <f t="shared" ca="1" si="5"/>
        <v>19</v>
      </c>
      <c r="AA7" s="3" t="s">
        <v>73</v>
      </c>
      <c r="AB7" s="3">
        <f t="shared" ca="1" si="6"/>
        <v>11</v>
      </c>
      <c r="AC7" s="3" t="s">
        <v>7</v>
      </c>
      <c r="AD7" s="3">
        <f t="shared" ca="1" si="7"/>
        <v>30</v>
      </c>
      <c r="AF7" s="3">
        <f t="shared" ca="1" si="8"/>
        <v>0</v>
      </c>
      <c r="AG7" s="3">
        <f t="shared" ca="1" si="9"/>
        <v>1</v>
      </c>
      <c r="AH7" s="3" t="s">
        <v>75</v>
      </c>
      <c r="AI7" s="3">
        <f t="shared" ca="1" si="10"/>
        <v>9</v>
      </c>
      <c r="AJ7" s="3" t="s">
        <v>2</v>
      </c>
      <c r="AK7" s="3">
        <f t="shared" ca="1" si="11"/>
        <v>0</v>
      </c>
      <c r="AL7" s="3">
        <f t="shared" ca="1" si="12"/>
        <v>1</v>
      </c>
      <c r="AM7" s="3" t="s">
        <v>75</v>
      </c>
      <c r="AN7" s="3">
        <f t="shared" ca="1" si="13"/>
        <v>1</v>
      </c>
      <c r="AO7" s="3" t="s">
        <v>7</v>
      </c>
      <c r="AP7" s="3">
        <f t="shared" ca="1" si="14"/>
        <v>0</v>
      </c>
      <c r="AQ7" s="3">
        <f t="shared" ca="1" si="15"/>
        <v>3</v>
      </c>
      <c r="AR7" s="3" t="s">
        <v>4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1</v>
      </c>
      <c r="BC7" s="5">
        <f t="shared" ca="1" si="18"/>
        <v>1</v>
      </c>
      <c r="BD7" s="6"/>
      <c r="BE7" s="3"/>
      <c r="BF7" s="3">
        <v>7</v>
      </c>
      <c r="BG7" s="7">
        <f t="shared" ca="1" si="2"/>
        <v>9</v>
      </c>
      <c r="BH7" s="7">
        <f t="shared" ca="1" si="3"/>
        <v>1</v>
      </c>
      <c r="BI7" s="6"/>
      <c r="BJ7" s="8">
        <f t="shared" ca="1" si="19"/>
        <v>0.37462214461988652</v>
      </c>
      <c r="BK7" s="9">
        <f t="shared" ca="1" si="4"/>
        <v>11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0.97410182087944464</v>
      </c>
      <c r="BS7" s="9">
        <f t="shared" ca="1" si="21"/>
        <v>1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0.54895427295783583</v>
      </c>
      <c r="CA7" s="9">
        <f t="shared" ca="1" si="23"/>
        <v>9</v>
      </c>
      <c r="CB7" s="3"/>
      <c r="CC7" s="3">
        <v>7</v>
      </c>
      <c r="CD7" s="3">
        <v>7</v>
      </c>
      <c r="CE7" s="3">
        <v>3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2</v>
      </c>
      <c r="D8" s="32">
        <f ca="1">$BC1</f>
        <v>4</v>
      </c>
      <c r="E8" s="32" t="s">
        <v>75</v>
      </c>
      <c r="F8" s="33">
        <f ca="1">$BH1</f>
        <v>8</v>
      </c>
      <c r="G8" s="25"/>
      <c r="H8" s="17"/>
      <c r="I8" s="30" t="str">
        <f ca="1">IF(AND($AW2=0,$AX2=0),"","＋")</f>
        <v/>
      </c>
      <c r="J8" s="31" t="s">
        <v>80</v>
      </c>
      <c r="K8" s="32">
        <f ca="1">$BC2</f>
        <v>5</v>
      </c>
      <c r="L8" s="32" t="s">
        <v>75</v>
      </c>
      <c r="M8" s="33">
        <f ca="1">$BH2</f>
        <v>1</v>
      </c>
      <c r="N8" s="25"/>
      <c r="O8" s="17"/>
      <c r="P8" s="30" t="str">
        <f ca="1">IF(AND($AW3=0,$AX3=0),"","＋")</f>
        <v/>
      </c>
      <c r="Q8" s="31" t="s">
        <v>2</v>
      </c>
      <c r="R8" s="32">
        <f ca="1">$BC3</f>
        <v>4</v>
      </c>
      <c r="S8" s="32" t="s">
        <v>75</v>
      </c>
      <c r="T8" s="33">
        <f ca="1">$BH3</f>
        <v>7</v>
      </c>
      <c r="U8" s="25"/>
      <c r="Y8" s="1" t="s">
        <v>86</v>
      </c>
      <c r="Z8" s="3">
        <f t="shared" ca="1" si="5"/>
        <v>78</v>
      </c>
      <c r="AA8" s="3" t="s">
        <v>73</v>
      </c>
      <c r="AB8" s="3">
        <f t="shared" ca="1" si="6"/>
        <v>12</v>
      </c>
      <c r="AC8" s="3" t="s">
        <v>81</v>
      </c>
      <c r="AD8" s="3">
        <f t="shared" ca="1" si="7"/>
        <v>90</v>
      </c>
      <c r="AF8" s="3">
        <f t="shared" ca="1" si="8"/>
        <v>0</v>
      </c>
      <c r="AG8" s="3">
        <f t="shared" ca="1" si="9"/>
        <v>7</v>
      </c>
      <c r="AH8" s="3" t="s">
        <v>75</v>
      </c>
      <c r="AI8" s="3">
        <f t="shared" ca="1" si="10"/>
        <v>8</v>
      </c>
      <c r="AJ8" s="3" t="s">
        <v>80</v>
      </c>
      <c r="AK8" s="3">
        <f t="shared" ca="1" si="11"/>
        <v>0</v>
      </c>
      <c r="AL8" s="3">
        <f t="shared" ca="1" si="12"/>
        <v>1</v>
      </c>
      <c r="AM8" s="3" t="s">
        <v>75</v>
      </c>
      <c r="AN8" s="3">
        <f t="shared" ca="1" si="13"/>
        <v>2</v>
      </c>
      <c r="AO8" s="3" t="s">
        <v>81</v>
      </c>
      <c r="AP8" s="3">
        <f t="shared" ca="1" si="14"/>
        <v>0</v>
      </c>
      <c r="AQ8" s="3">
        <f t="shared" ca="1" si="15"/>
        <v>9</v>
      </c>
      <c r="AR8" s="3" t="s">
        <v>75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7</v>
      </c>
      <c r="BC8" s="5">
        <f t="shared" ca="1" si="18"/>
        <v>1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2</v>
      </c>
      <c r="BI8" s="6"/>
      <c r="BJ8" s="8">
        <f t="shared" ca="1" si="19"/>
        <v>0.47336879718191771</v>
      </c>
      <c r="BK8" s="9">
        <f t="shared" ca="1" si="4"/>
        <v>8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0.12798403528370272</v>
      </c>
      <c r="BS8" s="9">
        <f t="shared" ca="1" si="21"/>
        <v>28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9.9707541373021069E-2</v>
      </c>
      <c r="CA8" s="9">
        <f t="shared" ca="1" si="23"/>
        <v>17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8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7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7</v>
      </c>
      <c r="S9" s="36" t="str">
        <f>$AR3</f>
        <v>.</v>
      </c>
      <c r="T9" s="38">
        <f ca="1">$AS3</f>
        <v>0</v>
      </c>
      <c r="U9" s="41"/>
      <c r="Y9" s="1" t="s">
        <v>87</v>
      </c>
      <c r="Z9" s="3">
        <f t="shared" ca="1" si="5"/>
        <v>14</v>
      </c>
      <c r="AA9" s="3" t="s">
        <v>73</v>
      </c>
      <c r="AB9" s="3">
        <f t="shared" ca="1" si="6"/>
        <v>76</v>
      </c>
      <c r="AC9" s="3" t="s">
        <v>76</v>
      </c>
      <c r="AD9" s="3">
        <f t="shared" ca="1" si="7"/>
        <v>90</v>
      </c>
      <c r="AF9" s="3">
        <f t="shared" ca="1" si="8"/>
        <v>0</v>
      </c>
      <c r="AG9" s="3">
        <f t="shared" ca="1" si="9"/>
        <v>1</v>
      </c>
      <c r="AH9" s="3" t="s">
        <v>74</v>
      </c>
      <c r="AI9" s="3">
        <f t="shared" ca="1" si="10"/>
        <v>4</v>
      </c>
      <c r="AJ9" s="3" t="s">
        <v>73</v>
      </c>
      <c r="AK9" s="3">
        <f t="shared" ca="1" si="11"/>
        <v>0</v>
      </c>
      <c r="AL9" s="3">
        <f t="shared" ca="1" si="12"/>
        <v>7</v>
      </c>
      <c r="AM9" s="3" t="s">
        <v>74</v>
      </c>
      <c r="AN9" s="3">
        <f t="shared" ca="1" si="13"/>
        <v>6</v>
      </c>
      <c r="AO9" s="3" t="s">
        <v>76</v>
      </c>
      <c r="AP9" s="3">
        <f t="shared" ca="1" si="14"/>
        <v>0</v>
      </c>
      <c r="AQ9" s="3">
        <f t="shared" ca="1" si="15"/>
        <v>9</v>
      </c>
      <c r="AR9" s="3" t="s">
        <v>74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1</v>
      </c>
      <c r="BC9" s="5">
        <f t="shared" ca="1" si="18"/>
        <v>7</v>
      </c>
      <c r="BD9" s="6"/>
      <c r="BE9" s="3"/>
      <c r="BF9" s="3">
        <v>9</v>
      </c>
      <c r="BG9" s="7">
        <f t="shared" ca="1" si="2"/>
        <v>4</v>
      </c>
      <c r="BH9" s="7">
        <f t="shared" ca="1" si="3"/>
        <v>6</v>
      </c>
      <c r="BI9" s="6"/>
      <c r="BJ9" s="8">
        <f t="shared" ca="1" si="19"/>
        <v>0.33484662365406648</v>
      </c>
      <c r="BK9" s="9">
        <f t="shared" ca="1" si="4"/>
        <v>13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0.80460867843789641</v>
      </c>
      <c r="BS9" s="9">
        <f t="shared" ca="1" si="21"/>
        <v>7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0.23838251774588703</v>
      </c>
      <c r="CA9" s="9">
        <f t="shared" ca="1" si="23"/>
        <v>13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88</v>
      </c>
      <c r="Z10" s="3">
        <f t="shared" ca="1" si="5"/>
        <v>57</v>
      </c>
      <c r="AA10" s="3" t="s">
        <v>73</v>
      </c>
      <c r="AB10" s="3">
        <f t="shared" ca="1" si="6"/>
        <v>23</v>
      </c>
      <c r="AC10" s="3" t="s">
        <v>76</v>
      </c>
      <c r="AD10" s="3">
        <f t="shared" ca="1" si="7"/>
        <v>80</v>
      </c>
      <c r="AF10" s="3">
        <f t="shared" ca="1" si="8"/>
        <v>0</v>
      </c>
      <c r="AG10" s="3">
        <f t="shared" ca="1" si="9"/>
        <v>5</v>
      </c>
      <c r="AH10" s="3" t="s">
        <v>74</v>
      </c>
      <c r="AI10" s="3">
        <f t="shared" ca="1" si="10"/>
        <v>7</v>
      </c>
      <c r="AJ10" s="3" t="s">
        <v>73</v>
      </c>
      <c r="AK10" s="3">
        <f t="shared" ca="1" si="11"/>
        <v>0</v>
      </c>
      <c r="AL10" s="3">
        <f t="shared" ca="1" si="12"/>
        <v>2</v>
      </c>
      <c r="AM10" s="3" t="s">
        <v>74</v>
      </c>
      <c r="AN10" s="3">
        <f t="shared" ca="1" si="13"/>
        <v>3</v>
      </c>
      <c r="AO10" s="3" t="s">
        <v>76</v>
      </c>
      <c r="AP10" s="3">
        <f t="shared" ca="1" si="14"/>
        <v>0</v>
      </c>
      <c r="AQ10" s="3">
        <f t="shared" ca="1" si="15"/>
        <v>8</v>
      </c>
      <c r="AR10" s="3" t="s">
        <v>74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5</v>
      </c>
      <c r="BC10" s="5">
        <f t="shared" ca="1" si="18"/>
        <v>2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3</v>
      </c>
      <c r="BI10" s="6"/>
      <c r="BJ10" s="8">
        <f t="shared" ca="1" si="19"/>
        <v>7.042696193583553E-3</v>
      </c>
      <c r="BK10" s="9">
        <f t="shared" ca="1" si="4"/>
        <v>20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0.25819088659264489</v>
      </c>
      <c r="BS10" s="9">
        <f t="shared" ca="1" si="21"/>
        <v>24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0.1712522962931694</v>
      </c>
      <c r="CA10" s="9">
        <f t="shared" ca="1" si="23"/>
        <v>16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7"/>
      <c r="B11" s="13" t="s">
        <v>89</v>
      </c>
      <c r="C11" s="48"/>
      <c r="D11" s="15"/>
      <c r="E11" s="14"/>
      <c r="F11" s="14"/>
      <c r="G11" s="16"/>
      <c r="H11" s="47"/>
      <c r="I11" s="13" t="s">
        <v>90</v>
      </c>
      <c r="J11" s="14"/>
      <c r="K11" s="14"/>
      <c r="L11" s="14"/>
      <c r="M11" s="14"/>
      <c r="N11" s="16"/>
      <c r="O11" s="47"/>
      <c r="P11" s="13" t="s">
        <v>91</v>
      </c>
      <c r="Q11" s="14"/>
      <c r="R11" s="14"/>
      <c r="S11" s="14"/>
      <c r="T11" s="14"/>
      <c r="U11" s="16"/>
      <c r="Y11" s="1" t="s">
        <v>92</v>
      </c>
      <c r="Z11" s="3">
        <f t="shared" ca="1" si="5"/>
        <v>24</v>
      </c>
      <c r="AA11" s="3" t="s">
        <v>73</v>
      </c>
      <c r="AB11" s="3">
        <f t="shared" ca="1" si="6"/>
        <v>56</v>
      </c>
      <c r="AC11" s="3" t="s">
        <v>76</v>
      </c>
      <c r="AD11" s="3">
        <f t="shared" ca="1" si="7"/>
        <v>80</v>
      </c>
      <c r="AF11" s="3">
        <f t="shared" ca="1" si="8"/>
        <v>0</v>
      </c>
      <c r="AG11" s="3">
        <f t="shared" ca="1" si="9"/>
        <v>2</v>
      </c>
      <c r="AH11" s="3" t="s">
        <v>74</v>
      </c>
      <c r="AI11" s="3">
        <f t="shared" ca="1" si="10"/>
        <v>4</v>
      </c>
      <c r="AJ11" s="3" t="s">
        <v>73</v>
      </c>
      <c r="AK11" s="3">
        <f t="shared" ca="1" si="11"/>
        <v>0</v>
      </c>
      <c r="AL11" s="3">
        <f t="shared" ca="1" si="12"/>
        <v>5</v>
      </c>
      <c r="AM11" s="3" t="s">
        <v>74</v>
      </c>
      <c r="AN11" s="3">
        <f t="shared" ca="1" si="13"/>
        <v>6</v>
      </c>
      <c r="AO11" s="3" t="s">
        <v>76</v>
      </c>
      <c r="AP11" s="3">
        <f t="shared" ca="1" si="14"/>
        <v>0</v>
      </c>
      <c r="AQ11" s="3">
        <f t="shared" ca="1" si="15"/>
        <v>8</v>
      </c>
      <c r="AR11" s="3" t="s">
        <v>74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2</v>
      </c>
      <c r="BC11" s="5">
        <f t="shared" ca="1" si="18"/>
        <v>5</v>
      </c>
      <c r="BD11" s="6"/>
      <c r="BE11" s="3"/>
      <c r="BF11" s="3">
        <v>11</v>
      </c>
      <c r="BG11" s="7">
        <f t="shared" ca="1" si="2"/>
        <v>4</v>
      </c>
      <c r="BH11" s="7">
        <f t="shared" ca="1" si="3"/>
        <v>6</v>
      </c>
      <c r="BI11" s="6"/>
      <c r="BJ11" s="8">
        <f t="shared" ca="1" si="19"/>
        <v>0.5376027415794864</v>
      </c>
      <c r="BK11" s="9">
        <f t="shared" ca="1" si="4"/>
        <v>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0.55405361037890399</v>
      </c>
      <c r="BS11" s="9">
        <f t="shared" ca="1" si="21"/>
        <v>12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0.74852260112431868</v>
      </c>
      <c r="CA11" s="9">
        <f t="shared" ca="1" si="23"/>
        <v>4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78" t="str">
        <f ca="1">$Z4/10&amp;$AA4&amp;$AB4/10&amp;$AC4</f>
        <v>2.2＋2.8＝</v>
      </c>
      <c r="C12" s="79"/>
      <c r="D12" s="79"/>
      <c r="E12" s="79"/>
      <c r="F12" s="80"/>
      <c r="G12" s="25"/>
      <c r="H12" s="21"/>
      <c r="I12" s="78" t="str">
        <f ca="1">$Z5/10&amp;$AA5&amp;$AB5/10&amp;$AC5</f>
        <v>5.1＋1.9＝</v>
      </c>
      <c r="J12" s="79"/>
      <c r="K12" s="79"/>
      <c r="L12" s="79"/>
      <c r="M12" s="80"/>
      <c r="N12" s="25"/>
      <c r="O12" s="21"/>
      <c r="P12" s="78" t="str">
        <f ca="1">$Z6/10&amp;$AA6&amp;$AB6/10&amp;$AC6</f>
        <v>3.5＋5.5＝</v>
      </c>
      <c r="Q12" s="79"/>
      <c r="R12" s="79"/>
      <c r="S12" s="79"/>
      <c r="T12" s="80"/>
      <c r="U12" s="25"/>
      <c r="Y12" s="1" t="s">
        <v>93</v>
      </c>
      <c r="Z12" s="3">
        <f t="shared" ca="1" si="5"/>
        <v>43</v>
      </c>
      <c r="AA12" s="3" t="s">
        <v>73</v>
      </c>
      <c r="AB12" s="3">
        <f t="shared" ca="1" si="6"/>
        <v>17</v>
      </c>
      <c r="AC12" s="3" t="s">
        <v>76</v>
      </c>
      <c r="AD12" s="3">
        <f t="shared" ca="1" si="7"/>
        <v>60</v>
      </c>
      <c r="AF12" s="3">
        <f t="shared" ca="1" si="8"/>
        <v>0</v>
      </c>
      <c r="AG12" s="3">
        <f t="shared" ca="1" si="9"/>
        <v>4</v>
      </c>
      <c r="AH12" s="3" t="s">
        <v>74</v>
      </c>
      <c r="AI12" s="3">
        <f t="shared" ca="1" si="10"/>
        <v>3</v>
      </c>
      <c r="AJ12" s="3" t="s">
        <v>73</v>
      </c>
      <c r="AK12" s="3">
        <f t="shared" ca="1" si="11"/>
        <v>0</v>
      </c>
      <c r="AL12" s="3">
        <f t="shared" ca="1" si="12"/>
        <v>1</v>
      </c>
      <c r="AM12" s="3" t="s">
        <v>74</v>
      </c>
      <c r="AN12" s="3">
        <f t="shared" ca="1" si="13"/>
        <v>7</v>
      </c>
      <c r="AO12" s="3" t="s">
        <v>76</v>
      </c>
      <c r="AP12" s="3">
        <f t="shared" ca="1" si="14"/>
        <v>0</v>
      </c>
      <c r="AQ12" s="3">
        <f t="shared" ca="1" si="15"/>
        <v>6</v>
      </c>
      <c r="AR12" s="3" t="s">
        <v>74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4</v>
      </c>
      <c r="BC12" s="5">
        <f ca="1">VLOOKUP($BS12,$BU$1:$BW$100,3,FALSE)</f>
        <v>1</v>
      </c>
      <c r="BD12" s="6"/>
      <c r="BE12" s="3"/>
      <c r="BF12" s="3">
        <v>12</v>
      </c>
      <c r="BG12" s="7">
        <f t="shared" ca="1" si="2"/>
        <v>3</v>
      </c>
      <c r="BH12" s="7">
        <f t="shared" ca="1" si="3"/>
        <v>7</v>
      </c>
      <c r="BI12" s="6"/>
      <c r="BJ12" s="8">
        <f t="shared" ca="1" si="19"/>
        <v>0.17902190447253385</v>
      </c>
      <c r="BK12" s="9">
        <f t="shared" ca="1" si="4"/>
        <v>14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0.35881088872903077</v>
      </c>
      <c r="BS12" s="9">
        <f t="shared" ca="1" si="21"/>
        <v>19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0.38325034207464725</v>
      </c>
      <c r="CA12" s="9">
        <f t="shared" ca="1" si="23"/>
        <v>12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0.76167591282882008</v>
      </c>
      <c r="BK13" s="9">
        <f t="shared" ca="1" si="4"/>
        <v>4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0.47493605853171084</v>
      </c>
      <c r="BS13" s="9">
        <f t="shared" ca="1" si="21"/>
        <v>15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0.17510574510226895</v>
      </c>
      <c r="CA13" s="9">
        <f t="shared" ca="1" si="23"/>
        <v>15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2</v>
      </c>
      <c r="E14" s="28" t="s">
        <v>4</v>
      </c>
      <c r="F14" s="29">
        <f ca="1">$BG4</f>
        <v>2</v>
      </c>
      <c r="G14" s="25"/>
      <c r="H14" s="17"/>
      <c r="I14" s="26"/>
      <c r="J14" s="27" t="str">
        <f ca="1">IF($AW5=0,"",$AW5)</f>
        <v/>
      </c>
      <c r="K14" s="28">
        <f ca="1">$BB5</f>
        <v>5</v>
      </c>
      <c r="L14" s="28" t="s">
        <v>94</v>
      </c>
      <c r="M14" s="29">
        <f ca="1">$BG5</f>
        <v>1</v>
      </c>
      <c r="N14" s="25"/>
      <c r="O14" s="17"/>
      <c r="P14" s="26"/>
      <c r="Q14" s="27" t="str">
        <f ca="1">IF($AW6=0,"",$AW6)</f>
        <v/>
      </c>
      <c r="R14" s="28">
        <f ca="1">$BB6</f>
        <v>3</v>
      </c>
      <c r="S14" s="28" t="s">
        <v>4</v>
      </c>
      <c r="T14" s="29">
        <f ca="1">$BG6</f>
        <v>5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5.604609403743821E-2</v>
      </c>
      <c r="BK14" s="9">
        <f t="shared" ca="1" si="4"/>
        <v>17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0.29118142514830292</v>
      </c>
      <c r="BS14" s="9">
        <f t="shared" ca="1" si="21"/>
        <v>22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0.72467360311091211</v>
      </c>
      <c r="CA14" s="9">
        <f t="shared" ca="1" si="23"/>
        <v>5</v>
      </c>
      <c r="CB14" s="3"/>
      <c r="CC14" s="3">
        <v>14</v>
      </c>
      <c r="CD14" s="3">
        <v>5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80</v>
      </c>
      <c r="D15" s="32">
        <f ca="1">$BC4</f>
        <v>2</v>
      </c>
      <c r="E15" s="32" t="s">
        <v>75</v>
      </c>
      <c r="F15" s="33">
        <f ca="1">$BH4</f>
        <v>8</v>
      </c>
      <c r="G15" s="25"/>
      <c r="H15" s="17"/>
      <c r="I15" s="30" t="str">
        <f ca="1">IF(AND($AW5=0,$AX5=0),"","＋")</f>
        <v/>
      </c>
      <c r="J15" s="31" t="s">
        <v>73</v>
      </c>
      <c r="K15" s="32">
        <f ca="1">$BC5</f>
        <v>1</v>
      </c>
      <c r="L15" s="32" t="s">
        <v>75</v>
      </c>
      <c r="M15" s="33">
        <f ca="1">$BH5</f>
        <v>9</v>
      </c>
      <c r="N15" s="25"/>
      <c r="O15" s="17"/>
      <c r="P15" s="30" t="str">
        <f ca="1">IF(AND($AW6=0,$AX6=0),"","＋")</f>
        <v/>
      </c>
      <c r="Q15" s="31" t="s">
        <v>73</v>
      </c>
      <c r="R15" s="32">
        <f ca="1">$BC6</f>
        <v>5</v>
      </c>
      <c r="S15" s="32" t="s">
        <v>4</v>
      </c>
      <c r="T15" s="33">
        <f ca="1">$BH6</f>
        <v>5</v>
      </c>
      <c r="U15" s="25"/>
      <c r="AC15" s="2" t="s">
        <v>72</v>
      </c>
      <c r="AD15" s="3">
        <f ca="1">AD1/10</f>
        <v>8</v>
      </c>
      <c r="AE15" s="3">
        <f ca="1">AP15+AQ15+AS15</f>
        <v>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8</v>
      </c>
      <c r="AR15" s="3"/>
      <c r="AS15" s="3">
        <f ca="1">AS1/10</f>
        <v>0</v>
      </c>
      <c r="AZ15" s="3"/>
      <c r="BE15" s="3"/>
      <c r="BJ15" s="8">
        <f t="shared" ca="1" si="19"/>
        <v>0.71737475981184551</v>
      </c>
      <c r="BK15" s="9">
        <f t="shared" ca="1" si="4"/>
        <v>5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0.94955008441772626</v>
      </c>
      <c r="BS15" s="9">
        <f t="shared" ca="1" si="21"/>
        <v>4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0.60874331760663869</v>
      </c>
      <c r="CA15" s="9">
        <f t="shared" ca="1" si="23"/>
        <v>8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5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7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9</v>
      </c>
      <c r="S16" s="36" t="str">
        <f>$AR6</f>
        <v>.</v>
      </c>
      <c r="T16" s="38">
        <f ca="1">$AS6</f>
        <v>0</v>
      </c>
      <c r="U16" s="25"/>
      <c r="AC16" s="2" t="s">
        <v>95</v>
      </c>
      <c r="AD16" s="3">
        <f t="shared" ref="AD16:AD26" ca="1" si="24">AD2/10</f>
        <v>7</v>
      </c>
      <c r="AE16" s="3">
        <f t="shared" ref="AE16:AE26" ca="1" si="25">AP16+AQ16+AS16</f>
        <v>7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7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0.35222937380875341</v>
      </c>
      <c r="BK16" s="9">
        <f t="shared" ca="1" si="4"/>
        <v>12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0.95082345951030756</v>
      </c>
      <c r="BS16" s="9">
        <f t="shared" ca="1" si="21"/>
        <v>3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0.71347514949488</v>
      </c>
      <c r="CA16" s="9">
        <f t="shared" ca="1" si="23"/>
        <v>6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96</v>
      </c>
      <c r="AD17" s="3">
        <f t="shared" ca="1" si="24"/>
        <v>7</v>
      </c>
      <c r="AE17" s="3">
        <f t="shared" ca="1" si="25"/>
        <v>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7</v>
      </c>
      <c r="AR17" s="3"/>
      <c r="AS17" s="3">
        <f t="shared" ca="1" si="30"/>
        <v>0</v>
      </c>
      <c r="AZ17" s="3"/>
      <c r="BE17" s="3"/>
      <c r="BJ17" s="8">
        <f t="shared" ca="1" si="19"/>
        <v>0.16796213018811601</v>
      </c>
      <c r="BK17" s="9">
        <f t="shared" ca="1" si="4"/>
        <v>15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0.25500560069267575</v>
      </c>
      <c r="BS17" s="9">
        <f t="shared" ca="1" si="21"/>
        <v>25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0.89502530632410449</v>
      </c>
      <c r="CA17" s="9">
        <f t="shared" ca="1" si="23"/>
        <v>1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7"/>
      <c r="B18" s="13" t="s">
        <v>97</v>
      </c>
      <c r="C18" s="48"/>
      <c r="D18" s="15"/>
      <c r="E18" s="14"/>
      <c r="F18" s="14"/>
      <c r="G18" s="16"/>
      <c r="H18" s="47"/>
      <c r="I18" s="13" t="s">
        <v>98</v>
      </c>
      <c r="J18" s="14"/>
      <c r="K18" s="14"/>
      <c r="L18" s="14"/>
      <c r="M18" s="14"/>
      <c r="N18" s="16"/>
      <c r="O18" s="47"/>
      <c r="P18" s="13" t="s">
        <v>87</v>
      </c>
      <c r="Q18" s="14"/>
      <c r="R18" s="14"/>
      <c r="S18" s="14"/>
      <c r="T18" s="14"/>
      <c r="U18" s="16"/>
      <c r="AC18" s="2" t="s">
        <v>23</v>
      </c>
      <c r="AD18" s="3">
        <f t="shared" ca="1" si="24"/>
        <v>5</v>
      </c>
      <c r="AE18" s="3">
        <f t="shared" ca="1" si="25"/>
        <v>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</v>
      </c>
      <c r="AZ18" s="3"/>
      <c r="BE18" s="3"/>
      <c r="BJ18" s="8">
        <f t="shared" ca="1" si="19"/>
        <v>0.44708903522247645</v>
      </c>
      <c r="BK18" s="9">
        <f t="shared" ca="1" si="4"/>
        <v>10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0.55149876091908201</v>
      </c>
      <c r="BS18" s="9">
        <f t="shared" ca="1" si="21"/>
        <v>13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0.61689856125576248</v>
      </c>
      <c r="CA18" s="9">
        <f t="shared" ca="1" si="23"/>
        <v>7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78" t="str">
        <f ca="1">$Z7/10&amp;$AA7&amp;$AB7/10&amp;$AC7</f>
        <v>1.9＋1.1＝</v>
      </c>
      <c r="C19" s="79"/>
      <c r="D19" s="79"/>
      <c r="E19" s="79"/>
      <c r="F19" s="80"/>
      <c r="G19" s="25"/>
      <c r="H19" s="21"/>
      <c r="I19" s="78" t="str">
        <f ca="1">$Z8/10&amp;$AA8&amp;$AB8/10&amp;$AC8</f>
        <v>7.8＋1.2＝</v>
      </c>
      <c r="J19" s="79"/>
      <c r="K19" s="79"/>
      <c r="L19" s="79"/>
      <c r="M19" s="80"/>
      <c r="N19" s="25"/>
      <c r="O19" s="21"/>
      <c r="P19" s="78" t="str">
        <f ca="1">$Z9/10&amp;$AA9&amp;$AB9/10&amp;$AC9</f>
        <v>1.4＋7.6＝</v>
      </c>
      <c r="Q19" s="79"/>
      <c r="R19" s="79"/>
      <c r="S19" s="79"/>
      <c r="T19" s="80"/>
      <c r="U19" s="25"/>
      <c r="AC19" s="2" t="s">
        <v>90</v>
      </c>
      <c r="AD19" s="3">
        <f t="shared" ca="1" si="24"/>
        <v>7</v>
      </c>
      <c r="AE19" s="3">
        <f t="shared" ca="1" si="25"/>
        <v>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7</v>
      </c>
      <c r="AR19" s="3"/>
      <c r="AS19" s="3">
        <f t="shared" ca="1" si="30"/>
        <v>0</v>
      </c>
      <c r="AZ19" s="3"/>
      <c r="BE19" s="3"/>
      <c r="BJ19" s="8">
        <f t="shared" ca="1" si="19"/>
        <v>0.91479785573125516</v>
      </c>
      <c r="BK19" s="9">
        <f t="shared" ca="1" si="4"/>
        <v>1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0.8687056979230009</v>
      </c>
      <c r="BS19" s="9">
        <f t="shared" ca="1" si="21"/>
        <v>6</v>
      </c>
      <c r="BT19" s="3"/>
      <c r="BU19" s="3">
        <v>19</v>
      </c>
      <c r="BV19" s="3">
        <v>4</v>
      </c>
      <c r="BW19" s="3">
        <v>1</v>
      </c>
      <c r="BX19" s="3"/>
      <c r="BZ19" s="8"/>
      <c r="CA19" s="9"/>
      <c r="CB19" s="3"/>
      <c r="CC19" s="3"/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91</v>
      </c>
      <c r="AD20" s="3">
        <f t="shared" ca="1" si="24"/>
        <v>9</v>
      </c>
      <c r="AE20" s="3">
        <f t="shared" ca="1" si="25"/>
        <v>9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9</v>
      </c>
      <c r="AR20" s="3"/>
      <c r="AS20" s="3">
        <f t="shared" ca="1" si="30"/>
        <v>0</v>
      </c>
      <c r="AZ20" s="3"/>
      <c r="BE20" s="3"/>
      <c r="BJ20" s="8">
        <f t="shared" ca="1" si="19"/>
        <v>0.65764720563983126</v>
      </c>
      <c r="BK20" s="9">
        <f t="shared" ca="1" si="4"/>
        <v>6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0.71847133354018944</v>
      </c>
      <c r="BS20" s="9">
        <f t="shared" ca="1" si="21"/>
        <v>10</v>
      </c>
      <c r="BT20" s="3"/>
      <c r="BU20" s="3">
        <v>20</v>
      </c>
      <c r="BV20" s="3">
        <v>4</v>
      </c>
      <c r="BW20" s="3">
        <v>2</v>
      </c>
      <c r="BX20" s="3"/>
      <c r="BZ20" s="8"/>
      <c r="CA20" s="9"/>
      <c r="CB20" s="3"/>
      <c r="CC20" s="3"/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1</v>
      </c>
      <c r="E21" s="28" t="s">
        <v>4</v>
      </c>
      <c r="F21" s="29">
        <f ca="1">$BG7</f>
        <v>9</v>
      </c>
      <c r="G21" s="25"/>
      <c r="H21" s="17"/>
      <c r="I21" s="26"/>
      <c r="J21" s="27" t="str">
        <f ca="1">IF($AW8=0,"",$AW8)</f>
        <v/>
      </c>
      <c r="K21" s="28">
        <f ca="1">$BB8</f>
        <v>7</v>
      </c>
      <c r="L21" s="28" t="s">
        <v>74</v>
      </c>
      <c r="M21" s="29">
        <f ca="1">$BG8</f>
        <v>8</v>
      </c>
      <c r="N21" s="25"/>
      <c r="O21" s="17"/>
      <c r="P21" s="26"/>
      <c r="Q21" s="27" t="str">
        <f ca="1">IF($AW9=0,"",$AW9)</f>
        <v/>
      </c>
      <c r="R21" s="28">
        <f ca="1">$BB9</f>
        <v>1</v>
      </c>
      <c r="S21" s="28" t="s">
        <v>4</v>
      </c>
      <c r="T21" s="29">
        <f ca="1">$BG9</f>
        <v>4</v>
      </c>
      <c r="U21" s="25"/>
      <c r="AC21" s="2" t="s">
        <v>97</v>
      </c>
      <c r="AD21" s="3">
        <f t="shared" ca="1" si="24"/>
        <v>3</v>
      </c>
      <c r="AE21" s="3">
        <f t="shared" ca="1" si="25"/>
        <v>3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3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0.44647314841713426</v>
      </c>
      <c r="BS21" s="9">
        <f t="shared" ca="1" si="21"/>
        <v>16</v>
      </c>
      <c r="BT21" s="3"/>
      <c r="BU21" s="3">
        <v>21</v>
      </c>
      <c r="BV21" s="3">
        <v>4</v>
      </c>
      <c r="BW21" s="3">
        <v>3</v>
      </c>
      <c r="BX21" s="3"/>
      <c r="BZ21" s="8"/>
      <c r="CA21" s="9"/>
      <c r="CB21" s="3"/>
      <c r="CC21" s="3"/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80</v>
      </c>
      <c r="D22" s="32">
        <f ca="1">$BC7</f>
        <v>1</v>
      </c>
      <c r="E22" s="32" t="s">
        <v>74</v>
      </c>
      <c r="F22" s="33">
        <f ca="1">$BH7</f>
        <v>1</v>
      </c>
      <c r="G22" s="25"/>
      <c r="H22" s="17"/>
      <c r="I22" s="30" t="str">
        <f ca="1">IF(AND($AW8=0,$AX8=0),"","＋")</f>
        <v/>
      </c>
      <c r="J22" s="31" t="s">
        <v>2</v>
      </c>
      <c r="K22" s="32">
        <f ca="1">$BC8</f>
        <v>1</v>
      </c>
      <c r="L22" s="32" t="s">
        <v>75</v>
      </c>
      <c r="M22" s="33">
        <f ca="1">$BH8</f>
        <v>2</v>
      </c>
      <c r="N22" s="25"/>
      <c r="O22" s="17"/>
      <c r="P22" s="30" t="str">
        <f ca="1">IF(AND($AW9=0,$AX9=0),"","＋")</f>
        <v/>
      </c>
      <c r="Q22" s="31" t="s">
        <v>80</v>
      </c>
      <c r="R22" s="32">
        <f ca="1">$BC9</f>
        <v>7</v>
      </c>
      <c r="S22" s="32" t="s">
        <v>75</v>
      </c>
      <c r="T22" s="33">
        <f ca="1">$BH9</f>
        <v>6</v>
      </c>
      <c r="U22" s="25"/>
      <c r="AC22" s="2" t="s">
        <v>98</v>
      </c>
      <c r="AD22" s="3">
        <f t="shared" ca="1" si="24"/>
        <v>9</v>
      </c>
      <c r="AE22" s="3">
        <f t="shared" ca="1" si="25"/>
        <v>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9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0.34787679552640471</v>
      </c>
      <c r="BS22" s="9">
        <f t="shared" ca="1" si="21"/>
        <v>21</v>
      </c>
      <c r="BT22" s="3"/>
      <c r="BU22" s="3">
        <v>22</v>
      </c>
      <c r="BV22" s="3">
        <v>4</v>
      </c>
      <c r="BW22" s="3">
        <v>4</v>
      </c>
      <c r="BX22" s="3"/>
      <c r="BZ22" s="8"/>
      <c r="CA22" s="9"/>
      <c r="CB22" s="3"/>
      <c r="CC22" s="3"/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3</v>
      </c>
      <c r="E23" s="36" t="str">
        <f>$AR7</f>
        <v>.</v>
      </c>
      <c r="F23" s="38">
        <f ca="1">$AS7</f>
        <v>0</v>
      </c>
      <c r="G23" s="39"/>
      <c r="H23" s="40"/>
      <c r="I23" s="34"/>
      <c r="J23" s="35">
        <f ca="1">$AP8</f>
        <v>0</v>
      </c>
      <c r="K23" s="36">
        <f ca="1">$AQ8</f>
        <v>9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9</v>
      </c>
      <c r="S23" s="36" t="str">
        <f>$AR9</f>
        <v>.</v>
      </c>
      <c r="T23" s="38">
        <f ca="1">$AS9</f>
        <v>0</v>
      </c>
      <c r="U23" s="25"/>
      <c r="AC23" s="2" t="s">
        <v>99</v>
      </c>
      <c r="AD23" s="3">
        <f t="shared" ca="1" si="24"/>
        <v>9</v>
      </c>
      <c r="AE23" s="3">
        <f t="shared" ca="1" si="25"/>
        <v>9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0.75985028333920812</v>
      </c>
      <c r="BS23" s="9">
        <f t="shared" ca="1" si="21"/>
        <v>8</v>
      </c>
      <c r="BT23" s="3"/>
      <c r="BU23" s="3">
        <v>23</v>
      </c>
      <c r="BV23" s="3">
        <v>5</v>
      </c>
      <c r="BW23" s="3">
        <v>1</v>
      </c>
      <c r="BX23" s="3"/>
      <c r="BZ23" s="8"/>
      <c r="CA23" s="9"/>
      <c r="CB23" s="3"/>
      <c r="CC23" s="3"/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100</v>
      </c>
      <c r="AD24" s="3">
        <f t="shared" ca="1" si="24"/>
        <v>8</v>
      </c>
      <c r="AE24" s="3">
        <f t="shared" ca="1" si="25"/>
        <v>8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0.1765857818431511</v>
      </c>
      <c r="BS24" s="9">
        <f t="shared" ca="1" si="21"/>
        <v>27</v>
      </c>
      <c r="BT24" s="3"/>
      <c r="BU24" s="3">
        <v>24</v>
      </c>
      <c r="BV24" s="3">
        <v>5</v>
      </c>
      <c r="BW24" s="3">
        <v>2</v>
      </c>
      <c r="BX24" s="3"/>
      <c r="BZ24" s="8"/>
      <c r="CA24" s="9"/>
      <c r="CB24" s="3"/>
      <c r="CC24" s="3"/>
    </row>
    <row r="25" spans="1:85" ht="19.5" customHeight="1" thickBot="1" x14ac:dyDescent="0.3">
      <c r="A25" s="47"/>
      <c r="B25" s="13" t="s">
        <v>100</v>
      </c>
      <c r="C25" s="48"/>
      <c r="D25" s="15"/>
      <c r="E25" s="14"/>
      <c r="F25" s="14"/>
      <c r="G25" s="16"/>
      <c r="H25" s="47"/>
      <c r="I25" s="13" t="s">
        <v>101</v>
      </c>
      <c r="J25" s="14"/>
      <c r="K25" s="14"/>
      <c r="L25" s="14"/>
      <c r="M25" s="14"/>
      <c r="N25" s="16"/>
      <c r="O25" s="47"/>
      <c r="P25" s="13" t="s">
        <v>102</v>
      </c>
      <c r="Q25" s="14"/>
      <c r="R25" s="14"/>
      <c r="S25" s="14"/>
      <c r="T25" s="14"/>
      <c r="U25" s="16"/>
      <c r="AC25" s="2" t="s">
        <v>92</v>
      </c>
      <c r="AD25" s="3">
        <f t="shared" ca="1" si="24"/>
        <v>8</v>
      </c>
      <c r="AE25" s="3">
        <f t="shared" ca="1" si="25"/>
        <v>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8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0.35754154811750549</v>
      </c>
      <c r="BS25" s="9">
        <f t="shared" ca="1" si="21"/>
        <v>20</v>
      </c>
      <c r="BT25" s="3"/>
      <c r="BU25" s="3">
        <v>25</v>
      </c>
      <c r="BV25" s="3">
        <v>5</v>
      </c>
      <c r="BW25" s="3">
        <v>3</v>
      </c>
      <c r="BX25" s="3"/>
      <c r="BZ25" s="8"/>
      <c r="CA25" s="9"/>
      <c r="CB25" s="3"/>
      <c r="CC25" s="3"/>
    </row>
    <row r="26" spans="1:85" ht="42.95" customHeight="1" thickBot="1" x14ac:dyDescent="0.6">
      <c r="A26" s="21"/>
      <c r="B26" s="78" t="str">
        <f ca="1">$Z10/10&amp;$AA10&amp;$AB10/10&amp;$AC10</f>
        <v>5.7＋2.3＝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2.4＋5.6＝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4.3＋1.7＝</v>
      </c>
      <c r="Q26" s="79"/>
      <c r="R26" s="79"/>
      <c r="S26" s="79"/>
      <c r="T26" s="80"/>
      <c r="U26" s="25"/>
      <c r="AC26" s="2" t="s">
        <v>102</v>
      </c>
      <c r="AD26" s="3">
        <f t="shared" ca="1" si="24"/>
        <v>6</v>
      </c>
      <c r="AE26" s="3">
        <f t="shared" ca="1" si="25"/>
        <v>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0.97023912809098178</v>
      </c>
      <c r="BS26" s="9">
        <f t="shared" ca="1" si="21"/>
        <v>2</v>
      </c>
      <c r="BT26" s="3"/>
      <c r="BU26" s="3">
        <v>26</v>
      </c>
      <c r="BV26" s="3">
        <v>6</v>
      </c>
      <c r="BW26" s="3">
        <v>1</v>
      </c>
      <c r="BX26" s="3"/>
      <c r="BZ26" s="8"/>
      <c r="CA26" s="9"/>
      <c r="CB26" s="3"/>
      <c r="CC26" s="3"/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0.55109261634498452</v>
      </c>
      <c r="BS27" s="9">
        <f t="shared" ca="1" si="21"/>
        <v>14</v>
      </c>
      <c r="BT27" s="3"/>
      <c r="BU27" s="3">
        <v>27</v>
      </c>
      <c r="BV27" s="3">
        <v>6</v>
      </c>
      <c r="BW27" s="3">
        <v>2</v>
      </c>
      <c r="BX27" s="3"/>
      <c r="BZ27" s="8"/>
      <c r="CA27" s="9"/>
      <c r="CB27" s="3"/>
      <c r="CC27" s="3"/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5</v>
      </c>
      <c r="E28" s="28" t="s">
        <v>4</v>
      </c>
      <c r="F28" s="29">
        <f ca="1">$BG10</f>
        <v>7</v>
      </c>
      <c r="G28" s="25"/>
      <c r="H28" s="17"/>
      <c r="I28" s="26"/>
      <c r="J28" s="27" t="str">
        <f ca="1">IF($AW11=0,"",$AW11)</f>
        <v/>
      </c>
      <c r="K28" s="28">
        <f ca="1">$BB11</f>
        <v>2</v>
      </c>
      <c r="L28" s="28" t="s">
        <v>74</v>
      </c>
      <c r="M28" s="29">
        <f ca="1">$BG11</f>
        <v>4</v>
      </c>
      <c r="N28" s="25"/>
      <c r="O28" s="17"/>
      <c r="P28" s="26"/>
      <c r="Q28" s="27" t="str">
        <f ca="1">IF($AW12=0,"",$AW12)</f>
        <v/>
      </c>
      <c r="R28" s="28">
        <f ca="1">$BB12</f>
        <v>4</v>
      </c>
      <c r="S28" s="28" t="s">
        <v>75</v>
      </c>
      <c r="T28" s="29">
        <f ca="1">$BG12</f>
        <v>3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0.2133208530116123</v>
      </c>
      <c r="BS28" s="9">
        <f t="shared" ca="1" si="21"/>
        <v>26</v>
      </c>
      <c r="BT28" s="3"/>
      <c r="BU28" s="3">
        <v>28</v>
      </c>
      <c r="BV28" s="3">
        <v>7</v>
      </c>
      <c r="BW28" s="3">
        <v>1</v>
      </c>
      <c r="BX28" s="3"/>
      <c r="BZ28" s="8"/>
      <c r="CA28" s="9"/>
      <c r="CB28" s="3"/>
      <c r="CC28" s="3"/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80</v>
      </c>
      <c r="D29" s="32">
        <f ca="1">$BC10</f>
        <v>2</v>
      </c>
      <c r="E29" s="32" t="s">
        <v>75</v>
      </c>
      <c r="F29" s="33">
        <f ca="1">$BH10</f>
        <v>3</v>
      </c>
      <c r="G29" s="25"/>
      <c r="H29" s="17"/>
      <c r="I29" s="30" t="str">
        <f ca="1">IF(AND($AW11=0,$AX11=0),"","＋")</f>
        <v/>
      </c>
      <c r="J29" s="31" t="s">
        <v>80</v>
      </c>
      <c r="K29" s="32">
        <f ca="1">$BC11</f>
        <v>5</v>
      </c>
      <c r="L29" s="32" t="s">
        <v>75</v>
      </c>
      <c r="M29" s="33">
        <f ca="1">$BH11</f>
        <v>6</v>
      </c>
      <c r="N29" s="25"/>
      <c r="O29" s="17"/>
      <c r="P29" s="30" t="str">
        <f ca="1">IF(AND($AW12=0,$AX12=0),"","＋")</f>
        <v/>
      </c>
      <c r="Q29" s="31" t="s">
        <v>2</v>
      </c>
      <c r="R29" s="32">
        <f ca="1">$BC12</f>
        <v>1</v>
      </c>
      <c r="S29" s="32" t="s">
        <v>75</v>
      </c>
      <c r="T29" s="33">
        <f ca="1">$BH12</f>
        <v>7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8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8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6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</row>
    <row r="32" spans="1:85" ht="33.75" customHeight="1" thickBot="1" x14ac:dyDescent="0.3">
      <c r="A32" s="81" t="str">
        <f>A1</f>
        <v>小数 たし算 小数第一位 (1.1)＋(1.1) くり上がり和整数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F32" s="3"/>
      <c r="CG32" s="3"/>
    </row>
    <row r="33" spans="1:81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</row>
    <row r="34" spans="1:81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</row>
    <row r="35" spans="1:81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</row>
    <row r="36" spans="1:81" ht="42.95" customHeight="1" thickBot="1" x14ac:dyDescent="0.6">
      <c r="A36" s="52"/>
      <c r="B36" s="69" t="str">
        <f ca="1">$Z1/10&amp;$AA1&amp;$AB1/10&amp;$AC1</f>
        <v>3.2＋4.8＝</v>
      </c>
      <c r="C36" s="70"/>
      <c r="D36" s="70"/>
      <c r="E36" s="67">
        <f ca="1">$AD1/10</f>
        <v>8</v>
      </c>
      <c r="F36" s="68"/>
      <c r="G36" s="53"/>
      <c r="H36" s="54"/>
      <c r="I36" s="69" t="str">
        <f ca="1">$Z2/10&amp;$AA2&amp;$AB2/10&amp;$AC2</f>
        <v>1.9＋5.1＝</v>
      </c>
      <c r="J36" s="70"/>
      <c r="K36" s="70"/>
      <c r="L36" s="67">
        <f ca="1">$AD2/10</f>
        <v>7</v>
      </c>
      <c r="M36" s="68"/>
      <c r="N36" s="25"/>
      <c r="O36" s="21"/>
      <c r="P36" s="69" t="str">
        <f ca="1">$Z3/10&amp;$AA3&amp;$AB3/10&amp;$AC3</f>
        <v>2.3＋4.7＝</v>
      </c>
      <c r="Q36" s="70"/>
      <c r="R36" s="70"/>
      <c r="S36" s="67">
        <f ca="1">$AD3/10</f>
        <v>7</v>
      </c>
      <c r="T36" s="68"/>
      <c r="U36" s="25"/>
      <c r="Z36" s="3" t="s">
        <v>103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</row>
    <row r="37" spans="1:81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1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3</v>
      </c>
      <c r="E38" s="28" t="str">
        <f t="shared" si="33"/>
        <v>.</v>
      </c>
      <c r="F38" s="29">
        <f t="shared" ca="1" si="33"/>
        <v>2</v>
      </c>
      <c r="G38" s="25"/>
      <c r="H38" s="10"/>
      <c r="I38" s="56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9</v>
      </c>
      <c r="N38" s="25"/>
      <c r="O38" s="17"/>
      <c r="P38" s="56"/>
      <c r="Q38" s="27" t="str">
        <f t="shared" ca="1" si="33"/>
        <v/>
      </c>
      <c r="R38" s="28">
        <f t="shared" ca="1" si="33"/>
        <v>2</v>
      </c>
      <c r="S38" s="28" t="str">
        <f t="shared" si="33"/>
        <v>.</v>
      </c>
      <c r="T38" s="29">
        <f t="shared" ca="1" si="33"/>
        <v>3</v>
      </c>
      <c r="U38" s="25"/>
      <c r="Z38" s="3" t="s">
        <v>59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1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4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5</v>
      </c>
      <c r="L39" s="32" t="str">
        <f t="shared" si="34"/>
        <v>.</v>
      </c>
      <c r="M39" s="33">
        <f t="shared" ca="1" si="34"/>
        <v>1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4</v>
      </c>
      <c r="S39" s="32" t="str">
        <f t="shared" si="34"/>
        <v>.</v>
      </c>
      <c r="T39" s="33">
        <f t="shared" ca="1" si="34"/>
        <v>7</v>
      </c>
      <c r="U39" s="25"/>
      <c r="X39" s="1" t="s">
        <v>104</v>
      </c>
      <c r="Z39" s="3" t="s">
        <v>61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1" ht="45" customHeight="1" x14ac:dyDescent="0.25">
      <c r="A40" s="17"/>
      <c r="B40" s="57"/>
      <c r="C40" s="35">
        <f ca="1">C9</f>
        <v>0</v>
      </c>
      <c r="D40" s="58">
        <f t="shared" ca="1" si="34"/>
        <v>8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7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7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105</v>
      </c>
      <c r="Z40" s="3" t="s">
        <v>63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1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1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OK</v>
      </c>
      <c r="AB42" s="55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1" ht="42.95" customHeight="1" thickBot="1" x14ac:dyDescent="0.6">
      <c r="A43" s="21"/>
      <c r="B43" s="69" t="str">
        <f ca="1">$Z4/10&amp;$AA4&amp;$AB4/10&amp;$AC4</f>
        <v>2.2＋2.8＝</v>
      </c>
      <c r="C43" s="70"/>
      <c r="D43" s="70"/>
      <c r="E43" s="67">
        <f ca="1">$AD4/10</f>
        <v>5</v>
      </c>
      <c r="F43" s="68"/>
      <c r="G43" s="25"/>
      <c r="H43" s="21"/>
      <c r="I43" s="69" t="str">
        <f ca="1">$Z5/10&amp;$AA5&amp;$AB5/10&amp;$AC5</f>
        <v>5.1＋1.9＝</v>
      </c>
      <c r="J43" s="70"/>
      <c r="K43" s="70"/>
      <c r="L43" s="67">
        <f ca="1">$AD5/10</f>
        <v>7</v>
      </c>
      <c r="M43" s="68"/>
      <c r="N43" s="25"/>
      <c r="O43" s="21"/>
      <c r="P43" s="69" t="str">
        <f ca="1">$Z6/10&amp;$AA6&amp;$AB6/10&amp;$AC6</f>
        <v>3.5＋5.5＝</v>
      </c>
      <c r="Q43" s="70"/>
      <c r="R43" s="70"/>
      <c r="S43" s="67">
        <f ca="1">$AD6/10</f>
        <v>9</v>
      </c>
      <c r="T43" s="68"/>
      <c r="U43" s="25"/>
      <c r="Z43" s="3" t="s">
        <v>66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1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OK</v>
      </c>
      <c r="AB44" s="55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1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2</v>
      </c>
      <c r="G45" s="25"/>
      <c r="H45" s="17"/>
      <c r="I45" s="56"/>
      <c r="J45" s="27" t="str">
        <f t="shared" ca="1" si="35"/>
        <v/>
      </c>
      <c r="K45" s="28">
        <f t="shared" ca="1" si="35"/>
        <v>5</v>
      </c>
      <c r="L45" s="28" t="str">
        <f t="shared" si="35"/>
        <v>.</v>
      </c>
      <c r="M45" s="29">
        <f t="shared" ca="1" si="35"/>
        <v>1</v>
      </c>
      <c r="N45" s="25"/>
      <c r="O45" s="17"/>
      <c r="P45" s="56"/>
      <c r="Q45" s="27" t="str">
        <f t="shared" ca="1" si="35"/>
        <v/>
      </c>
      <c r="R45" s="28">
        <f t="shared" ca="1" si="35"/>
        <v>3</v>
      </c>
      <c r="S45" s="28" t="str">
        <f t="shared" si="35"/>
        <v>.</v>
      </c>
      <c r="T45" s="29">
        <f t="shared" ca="1" si="35"/>
        <v>5</v>
      </c>
      <c r="U45" s="25"/>
      <c r="Z45" s="3" t="s">
        <v>68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1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2</v>
      </c>
      <c r="E46" s="32" t="str">
        <f t="shared" si="36"/>
        <v>.</v>
      </c>
      <c r="F46" s="33">
        <f t="shared" ca="1" si="36"/>
        <v>8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1</v>
      </c>
      <c r="L46" s="32" t="str">
        <f t="shared" si="36"/>
        <v>.</v>
      </c>
      <c r="M46" s="33">
        <f t="shared" ca="1" si="36"/>
        <v>9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5</v>
      </c>
      <c r="S46" s="32" t="str">
        <f t="shared" si="36"/>
        <v>.</v>
      </c>
      <c r="T46" s="33">
        <f t="shared" ca="1" si="36"/>
        <v>5</v>
      </c>
      <c r="U46" s="25"/>
      <c r="Z46" s="1" t="s">
        <v>69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1" ht="45" customHeight="1" x14ac:dyDescent="0.25">
      <c r="A47" s="17"/>
      <c r="B47" s="57"/>
      <c r="C47" s="35">
        <f t="shared" ca="1" si="36"/>
        <v>0</v>
      </c>
      <c r="D47" s="58">
        <f t="shared" ca="1" si="36"/>
        <v>5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7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9</v>
      </c>
      <c r="S47" s="62" t="str">
        <f t="shared" si="36"/>
        <v>.</v>
      </c>
      <c r="T47" s="63">
        <f t="shared" ca="1" si="36"/>
        <v>0</v>
      </c>
      <c r="U47" s="25"/>
      <c r="Z47" s="1" t="s">
        <v>70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1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9" t="str">
        <f ca="1">$Z7/10&amp;$AA7&amp;$AB7/10&amp;$AC7</f>
        <v>1.9＋1.1＝</v>
      </c>
      <c r="C50" s="70"/>
      <c r="D50" s="70"/>
      <c r="E50" s="67">
        <f ca="1">$AD7/10</f>
        <v>3</v>
      </c>
      <c r="F50" s="68"/>
      <c r="G50" s="25"/>
      <c r="H50" s="21"/>
      <c r="I50" s="69" t="str">
        <f ca="1">$Z8/10&amp;$AA8&amp;$AB8/10&amp;$AC8</f>
        <v>7.8＋1.2＝</v>
      </c>
      <c r="J50" s="70"/>
      <c r="K50" s="70"/>
      <c r="L50" s="67">
        <f ca="1">$AD8/10</f>
        <v>9</v>
      </c>
      <c r="M50" s="68"/>
      <c r="N50" s="25"/>
      <c r="O50" s="21"/>
      <c r="P50" s="69" t="str">
        <f ca="1">$Z9/10&amp;$AA9&amp;$AB9/10&amp;$AC9</f>
        <v>1.4＋7.6＝</v>
      </c>
      <c r="Q50" s="70"/>
      <c r="R50" s="70"/>
      <c r="S50" s="67">
        <f ca="1">$AD9/10</f>
        <v>9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1</v>
      </c>
      <c r="E52" s="28" t="str">
        <f t="shared" si="37"/>
        <v>.</v>
      </c>
      <c r="F52" s="29">
        <f t="shared" ca="1" si="37"/>
        <v>9</v>
      </c>
      <c r="G52" s="25"/>
      <c r="H52" s="17"/>
      <c r="I52" s="56"/>
      <c r="J52" s="27" t="str">
        <f t="shared" ca="1" si="37"/>
        <v/>
      </c>
      <c r="K52" s="28">
        <f t="shared" ca="1" si="37"/>
        <v>7</v>
      </c>
      <c r="L52" s="28" t="str">
        <f t="shared" si="37"/>
        <v>.</v>
      </c>
      <c r="M52" s="29">
        <f t="shared" ca="1" si="37"/>
        <v>8</v>
      </c>
      <c r="N52" s="25"/>
      <c r="O52" s="17"/>
      <c r="P52" s="56"/>
      <c r="Q52" s="27" t="str">
        <f t="shared" ca="1" si="37"/>
        <v/>
      </c>
      <c r="R52" s="28">
        <f t="shared" ca="1" si="37"/>
        <v>1</v>
      </c>
      <c r="S52" s="28" t="str">
        <f t="shared" si="37"/>
        <v>.</v>
      </c>
      <c r="T52" s="29">
        <f t="shared" ca="1" si="37"/>
        <v>4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1</v>
      </c>
      <c r="E53" s="32" t="str">
        <f t="shared" si="38"/>
        <v>.</v>
      </c>
      <c r="F53" s="33">
        <f t="shared" ca="1" si="38"/>
        <v>1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1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7</v>
      </c>
      <c r="S53" s="32" t="str">
        <f t="shared" si="38"/>
        <v>.</v>
      </c>
      <c r="T53" s="33">
        <f t="shared" ca="1" si="38"/>
        <v>6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3</v>
      </c>
      <c r="E54" s="58" t="str">
        <f t="shared" si="38"/>
        <v>.</v>
      </c>
      <c r="F54" s="59">
        <f t="shared" ca="1" si="38"/>
        <v>0</v>
      </c>
      <c r="G54" s="25"/>
      <c r="H54" s="10"/>
      <c r="I54" s="57"/>
      <c r="J54" s="65">
        <f t="shared" ca="1" si="38"/>
        <v>0</v>
      </c>
      <c r="K54" s="66">
        <f t="shared" ca="1" si="38"/>
        <v>9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9</v>
      </c>
      <c r="S54" s="62" t="str">
        <f t="shared" si="38"/>
        <v>.</v>
      </c>
      <c r="T54" s="63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9" t="str">
        <f ca="1">$Z10/10&amp;$AA10&amp;$AB10/10&amp;$AC10</f>
        <v>5.7＋2.3＝</v>
      </c>
      <c r="C57" s="70"/>
      <c r="D57" s="70"/>
      <c r="E57" s="67">
        <f ca="1">$AD10/10</f>
        <v>8</v>
      </c>
      <c r="F57" s="68"/>
      <c r="G57" s="25"/>
      <c r="H57" s="21"/>
      <c r="I57" s="69" t="str">
        <f ca="1">$Z11/10&amp;$AA11&amp;$AB11/10&amp;$AC11</f>
        <v>2.4＋5.6＝</v>
      </c>
      <c r="J57" s="70"/>
      <c r="K57" s="70"/>
      <c r="L57" s="67">
        <f ca="1">$AD11/10</f>
        <v>8</v>
      </c>
      <c r="M57" s="68"/>
      <c r="N57" s="25"/>
      <c r="O57" s="21"/>
      <c r="P57" s="69" t="str">
        <f ca="1">$Z12/10&amp;$AA12&amp;$AB12/10&amp;$AC12</f>
        <v>4.3＋1.7＝</v>
      </c>
      <c r="Q57" s="70"/>
      <c r="R57" s="70"/>
      <c r="S57" s="67">
        <f ca="1">$AD12/10</f>
        <v>6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5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2</v>
      </c>
      <c r="L59" s="28" t="str">
        <f t="shared" si="39"/>
        <v>.</v>
      </c>
      <c r="M59" s="29">
        <f t="shared" ca="1" si="39"/>
        <v>4</v>
      </c>
      <c r="N59" s="25"/>
      <c r="O59" s="17"/>
      <c r="P59" s="56"/>
      <c r="Q59" s="27" t="str">
        <f t="shared" ca="1" si="39"/>
        <v/>
      </c>
      <c r="R59" s="28">
        <f t="shared" ca="1" si="39"/>
        <v>4</v>
      </c>
      <c r="S59" s="28" t="str">
        <f t="shared" si="39"/>
        <v>.</v>
      </c>
      <c r="T59" s="29">
        <f t="shared" ca="1" si="39"/>
        <v>3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2</v>
      </c>
      <c r="E60" s="32" t="str">
        <f t="shared" si="40"/>
        <v>.</v>
      </c>
      <c r="F60" s="33">
        <f t="shared" ca="1" si="40"/>
        <v>3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5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1</v>
      </c>
      <c r="S60" s="32" t="str">
        <f t="shared" si="40"/>
        <v>.</v>
      </c>
      <c r="T60" s="33">
        <f t="shared" ca="1" si="40"/>
        <v>7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8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8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6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9cFtdWUzlYA9uL3oblLH03r7gIDU97Jd0vdJK4L1ZhSJKJybK+qBLbmF4GaruqutkluLlN2t3ktLSA9dvh7Fsw==" saltValue="qDU72qIy/e1iHQSXuKQ3V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362" priority="121">
      <formula>AND($AW1=0,$AX1=0)</formula>
    </cfRule>
  </conditionalFormatting>
  <conditionalFormatting sqref="I8">
    <cfRule type="expression" dxfId="361" priority="120">
      <formula>AND($AW1=0,$AX1=0)</formula>
    </cfRule>
  </conditionalFormatting>
  <conditionalFormatting sqref="P8">
    <cfRule type="expression" dxfId="360" priority="119">
      <formula>AND($AW1=0,$AX1=0)</formula>
    </cfRule>
  </conditionalFormatting>
  <conditionalFormatting sqref="B15">
    <cfRule type="expression" dxfId="359" priority="118">
      <formula>AND($AW8=0,$AX8=0)</formula>
    </cfRule>
  </conditionalFormatting>
  <conditionalFormatting sqref="I15">
    <cfRule type="expression" dxfId="358" priority="117">
      <formula>AND($AW8=0,$AX8=0)</formula>
    </cfRule>
  </conditionalFormatting>
  <conditionalFormatting sqref="P15">
    <cfRule type="expression" dxfId="357" priority="116">
      <formula>AND($AW8=0,$AX8=0)</formula>
    </cfRule>
  </conditionalFormatting>
  <conditionalFormatting sqref="B22">
    <cfRule type="expression" dxfId="356" priority="115">
      <formula>AND($AW15=0,$AX15=0)</formula>
    </cfRule>
  </conditionalFormatting>
  <conditionalFormatting sqref="I22">
    <cfRule type="expression" dxfId="355" priority="114">
      <formula>AND($AW15=0,$AX15=0)</formula>
    </cfRule>
  </conditionalFormatting>
  <conditionalFormatting sqref="P22">
    <cfRule type="expression" dxfId="354" priority="113">
      <formula>AND($AW15=0,$AX15=0)</formula>
    </cfRule>
  </conditionalFormatting>
  <conditionalFormatting sqref="B29">
    <cfRule type="expression" dxfId="353" priority="112">
      <formula>AND($AW22=0,$AX22=0)</formula>
    </cfRule>
  </conditionalFormatting>
  <conditionalFormatting sqref="I29">
    <cfRule type="expression" dxfId="352" priority="111">
      <formula>AND($AW22=0,$AX22=0)</formula>
    </cfRule>
  </conditionalFormatting>
  <conditionalFormatting sqref="P29">
    <cfRule type="expression" dxfId="351" priority="110">
      <formula>AND($AW22=0,$AX22=0)</formula>
    </cfRule>
  </conditionalFormatting>
  <conditionalFormatting sqref="B39">
    <cfRule type="expression" dxfId="350" priority="109">
      <formula>AND($AW1=0,$AX1=0)</formula>
    </cfRule>
  </conditionalFormatting>
  <conditionalFormatting sqref="I39">
    <cfRule type="expression" dxfId="349" priority="108">
      <formula>AND($AW2=0,$AX2=0)</formula>
    </cfRule>
  </conditionalFormatting>
  <conditionalFormatting sqref="P39">
    <cfRule type="expression" dxfId="348" priority="107">
      <formula>AND($AW3=0,$AX3=0)</formula>
    </cfRule>
  </conditionalFormatting>
  <conditionalFormatting sqref="B46">
    <cfRule type="expression" dxfId="347" priority="106">
      <formula>AND($AW4=0,$AX4=0)</formula>
    </cfRule>
  </conditionalFormatting>
  <conditionalFormatting sqref="I46">
    <cfRule type="expression" dxfId="346" priority="105">
      <formula>AND($AW5=0,$AX5=0)</formula>
    </cfRule>
  </conditionalFormatting>
  <conditionalFormatting sqref="P46">
    <cfRule type="expression" dxfId="345" priority="104">
      <formula>AND($AW6=0,$AX6=0)</formula>
    </cfRule>
  </conditionalFormatting>
  <conditionalFormatting sqref="B53">
    <cfRule type="expression" dxfId="344" priority="103">
      <formula>AND($AW7=0,$AX7=0)</formula>
    </cfRule>
  </conditionalFormatting>
  <conditionalFormatting sqref="I53">
    <cfRule type="expression" dxfId="343" priority="102">
      <formula>AND($AW8=0,$AX8=0)</formula>
    </cfRule>
  </conditionalFormatting>
  <conditionalFormatting sqref="P53">
    <cfRule type="expression" dxfId="342" priority="101">
      <formula>AND($AW9=0,$AX9=0)</formula>
    </cfRule>
  </conditionalFormatting>
  <conditionalFormatting sqref="B60">
    <cfRule type="expression" dxfId="341" priority="100">
      <formula>AND($AW10=0,$AX10=0)</formula>
    </cfRule>
  </conditionalFormatting>
  <conditionalFormatting sqref="I60">
    <cfRule type="expression" dxfId="340" priority="99">
      <formula>AND($AW11=0,$AX11=0)</formula>
    </cfRule>
  </conditionalFormatting>
  <conditionalFormatting sqref="P60">
    <cfRule type="expression" dxfId="339" priority="98">
      <formula>AND($AW12=0,$AX12=0)</formula>
    </cfRule>
  </conditionalFormatting>
  <conditionalFormatting sqref="AG15:AG26">
    <cfRule type="expression" dxfId="338" priority="97">
      <formula>$AG15="NO"</formula>
    </cfRule>
  </conditionalFormatting>
  <conditionalFormatting sqref="F7">
    <cfRule type="expression" dxfId="337" priority="96">
      <formula>F7=0</formula>
    </cfRule>
  </conditionalFormatting>
  <conditionalFormatting sqref="E7">
    <cfRule type="expression" dxfId="336" priority="95">
      <formula>F7=0</formula>
    </cfRule>
  </conditionalFormatting>
  <conditionalFormatting sqref="M60">
    <cfRule type="expression" dxfId="335" priority="6">
      <formula>M60=0</formula>
    </cfRule>
  </conditionalFormatting>
  <conditionalFormatting sqref="L60">
    <cfRule type="expression" dxfId="334" priority="5">
      <formula>M60=0</formula>
    </cfRule>
  </conditionalFormatting>
  <conditionalFormatting sqref="M59">
    <cfRule type="expression" dxfId="333" priority="8">
      <formula>M59=0</formula>
    </cfRule>
  </conditionalFormatting>
  <conditionalFormatting sqref="L59">
    <cfRule type="expression" dxfId="332" priority="7">
      <formula>M59=0</formula>
    </cfRule>
  </conditionalFormatting>
  <conditionalFormatting sqref="F8">
    <cfRule type="expression" dxfId="331" priority="94">
      <formula>F8=0</formula>
    </cfRule>
  </conditionalFormatting>
  <conditionalFormatting sqref="E8">
    <cfRule type="expression" dxfId="330" priority="93">
      <formula>F8=0</formula>
    </cfRule>
  </conditionalFormatting>
  <conditionalFormatting sqref="M7">
    <cfRule type="expression" dxfId="329" priority="92">
      <formula>M7=0</formula>
    </cfRule>
  </conditionalFormatting>
  <conditionalFormatting sqref="L7">
    <cfRule type="expression" dxfId="328" priority="91">
      <formula>M7=0</formula>
    </cfRule>
  </conditionalFormatting>
  <conditionalFormatting sqref="M8">
    <cfRule type="expression" dxfId="327" priority="90">
      <formula>M8=0</formula>
    </cfRule>
  </conditionalFormatting>
  <conditionalFormatting sqref="L8">
    <cfRule type="expression" dxfId="326" priority="89">
      <formula>M8=0</formula>
    </cfRule>
  </conditionalFormatting>
  <conditionalFormatting sqref="T7">
    <cfRule type="expression" dxfId="325" priority="88">
      <formula>T7=0</formula>
    </cfRule>
  </conditionalFormatting>
  <conditionalFormatting sqref="S7">
    <cfRule type="expression" dxfId="324" priority="87">
      <formula>T7=0</formula>
    </cfRule>
  </conditionalFormatting>
  <conditionalFormatting sqref="T8">
    <cfRule type="expression" dxfId="323" priority="86">
      <formula>T8=0</formula>
    </cfRule>
  </conditionalFormatting>
  <conditionalFormatting sqref="S8">
    <cfRule type="expression" dxfId="322" priority="85">
      <formula>T8=0</formula>
    </cfRule>
  </conditionalFormatting>
  <conditionalFormatting sqref="F14">
    <cfRule type="expression" dxfId="321" priority="84">
      <formula>F14=0</formula>
    </cfRule>
  </conditionalFormatting>
  <conditionalFormatting sqref="E14">
    <cfRule type="expression" dxfId="320" priority="83">
      <formula>F14=0</formula>
    </cfRule>
  </conditionalFormatting>
  <conditionalFormatting sqref="F15">
    <cfRule type="expression" dxfId="319" priority="82">
      <formula>F15=0</formula>
    </cfRule>
  </conditionalFormatting>
  <conditionalFormatting sqref="E15">
    <cfRule type="expression" dxfId="318" priority="81">
      <formula>F15=0</formula>
    </cfRule>
  </conditionalFormatting>
  <conditionalFormatting sqref="M14">
    <cfRule type="expression" dxfId="317" priority="80">
      <formula>M14=0</formula>
    </cfRule>
  </conditionalFormatting>
  <conditionalFormatting sqref="L14">
    <cfRule type="expression" dxfId="316" priority="79">
      <formula>M14=0</formula>
    </cfRule>
  </conditionalFormatting>
  <conditionalFormatting sqref="M15">
    <cfRule type="expression" dxfId="315" priority="78">
      <formula>M15=0</formula>
    </cfRule>
  </conditionalFormatting>
  <conditionalFormatting sqref="L15">
    <cfRule type="expression" dxfId="314" priority="77">
      <formula>M15=0</formula>
    </cfRule>
  </conditionalFormatting>
  <conditionalFormatting sqref="T14">
    <cfRule type="expression" dxfId="313" priority="76">
      <formula>T14=0</formula>
    </cfRule>
  </conditionalFormatting>
  <conditionalFormatting sqref="S14">
    <cfRule type="expression" dxfId="312" priority="75">
      <formula>T14=0</formula>
    </cfRule>
  </conditionalFormatting>
  <conditionalFormatting sqref="T15">
    <cfRule type="expression" dxfId="311" priority="74">
      <formula>T15=0</formula>
    </cfRule>
  </conditionalFormatting>
  <conditionalFormatting sqref="S15">
    <cfRule type="expression" dxfId="310" priority="73">
      <formula>T15=0</formula>
    </cfRule>
  </conditionalFormatting>
  <conditionalFormatting sqref="F21">
    <cfRule type="expression" dxfId="309" priority="72">
      <formula>F21=0</formula>
    </cfRule>
  </conditionalFormatting>
  <conditionalFormatting sqref="E21">
    <cfRule type="expression" dxfId="308" priority="71">
      <formula>F21=0</formula>
    </cfRule>
  </conditionalFormatting>
  <conditionalFormatting sqref="F22">
    <cfRule type="expression" dxfId="307" priority="70">
      <formula>F22=0</formula>
    </cfRule>
  </conditionalFormatting>
  <conditionalFormatting sqref="E22">
    <cfRule type="expression" dxfId="306" priority="69">
      <formula>F22=0</formula>
    </cfRule>
  </conditionalFormatting>
  <conditionalFormatting sqref="M21">
    <cfRule type="expression" dxfId="305" priority="68">
      <formula>M21=0</formula>
    </cfRule>
  </conditionalFormatting>
  <conditionalFormatting sqref="L21">
    <cfRule type="expression" dxfId="304" priority="67">
      <formula>M21=0</formula>
    </cfRule>
  </conditionalFormatting>
  <conditionalFormatting sqref="M22">
    <cfRule type="expression" dxfId="303" priority="66">
      <formula>M22=0</formula>
    </cfRule>
  </conditionalFormatting>
  <conditionalFormatting sqref="L22">
    <cfRule type="expression" dxfId="302" priority="65">
      <formula>M22=0</formula>
    </cfRule>
  </conditionalFormatting>
  <conditionalFormatting sqref="T21">
    <cfRule type="expression" dxfId="301" priority="64">
      <formula>T21=0</formula>
    </cfRule>
  </conditionalFormatting>
  <conditionalFormatting sqref="S21">
    <cfRule type="expression" dxfId="300" priority="63">
      <formula>T21=0</formula>
    </cfRule>
  </conditionalFormatting>
  <conditionalFormatting sqref="T22">
    <cfRule type="expression" dxfId="299" priority="62">
      <formula>T22=0</formula>
    </cfRule>
  </conditionalFormatting>
  <conditionalFormatting sqref="S22">
    <cfRule type="expression" dxfId="298" priority="61">
      <formula>T22=0</formula>
    </cfRule>
  </conditionalFormatting>
  <conditionalFormatting sqref="F28">
    <cfRule type="expression" dxfId="297" priority="60">
      <formula>F28=0</formula>
    </cfRule>
  </conditionalFormatting>
  <conditionalFormatting sqref="E28">
    <cfRule type="expression" dxfId="296" priority="59">
      <formula>F28=0</formula>
    </cfRule>
  </conditionalFormatting>
  <conditionalFormatting sqref="F29">
    <cfRule type="expression" dxfId="295" priority="58">
      <formula>F29=0</formula>
    </cfRule>
  </conditionalFormatting>
  <conditionalFormatting sqref="E29">
    <cfRule type="expression" dxfId="294" priority="57">
      <formula>F29=0</formula>
    </cfRule>
  </conditionalFormatting>
  <conditionalFormatting sqref="M28">
    <cfRule type="expression" dxfId="293" priority="56">
      <formula>M28=0</formula>
    </cfRule>
  </conditionalFormatting>
  <conditionalFormatting sqref="L28">
    <cfRule type="expression" dxfId="292" priority="55">
      <formula>M28=0</formula>
    </cfRule>
  </conditionalFormatting>
  <conditionalFormatting sqref="M29">
    <cfRule type="expression" dxfId="291" priority="54">
      <formula>M29=0</formula>
    </cfRule>
  </conditionalFormatting>
  <conditionalFormatting sqref="L29">
    <cfRule type="expression" dxfId="290" priority="53">
      <formula>M29=0</formula>
    </cfRule>
  </conditionalFormatting>
  <conditionalFormatting sqref="T28">
    <cfRule type="expression" dxfId="289" priority="52">
      <formula>T28=0</formula>
    </cfRule>
  </conditionalFormatting>
  <conditionalFormatting sqref="S28">
    <cfRule type="expression" dxfId="288" priority="51">
      <formula>T28=0</formula>
    </cfRule>
  </conditionalFormatting>
  <conditionalFormatting sqref="T29">
    <cfRule type="expression" dxfId="287" priority="50">
      <formula>T29=0</formula>
    </cfRule>
  </conditionalFormatting>
  <conditionalFormatting sqref="S29">
    <cfRule type="expression" dxfId="286" priority="49">
      <formula>T29=0</formula>
    </cfRule>
  </conditionalFormatting>
  <conditionalFormatting sqref="F38">
    <cfRule type="expression" dxfId="285" priority="48">
      <formula>F38=0</formula>
    </cfRule>
  </conditionalFormatting>
  <conditionalFormatting sqref="E38">
    <cfRule type="expression" dxfId="284" priority="47">
      <formula>F38=0</formula>
    </cfRule>
  </conditionalFormatting>
  <conditionalFormatting sqref="F39">
    <cfRule type="expression" dxfId="283" priority="46">
      <formula>F39=0</formula>
    </cfRule>
  </conditionalFormatting>
  <conditionalFormatting sqref="E39">
    <cfRule type="expression" dxfId="282" priority="45">
      <formula>F39=0</formula>
    </cfRule>
  </conditionalFormatting>
  <conditionalFormatting sqref="M38">
    <cfRule type="expression" dxfId="281" priority="44">
      <formula>M38=0</formula>
    </cfRule>
  </conditionalFormatting>
  <conditionalFormatting sqref="L38">
    <cfRule type="expression" dxfId="280" priority="43">
      <formula>M38=0</formula>
    </cfRule>
  </conditionalFormatting>
  <conditionalFormatting sqref="M39">
    <cfRule type="expression" dxfId="279" priority="42">
      <formula>M39=0</formula>
    </cfRule>
  </conditionalFormatting>
  <conditionalFormatting sqref="L39">
    <cfRule type="expression" dxfId="278" priority="41">
      <formula>M39=0</formula>
    </cfRule>
  </conditionalFormatting>
  <conditionalFormatting sqref="T38">
    <cfRule type="expression" dxfId="277" priority="40">
      <formula>T38=0</formula>
    </cfRule>
  </conditionalFormatting>
  <conditionalFormatting sqref="S38">
    <cfRule type="expression" dxfId="276" priority="39">
      <formula>T38=0</formula>
    </cfRule>
  </conditionalFormatting>
  <conditionalFormatting sqref="T39">
    <cfRule type="expression" dxfId="275" priority="38">
      <formula>T39=0</formula>
    </cfRule>
  </conditionalFormatting>
  <conditionalFormatting sqref="S39">
    <cfRule type="expression" dxfId="274" priority="37">
      <formula>T39=0</formula>
    </cfRule>
  </conditionalFormatting>
  <conditionalFormatting sqref="F45">
    <cfRule type="expression" dxfId="273" priority="36">
      <formula>F45=0</formula>
    </cfRule>
  </conditionalFormatting>
  <conditionalFormatting sqref="E45">
    <cfRule type="expression" dxfId="272" priority="35">
      <formula>F45=0</formula>
    </cfRule>
  </conditionalFormatting>
  <conditionalFormatting sqref="F46">
    <cfRule type="expression" dxfId="271" priority="34">
      <formula>F46=0</formula>
    </cfRule>
  </conditionalFormatting>
  <conditionalFormatting sqref="E46">
    <cfRule type="expression" dxfId="270" priority="33">
      <formula>F46=0</formula>
    </cfRule>
  </conditionalFormatting>
  <conditionalFormatting sqref="M45">
    <cfRule type="expression" dxfId="269" priority="32">
      <formula>M45=0</formula>
    </cfRule>
  </conditionalFormatting>
  <conditionalFormatting sqref="L45">
    <cfRule type="expression" dxfId="268" priority="31">
      <formula>M45=0</formula>
    </cfRule>
  </conditionalFormatting>
  <conditionalFormatting sqref="M46">
    <cfRule type="expression" dxfId="267" priority="30">
      <formula>M46=0</formula>
    </cfRule>
  </conditionalFormatting>
  <conditionalFormatting sqref="L46">
    <cfRule type="expression" dxfId="266" priority="29">
      <formula>M46=0</formula>
    </cfRule>
  </conditionalFormatting>
  <conditionalFormatting sqref="T45">
    <cfRule type="expression" dxfId="265" priority="28">
      <formula>T45=0</formula>
    </cfRule>
  </conditionalFormatting>
  <conditionalFormatting sqref="S45">
    <cfRule type="expression" dxfId="264" priority="27">
      <formula>T45=0</formula>
    </cfRule>
  </conditionalFormatting>
  <conditionalFormatting sqref="T46">
    <cfRule type="expression" dxfId="263" priority="26">
      <formula>T46=0</formula>
    </cfRule>
  </conditionalFormatting>
  <conditionalFormatting sqref="S46">
    <cfRule type="expression" dxfId="262" priority="25">
      <formula>T46=0</formula>
    </cfRule>
  </conditionalFormatting>
  <conditionalFormatting sqref="F52">
    <cfRule type="expression" dxfId="261" priority="24">
      <formula>F52=0</formula>
    </cfRule>
  </conditionalFormatting>
  <conditionalFormatting sqref="E52">
    <cfRule type="expression" dxfId="260" priority="23">
      <formula>F52=0</formula>
    </cfRule>
  </conditionalFormatting>
  <conditionalFormatting sqref="F53">
    <cfRule type="expression" dxfId="259" priority="22">
      <formula>F53=0</formula>
    </cfRule>
  </conditionalFormatting>
  <conditionalFormatting sqref="E53">
    <cfRule type="expression" dxfId="258" priority="21">
      <formula>F53=0</formula>
    </cfRule>
  </conditionalFormatting>
  <conditionalFormatting sqref="M52">
    <cfRule type="expression" dxfId="257" priority="20">
      <formula>M52=0</formula>
    </cfRule>
  </conditionalFormatting>
  <conditionalFormatting sqref="L52">
    <cfRule type="expression" dxfId="256" priority="19">
      <formula>M52=0</formula>
    </cfRule>
  </conditionalFormatting>
  <conditionalFormatting sqref="M53">
    <cfRule type="expression" dxfId="255" priority="18">
      <formula>M53=0</formula>
    </cfRule>
  </conditionalFormatting>
  <conditionalFormatting sqref="L53">
    <cfRule type="expression" dxfId="254" priority="17">
      <formula>M53=0</formula>
    </cfRule>
  </conditionalFormatting>
  <conditionalFormatting sqref="T52">
    <cfRule type="expression" dxfId="253" priority="16">
      <formula>T52=0</formula>
    </cfRule>
  </conditionalFormatting>
  <conditionalFormatting sqref="S52">
    <cfRule type="expression" dxfId="252" priority="15">
      <formula>T52=0</formula>
    </cfRule>
  </conditionalFormatting>
  <conditionalFormatting sqref="T53">
    <cfRule type="expression" dxfId="251" priority="14">
      <formula>T53=0</formula>
    </cfRule>
  </conditionalFormatting>
  <conditionalFormatting sqref="S53">
    <cfRule type="expression" dxfId="250" priority="13">
      <formula>T53=0</formula>
    </cfRule>
  </conditionalFormatting>
  <conditionalFormatting sqref="F59">
    <cfRule type="expression" dxfId="249" priority="12">
      <formula>F59=0</formula>
    </cfRule>
  </conditionalFormatting>
  <conditionalFormatting sqref="E59">
    <cfRule type="expression" dxfId="248" priority="11">
      <formula>F59=0</formula>
    </cfRule>
  </conditionalFormatting>
  <conditionalFormatting sqref="F60">
    <cfRule type="expression" dxfId="247" priority="10">
      <formula>F60=0</formula>
    </cfRule>
  </conditionalFormatting>
  <conditionalFormatting sqref="E60">
    <cfRule type="expression" dxfId="246" priority="9">
      <formula>F60=0</formula>
    </cfRule>
  </conditionalFormatting>
  <conditionalFormatting sqref="T59">
    <cfRule type="expression" dxfId="245" priority="4">
      <formula>T59=0</formula>
    </cfRule>
  </conditionalFormatting>
  <conditionalFormatting sqref="S59">
    <cfRule type="expression" dxfId="244" priority="3">
      <formula>T59=0</formula>
    </cfRule>
  </conditionalFormatting>
  <conditionalFormatting sqref="T60">
    <cfRule type="expression" dxfId="243" priority="2">
      <formula>T60=0</formula>
    </cfRule>
  </conditionalFormatting>
  <conditionalFormatting sqref="S60">
    <cfRule type="expression" dxfId="242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106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18</v>
      </c>
      <c r="AA1" s="3" t="s">
        <v>2</v>
      </c>
      <c r="AB1" s="3">
        <f ca="1">AX1*100+BC1*10+BH1</f>
        <v>27</v>
      </c>
      <c r="AC1" s="3" t="s">
        <v>7</v>
      </c>
      <c r="AD1" s="3">
        <f ca="1">Z1+AB1</f>
        <v>45</v>
      </c>
      <c r="AF1" s="3">
        <f ca="1">AW1</f>
        <v>0</v>
      </c>
      <c r="AG1" s="3">
        <f ca="1">BB1</f>
        <v>1</v>
      </c>
      <c r="AH1" s="3" t="s">
        <v>107</v>
      </c>
      <c r="AI1" s="3">
        <f ca="1">BG1</f>
        <v>8</v>
      </c>
      <c r="AJ1" s="3" t="s">
        <v>2</v>
      </c>
      <c r="AK1" s="3">
        <f ca="1">AX1</f>
        <v>0</v>
      </c>
      <c r="AL1" s="3">
        <f ca="1">BC1</f>
        <v>2</v>
      </c>
      <c r="AM1" s="3" t="s">
        <v>108</v>
      </c>
      <c r="AN1" s="3">
        <f ca="1">BH1</f>
        <v>7</v>
      </c>
      <c r="AO1" s="3" t="s">
        <v>7</v>
      </c>
      <c r="AP1" s="3">
        <f ca="1">MOD(ROUNDDOWN(AD1/100,0),10)</f>
        <v>0</v>
      </c>
      <c r="AQ1" s="3">
        <f ca="1">MOD(ROUNDDOWN(AD1/10,0),10)</f>
        <v>4</v>
      </c>
      <c r="AR1" s="3" t="s">
        <v>4</v>
      </c>
      <c r="AS1" s="3">
        <f ca="1">MOD(ROUNDDOWN(AD1/1,0),10)</f>
        <v>5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1</v>
      </c>
      <c r="BC1" s="5">
        <f ca="1">VLOOKUP($BS1,$BU$1:$BW$100,3,FALSE)</f>
        <v>2</v>
      </c>
      <c r="BD1" s="6"/>
      <c r="BE1" s="4" t="s">
        <v>10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7</v>
      </c>
      <c r="BI1" s="6"/>
      <c r="BJ1" s="8">
        <f ca="1">RAND()</f>
        <v>0.10415698518383554</v>
      </c>
      <c r="BK1" s="9">
        <f t="shared" ref="BK1:BK20" ca="1" si="4">RANK(BJ1,$BJ$1:$BJ$99,)</f>
        <v>17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0.90146582818324017</v>
      </c>
      <c r="BS1" s="9">
        <f ca="1">RANK(BR1,$BR$1:$BR$55,)</f>
        <v>2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0.30630501530079723</v>
      </c>
      <c r="CA1" s="9">
        <f ca="1">RANK(BZ1,$BZ$1:$BZ$100,)</f>
        <v>26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85" t="s">
        <v>11</v>
      </c>
      <c r="C2" s="86"/>
      <c r="D2" s="86"/>
      <c r="E2" s="86"/>
      <c r="F2" s="87"/>
      <c r="G2" s="85" t="s">
        <v>12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77</v>
      </c>
      <c r="Z2" s="3">
        <f t="shared" ref="Z2:Z12" ca="1" si="5">AW2*100+BB2*10+BG2</f>
        <v>19</v>
      </c>
      <c r="AA2" s="3" t="s">
        <v>78</v>
      </c>
      <c r="AB2" s="3">
        <f t="shared" ref="AB2:AB12" ca="1" si="6">AX2*100+BC2*10+BH2</f>
        <v>32</v>
      </c>
      <c r="AC2" s="3" t="s">
        <v>7</v>
      </c>
      <c r="AD2" s="3">
        <f t="shared" ref="AD2:AD12" ca="1" si="7">Z2+AB2</f>
        <v>51</v>
      </c>
      <c r="AF2" s="3">
        <f t="shared" ref="AF2:AF12" ca="1" si="8">AW2</f>
        <v>0</v>
      </c>
      <c r="AG2" s="3">
        <f t="shared" ref="AG2:AG12" ca="1" si="9">BB2</f>
        <v>1</v>
      </c>
      <c r="AH2" s="3" t="s">
        <v>4</v>
      </c>
      <c r="AI2" s="3">
        <f t="shared" ref="AI2:AI12" ca="1" si="10">BG2</f>
        <v>9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3</v>
      </c>
      <c r="AM2" s="3" t="s">
        <v>4</v>
      </c>
      <c r="AN2" s="3">
        <f t="shared" ref="AN2:AN12" ca="1" si="13">BH2</f>
        <v>2</v>
      </c>
      <c r="AO2" s="3" t="s">
        <v>7</v>
      </c>
      <c r="AP2" s="3">
        <f t="shared" ref="AP2:AP12" ca="1" si="14">MOD(ROUNDDOWN(AD2/100,0),10)</f>
        <v>0</v>
      </c>
      <c r="AQ2" s="3">
        <f t="shared" ref="AQ2:AQ12" ca="1" si="15">MOD(ROUNDDOWN(AD2/10,0),10)</f>
        <v>5</v>
      </c>
      <c r="AR2" s="3" t="s">
        <v>4</v>
      </c>
      <c r="AS2" s="3">
        <f t="shared" ref="AS2:AS12" ca="1" si="16">MOD(ROUNDDOWN(AD2/1,0),10)</f>
        <v>1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3</v>
      </c>
      <c r="BD2" s="6"/>
      <c r="BE2" s="3"/>
      <c r="BF2" s="3">
        <v>2</v>
      </c>
      <c r="BG2" s="7">
        <f t="shared" ca="1" si="2"/>
        <v>9</v>
      </c>
      <c r="BH2" s="7">
        <f t="shared" ca="1" si="3"/>
        <v>2</v>
      </c>
      <c r="BI2" s="6"/>
      <c r="BJ2" s="8">
        <f t="shared" ref="BJ2:BJ20" ca="1" si="19">RAND()</f>
        <v>2.89904254321387E-2</v>
      </c>
      <c r="BK2" s="9">
        <f t="shared" ca="1" si="4"/>
        <v>20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0.87506877634473001</v>
      </c>
      <c r="BS2" s="9">
        <f t="shared" ref="BS2:BS28" ca="1" si="21">RANK(BR2,$BR$1:$BR$55,)</f>
        <v>3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0.16781436969684804</v>
      </c>
      <c r="CA2" s="9">
        <f t="shared" ref="CA2:CA36" ca="1" si="23">RANK(BZ2,$BZ$1:$BZ$100,)</f>
        <v>29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109</v>
      </c>
      <c r="Z3" s="3">
        <f t="shared" ca="1" si="5"/>
        <v>49</v>
      </c>
      <c r="AA3" s="3" t="s">
        <v>2</v>
      </c>
      <c r="AB3" s="3">
        <f t="shared" ca="1" si="6"/>
        <v>38</v>
      </c>
      <c r="AC3" s="3" t="s">
        <v>110</v>
      </c>
      <c r="AD3" s="3">
        <f t="shared" ca="1" si="7"/>
        <v>87</v>
      </c>
      <c r="AF3" s="3">
        <f t="shared" ca="1" si="8"/>
        <v>0</v>
      </c>
      <c r="AG3" s="3">
        <f t="shared" ca="1" si="9"/>
        <v>4</v>
      </c>
      <c r="AH3" s="3" t="s">
        <v>4</v>
      </c>
      <c r="AI3" s="3">
        <f t="shared" ca="1" si="10"/>
        <v>9</v>
      </c>
      <c r="AJ3" s="3" t="s">
        <v>2</v>
      </c>
      <c r="AK3" s="3">
        <f t="shared" ca="1" si="11"/>
        <v>0</v>
      </c>
      <c r="AL3" s="3">
        <f t="shared" ca="1" si="12"/>
        <v>3</v>
      </c>
      <c r="AM3" s="3" t="s">
        <v>107</v>
      </c>
      <c r="AN3" s="3">
        <f t="shared" ca="1" si="13"/>
        <v>8</v>
      </c>
      <c r="AO3" s="3" t="s">
        <v>7</v>
      </c>
      <c r="AP3" s="3">
        <f t="shared" ca="1" si="14"/>
        <v>0</v>
      </c>
      <c r="AQ3" s="3">
        <f t="shared" ca="1" si="15"/>
        <v>8</v>
      </c>
      <c r="AR3" s="3" t="s">
        <v>108</v>
      </c>
      <c r="AS3" s="3">
        <f t="shared" ca="1" si="16"/>
        <v>7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4</v>
      </c>
      <c r="BC3" s="5">
        <f t="shared" ca="1" si="18"/>
        <v>3</v>
      </c>
      <c r="BD3" s="6"/>
      <c r="BE3" s="3"/>
      <c r="BF3" s="3">
        <v>3</v>
      </c>
      <c r="BG3" s="7">
        <f t="shared" ca="1" si="2"/>
        <v>9</v>
      </c>
      <c r="BH3" s="7">
        <f t="shared" ca="1" si="3"/>
        <v>8</v>
      </c>
      <c r="BI3" s="6"/>
      <c r="BJ3" s="8">
        <f t="shared" ca="1" si="19"/>
        <v>0.13419513739142397</v>
      </c>
      <c r="BK3" s="9">
        <f t="shared" ca="1" si="4"/>
        <v>16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0.26794470147495808</v>
      </c>
      <c r="BS3" s="9">
        <f t="shared" ca="1" si="21"/>
        <v>21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4.0373977560640872E-2</v>
      </c>
      <c r="CA3" s="9">
        <f t="shared" ca="1" si="23"/>
        <v>35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13</v>
      </c>
      <c r="J4" s="14"/>
      <c r="K4" s="14"/>
      <c r="L4" s="14"/>
      <c r="M4" s="14"/>
      <c r="N4" s="16"/>
      <c r="O4" s="12"/>
      <c r="P4" s="13" t="s">
        <v>17</v>
      </c>
      <c r="Q4" s="14"/>
      <c r="R4" s="14"/>
      <c r="S4" s="14"/>
      <c r="T4" s="14"/>
      <c r="U4" s="16"/>
      <c r="Y4" s="1" t="s">
        <v>23</v>
      </c>
      <c r="Z4" s="3">
        <f t="shared" ca="1" si="5"/>
        <v>49</v>
      </c>
      <c r="AA4" s="3" t="s">
        <v>2</v>
      </c>
      <c r="AB4" s="3">
        <f t="shared" ca="1" si="6"/>
        <v>13</v>
      </c>
      <c r="AC4" s="3" t="s">
        <v>7</v>
      </c>
      <c r="AD4" s="3">
        <f t="shared" ca="1" si="7"/>
        <v>62</v>
      </c>
      <c r="AF4" s="3">
        <f t="shared" ca="1" si="8"/>
        <v>0</v>
      </c>
      <c r="AG4" s="3">
        <f t="shared" ca="1" si="9"/>
        <v>4</v>
      </c>
      <c r="AH4" s="3" t="s">
        <v>4</v>
      </c>
      <c r="AI4" s="3">
        <f t="shared" ca="1" si="10"/>
        <v>9</v>
      </c>
      <c r="AJ4" s="3" t="s">
        <v>2</v>
      </c>
      <c r="AK4" s="3">
        <f t="shared" ca="1" si="11"/>
        <v>0</v>
      </c>
      <c r="AL4" s="3">
        <f t="shared" ca="1" si="12"/>
        <v>1</v>
      </c>
      <c r="AM4" s="3" t="s">
        <v>4</v>
      </c>
      <c r="AN4" s="3">
        <f t="shared" ca="1" si="13"/>
        <v>3</v>
      </c>
      <c r="AO4" s="3" t="s">
        <v>7</v>
      </c>
      <c r="AP4" s="3">
        <f t="shared" ca="1" si="14"/>
        <v>0</v>
      </c>
      <c r="AQ4" s="3">
        <f t="shared" ca="1" si="15"/>
        <v>6</v>
      </c>
      <c r="AR4" s="3" t="s">
        <v>107</v>
      </c>
      <c r="AS4" s="3">
        <f t="shared" ca="1" si="16"/>
        <v>2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4</v>
      </c>
      <c r="BC4" s="5">
        <f t="shared" ca="1" si="18"/>
        <v>1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3</v>
      </c>
      <c r="BI4" s="6"/>
      <c r="BJ4" s="8">
        <f t="shared" ca="1" si="19"/>
        <v>0.22132177650125162</v>
      </c>
      <c r="BK4" s="9">
        <f t="shared" ca="1" si="4"/>
        <v>15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0.308480910045979</v>
      </c>
      <c r="BS4" s="9">
        <f t="shared" ca="1" si="21"/>
        <v>19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0.16183833040603135</v>
      </c>
      <c r="CA4" s="9">
        <f t="shared" ca="1" si="23"/>
        <v>30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78" t="str">
        <f ca="1">$Z1/10&amp;$AA1&amp;$AB1/10&amp;$AC1</f>
        <v>1.8＋2.7＝</v>
      </c>
      <c r="C5" s="79"/>
      <c r="D5" s="79"/>
      <c r="E5" s="79"/>
      <c r="F5" s="80"/>
      <c r="G5" s="18"/>
      <c r="H5" s="17"/>
      <c r="I5" s="78" t="str">
        <f ca="1">$Z2/10&amp;$AA2&amp;$AB2/10&amp;$AC2</f>
        <v>1.9＋3.2＝</v>
      </c>
      <c r="J5" s="79"/>
      <c r="K5" s="79"/>
      <c r="L5" s="79"/>
      <c r="M5" s="80"/>
      <c r="N5" s="19"/>
      <c r="O5" s="17"/>
      <c r="P5" s="78" t="str">
        <f ca="1">$Z3/10&amp;$AA3&amp;$AB3/10&amp;$AC3</f>
        <v>4.9＋3.8＝</v>
      </c>
      <c r="Q5" s="79"/>
      <c r="R5" s="79"/>
      <c r="S5" s="79"/>
      <c r="T5" s="80"/>
      <c r="U5" s="20"/>
      <c r="Y5" s="1" t="s">
        <v>111</v>
      </c>
      <c r="Z5" s="3">
        <f t="shared" ca="1" si="5"/>
        <v>38</v>
      </c>
      <c r="AA5" s="3" t="s">
        <v>112</v>
      </c>
      <c r="AB5" s="3">
        <f t="shared" ca="1" si="6"/>
        <v>23</v>
      </c>
      <c r="AC5" s="3" t="s">
        <v>7</v>
      </c>
      <c r="AD5" s="3">
        <f t="shared" ca="1" si="7"/>
        <v>61</v>
      </c>
      <c r="AF5" s="3">
        <f t="shared" ca="1" si="8"/>
        <v>0</v>
      </c>
      <c r="AG5" s="3">
        <f t="shared" ca="1" si="9"/>
        <v>3</v>
      </c>
      <c r="AH5" s="3" t="s">
        <v>107</v>
      </c>
      <c r="AI5" s="3">
        <f t="shared" ca="1" si="10"/>
        <v>8</v>
      </c>
      <c r="AJ5" s="3" t="s">
        <v>113</v>
      </c>
      <c r="AK5" s="3">
        <f t="shared" ca="1" si="11"/>
        <v>0</v>
      </c>
      <c r="AL5" s="3">
        <f t="shared" ca="1" si="12"/>
        <v>2</v>
      </c>
      <c r="AM5" s="3" t="s">
        <v>114</v>
      </c>
      <c r="AN5" s="3">
        <f t="shared" ca="1" si="13"/>
        <v>3</v>
      </c>
      <c r="AO5" s="3" t="s">
        <v>115</v>
      </c>
      <c r="AP5" s="3">
        <f t="shared" ca="1" si="14"/>
        <v>0</v>
      </c>
      <c r="AQ5" s="3">
        <f t="shared" ca="1" si="15"/>
        <v>6</v>
      </c>
      <c r="AR5" s="3" t="s">
        <v>114</v>
      </c>
      <c r="AS5" s="3">
        <f t="shared" ca="1" si="16"/>
        <v>1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3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8</v>
      </c>
      <c r="BH5" s="7">
        <f t="shared" ca="1" si="3"/>
        <v>3</v>
      </c>
      <c r="BI5" s="6"/>
      <c r="BJ5" s="8">
        <f t="shared" ca="1" si="19"/>
        <v>0.84006123538289279</v>
      </c>
      <c r="BK5" s="9">
        <f t="shared" ca="1" si="4"/>
        <v>3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0.37428616457537323</v>
      </c>
      <c r="BS5" s="9">
        <f t="shared" ca="1" si="21"/>
        <v>15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0.41899249029995855</v>
      </c>
      <c r="CA5" s="9">
        <f t="shared" ca="1" si="23"/>
        <v>22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116</v>
      </c>
      <c r="Z6" s="3">
        <f t="shared" ca="1" si="5"/>
        <v>29</v>
      </c>
      <c r="AA6" s="3" t="s">
        <v>113</v>
      </c>
      <c r="AB6" s="3">
        <f t="shared" ca="1" si="6"/>
        <v>66</v>
      </c>
      <c r="AC6" s="3" t="s">
        <v>117</v>
      </c>
      <c r="AD6" s="3">
        <f t="shared" ca="1" si="7"/>
        <v>95</v>
      </c>
      <c r="AF6" s="3">
        <f t="shared" ca="1" si="8"/>
        <v>0</v>
      </c>
      <c r="AG6" s="3">
        <f t="shared" ca="1" si="9"/>
        <v>2</v>
      </c>
      <c r="AH6" s="3" t="s">
        <v>107</v>
      </c>
      <c r="AI6" s="3">
        <f t="shared" ca="1" si="10"/>
        <v>9</v>
      </c>
      <c r="AJ6" s="3" t="s">
        <v>112</v>
      </c>
      <c r="AK6" s="3">
        <f t="shared" ca="1" si="11"/>
        <v>0</v>
      </c>
      <c r="AL6" s="3">
        <f t="shared" ca="1" si="12"/>
        <v>6</v>
      </c>
      <c r="AM6" s="3" t="s">
        <v>108</v>
      </c>
      <c r="AN6" s="3">
        <f t="shared" ca="1" si="13"/>
        <v>6</v>
      </c>
      <c r="AO6" s="3" t="s">
        <v>7</v>
      </c>
      <c r="AP6" s="3">
        <f t="shared" ca="1" si="14"/>
        <v>0</v>
      </c>
      <c r="AQ6" s="3">
        <f t="shared" ca="1" si="15"/>
        <v>9</v>
      </c>
      <c r="AR6" s="3" t="s">
        <v>107</v>
      </c>
      <c r="AS6" s="3">
        <f t="shared" ca="1" si="16"/>
        <v>5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2</v>
      </c>
      <c r="BC6" s="5">
        <f t="shared" ca="1" si="18"/>
        <v>6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6</v>
      </c>
      <c r="BI6" s="6"/>
      <c r="BJ6" s="8">
        <f t="shared" ca="1" si="19"/>
        <v>0.2260325531595716</v>
      </c>
      <c r="BK6" s="9">
        <f t="shared" ca="1" si="4"/>
        <v>14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0.39908612904966734</v>
      </c>
      <c r="BS6" s="9">
        <f t="shared" ca="1" si="21"/>
        <v>13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6.0819269070664705E-2</v>
      </c>
      <c r="CA6" s="9">
        <f t="shared" ca="1" si="23"/>
        <v>33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1</v>
      </c>
      <c r="E7" s="28" t="s">
        <v>4</v>
      </c>
      <c r="F7" s="29">
        <f ca="1">$BG1</f>
        <v>8</v>
      </c>
      <c r="G7" s="25"/>
      <c r="H7" s="17"/>
      <c r="I7" s="26"/>
      <c r="J7" s="27" t="str">
        <f ca="1">IF($AW2=0,"",$AW2)</f>
        <v/>
      </c>
      <c r="K7" s="28">
        <f ca="1">$BB2</f>
        <v>1</v>
      </c>
      <c r="L7" s="28" t="s">
        <v>107</v>
      </c>
      <c r="M7" s="29">
        <f ca="1">$BG2</f>
        <v>9</v>
      </c>
      <c r="N7" s="25"/>
      <c r="O7" s="17"/>
      <c r="P7" s="26"/>
      <c r="Q7" s="27" t="str">
        <f ca="1">IF($AW3=0,"",$AW3)</f>
        <v/>
      </c>
      <c r="R7" s="28">
        <f ca="1">$BB3</f>
        <v>4</v>
      </c>
      <c r="S7" s="28" t="s">
        <v>4</v>
      </c>
      <c r="T7" s="29">
        <f ca="1">$BG3</f>
        <v>9</v>
      </c>
      <c r="U7" s="25"/>
      <c r="Y7" s="1" t="s">
        <v>118</v>
      </c>
      <c r="Z7" s="3">
        <f t="shared" ca="1" si="5"/>
        <v>47</v>
      </c>
      <c r="AA7" s="3" t="s">
        <v>112</v>
      </c>
      <c r="AB7" s="3">
        <f t="shared" ca="1" si="6"/>
        <v>26</v>
      </c>
      <c r="AC7" s="3" t="s">
        <v>110</v>
      </c>
      <c r="AD7" s="3">
        <f t="shared" ca="1" si="7"/>
        <v>73</v>
      </c>
      <c r="AF7" s="3">
        <f t="shared" ca="1" si="8"/>
        <v>0</v>
      </c>
      <c r="AG7" s="3">
        <f t="shared" ca="1" si="9"/>
        <v>4</v>
      </c>
      <c r="AH7" s="3" t="s">
        <v>108</v>
      </c>
      <c r="AI7" s="3">
        <f t="shared" ca="1" si="10"/>
        <v>7</v>
      </c>
      <c r="AJ7" s="3" t="s">
        <v>2</v>
      </c>
      <c r="AK7" s="3">
        <f t="shared" ca="1" si="11"/>
        <v>0</v>
      </c>
      <c r="AL7" s="3">
        <f t="shared" ca="1" si="12"/>
        <v>2</v>
      </c>
      <c r="AM7" s="3" t="s">
        <v>107</v>
      </c>
      <c r="AN7" s="3">
        <f t="shared" ca="1" si="13"/>
        <v>6</v>
      </c>
      <c r="AO7" s="3" t="s">
        <v>110</v>
      </c>
      <c r="AP7" s="3">
        <f t="shared" ca="1" si="14"/>
        <v>0</v>
      </c>
      <c r="AQ7" s="3">
        <f t="shared" ca="1" si="15"/>
        <v>7</v>
      </c>
      <c r="AR7" s="3" t="s">
        <v>4</v>
      </c>
      <c r="AS7" s="3">
        <f t="shared" ca="1" si="16"/>
        <v>3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4</v>
      </c>
      <c r="BC7" s="5">
        <f t="shared" ca="1" si="18"/>
        <v>2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6</v>
      </c>
      <c r="BI7" s="6"/>
      <c r="BJ7" s="8">
        <f t="shared" ca="1" si="19"/>
        <v>0.22847243869726674</v>
      </c>
      <c r="BK7" s="9">
        <f t="shared" ca="1" si="4"/>
        <v>13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0.30496147023622955</v>
      </c>
      <c r="BS7" s="9">
        <f t="shared" ca="1" si="21"/>
        <v>20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0.54047875532410705</v>
      </c>
      <c r="CA7" s="9">
        <f t="shared" ca="1" si="23"/>
        <v>18</v>
      </c>
      <c r="CB7" s="3"/>
      <c r="CC7" s="3">
        <v>7</v>
      </c>
      <c r="CD7" s="3">
        <v>5</v>
      </c>
      <c r="CE7" s="3">
        <v>6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112</v>
      </c>
      <c r="D8" s="32">
        <f ca="1">$BC1</f>
        <v>2</v>
      </c>
      <c r="E8" s="32" t="s">
        <v>4</v>
      </c>
      <c r="F8" s="33">
        <f ca="1">$BH1</f>
        <v>7</v>
      </c>
      <c r="G8" s="25"/>
      <c r="H8" s="17"/>
      <c r="I8" s="30" t="str">
        <f ca="1">IF(AND($AW2=0,$AX2=0),"","＋")</f>
        <v/>
      </c>
      <c r="J8" s="31" t="s">
        <v>112</v>
      </c>
      <c r="K8" s="32">
        <f ca="1">$BC2</f>
        <v>3</v>
      </c>
      <c r="L8" s="32" t="s">
        <v>114</v>
      </c>
      <c r="M8" s="33">
        <f ca="1">$BH2</f>
        <v>2</v>
      </c>
      <c r="N8" s="25"/>
      <c r="O8" s="17"/>
      <c r="P8" s="30" t="str">
        <f ca="1">IF(AND($AW3=0,$AX3=0),"","＋")</f>
        <v/>
      </c>
      <c r="Q8" s="31" t="s">
        <v>2</v>
      </c>
      <c r="R8" s="32">
        <f ca="1">$BC3</f>
        <v>3</v>
      </c>
      <c r="S8" s="32" t="s">
        <v>4</v>
      </c>
      <c r="T8" s="33">
        <f ca="1">$BH3</f>
        <v>8</v>
      </c>
      <c r="U8" s="25"/>
      <c r="Y8" s="1" t="s">
        <v>119</v>
      </c>
      <c r="Z8" s="3">
        <f t="shared" ca="1" si="5"/>
        <v>35</v>
      </c>
      <c r="AA8" s="3" t="s">
        <v>113</v>
      </c>
      <c r="AB8" s="3">
        <f t="shared" ca="1" si="6"/>
        <v>19</v>
      </c>
      <c r="AC8" s="3" t="s">
        <v>117</v>
      </c>
      <c r="AD8" s="3">
        <f t="shared" ca="1" si="7"/>
        <v>54</v>
      </c>
      <c r="AF8" s="3">
        <f t="shared" ca="1" si="8"/>
        <v>0</v>
      </c>
      <c r="AG8" s="3">
        <f t="shared" ca="1" si="9"/>
        <v>3</v>
      </c>
      <c r="AH8" s="3" t="s">
        <v>108</v>
      </c>
      <c r="AI8" s="3">
        <f t="shared" ca="1" si="10"/>
        <v>5</v>
      </c>
      <c r="AJ8" s="3" t="s">
        <v>113</v>
      </c>
      <c r="AK8" s="3">
        <f t="shared" ca="1" si="11"/>
        <v>0</v>
      </c>
      <c r="AL8" s="3">
        <f t="shared" ca="1" si="12"/>
        <v>1</v>
      </c>
      <c r="AM8" s="3" t="s">
        <v>108</v>
      </c>
      <c r="AN8" s="3">
        <f t="shared" ca="1" si="13"/>
        <v>9</v>
      </c>
      <c r="AO8" s="3" t="s">
        <v>117</v>
      </c>
      <c r="AP8" s="3">
        <f t="shared" ca="1" si="14"/>
        <v>0</v>
      </c>
      <c r="AQ8" s="3">
        <f t="shared" ca="1" si="15"/>
        <v>5</v>
      </c>
      <c r="AR8" s="3" t="s">
        <v>108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3</v>
      </c>
      <c r="BC8" s="5">
        <f t="shared" ca="1" si="18"/>
        <v>1</v>
      </c>
      <c r="BD8" s="6"/>
      <c r="BE8" s="3"/>
      <c r="BF8" s="3">
        <v>8</v>
      </c>
      <c r="BG8" s="7">
        <f t="shared" ca="1" si="2"/>
        <v>5</v>
      </c>
      <c r="BH8" s="7">
        <f t="shared" ca="1" si="3"/>
        <v>9</v>
      </c>
      <c r="BI8" s="6"/>
      <c r="BJ8" s="8">
        <f t="shared" ca="1" si="19"/>
        <v>0.36338697332392422</v>
      </c>
      <c r="BK8" s="9">
        <f t="shared" ca="1" si="4"/>
        <v>10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0.39567520108927967</v>
      </c>
      <c r="BS8" s="9">
        <f t="shared" ca="1" si="21"/>
        <v>14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0.70480483754488965</v>
      </c>
      <c r="CA8" s="9">
        <f t="shared" ca="1" si="23"/>
        <v>10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4</v>
      </c>
      <c r="E9" s="37" t="str">
        <f>$AR1</f>
        <v>.</v>
      </c>
      <c r="F9" s="38">
        <f ca="1">$AS1</f>
        <v>5</v>
      </c>
      <c r="G9" s="39"/>
      <c r="H9" s="40"/>
      <c r="I9" s="34"/>
      <c r="J9" s="35">
        <f ca="1">$AP2</f>
        <v>0</v>
      </c>
      <c r="K9" s="36">
        <f ca="1">$AQ2</f>
        <v>5</v>
      </c>
      <c r="L9" s="36" t="str">
        <f>$AR2</f>
        <v>.</v>
      </c>
      <c r="M9" s="38">
        <f ca="1">$AS2</f>
        <v>1</v>
      </c>
      <c r="N9" s="39"/>
      <c r="O9" s="40"/>
      <c r="P9" s="34"/>
      <c r="Q9" s="35">
        <f ca="1">$AP3</f>
        <v>0</v>
      </c>
      <c r="R9" s="36">
        <f ca="1">$AQ3</f>
        <v>8</v>
      </c>
      <c r="S9" s="36" t="str">
        <f>$AR3</f>
        <v>.</v>
      </c>
      <c r="T9" s="38">
        <f ca="1">$AS3</f>
        <v>7</v>
      </c>
      <c r="U9" s="41"/>
      <c r="Y9" s="1" t="s">
        <v>33</v>
      </c>
      <c r="Z9" s="3">
        <f t="shared" ca="1" si="5"/>
        <v>78</v>
      </c>
      <c r="AA9" s="3" t="s">
        <v>2</v>
      </c>
      <c r="AB9" s="3">
        <f t="shared" ca="1" si="6"/>
        <v>19</v>
      </c>
      <c r="AC9" s="3" t="s">
        <v>117</v>
      </c>
      <c r="AD9" s="3">
        <f t="shared" ca="1" si="7"/>
        <v>97</v>
      </c>
      <c r="AF9" s="3">
        <f t="shared" ca="1" si="8"/>
        <v>0</v>
      </c>
      <c r="AG9" s="3">
        <f t="shared" ca="1" si="9"/>
        <v>7</v>
      </c>
      <c r="AH9" s="3" t="s">
        <v>4</v>
      </c>
      <c r="AI9" s="3">
        <f t="shared" ca="1" si="10"/>
        <v>8</v>
      </c>
      <c r="AJ9" s="3" t="s">
        <v>2</v>
      </c>
      <c r="AK9" s="3">
        <f t="shared" ca="1" si="11"/>
        <v>0</v>
      </c>
      <c r="AL9" s="3">
        <f t="shared" ca="1" si="12"/>
        <v>1</v>
      </c>
      <c r="AM9" s="3" t="s">
        <v>4</v>
      </c>
      <c r="AN9" s="3">
        <f t="shared" ca="1" si="13"/>
        <v>9</v>
      </c>
      <c r="AO9" s="3" t="s">
        <v>7</v>
      </c>
      <c r="AP9" s="3">
        <f t="shared" ca="1" si="14"/>
        <v>0</v>
      </c>
      <c r="AQ9" s="3">
        <f t="shared" ca="1" si="15"/>
        <v>9</v>
      </c>
      <c r="AR9" s="3" t="s">
        <v>4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7</v>
      </c>
      <c r="BC9" s="5">
        <f t="shared" ca="1" si="18"/>
        <v>1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9</v>
      </c>
      <c r="BI9" s="6"/>
      <c r="BJ9" s="8">
        <f t="shared" ca="1" si="19"/>
        <v>9.6657111200423307E-2</v>
      </c>
      <c r="BK9" s="9">
        <f t="shared" ca="1" si="4"/>
        <v>18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3.0436664843727979E-2</v>
      </c>
      <c r="BS9" s="9">
        <f t="shared" ca="1" si="21"/>
        <v>28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0.21351986765169084</v>
      </c>
      <c r="CA9" s="9">
        <f t="shared" ca="1" si="23"/>
        <v>28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34</v>
      </c>
      <c r="Z10" s="3">
        <f t="shared" ca="1" si="5"/>
        <v>17</v>
      </c>
      <c r="AA10" s="3" t="s">
        <v>113</v>
      </c>
      <c r="AB10" s="3">
        <f t="shared" ca="1" si="6"/>
        <v>64</v>
      </c>
      <c r="AC10" s="3" t="s">
        <v>7</v>
      </c>
      <c r="AD10" s="3">
        <f t="shared" ca="1" si="7"/>
        <v>81</v>
      </c>
      <c r="AF10" s="3">
        <f t="shared" ca="1" si="8"/>
        <v>0</v>
      </c>
      <c r="AG10" s="3">
        <f t="shared" ca="1" si="9"/>
        <v>1</v>
      </c>
      <c r="AH10" s="3" t="s">
        <v>108</v>
      </c>
      <c r="AI10" s="3">
        <f t="shared" ca="1" si="10"/>
        <v>7</v>
      </c>
      <c r="AJ10" s="3" t="s">
        <v>113</v>
      </c>
      <c r="AK10" s="3">
        <f t="shared" ca="1" si="11"/>
        <v>0</v>
      </c>
      <c r="AL10" s="3">
        <f t="shared" ca="1" si="12"/>
        <v>6</v>
      </c>
      <c r="AM10" s="3" t="s">
        <v>4</v>
      </c>
      <c r="AN10" s="3">
        <f t="shared" ca="1" si="13"/>
        <v>4</v>
      </c>
      <c r="AO10" s="3" t="s">
        <v>7</v>
      </c>
      <c r="AP10" s="3">
        <f t="shared" ca="1" si="14"/>
        <v>0</v>
      </c>
      <c r="AQ10" s="3">
        <f t="shared" ca="1" si="15"/>
        <v>8</v>
      </c>
      <c r="AR10" s="3" t="s">
        <v>108</v>
      </c>
      <c r="AS10" s="3">
        <f t="shared" ca="1" si="16"/>
        <v>1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1</v>
      </c>
      <c r="BC10" s="5">
        <f t="shared" ca="1" si="18"/>
        <v>6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4</v>
      </c>
      <c r="BI10" s="6"/>
      <c r="BJ10" s="8">
        <f t="shared" ca="1" si="19"/>
        <v>0.30285090047611918</v>
      </c>
      <c r="BK10" s="9">
        <f t="shared" ca="1" si="4"/>
        <v>11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0.65940921414421694</v>
      </c>
      <c r="BS10" s="9">
        <f t="shared" ca="1" si="21"/>
        <v>6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0.55997380561089816</v>
      </c>
      <c r="CA10" s="9">
        <f t="shared" ca="1" si="23"/>
        <v>16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7"/>
      <c r="B11" s="13" t="s">
        <v>23</v>
      </c>
      <c r="C11" s="48"/>
      <c r="D11" s="15"/>
      <c r="E11" s="14"/>
      <c r="F11" s="14"/>
      <c r="G11" s="16"/>
      <c r="H11" s="47"/>
      <c r="I11" s="13" t="s">
        <v>26</v>
      </c>
      <c r="J11" s="14"/>
      <c r="K11" s="14"/>
      <c r="L11" s="14"/>
      <c r="M11" s="14"/>
      <c r="N11" s="16"/>
      <c r="O11" s="47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36</v>
      </c>
      <c r="AA11" s="3" t="s">
        <v>2</v>
      </c>
      <c r="AB11" s="3">
        <f t="shared" ca="1" si="6"/>
        <v>45</v>
      </c>
      <c r="AC11" s="3" t="s">
        <v>7</v>
      </c>
      <c r="AD11" s="3">
        <f t="shared" ca="1" si="7"/>
        <v>81</v>
      </c>
      <c r="AF11" s="3">
        <f t="shared" ca="1" si="8"/>
        <v>0</v>
      </c>
      <c r="AG11" s="3">
        <f t="shared" ca="1" si="9"/>
        <v>3</v>
      </c>
      <c r="AH11" s="3" t="s">
        <v>108</v>
      </c>
      <c r="AI11" s="3">
        <f t="shared" ca="1" si="10"/>
        <v>6</v>
      </c>
      <c r="AJ11" s="3" t="s">
        <v>2</v>
      </c>
      <c r="AK11" s="3">
        <f t="shared" ca="1" si="11"/>
        <v>0</v>
      </c>
      <c r="AL11" s="3">
        <f t="shared" ca="1" si="12"/>
        <v>4</v>
      </c>
      <c r="AM11" s="3" t="s">
        <v>4</v>
      </c>
      <c r="AN11" s="3">
        <f t="shared" ca="1" si="13"/>
        <v>5</v>
      </c>
      <c r="AO11" s="3" t="s">
        <v>7</v>
      </c>
      <c r="AP11" s="3">
        <f t="shared" ca="1" si="14"/>
        <v>0</v>
      </c>
      <c r="AQ11" s="3">
        <f t="shared" ca="1" si="15"/>
        <v>8</v>
      </c>
      <c r="AR11" s="3" t="s">
        <v>4</v>
      </c>
      <c r="AS11" s="3">
        <f t="shared" ca="1" si="16"/>
        <v>1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3</v>
      </c>
      <c r="BC11" s="5">
        <f t="shared" ca="1" si="18"/>
        <v>4</v>
      </c>
      <c r="BD11" s="6"/>
      <c r="BE11" s="3"/>
      <c r="BF11" s="3">
        <v>11</v>
      </c>
      <c r="BG11" s="7">
        <f t="shared" ca="1" si="2"/>
        <v>6</v>
      </c>
      <c r="BH11" s="7">
        <f t="shared" ca="1" si="3"/>
        <v>5</v>
      </c>
      <c r="BI11" s="6"/>
      <c r="BJ11" s="8">
        <f t="shared" ca="1" si="19"/>
        <v>0.71786174992089591</v>
      </c>
      <c r="BK11" s="9">
        <f t="shared" ca="1" si="4"/>
        <v>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0.35410787996175297</v>
      </c>
      <c r="BS11" s="9">
        <f t="shared" ca="1" si="21"/>
        <v>17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0.69089644815722118</v>
      </c>
      <c r="CA11" s="9">
        <f t="shared" ca="1" si="23"/>
        <v>11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78" t="str">
        <f ca="1">$Z4/10&amp;$AA4&amp;$AB4/10&amp;$AC4</f>
        <v>4.9＋1.3＝</v>
      </c>
      <c r="C12" s="79"/>
      <c r="D12" s="79"/>
      <c r="E12" s="79"/>
      <c r="F12" s="80"/>
      <c r="G12" s="25"/>
      <c r="H12" s="21"/>
      <c r="I12" s="78" t="str">
        <f ca="1">$Z5/10&amp;$AA5&amp;$AB5/10&amp;$AC5</f>
        <v>3.8＋2.3＝</v>
      </c>
      <c r="J12" s="79"/>
      <c r="K12" s="79"/>
      <c r="L12" s="79"/>
      <c r="M12" s="80"/>
      <c r="N12" s="25"/>
      <c r="O12" s="21"/>
      <c r="P12" s="78" t="str">
        <f ca="1">$Z6/10&amp;$AA6&amp;$AB6/10&amp;$AC6</f>
        <v>2.9＋6.6＝</v>
      </c>
      <c r="Q12" s="79"/>
      <c r="R12" s="79"/>
      <c r="S12" s="79"/>
      <c r="T12" s="80"/>
      <c r="U12" s="25"/>
      <c r="Y12" s="1" t="s">
        <v>40</v>
      </c>
      <c r="Z12" s="3">
        <f t="shared" ca="1" si="5"/>
        <v>39</v>
      </c>
      <c r="AA12" s="3" t="s">
        <v>2</v>
      </c>
      <c r="AB12" s="3">
        <f t="shared" ca="1" si="6"/>
        <v>54</v>
      </c>
      <c r="AC12" s="3" t="s">
        <v>7</v>
      </c>
      <c r="AD12" s="3">
        <f t="shared" ca="1" si="7"/>
        <v>93</v>
      </c>
      <c r="AF12" s="3">
        <f t="shared" ca="1" si="8"/>
        <v>0</v>
      </c>
      <c r="AG12" s="3">
        <f t="shared" ca="1" si="9"/>
        <v>3</v>
      </c>
      <c r="AH12" s="3" t="s">
        <v>4</v>
      </c>
      <c r="AI12" s="3">
        <f t="shared" ca="1" si="10"/>
        <v>9</v>
      </c>
      <c r="AJ12" s="3" t="s">
        <v>2</v>
      </c>
      <c r="AK12" s="3">
        <f t="shared" ca="1" si="11"/>
        <v>0</v>
      </c>
      <c r="AL12" s="3">
        <f t="shared" ca="1" si="12"/>
        <v>5</v>
      </c>
      <c r="AM12" s="3" t="s">
        <v>4</v>
      </c>
      <c r="AN12" s="3">
        <f t="shared" ca="1" si="13"/>
        <v>4</v>
      </c>
      <c r="AO12" s="3" t="s">
        <v>7</v>
      </c>
      <c r="AP12" s="3">
        <f t="shared" ca="1" si="14"/>
        <v>0</v>
      </c>
      <c r="AQ12" s="3">
        <f t="shared" ca="1" si="15"/>
        <v>9</v>
      </c>
      <c r="AR12" s="3" t="s">
        <v>4</v>
      </c>
      <c r="AS12" s="3">
        <f t="shared" ca="1" si="16"/>
        <v>3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3</v>
      </c>
      <c r="BC12" s="5">
        <f ca="1">VLOOKUP($BS12,$BU$1:$BW$100,3,FALSE)</f>
        <v>5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4</v>
      </c>
      <c r="BI12" s="6"/>
      <c r="BJ12" s="8">
        <f t="shared" ca="1" si="19"/>
        <v>0.88486843231939483</v>
      </c>
      <c r="BK12" s="9">
        <f t="shared" ca="1" si="4"/>
        <v>2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0.31300804974765106</v>
      </c>
      <c r="BS12" s="9">
        <f t="shared" ca="1" si="21"/>
        <v>18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9.5027357615328323E-2</v>
      </c>
      <c r="CA12" s="9">
        <f t="shared" ca="1" si="23"/>
        <v>31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0.77513573109637501</v>
      </c>
      <c r="BK13" s="9">
        <f t="shared" ca="1" si="4"/>
        <v>4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4.251183929871527E-2</v>
      </c>
      <c r="BS13" s="9">
        <f t="shared" ca="1" si="21"/>
        <v>27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0.96368076857240292</v>
      </c>
      <c r="CA13" s="9">
        <f t="shared" ca="1" si="23"/>
        <v>4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4</v>
      </c>
      <c r="E14" s="28" t="s">
        <v>120</v>
      </c>
      <c r="F14" s="29">
        <f ca="1">$BG4</f>
        <v>9</v>
      </c>
      <c r="G14" s="25"/>
      <c r="H14" s="17"/>
      <c r="I14" s="26"/>
      <c r="J14" s="27" t="str">
        <f ca="1">IF($AW5=0,"",$AW5)</f>
        <v/>
      </c>
      <c r="K14" s="28">
        <f ca="1">$BB5</f>
        <v>3</v>
      </c>
      <c r="L14" s="28" t="s">
        <v>120</v>
      </c>
      <c r="M14" s="29">
        <f ca="1">$BG5</f>
        <v>8</v>
      </c>
      <c r="N14" s="25"/>
      <c r="O14" s="17"/>
      <c r="P14" s="26"/>
      <c r="Q14" s="27" t="str">
        <f ca="1">IF($AW6=0,"",$AW6)</f>
        <v/>
      </c>
      <c r="R14" s="28">
        <f ca="1">$BB6</f>
        <v>2</v>
      </c>
      <c r="S14" s="28" t="s">
        <v>4</v>
      </c>
      <c r="T14" s="29">
        <f ca="1">$BG6</f>
        <v>9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0.44692322383025829</v>
      </c>
      <c r="BK14" s="9">
        <f t="shared" ca="1" si="4"/>
        <v>9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0.75426363266308782</v>
      </c>
      <c r="BS14" s="9">
        <f t="shared" ca="1" si="21"/>
        <v>4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5.3746829734926282E-2</v>
      </c>
      <c r="CA14" s="9">
        <f t="shared" ca="1" si="23"/>
        <v>34</v>
      </c>
      <c r="CB14" s="3"/>
      <c r="CC14" s="3">
        <v>14</v>
      </c>
      <c r="CD14" s="3">
        <v>6</v>
      </c>
      <c r="CE14" s="3">
        <v>8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2</v>
      </c>
      <c r="D15" s="32">
        <f ca="1">$BC4</f>
        <v>1</v>
      </c>
      <c r="E15" s="32" t="s">
        <v>4</v>
      </c>
      <c r="F15" s="33">
        <f ca="1">$BH4</f>
        <v>3</v>
      </c>
      <c r="G15" s="25"/>
      <c r="H15" s="17"/>
      <c r="I15" s="30" t="str">
        <f ca="1">IF(AND($AW5=0,$AX5=0),"","＋")</f>
        <v/>
      </c>
      <c r="J15" s="31" t="s">
        <v>121</v>
      </c>
      <c r="K15" s="32">
        <f ca="1">$BC5</f>
        <v>2</v>
      </c>
      <c r="L15" s="32" t="s">
        <v>120</v>
      </c>
      <c r="M15" s="33">
        <f ca="1">$BH5</f>
        <v>3</v>
      </c>
      <c r="N15" s="25"/>
      <c r="O15" s="17"/>
      <c r="P15" s="30" t="str">
        <f ca="1">IF(AND($AW6=0,$AX6=0),"","＋")</f>
        <v/>
      </c>
      <c r="Q15" s="31" t="s">
        <v>73</v>
      </c>
      <c r="R15" s="32">
        <f ca="1">$BC6</f>
        <v>6</v>
      </c>
      <c r="S15" s="32" t="s">
        <v>4</v>
      </c>
      <c r="T15" s="33">
        <f ca="1">$BH6</f>
        <v>6</v>
      </c>
      <c r="U15" s="25"/>
      <c r="AC15" s="2" t="s">
        <v>1</v>
      </c>
      <c r="AD15" s="3">
        <f ca="1">AD1/10</f>
        <v>4.5</v>
      </c>
      <c r="AE15" s="3">
        <f ca="1">AP15+AQ15+AS15</f>
        <v>4.5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4</v>
      </c>
      <c r="AR15" s="3"/>
      <c r="AS15" s="3">
        <f ca="1">AS1/10</f>
        <v>0.5</v>
      </c>
      <c r="AZ15" s="3"/>
      <c r="BE15" s="3"/>
      <c r="BJ15" s="8">
        <f t="shared" ca="1" si="19"/>
        <v>0.72530565566451854</v>
      </c>
      <c r="BK15" s="9">
        <f t="shared" ca="1" si="4"/>
        <v>6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0.36736866170363514</v>
      </c>
      <c r="BS15" s="9">
        <f t="shared" ca="1" si="21"/>
        <v>16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0.31287490276230756</v>
      </c>
      <c r="CA15" s="9">
        <f t="shared" ca="1" si="23"/>
        <v>25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6</v>
      </c>
      <c r="E16" s="36" t="str">
        <f>$AR4</f>
        <v>.</v>
      </c>
      <c r="F16" s="38">
        <f ca="1">$AS4</f>
        <v>2</v>
      </c>
      <c r="G16" s="39"/>
      <c r="H16" s="40"/>
      <c r="I16" s="34"/>
      <c r="J16" s="35">
        <f ca="1">$AP5</f>
        <v>0</v>
      </c>
      <c r="K16" s="36">
        <f ca="1">$AQ5</f>
        <v>6</v>
      </c>
      <c r="L16" s="36" t="str">
        <f>$AR5</f>
        <v>.</v>
      </c>
      <c r="M16" s="38">
        <f ca="1">$AS5</f>
        <v>1</v>
      </c>
      <c r="N16" s="39"/>
      <c r="O16" s="40"/>
      <c r="P16" s="34"/>
      <c r="Q16" s="35">
        <f ca="1">$AP6</f>
        <v>0</v>
      </c>
      <c r="R16" s="36">
        <f ca="1">$AQ6</f>
        <v>9</v>
      </c>
      <c r="S16" s="36" t="str">
        <f>$AR6</f>
        <v>.</v>
      </c>
      <c r="T16" s="38">
        <f ca="1">$AS6</f>
        <v>5</v>
      </c>
      <c r="U16" s="25"/>
      <c r="AC16" s="2" t="s">
        <v>122</v>
      </c>
      <c r="AD16" s="3">
        <f t="shared" ref="AD16:AD26" ca="1" si="24">AD2/10</f>
        <v>5.0999999999999996</v>
      </c>
      <c r="AE16" s="3">
        <f t="shared" ref="AE16:AE26" ca="1" si="25">AP16+AQ16+AS16</f>
        <v>5.0999999999999996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5</v>
      </c>
      <c r="AR16" s="3"/>
      <c r="AS16" s="3">
        <f t="shared" ref="AS16:AS26" ca="1" si="30">AS2/10</f>
        <v>0.1</v>
      </c>
      <c r="AZ16" s="3"/>
      <c r="BE16" s="3"/>
      <c r="BJ16" s="8">
        <f t="shared" ca="1" si="19"/>
        <v>0.91638086430221299</v>
      </c>
      <c r="BK16" s="9">
        <f t="shared" ca="1" si="4"/>
        <v>1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0.52800687888502973</v>
      </c>
      <c r="BS16" s="9">
        <f t="shared" ca="1" si="21"/>
        <v>10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0.27490226182270894</v>
      </c>
      <c r="CA16" s="9">
        <f t="shared" ca="1" si="23"/>
        <v>27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17</v>
      </c>
      <c r="AD17" s="3">
        <f t="shared" ca="1" si="24"/>
        <v>8.6999999999999993</v>
      </c>
      <c r="AE17" s="3">
        <f t="shared" ca="1" si="25"/>
        <v>8.6999999999999993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8</v>
      </c>
      <c r="AR17" s="3"/>
      <c r="AS17" s="3">
        <f t="shared" ca="1" si="30"/>
        <v>0.7</v>
      </c>
      <c r="AZ17" s="3"/>
      <c r="BE17" s="3"/>
      <c r="BJ17" s="8">
        <f t="shared" ca="1" si="19"/>
        <v>0.72840203994965647</v>
      </c>
      <c r="BK17" s="9">
        <f t="shared" ca="1" si="4"/>
        <v>5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0.18935511844683894</v>
      </c>
      <c r="BS17" s="9">
        <f t="shared" ca="1" si="21"/>
        <v>23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0.41086074196572642</v>
      </c>
      <c r="CA17" s="9">
        <f t="shared" ca="1" si="23"/>
        <v>23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7"/>
      <c r="B18" s="13" t="s">
        <v>29</v>
      </c>
      <c r="C18" s="48"/>
      <c r="D18" s="15"/>
      <c r="E18" s="14"/>
      <c r="F18" s="14"/>
      <c r="G18" s="16"/>
      <c r="H18" s="47"/>
      <c r="I18" s="13" t="s">
        <v>31</v>
      </c>
      <c r="J18" s="14"/>
      <c r="K18" s="14"/>
      <c r="L18" s="14"/>
      <c r="M18" s="14"/>
      <c r="N18" s="16"/>
      <c r="O18" s="47"/>
      <c r="P18" s="13" t="s">
        <v>123</v>
      </c>
      <c r="Q18" s="14"/>
      <c r="R18" s="14"/>
      <c r="S18" s="14"/>
      <c r="T18" s="14"/>
      <c r="U18" s="16"/>
      <c r="AC18" s="2" t="s">
        <v>124</v>
      </c>
      <c r="AD18" s="3">
        <f t="shared" ca="1" si="24"/>
        <v>6.2</v>
      </c>
      <c r="AE18" s="3">
        <f t="shared" ca="1" si="25"/>
        <v>6.2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6</v>
      </c>
      <c r="AR18" s="3"/>
      <c r="AS18" s="3">
        <f t="shared" ca="1" si="30"/>
        <v>0.2</v>
      </c>
      <c r="AZ18" s="3"/>
      <c r="BE18" s="3"/>
      <c r="BJ18" s="8">
        <f t="shared" ca="1" si="19"/>
        <v>4.7056657408397262E-2</v>
      </c>
      <c r="BK18" s="9">
        <f t="shared" ca="1" si="4"/>
        <v>19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0.58112412153865056</v>
      </c>
      <c r="BS18" s="9">
        <f t="shared" ca="1" si="21"/>
        <v>9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0.65678792246218498</v>
      </c>
      <c r="CA18" s="9">
        <f t="shared" ca="1" si="23"/>
        <v>13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78" t="str">
        <f ca="1">$Z7/10&amp;$AA7&amp;$AB7/10&amp;$AC7</f>
        <v>4.7＋2.6＝</v>
      </c>
      <c r="C19" s="79"/>
      <c r="D19" s="79"/>
      <c r="E19" s="79"/>
      <c r="F19" s="80"/>
      <c r="G19" s="25"/>
      <c r="H19" s="21"/>
      <c r="I19" s="78" t="str">
        <f ca="1">$Z8/10&amp;$AA8&amp;$AB8/10&amp;$AC8</f>
        <v>3.5＋1.9＝</v>
      </c>
      <c r="J19" s="79"/>
      <c r="K19" s="79"/>
      <c r="L19" s="79"/>
      <c r="M19" s="80"/>
      <c r="N19" s="25"/>
      <c r="O19" s="21"/>
      <c r="P19" s="78" t="str">
        <f ca="1">$Z9/10&amp;$AA9&amp;$AB9/10&amp;$AC9</f>
        <v>7.8＋1.9＝</v>
      </c>
      <c r="Q19" s="79"/>
      <c r="R19" s="79"/>
      <c r="S19" s="79"/>
      <c r="T19" s="80"/>
      <c r="U19" s="25"/>
      <c r="AC19" s="2" t="s">
        <v>125</v>
      </c>
      <c r="AD19" s="3">
        <f t="shared" ca="1" si="24"/>
        <v>6.1</v>
      </c>
      <c r="AE19" s="3">
        <f t="shared" ca="1" si="25"/>
        <v>6.1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6</v>
      </c>
      <c r="AR19" s="3"/>
      <c r="AS19" s="3">
        <f t="shared" ca="1" si="30"/>
        <v>0.1</v>
      </c>
      <c r="AZ19" s="3"/>
      <c r="BE19" s="3"/>
      <c r="BJ19" s="8">
        <f t="shared" ca="1" si="19"/>
        <v>0.7140604192189004</v>
      </c>
      <c r="BK19" s="9">
        <f t="shared" ca="1" si="4"/>
        <v>8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0.99398807093161434</v>
      </c>
      <c r="BS19" s="9">
        <f t="shared" ca="1" si="21"/>
        <v>1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0.39799461787763246</v>
      </c>
      <c r="CA19" s="9">
        <f t="shared" ca="1" si="23"/>
        <v>24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116</v>
      </c>
      <c r="AD20" s="3">
        <f t="shared" ca="1" si="24"/>
        <v>9.5</v>
      </c>
      <c r="AE20" s="3">
        <f t="shared" ca="1" si="25"/>
        <v>9.5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9</v>
      </c>
      <c r="AR20" s="3"/>
      <c r="AS20" s="3">
        <f t="shared" ca="1" si="30"/>
        <v>0.5</v>
      </c>
      <c r="AZ20" s="3"/>
      <c r="BE20" s="3"/>
      <c r="BJ20" s="8">
        <f t="shared" ca="1" si="19"/>
        <v>0.29232102378159919</v>
      </c>
      <c r="BK20" s="9">
        <f t="shared" ca="1" si="4"/>
        <v>12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0.6043313631115439</v>
      </c>
      <c r="BS20" s="9">
        <f t="shared" ca="1" si="21"/>
        <v>8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0.4967270826010729</v>
      </c>
      <c r="CA20" s="9">
        <f t="shared" ca="1" si="23"/>
        <v>20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4</v>
      </c>
      <c r="E21" s="28" t="s">
        <v>4</v>
      </c>
      <c r="F21" s="29">
        <f ca="1">$BG7</f>
        <v>7</v>
      </c>
      <c r="G21" s="25"/>
      <c r="H21" s="17"/>
      <c r="I21" s="26"/>
      <c r="J21" s="27" t="str">
        <f ca="1">IF($AW8=0,"",$AW8)</f>
        <v/>
      </c>
      <c r="K21" s="28">
        <f ca="1">$BB8</f>
        <v>3</v>
      </c>
      <c r="L21" s="28" t="s">
        <v>4</v>
      </c>
      <c r="M21" s="29">
        <f ca="1">$BG8</f>
        <v>5</v>
      </c>
      <c r="N21" s="25"/>
      <c r="O21" s="17"/>
      <c r="P21" s="26"/>
      <c r="Q21" s="27" t="str">
        <f ca="1">IF($AW9=0,"",$AW9)</f>
        <v/>
      </c>
      <c r="R21" s="28">
        <f ca="1">$BB9</f>
        <v>7</v>
      </c>
      <c r="S21" s="28" t="s">
        <v>107</v>
      </c>
      <c r="T21" s="29">
        <f ca="1">$BG9</f>
        <v>8</v>
      </c>
      <c r="U21" s="25"/>
      <c r="AC21" s="2" t="s">
        <v>29</v>
      </c>
      <c r="AD21" s="3">
        <f t="shared" ca="1" si="24"/>
        <v>7.3</v>
      </c>
      <c r="AE21" s="3">
        <f t="shared" ca="1" si="25"/>
        <v>7.3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7</v>
      </c>
      <c r="AR21" s="3"/>
      <c r="AS21" s="3">
        <f t="shared" ca="1" si="30"/>
        <v>0.3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0.15431279167975098</v>
      </c>
      <c r="BS21" s="9">
        <f t="shared" ca="1" si="21"/>
        <v>24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0.79099762306925336</v>
      </c>
      <c r="CA21" s="9">
        <f t="shared" ca="1" si="23"/>
        <v>8</v>
      </c>
      <c r="CB21" s="3"/>
      <c r="CC21" s="3">
        <v>21</v>
      </c>
      <c r="CD21" s="3">
        <v>7</v>
      </c>
      <c r="CE21" s="3">
        <v>9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2</v>
      </c>
      <c r="D22" s="32">
        <f ca="1">$BC7</f>
        <v>2</v>
      </c>
      <c r="E22" s="32" t="s">
        <v>107</v>
      </c>
      <c r="F22" s="33">
        <f ca="1">$BH7</f>
        <v>6</v>
      </c>
      <c r="G22" s="25"/>
      <c r="H22" s="17"/>
      <c r="I22" s="30" t="str">
        <f ca="1">IF(AND($AW8=0,$AX8=0),"","＋")</f>
        <v/>
      </c>
      <c r="J22" s="31" t="s">
        <v>2</v>
      </c>
      <c r="K22" s="32">
        <f ca="1">$BC8</f>
        <v>1</v>
      </c>
      <c r="L22" s="32" t="s">
        <v>107</v>
      </c>
      <c r="M22" s="33">
        <f ca="1">$BH8</f>
        <v>9</v>
      </c>
      <c r="N22" s="25"/>
      <c r="O22" s="17"/>
      <c r="P22" s="30" t="str">
        <f ca="1">IF(AND($AW9=0,$AX9=0),"","＋")</f>
        <v/>
      </c>
      <c r="Q22" s="31" t="s">
        <v>2</v>
      </c>
      <c r="R22" s="32">
        <f ca="1">$BC9</f>
        <v>1</v>
      </c>
      <c r="S22" s="32" t="s">
        <v>108</v>
      </c>
      <c r="T22" s="33">
        <f ca="1">$BH9</f>
        <v>9</v>
      </c>
      <c r="U22" s="25"/>
      <c r="AC22" s="2" t="s">
        <v>31</v>
      </c>
      <c r="AD22" s="3">
        <f t="shared" ca="1" si="24"/>
        <v>5.4</v>
      </c>
      <c r="AE22" s="3">
        <f t="shared" ca="1" si="25"/>
        <v>5.4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0.25414850515446064</v>
      </c>
      <c r="BS22" s="9">
        <f t="shared" ca="1" si="21"/>
        <v>22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0.98078533662949485</v>
      </c>
      <c r="CA22" s="9">
        <f t="shared" ca="1" si="23"/>
        <v>2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7</v>
      </c>
      <c r="E23" s="36" t="str">
        <f>$AR7</f>
        <v>.</v>
      </c>
      <c r="F23" s="38">
        <f ca="1">$AS7</f>
        <v>3</v>
      </c>
      <c r="G23" s="39"/>
      <c r="H23" s="40"/>
      <c r="I23" s="34"/>
      <c r="J23" s="35">
        <f ca="1">$AP8</f>
        <v>0</v>
      </c>
      <c r="K23" s="36">
        <f ca="1">$AQ8</f>
        <v>5</v>
      </c>
      <c r="L23" s="36" t="str">
        <f>$AR8</f>
        <v>.</v>
      </c>
      <c r="M23" s="38">
        <f ca="1">$AS8</f>
        <v>4</v>
      </c>
      <c r="N23" s="39"/>
      <c r="O23" s="40"/>
      <c r="P23" s="34"/>
      <c r="Q23" s="35">
        <f ca="1">$AP9</f>
        <v>0</v>
      </c>
      <c r="R23" s="36">
        <f ca="1">$AQ9</f>
        <v>9</v>
      </c>
      <c r="S23" s="36" t="str">
        <f>$AR9</f>
        <v>.</v>
      </c>
      <c r="T23" s="38">
        <f ca="1">$AS9</f>
        <v>7</v>
      </c>
      <c r="U23" s="25"/>
      <c r="AC23" s="2" t="s">
        <v>33</v>
      </c>
      <c r="AD23" s="3">
        <f t="shared" ca="1" si="24"/>
        <v>9.6999999999999993</v>
      </c>
      <c r="AE23" s="3">
        <f t="shared" ca="1" si="25"/>
        <v>9.6999999999999993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0.10247339728325855</v>
      </c>
      <c r="BS23" s="9">
        <f t="shared" ca="1" si="21"/>
        <v>25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0.63971617692006155</v>
      </c>
      <c r="CA23" s="9">
        <f t="shared" ca="1" si="23"/>
        <v>14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88</v>
      </c>
      <c r="AD24" s="3">
        <f t="shared" ca="1" si="24"/>
        <v>8.1</v>
      </c>
      <c r="AE24" s="3">
        <f t="shared" ca="1" si="25"/>
        <v>8.1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0.1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0.71955725817834759</v>
      </c>
      <c r="BS24" s="9">
        <f t="shared" ca="1" si="21"/>
        <v>5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0.98478386219577729</v>
      </c>
      <c r="CA24" s="9">
        <f t="shared" ca="1" si="23"/>
        <v>1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7"/>
      <c r="B25" s="13" t="s">
        <v>126</v>
      </c>
      <c r="C25" s="48"/>
      <c r="D25" s="15"/>
      <c r="E25" s="14"/>
      <c r="F25" s="14"/>
      <c r="G25" s="16"/>
      <c r="H25" s="47"/>
      <c r="I25" s="13" t="s">
        <v>92</v>
      </c>
      <c r="J25" s="14"/>
      <c r="K25" s="14"/>
      <c r="L25" s="14"/>
      <c r="M25" s="14"/>
      <c r="N25" s="16"/>
      <c r="O25" s="47"/>
      <c r="P25" s="13" t="s">
        <v>93</v>
      </c>
      <c r="Q25" s="14"/>
      <c r="R25" s="14"/>
      <c r="S25" s="14"/>
      <c r="T25" s="14"/>
      <c r="U25" s="16"/>
      <c r="AC25" s="2" t="s">
        <v>39</v>
      </c>
      <c r="AD25" s="3">
        <f t="shared" ca="1" si="24"/>
        <v>8.1</v>
      </c>
      <c r="AE25" s="3">
        <f t="shared" ca="1" si="25"/>
        <v>8.1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8</v>
      </c>
      <c r="AR25" s="3"/>
      <c r="AS25" s="3">
        <f t="shared" ca="1" si="30"/>
        <v>0.1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0.44822355171825567</v>
      </c>
      <c r="BS25" s="9">
        <f t="shared" ca="1" si="21"/>
        <v>11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0.45618992831620631</v>
      </c>
      <c r="CA25" s="9">
        <f t="shared" ca="1" si="23"/>
        <v>21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78" t="str">
        <f ca="1">$Z10/10&amp;$AA10&amp;$AB10/10&amp;$AC10</f>
        <v>1.7＋6.4＝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3.6＋4.5＝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3.9＋5.4＝</v>
      </c>
      <c r="Q26" s="79"/>
      <c r="R26" s="79"/>
      <c r="S26" s="79"/>
      <c r="T26" s="80"/>
      <c r="U26" s="25"/>
      <c r="AC26" s="2" t="s">
        <v>93</v>
      </c>
      <c r="AD26" s="3">
        <f t="shared" ca="1" si="24"/>
        <v>9.3000000000000007</v>
      </c>
      <c r="AE26" s="3">
        <f t="shared" ca="1" si="25"/>
        <v>9.3000000000000007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9</v>
      </c>
      <c r="AR26" s="3"/>
      <c r="AS26" s="3">
        <f t="shared" ca="1" si="30"/>
        <v>0.3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0.41432040433436734</v>
      </c>
      <c r="BS26" s="9">
        <f t="shared" ca="1" si="21"/>
        <v>12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0.91055054462467933</v>
      </c>
      <c r="CA26" s="9">
        <f t="shared" ca="1" si="23"/>
        <v>5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0.63022256202480087</v>
      </c>
      <c r="BS27" s="9">
        <f t="shared" ca="1" si="21"/>
        <v>7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0.97401055645791612</v>
      </c>
      <c r="CA27" s="9">
        <f t="shared" ca="1" si="23"/>
        <v>3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1</v>
      </c>
      <c r="E28" s="28" t="s">
        <v>120</v>
      </c>
      <c r="F28" s="29">
        <f ca="1">$BG10</f>
        <v>7</v>
      </c>
      <c r="G28" s="25"/>
      <c r="H28" s="17"/>
      <c r="I28" s="26"/>
      <c r="J28" s="27" t="str">
        <f ca="1">IF($AW11=0,"",$AW11)</f>
        <v/>
      </c>
      <c r="K28" s="28">
        <f ca="1">$BB11</f>
        <v>3</v>
      </c>
      <c r="L28" s="28" t="s">
        <v>108</v>
      </c>
      <c r="M28" s="29">
        <f ca="1">$BG11</f>
        <v>6</v>
      </c>
      <c r="N28" s="25"/>
      <c r="O28" s="17"/>
      <c r="P28" s="26"/>
      <c r="Q28" s="27" t="str">
        <f ca="1">IF($AW12=0,"",$AW12)</f>
        <v/>
      </c>
      <c r="R28" s="28">
        <f ca="1">$BB12</f>
        <v>3</v>
      </c>
      <c r="S28" s="28" t="s">
        <v>4</v>
      </c>
      <c r="T28" s="29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8.0139794052163649E-2</v>
      </c>
      <c r="BS28" s="9">
        <f t="shared" ca="1" si="21"/>
        <v>26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1.0387146007010406E-2</v>
      </c>
      <c r="CA28" s="9">
        <f t="shared" ca="1" si="23"/>
        <v>36</v>
      </c>
      <c r="CB28" s="3"/>
      <c r="CC28" s="3">
        <v>28</v>
      </c>
      <c r="CD28" s="3">
        <v>8</v>
      </c>
      <c r="CE28" s="3">
        <v>9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2</v>
      </c>
      <c r="D29" s="32">
        <f ca="1">$BC10</f>
        <v>6</v>
      </c>
      <c r="E29" s="32" t="s">
        <v>4</v>
      </c>
      <c r="F29" s="33">
        <f ca="1">$BH10</f>
        <v>4</v>
      </c>
      <c r="G29" s="25"/>
      <c r="H29" s="17"/>
      <c r="I29" s="30" t="str">
        <f ca="1">IF(AND($AW11=0,$AX11=0),"","＋")</f>
        <v/>
      </c>
      <c r="J29" s="31" t="s">
        <v>121</v>
      </c>
      <c r="K29" s="32">
        <f ca="1">$BC11</f>
        <v>4</v>
      </c>
      <c r="L29" s="32" t="s">
        <v>108</v>
      </c>
      <c r="M29" s="33">
        <f ca="1">$BH11</f>
        <v>5</v>
      </c>
      <c r="N29" s="25"/>
      <c r="O29" s="17"/>
      <c r="P29" s="30" t="str">
        <f ca="1">IF(AND($AW12=0,$AX12=0),"","＋")</f>
        <v/>
      </c>
      <c r="Q29" s="31" t="s">
        <v>113</v>
      </c>
      <c r="R29" s="32">
        <f ca="1">$BC12</f>
        <v>5</v>
      </c>
      <c r="S29" s="32" t="s">
        <v>120</v>
      </c>
      <c r="T29" s="33">
        <f ca="1">$BH12</f>
        <v>4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8.1736010489073307E-2</v>
      </c>
      <c r="CA29" s="9">
        <f t="shared" ca="1" si="23"/>
        <v>32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8</v>
      </c>
      <c r="E30" s="36" t="str">
        <f>$AR10</f>
        <v>.</v>
      </c>
      <c r="F30" s="38">
        <f ca="1">$AS10</f>
        <v>1</v>
      </c>
      <c r="G30" s="39"/>
      <c r="H30" s="40"/>
      <c r="I30" s="34"/>
      <c r="J30" s="35">
        <f ca="1">$AP11</f>
        <v>0</v>
      </c>
      <c r="K30" s="36">
        <f ca="1">$AQ11</f>
        <v>8</v>
      </c>
      <c r="L30" s="36" t="str">
        <f>$AR11</f>
        <v>.</v>
      </c>
      <c r="M30" s="38">
        <f ca="1">$AS11</f>
        <v>1</v>
      </c>
      <c r="N30" s="39"/>
      <c r="O30" s="40"/>
      <c r="P30" s="34"/>
      <c r="Q30" s="35">
        <f ca="1">$AP12</f>
        <v>0</v>
      </c>
      <c r="R30" s="36">
        <f ca="1">$AQ12</f>
        <v>9</v>
      </c>
      <c r="S30" s="36" t="str">
        <f>$AR12</f>
        <v>.</v>
      </c>
      <c r="T30" s="38">
        <f ca="1">$AS12</f>
        <v>3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0.68136063687331705</v>
      </c>
      <c r="CA30" s="9">
        <f t="shared" ca="1" si="23"/>
        <v>12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0.84040240847702252</v>
      </c>
      <c r="CA31" s="9">
        <f t="shared" ca="1" si="23"/>
        <v>7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81" t="str">
        <f>A1</f>
        <v>小数 たし算 小数第一位 (1.1)＋(1.1) くり上がり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0.54786583571496827</v>
      </c>
      <c r="CA32" s="9">
        <f t="shared" ca="1" si="23"/>
        <v>17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0.90719542339593884</v>
      </c>
      <c r="CA33" s="9">
        <f t="shared" ca="1" si="23"/>
        <v>6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0.56023550153424295</v>
      </c>
      <c r="CA34" s="9">
        <f t="shared" ca="1" si="23"/>
        <v>15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0.53667879227082793</v>
      </c>
      <c r="CA35" s="9">
        <f t="shared" ca="1" si="23"/>
        <v>19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52"/>
      <c r="B36" s="69" t="str">
        <f ca="1">$Z1/10&amp;$AA1&amp;$AB1/10&amp;$AC1</f>
        <v>1.8＋2.7＝</v>
      </c>
      <c r="C36" s="70"/>
      <c r="D36" s="70"/>
      <c r="E36" s="67">
        <f ca="1">$AD1/10</f>
        <v>4.5</v>
      </c>
      <c r="F36" s="68"/>
      <c r="G36" s="53"/>
      <c r="H36" s="54"/>
      <c r="I36" s="69" t="str">
        <f ca="1">$Z2/10&amp;$AA2&amp;$AB2/10&amp;$AC2</f>
        <v>1.9＋3.2＝</v>
      </c>
      <c r="J36" s="70"/>
      <c r="K36" s="70"/>
      <c r="L36" s="67">
        <f ca="1">$AD2/10</f>
        <v>5.0999999999999996</v>
      </c>
      <c r="M36" s="68"/>
      <c r="N36" s="25"/>
      <c r="O36" s="21"/>
      <c r="P36" s="69" t="str">
        <f ca="1">$Z3/10&amp;$AA3&amp;$AB3/10&amp;$AC3</f>
        <v>4.9＋3.8＝</v>
      </c>
      <c r="Q36" s="70"/>
      <c r="R36" s="70"/>
      <c r="S36" s="67">
        <f ca="1">$AD3/10</f>
        <v>8.6999999999999993</v>
      </c>
      <c r="T36" s="68"/>
      <c r="U36" s="25"/>
      <c r="Z36" s="3" t="s">
        <v>127</v>
      </c>
      <c r="AA36" s="3" t="str">
        <f t="shared" ref="AA36:AA47" ca="1" si="31">IF($AB36=0,"OK","NO")</f>
        <v>NO</v>
      </c>
      <c r="AB36" s="55">
        <f t="shared" ref="AB36:AB47" ca="1" si="32">AS1</f>
        <v>5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0.76413077860251233</v>
      </c>
      <c r="CA36" s="9">
        <f t="shared" ca="1" si="23"/>
        <v>9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5">
        <f t="shared" ca="1" si="32"/>
        <v>1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1</v>
      </c>
      <c r="E38" s="28" t="str">
        <f t="shared" si="33"/>
        <v>.</v>
      </c>
      <c r="F38" s="29">
        <f t="shared" ca="1" si="33"/>
        <v>8</v>
      </c>
      <c r="G38" s="25"/>
      <c r="H38" s="10"/>
      <c r="I38" s="56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9</v>
      </c>
      <c r="N38" s="25"/>
      <c r="O38" s="17"/>
      <c r="P38" s="56"/>
      <c r="Q38" s="27" t="str">
        <f t="shared" ca="1" si="33"/>
        <v/>
      </c>
      <c r="R38" s="28">
        <f t="shared" ca="1" si="33"/>
        <v>4</v>
      </c>
      <c r="S38" s="28" t="str">
        <f t="shared" si="33"/>
        <v>.</v>
      </c>
      <c r="T38" s="29">
        <f t="shared" ca="1" si="33"/>
        <v>9</v>
      </c>
      <c r="U38" s="25"/>
      <c r="Z38" s="3" t="s">
        <v>59</v>
      </c>
      <c r="AA38" s="3" t="str">
        <f t="shared" ca="1" si="31"/>
        <v>NO</v>
      </c>
      <c r="AB38" s="55">
        <f t="shared" ca="1" si="32"/>
        <v>7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2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3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3</v>
      </c>
      <c r="S39" s="32" t="str">
        <f t="shared" si="34"/>
        <v>.</v>
      </c>
      <c r="T39" s="33">
        <f t="shared" ca="1" si="34"/>
        <v>8</v>
      </c>
      <c r="U39" s="25"/>
      <c r="X39" s="1" t="s">
        <v>128</v>
      </c>
      <c r="Z39" s="3" t="s">
        <v>61</v>
      </c>
      <c r="AA39" s="3" t="str">
        <f t="shared" ca="1" si="31"/>
        <v>NO</v>
      </c>
      <c r="AB39" s="55">
        <f t="shared" ca="1" si="32"/>
        <v>2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4</v>
      </c>
      <c r="E40" s="58" t="str">
        <f t="shared" si="34"/>
        <v>.</v>
      </c>
      <c r="F40" s="59">
        <f t="shared" ca="1" si="34"/>
        <v>5</v>
      </c>
      <c r="G40" s="25"/>
      <c r="H40" s="10"/>
      <c r="I40" s="57"/>
      <c r="J40" s="35">
        <f t="shared" ca="1" si="34"/>
        <v>0</v>
      </c>
      <c r="K40" s="60">
        <f t="shared" ca="1" si="34"/>
        <v>5</v>
      </c>
      <c r="L40" s="61" t="str">
        <f t="shared" si="34"/>
        <v>.</v>
      </c>
      <c r="M40" s="59">
        <f t="shared" ca="1" si="34"/>
        <v>1</v>
      </c>
      <c r="N40" s="25"/>
      <c r="O40" s="17"/>
      <c r="P40" s="57"/>
      <c r="Q40" s="35">
        <f t="shared" ca="1" si="34"/>
        <v>0</v>
      </c>
      <c r="R40" s="60">
        <f t="shared" ca="1" si="34"/>
        <v>8</v>
      </c>
      <c r="S40" s="62" t="str">
        <f t="shared" si="34"/>
        <v>.</v>
      </c>
      <c r="T40" s="63">
        <f t="shared" ca="1" si="34"/>
        <v>7</v>
      </c>
      <c r="U40" s="25"/>
      <c r="W40" s="64"/>
      <c r="X40" s="1" t="s">
        <v>129</v>
      </c>
      <c r="Z40" s="3" t="s">
        <v>63</v>
      </c>
      <c r="AA40" s="3" t="str">
        <f t="shared" ca="1" si="31"/>
        <v>NO</v>
      </c>
      <c r="AB40" s="55">
        <f t="shared" ca="1" si="32"/>
        <v>1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NO</v>
      </c>
      <c r="AB41" s="55">
        <f t="shared" ca="1" si="32"/>
        <v>5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5">
        <f t="shared" ca="1" si="32"/>
        <v>3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3" ht="42.95" customHeight="1" thickBot="1" x14ac:dyDescent="0.6">
      <c r="A43" s="21"/>
      <c r="B43" s="69" t="str">
        <f ca="1">$Z4/10&amp;$AA4&amp;$AB4/10&amp;$AC4</f>
        <v>4.9＋1.3＝</v>
      </c>
      <c r="C43" s="70"/>
      <c r="D43" s="70"/>
      <c r="E43" s="67">
        <f ca="1">$AD4/10</f>
        <v>6.2</v>
      </c>
      <c r="F43" s="68"/>
      <c r="G43" s="25"/>
      <c r="H43" s="21"/>
      <c r="I43" s="69" t="str">
        <f ca="1">$Z5/10&amp;$AA5&amp;$AB5/10&amp;$AC5</f>
        <v>3.8＋2.3＝</v>
      </c>
      <c r="J43" s="70"/>
      <c r="K43" s="70"/>
      <c r="L43" s="67">
        <f ca="1">$AD5/10</f>
        <v>6.1</v>
      </c>
      <c r="M43" s="68"/>
      <c r="N43" s="25"/>
      <c r="O43" s="21"/>
      <c r="P43" s="69" t="str">
        <f ca="1">$Z6/10&amp;$AA6&amp;$AB6/10&amp;$AC6</f>
        <v>2.9＋6.6＝</v>
      </c>
      <c r="Q43" s="70"/>
      <c r="R43" s="70"/>
      <c r="S43" s="67">
        <f ca="1">$AD6/10</f>
        <v>9.5</v>
      </c>
      <c r="T43" s="68"/>
      <c r="U43" s="25"/>
      <c r="Z43" s="3" t="s">
        <v>66</v>
      </c>
      <c r="AA43" s="3" t="str">
        <f t="shared" ca="1" si="31"/>
        <v>NO</v>
      </c>
      <c r="AB43" s="55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5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4</v>
      </c>
      <c r="E45" s="28" t="str">
        <f t="shared" si="35"/>
        <v>.</v>
      </c>
      <c r="F45" s="29">
        <f t="shared" ca="1" si="35"/>
        <v>9</v>
      </c>
      <c r="G45" s="25"/>
      <c r="H45" s="17"/>
      <c r="I45" s="56"/>
      <c r="J45" s="27" t="str">
        <f t="shared" ca="1" si="35"/>
        <v/>
      </c>
      <c r="K45" s="28">
        <f t="shared" ca="1" si="35"/>
        <v>3</v>
      </c>
      <c r="L45" s="28" t="str">
        <f t="shared" si="35"/>
        <v>.</v>
      </c>
      <c r="M45" s="29">
        <f t="shared" ca="1" si="35"/>
        <v>8</v>
      </c>
      <c r="N45" s="25"/>
      <c r="O45" s="17"/>
      <c r="P45" s="56"/>
      <c r="Q45" s="27" t="str">
        <f t="shared" ca="1" si="35"/>
        <v/>
      </c>
      <c r="R45" s="28">
        <f t="shared" ca="1" si="35"/>
        <v>2</v>
      </c>
      <c r="S45" s="28" t="str">
        <f t="shared" si="35"/>
        <v>.</v>
      </c>
      <c r="T45" s="29">
        <f t="shared" ca="1" si="35"/>
        <v>9</v>
      </c>
      <c r="U45" s="25"/>
      <c r="Z45" s="3" t="s">
        <v>68</v>
      </c>
      <c r="AA45" s="3" t="str">
        <f t="shared" ca="1" si="31"/>
        <v>NO</v>
      </c>
      <c r="AB45" s="55">
        <f t="shared" ca="1" si="32"/>
        <v>1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1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3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6</v>
      </c>
      <c r="S46" s="32" t="str">
        <f t="shared" si="36"/>
        <v>.</v>
      </c>
      <c r="T46" s="33">
        <f t="shared" ca="1" si="36"/>
        <v>6</v>
      </c>
      <c r="U46" s="25"/>
      <c r="Z46" s="1" t="s">
        <v>69</v>
      </c>
      <c r="AA46" s="3" t="str">
        <f t="shared" ca="1" si="31"/>
        <v>NO</v>
      </c>
      <c r="AB46" s="55">
        <f t="shared" ca="1" si="32"/>
        <v>1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6</v>
      </c>
      <c r="E47" s="58" t="str">
        <f t="shared" si="36"/>
        <v>.</v>
      </c>
      <c r="F47" s="59">
        <f t="shared" ca="1" si="36"/>
        <v>2</v>
      </c>
      <c r="G47" s="25"/>
      <c r="H47" s="10"/>
      <c r="I47" s="57"/>
      <c r="J47" s="35">
        <f t="shared" ca="1" si="36"/>
        <v>0</v>
      </c>
      <c r="K47" s="60">
        <f t="shared" ca="1" si="36"/>
        <v>6</v>
      </c>
      <c r="L47" s="62" t="str">
        <f t="shared" si="36"/>
        <v>.</v>
      </c>
      <c r="M47" s="63">
        <f t="shared" ca="1" si="36"/>
        <v>1</v>
      </c>
      <c r="N47" s="25"/>
      <c r="O47" s="17"/>
      <c r="P47" s="57"/>
      <c r="Q47" s="35">
        <f t="shared" ca="1" si="36"/>
        <v>0</v>
      </c>
      <c r="R47" s="60">
        <f t="shared" ca="1" si="36"/>
        <v>9</v>
      </c>
      <c r="S47" s="62" t="str">
        <f t="shared" si="36"/>
        <v>.</v>
      </c>
      <c r="T47" s="63">
        <f t="shared" ca="1" si="36"/>
        <v>5</v>
      </c>
      <c r="U47" s="25"/>
      <c r="Z47" s="1" t="s">
        <v>70</v>
      </c>
      <c r="AA47" s="3" t="str">
        <f t="shared" ca="1" si="31"/>
        <v>NO</v>
      </c>
      <c r="AB47" s="55">
        <f t="shared" ca="1" si="32"/>
        <v>3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9" t="str">
        <f ca="1">$Z7/10&amp;$AA7&amp;$AB7/10&amp;$AC7</f>
        <v>4.7＋2.6＝</v>
      </c>
      <c r="C50" s="70"/>
      <c r="D50" s="70"/>
      <c r="E50" s="67">
        <f ca="1">$AD7/10</f>
        <v>7.3</v>
      </c>
      <c r="F50" s="68"/>
      <c r="G50" s="25"/>
      <c r="H50" s="21"/>
      <c r="I50" s="69" t="str">
        <f ca="1">$Z8/10&amp;$AA8&amp;$AB8/10&amp;$AC8</f>
        <v>3.5＋1.9＝</v>
      </c>
      <c r="J50" s="70"/>
      <c r="K50" s="70"/>
      <c r="L50" s="67">
        <f ca="1">$AD8/10</f>
        <v>5.4</v>
      </c>
      <c r="M50" s="68"/>
      <c r="N50" s="25"/>
      <c r="O50" s="21"/>
      <c r="P50" s="69" t="str">
        <f ca="1">$Z9/10&amp;$AA9&amp;$AB9/10&amp;$AC9</f>
        <v>7.8＋1.9＝</v>
      </c>
      <c r="Q50" s="70"/>
      <c r="R50" s="70"/>
      <c r="S50" s="67">
        <f ca="1">$AD9/10</f>
        <v>9.6999999999999993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4</v>
      </c>
      <c r="E52" s="28" t="str">
        <f t="shared" si="37"/>
        <v>.</v>
      </c>
      <c r="F52" s="29">
        <f t="shared" ca="1" si="37"/>
        <v>7</v>
      </c>
      <c r="G52" s="25"/>
      <c r="H52" s="17"/>
      <c r="I52" s="56"/>
      <c r="J52" s="27" t="str">
        <f t="shared" ca="1" si="37"/>
        <v/>
      </c>
      <c r="K52" s="28">
        <f t="shared" ca="1" si="37"/>
        <v>3</v>
      </c>
      <c r="L52" s="28" t="str">
        <f t="shared" si="37"/>
        <v>.</v>
      </c>
      <c r="M52" s="29">
        <f t="shared" ca="1" si="37"/>
        <v>5</v>
      </c>
      <c r="N52" s="25"/>
      <c r="O52" s="17"/>
      <c r="P52" s="56"/>
      <c r="Q52" s="27" t="str">
        <f t="shared" ca="1" si="37"/>
        <v/>
      </c>
      <c r="R52" s="28">
        <f t="shared" ca="1" si="37"/>
        <v>7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2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1</v>
      </c>
      <c r="L53" s="32" t="str">
        <f t="shared" si="38"/>
        <v>.</v>
      </c>
      <c r="M53" s="33">
        <f t="shared" ca="1" si="38"/>
        <v>9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1</v>
      </c>
      <c r="S53" s="32" t="str">
        <f t="shared" si="38"/>
        <v>.</v>
      </c>
      <c r="T53" s="33">
        <f t="shared" ca="1" si="38"/>
        <v>9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7</v>
      </c>
      <c r="E54" s="58" t="str">
        <f t="shared" si="38"/>
        <v>.</v>
      </c>
      <c r="F54" s="59">
        <f t="shared" ca="1" si="38"/>
        <v>3</v>
      </c>
      <c r="G54" s="25"/>
      <c r="H54" s="10"/>
      <c r="I54" s="57"/>
      <c r="J54" s="65">
        <f t="shared" ca="1" si="38"/>
        <v>0</v>
      </c>
      <c r="K54" s="66">
        <f t="shared" ca="1" si="38"/>
        <v>5</v>
      </c>
      <c r="L54" s="61" t="str">
        <f t="shared" si="38"/>
        <v>.</v>
      </c>
      <c r="M54" s="59">
        <f t="shared" ca="1" si="38"/>
        <v>4</v>
      </c>
      <c r="N54" s="25"/>
      <c r="O54" s="17"/>
      <c r="P54" s="57"/>
      <c r="Q54" s="35">
        <f t="shared" ca="1" si="38"/>
        <v>0</v>
      </c>
      <c r="R54" s="60">
        <f t="shared" ca="1" si="38"/>
        <v>9</v>
      </c>
      <c r="S54" s="62" t="str">
        <f t="shared" si="38"/>
        <v>.</v>
      </c>
      <c r="T54" s="63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9" t="str">
        <f ca="1">$Z10/10&amp;$AA10&amp;$AB10/10&amp;$AC10</f>
        <v>1.7＋6.4＝</v>
      </c>
      <c r="C57" s="70"/>
      <c r="D57" s="70"/>
      <c r="E57" s="67">
        <f ca="1">$AD10/10</f>
        <v>8.1</v>
      </c>
      <c r="F57" s="68"/>
      <c r="G57" s="25"/>
      <c r="H57" s="21"/>
      <c r="I57" s="69" t="str">
        <f ca="1">$Z11/10&amp;$AA11&amp;$AB11/10&amp;$AC11</f>
        <v>3.6＋4.5＝</v>
      </c>
      <c r="J57" s="70"/>
      <c r="K57" s="70"/>
      <c r="L57" s="67">
        <f ca="1">$AD11/10</f>
        <v>8.1</v>
      </c>
      <c r="M57" s="68"/>
      <c r="N57" s="25"/>
      <c r="O57" s="21"/>
      <c r="P57" s="69" t="str">
        <f ca="1">$Z12/10&amp;$AA12&amp;$AB12/10&amp;$AC12</f>
        <v>3.9＋5.4＝</v>
      </c>
      <c r="Q57" s="70"/>
      <c r="R57" s="70"/>
      <c r="S57" s="67">
        <f ca="1">$AD12/10</f>
        <v>9.3000000000000007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1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3</v>
      </c>
      <c r="L59" s="28" t="str">
        <f t="shared" si="39"/>
        <v>.</v>
      </c>
      <c r="M59" s="29">
        <f t="shared" ca="1" si="39"/>
        <v>6</v>
      </c>
      <c r="N59" s="25"/>
      <c r="O59" s="17"/>
      <c r="P59" s="56"/>
      <c r="Q59" s="27" t="str">
        <f t="shared" ca="1" si="39"/>
        <v/>
      </c>
      <c r="R59" s="28">
        <f t="shared" ca="1" si="39"/>
        <v>3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6</v>
      </c>
      <c r="E60" s="32" t="str">
        <f t="shared" si="40"/>
        <v>.</v>
      </c>
      <c r="F60" s="33">
        <f t="shared" ca="1" si="40"/>
        <v>4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4</v>
      </c>
      <c r="L60" s="32" t="str">
        <f t="shared" si="40"/>
        <v>.</v>
      </c>
      <c r="M60" s="33">
        <f t="shared" ca="1" si="40"/>
        <v>5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5</v>
      </c>
      <c r="S60" s="32" t="str">
        <f t="shared" si="40"/>
        <v>.</v>
      </c>
      <c r="T60" s="33">
        <f t="shared" ca="1" si="40"/>
        <v>4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8</v>
      </c>
      <c r="E61" s="58" t="str">
        <f t="shared" si="40"/>
        <v>.</v>
      </c>
      <c r="F61" s="59">
        <f t="shared" ca="1" si="40"/>
        <v>1</v>
      </c>
      <c r="G61" s="25"/>
      <c r="H61" s="10"/>
      <c r="I61" s="57"/>
      <c r="J61" s="35">
        <f t="shared" ca="1" si="40"/>
        <v>0</v>
      </c>
      <c r="K61" s="60">
        <f t="shared" ca="1" si="40"/>
        <v>8</v>
      </c>
      <c r="L61" s="61" t="str">
        <f t="shared" si="40"/>
        <v>.</v>
      </c>
      <c r="M61" s="59">
        <f t="shared" ca="1" si="40"/>
        <v>1</v>
      </c>
      <c r="N61" s="25"/>
      <c r="O61" s="17"/>
      <c r="P61" s="57"/>
      <c r="Q61" s="35">
        <f t="shared" ca="1" si="40"/>
        <v>0</v>
      </c>
      <c r="R61" s="60">
        <f t="shared" ca="1" si="40"/>
        <v>9</v>
      </c>
      <c r="S61" s="62" t="str">
        <f t="shared" si="40"/>
        <v>.</v>
      </c>
      <c r="T61" s="63">
        <f t="shared" ca="1" si="40"/>
        <v>3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AigTrhtGqC4F9/1OzjRs9/5KjVzM5QwBPtd3hkO74I6OpZWBz8/tnr8pPHTcGxVwcDSWOtpQTkbf+aD0pNhqdw==" saltValue="JZ+mLqQE3XVwOx+eTkPbHw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241" priority="121">
      <formula>AND($AW1=0,$AX1=0)</formula>
    </cfRule>
  </conditionalFormatting>
  <conditionalFormatting sqref="I8">
    <cfRule type="expression" dxfId="240" priority="120">
      <formula>AND($AW1=0,$AX1=0)</formula>
    </cfRule>
  </conditionalFormatting>
  <conditionalFormatting sqref="P8">
    <cfRule type="expression" dxfId="239" priority="119">
      <formula>AND($AW1=0,$AX1=0)</formula>
    </cfRule>
  </conditionalFormatting>
  <conditionalFormatting sqref="B15">
    <cfRule type="expression" dxfId="238" priority="118">
      <formula>AND($AW8=0,$AX8=0)</formula>
    </cfRule>
  </conditionalFormatting>
  <conditionalFormatting sqref="I15">
    <cfRule type="expression" dxfId="237" priority="117">
      <formula>AND($AW8=0,$AX8=0)</formula>
    </cfRule>
  </conditionalFormatting>
  <conditionalFormatting sqref="P15">
    <cfRule type="expression" dxfId="236" priority="116">
      <formula>AND($AW8=0,$AX8=0)</formula>
    </cfRule>
  </conditionalFormatting>
  <conditionalFormatting sqref="B22">
    <cfRule type="expression" dxfId="235" priority="115">
      <formula>AND($AW15=0,$AX15=0)</formula>
    </cfRule>
  </conditionalFormatting>
  <conditionalFormatting sqref="I22">
    <cfRule type="expression" dxfId="234" priority="114">
      <formula>AND($AW15=0,$AX15=0)</formula>
    </cfRule>
  </conditionalFormatting>
  <conditionalFormatting sqref="P22">
    <cfRule type="expression" dxfId="233" priority="113">
      <formula>AND($AW15=0,$AX15=0)</formula>
    </cfRule>
  </conditionalFormatting>
  <conditionalFormatting sqref="B29">
    <cfRule type="expression" dxfId="232" priority="112">
      <formula>AND($AW22=0,$AX22=0)</formula>
    </cfRule>
  </conditionalFormatting>
  <conditionalFormatting sqref="I29">
    <cfRule type="expression" dxfId="231" priority="111">
      <formula>AND($AW22=0,$AX22=0)</formula>
    </cfRule>
  </conditionalFormatting>
  <conditionalFormatting sqref="P29">
    <cfRule type="expression" dxfId="230" priority="110">
      <formula>AND($AW22=0,$AX22=0)</formula>
    </cfRule>
  </conditionalFormatting>
  <conditionalFormatting sqref="B39">
    <cfRule type="expression" dxfId="229" priority="109">
      <formula>AND($AW1=0,$AX1=0)</formula>
    </cfRule>
  </conditionalFormatting>
  <conditionalFormatting sqref="I39">
    <cfRule type="expression" dxfId="228" priority="108">
      <formula>AND($AW2=0,$AX2=0)</formula>
    </cfRule>
  </conditionalFormatting>
  <conditionalFormatting sqref="P39">
    <cfRule type="expression" dxfId="227" priority="107">
      <formula>AND($AW3=0,$AX3=0)</formula>
    </cfRule>
  </conditionalFormatting>
  <conditionalFormatting sqref="B46">
    <cfRule type="expression" dxfId="226" priority="106">
      <formula>AND($AW4=0,$AX4=0)</formula>
    </cfRule>
  </conditionalFormatting>
  <conditionalFormatting sqref="I46">
    <cfRule type="expression" dxfId="225" priority="105">
      <formula>AND($AW5=0,$AX5=0)</formula>
    </cfRule>
  </conditionalFormatting>
  <conditionalFormatting sqref="P46">
    <cfRule type="expression" dxfId="224" priority="104">
      <formula>AND($AW6=0,$AX6=0)</formula>
    </cfRule>
  </conditionalFormatting>
  <conditionalFormatting sqref="B53">
    <cfRule type="expression" dxfId="223" priority="103">
      <formula>AND($AW7=0,$AX7=0)</formula>
    </cfRule>
  </conditionalFormatting>
  <conditionalFormatting sqref="I53">
    <cfRule type="expression" dxfId="222" priority="102">
      <formula>AND($AW8=0,$AX8=0)</formula>
    </cfRule>
  </conditionalFormatting>
  <conditionalFormatting sqref="P53">
    <cfRule type="expression" dxfId="221" priority="101">
      <formula>AND($AW9=0,$AX9=0)</formula>
    </cfRule>
  </conditionalFormatting>
  <conditionalFormatting sqref="B60">
    <cfRule type="expression" dxfId="220" priority="100">
      <formula>AND($AW10=0,$AX10=0)</formula>
    </cfRule>
  </conditionalFormatting>
  <conditionalFormatting sqref="I60">
    <cfRule type="expression" dxfId="219" priority="99">
      <formula>AND($AW11=0,$AX11=0)</formula>
    </cfRule>
  </conditionalFormatting>
  <conditionalFormatting sqref="P60">
    <cfRule type="expression" dxfId="218" priority="98">
      <formula>AND($AW12=0,$AX12=0)</formula>
    </cfRule>
  </conditionalFormatting>
  <conditionalFormatting sqref="AG15:AG26">
    <cfRule type="expression" dxfId="217" priority="97">
      <formula>$AG15="NO"</formula>
    </cfRule>
  </conditionalFormatting>
  <conditionalFormatting sqref="F7">
    <cfRule type="expression" dxfId="216" priority="96">
      <formula>F7=0</formula>
    </cfRule>
  </conditionalFormatting>
  <conditionalFormatting sqref="E7">
    <cfRule type="expression" dxfId="215" priority="95">
      <formula>F7=0</formula>
    </cfRule>
  </conditionalFormatting>
  <conditionalFormatting sqref="M60">
    <cfRule type="expression" dxfId="214" priority="6">
      <formula>M60=0</formula>
    </cfRule>
  </conditionalFormatting>
  <conditionalFormatting sqref="L60">
    <cfRule type="expression" dxfId="213" priority="5">
      <formula>M60=0</formula>
    </cfRule>
  </conditionalFormatting>
  <conditionalFormatting sqref="M59">
    <cfRule type="expression" dxfId="212" priority="8">
      <formula>M59=0</formula>
    </cfRule>
  </conditionalFormatting>
  <conditionalFormatting sqref="L59">
    <cfRule type="expression" dxfId="211" priority="7">
      <formula>M59=0</formula>
    </cfRule>
  </conditionalFormatting>
  <conditionalFormatting sqref="F8">
    <cfRule type="expression" dxfId="210" priority="94">
      <formula>F8=0</formula>
    </cfRule>
  </conditionalFormatting>
  <conditionalFormatting sqref="E8">
    <cfRule type="expression" dxfId="209" priority="93">
      <formula>F8=0</formula>
    </cfRule>
  </conditionalFormatting>
  <conditionalFormatting sqref="M7">
    <cfRule type="expression" dxfId="208" priority="92">
      <formula>M7=0</formula>
    </cfRule>
  </conditionalFormatting>
  <conditionalFormatting sqref="L7">
    <cfRule type="expression" dxfId="207" priority="91">
      <formula>M7=0</formula>
    </cfRule>
  </conditionalFormatting>
  <conditionalFormatting sqref="M8">
    <cfRule type="expression" dxfId="206" priority="90">
      <formula>M8=0</formula>
    </cfRule>
  </conditionalFormatting>
  <conditionalFormatting sqref="L8">
    <cfRule type="expression" dxfId="205" priority="89">
      <formula>M8=0</formula>
    </cfRule>
  </conditionalFormatting>
  <conditionalFormatting sqref="T7">
    <cfRule type="expression" dxfId="204" priority="88">
      <formula>T7=0</formula>
    </cfRule>
  </conditionalFormatting>
  <conditionalFormatting sqref="S7">
    <cfRule type="expression" dxfId="203" priority="87">
      <formula>T7=0</formula>
    </cfRule>
  </conditionalFormatting>
  <conditionalFormatting sqref="T8">
    <cfRule type="expression" dxfId="202" priority="86">
      <formula>T8=0</formula>
    </cfRule>
  </conditionalFormatting>
  <conditionalFormatting sqref="S8">
    <cfRule type="expression" dxfId="201" priority="85">
      <formula>T8=0</formula>
    </cfRule>
  </conditionalFormatting>
  <conditionalFormatting sqref="F14">
    <cfRule type="expression" dxfId="200" priority="84">
      <formula>F14=0</formula>
    </cfRule>
  </conditionalFormatting>
  <conditionalFormatting sqref="E14">
    <cfRule type="expression" dxfId="199" priority="83">
      <formula>F14=0</formula>
    </cfRule>
  </conditionalFormatting>
  <conditionalFormatting sqref="F15">
    <cfRule type="expression" dxfId="198" priority="82">
      <formula>F15=0</formula>
    </cfRule>
  </conditionalFormatting>
  <conditionalFormatting sqref="E15">
    <cfRule type="expression" dxfId="197" priority="81">
      <formula>F15=0</formula>
    </cfRule>
  </conditionalFormatting>
  <conditionalFormatting sqref="M14">
    <cfRule type="expression" dxfId="196" priority="80">
      <formula>M14=0</formula>
    </cfRule>
  </conditionalFormatting>
  <conditionalFormatting sqref="L14">
    <cfRule type="expression" dxfId="195" priority="79">
      <formula>M14=0</formula>
    </cfRule>
  </conditionalFormatting>
  <conditionalFormatting sqref="M15">
    <cfRule type="expression" dxfId="194" priority="78">
      <formula>M15=0</formula>
    </cfRule>
  </conditionalFormatting>
  <conditionalFormatting sqref="L15">
    <cfRule type="expression" dxfId="193" priority="77">
      <formula>M15=0</formula>
    </cfRule>
  </conditionalFormatting>
  <conditionalFormatting sqref="T14">
    <cfRule type="expression" dxfId="192" priority="76">
      <formula>T14=0</formula>
    </cfRule>
  </conditionalFormatting>
  <conditionalFormatting sqref="S14">
    <cfRule type="expression" dxfId="191" priority="75">
      <formula>T14=0</formula>
    </cfRule>
  </conditionalFormatting>
  <conditionalFormatting sqref="T15">
    <cfRule type="expression" dxfId="190" priority="74">
      <formula>T15=0</formula>
    </cfRule>
  </conditionalFormatting>
  <conditionalFormatting sqref="S15">
    <cfRule type="expression" dxfId="189" priority="73">
      <formula>T15=0</formula>
    </cfRule>
  </conditionalFormatting>
  <conditionalFormatting sqref="F21">
    <cfRule type="expression" dxfId="188" priority="72">
      <formula>F21=0</formula>
    </cfRule>
  </conditionalFormatting>
  <conditionalFormatting sqref="E21">
    <cfRule type="expression" dxfId="187" priority="71">
      <formula>F21=0</formula>
    </cfRule>
  </conditionalFormatting>
  <conditionalFormatting sqref="F22">
    <cfRule type="expression" dxfId="186" priority="70">
      <formula>F22=0</formula>
    </cfRule>
  </conditionalFormatting>
  <conditionalFormatting sqref="E22">
    <cfRule type="expression" dxfId="185" priority="69">
      <formula>F22=0</formula>
    </cfRule>
  </conditionalFormatting>
  <conditionalFormatting sqref="M21">
    <cfRule type="expression" dxfId="184" priority="68">
      <formula>M21=0</formula>
    </cfRule>
  </conditionalFormatting>
  <conditionalFormatting sqref="L21">
    <cfRule type="expression" dxfId="183" priority="67">
      <formula>M21=0</formula>
    </cfRule>
  </conditionalFormatting>
  <conditionalFormatting sqref="M22">
    <cfRule type="expression" dxfId="182" priority="66">
      <formula>M22=0</formula>
    </cfRule>
  </conditionalFormatting>
  <conditionalFormatting sqref="L22">
    <cfRule type="expression" dxfId="181" priority="65">
      <formula>M22=0</formula>
    </cfRule>
  </conditionalFormatting>
  <conditionalFormatting sqref="T21">
    <cfRule type="expression" dxfId="180" priority="64">
      <formula>T21=0</formula>
    </cfRule>
  </conditionalFormatting>
  <conditionalFormatting sqref="S21">
    <cfRule type="expression" dxfId="179" priority="63">
      <formula>T21=0</formula>
    </cfRule>
  </conditionalFormatting>
  <conditionalFormatting sqref="T22">
    <cfRule type="expression" dxfId="178" priority="62">
      <formula>T22=0</formula>
    </cfRule>
  </conditionalFormatting>
  <conditionalFormatting sqref="S22">
    <cfRule type="expression" dxfId="177" priority="61">
      <formula>T22=0</formula>
    </cfRule>
  </conditionalFormatting>
  <conditionalFormatting sqref="F28">
    <cfRule type="expression" dxfId="176" priority="60">
      <formula>F28=0</formula>
    </cfRule>
  </conditionalFormatting>
  <conditionalFormatting sqref="E28">
    <cfRule type="expression" dxfId="175" priority="59">
      <formula>F28=0</formula>
    </cfRule>
  </conditionalFormatting>
  <conditionalFormatting sqref="F29">
    <cfRule type="expression" dxfId="174" priority="58">
      <formula>F29=0</formula>
    </cfRule>
  </conditionalFormatting>
  <conditionalFormatting sqref="E29">
    <cfRule type="expression" dxfId="173" priority="57">
      <formula>F29=0</formula>
    </cfRule>
  </conditionalFormatting>
  <conditionalFormatting sqref="M28">
    <cfRule type="expression" dxfId="172" priority="56">
      <formula>M28=0</formula>
    </cfRule>
  </conditionalFormatting>
  <conditionalFormatting sqref="L28">
    <cfRule type="expression" dxfId="171" priority="55">
      <formula>M28=0</formula>
    </cfRule>
  </conditionalFormatting>
  <conditionalFormatting sqref="M29">
    <cfRule type="expression" dxfId="170" priority="54">
      <formula>M29=0</formula>
    </cfRule>
  </conditionalFormatting>
  <conditionalFormatting sqref="L29">
    <cfRule type="expression" dxfId="169" priority="53">
      <formula>M29=0</formula>
    </cfRule>
  </conditionalFormatting>
  <conditionalFormatting sqref="T28">
    <cfRule type="expression" dxfId="168" priority="52">
      <formula>T28=0</formula>
    </cfRule>
  </conditionalFormatting>
  <conditionalFormatting sqref="S28">
    <cfRule type="expression" dxfId="167" priority="51">
      <formula>T28=0</formula>
    </cfRule>
  </conditionalFormatting>
  <conditionalFormatting sqref="T29">
    <cfRule type="expression" dxfId="166" priority="50">
      <formula>T29=0</formula>
    </cfRule>
  </conditionalFormatting>
  <conditionalFormatting sqref="S29">
    <cfRule type="expression" dxfId="165" priority="49">
      <formula>T29=0</formula>
    </cfRule>
  </conditionalFormatting>
  <conditionalFormatting sqref="F38">
    <cfRule type="expression" dxfId="164" priority="48">
      <formula>F38=0</formula>
    </cfRule>
  </conditionalFormatting>
  <conditionalFormatting sqref="E38">
    <cfRule type="expression" dxfId="163" priority="47">
      <formula>F38=0</formula>
    </cfRule>
  </conditionalFormatting>
  <conditionalFormatting sqref="F39">
    <cfRule type="expression" dxfId="162" priority="46">
      <formula>F39=0</formula>
    </cfRule>
  </conditionalFormatting>
  <conditionalFormatting sqref="E39">
    <cfRule type="expression" dxfId="161" priority="45">
      <formula>F39=0</formula>
    </cfRule>
  </conditionalFormatting>
  <conditionalFormatting sqref="M38">
    <cfRule type="expression" dxfId="160" priority="44">
      <formula>M38=0</formula>
    </cfRule>
  </conditionalFormatting>
  <conditionalFormatting sqref="L38">
    <cfRule type="expression" dxfId="159" priority="43">
      <formula>M38=0</formula>
    </cfRule>
  </conditionalFormatting>
  <conditionalFormatting sqref="M39">
    <cfRule type="expression" dxfId="158" priority="42">
      <formula>M39=0</formula>
    </cfRule>
  </conditionalFormatting>
  <conditionalFormatting sqref="L39">
    <cfRule type="expression" dxfId="157" priority="41">
      <formula>M39=0</formula>
    </cfRule>
  </conditionalFormatting>
  <conditionalFormatting sqref="T38">
    <cfRule type="expression" dxfId="156" priority="40">
      <formula>T38=0</formula>
    </cfRule>
  </conditionalFormatting>
  <conditionalFormatting sqref="S38">
    <cfRule type="expression" dxfId="155" priority="39">
      <formula>T38=0</formula>
    </cfRule>
  </conditionalFormatting>
  <conditionalFormatting sqref="T39">
    <cfRule type="expression" dxfId="154" priority="38">
      <formula>T39=0</formula>
    </cfRule>
  </conditionalFormatting>
  <conditionalFormatting sqref="S39">
    <cfRule type="expression" dxfId="153" priority="37">
      <formula>T39=0</formula>
    </cfRule>
  </conditionalFormatting>
  <conditionalFormatting sqref="F45">
    <cfRule type="expression" dxfId="152" priority="36">
      <formula>F45=0</formula>
    </cfRule>
  </conditionalFormatting>
  <conditionalFormatting sqref="E45">
    <cfRule type="expression" dxfId="151" priority="35">
      <formula>F45=0</formula>
    </cfRule>
  </conditionalFormatting>
  <conditionalFormatting sqref="F46">
    <cfRule type="expression" dxfId="150" priority="34">
      <formula>F46=0</formula>
    </cfRule>
  </conditionalFormatting>
  <conditionalFormatting sqref="E46">
    <cfRule type="expression" dxfId="149" priority="33">
      <formula>F46=0</formula>
    </cfRule>
  </conditionalFormatting>
  <conditionalFormatting sqref="M45">
    <cfRule type="expression" dxfId="148" priority="32">
      <formula>M45=0</formula>
    </cfRule>
  </conditionalFormatting>
  <conditionalFormatting sqref="L45">
    <cfRule type="expression" dxfId="147" priority="31">
      <formula>M45=0</formula>
    </cfRule>
  </conditionalFormatting>
  <conditionalFormatting sqref="M46">
    <cfRule type="expression" dxfId="146" priority="30">
      <formula>M46=0</formula>
    </cfRule>
  </conditionalFormatting>
  <conditionalFormatting sqref="L46">
    <cfRule type="expression" dxfId="145" priority="29">
      <formula>M46=0</formula>
    </cfRule>
  </conditionalFormatting>
  <conditionalFormatting sqref="T45">
    <cfRule type="expression" dxfId="144" priority="28">
      <formula>T45=0</formula>
    </cfRule>
  </conditionalFormatting>
  <conditionalFormatting sqref="S45">
    <cfRule type="expression" dxfId="143" priority="27">
      <formula>T45=0</formula>
    </cfRule>
  </conditionalFormatting>
  <conditionalFormatting sqref="T46">
    <cfRule type="expression" dxfId="142" priority="26">
      <formula>T46=0</formula>
    </cfRule>
  </conditionalFormatting>
  <conditionalFormatting sqref="S46">
    <cfRule type="expression" dxfId="141" priority="25">
      <formula>T46=0</formula>
    </cfRule>
  </conditionalFormatting>
  <conditionalFormatting sqref="F52">
    <cfRule type="expression" dxfId="140" priority="24">
      <formula>F52=0</formula>
    </cfRule>
  </conditionalFormatting>
  <conditionalFormatting sqref="E52">
    <cfRule type="expression" dxfId="139" priority="23">
      <formula>F52=0</formula>
    </cfRule>
  </conditionalFormatting>
  <conditionalFormatting sqref="F53">
    <cfRule type="expression" dxfId="138" priority="22">
      <formula>F53=0</formula>
    </cfRule>
  </conditionalFormatting>
  <conditionalFormatting sqref="E53">
    <cfRule type="expression" dxfId="137" priority="21">
      <formula>F53=0</formula>
    </cfRule>
  </conditionalFormatting>
  <conditionalFormatting sqref="M52">
    <cfRule type="expression" dxfId="136" priority="20">
      <formula>M52=0</formula>
    </cfRule>
  </conditionalFormatting>
  <conditionalFormatting sqref="L52">
    <cfRule type="expression" dxfId="135" priority="19">
      <formula>M52=0</formula>
    </cfRule>
  </conditionalFormatting>
  <conditionalFormatting sqref="M53">
    <cfRule type="expression" dxfId="134" priority="18">
      <formula>M53=0</formula>
    </cfRule>
  </conditionalFormatting>
  <conditionalFormatting sqref="L53">
    <cfRule type="expression" dxfId="133" priority="17">
      <formula>M53=0</formula>
    </cfRule>
  </conditionalFormatting>
  <conditionalFormatting sqref="T52">
    <cfRule type="expression" dxfId="132" priority="16">
      <formula>T52=0</formula>
    </cfRule>
  </conditionalFormatting>
  <conditionalFormatting sqref="S52">
    <cfRule type="expression" dxfId="131" priority="15">
      <formula>T52=0</formula>
    </cfRule>
  </conditionalFormatting>
  <conditionalFormatting sqref="T53">
    <cfRule type="expression" dxfId="130" priority="14">
      <formula>T53=0</formula>
    </cfRule>
  </conditionalFormatting>
  <conditionalFormatting sqref="S53">
    <cfRule type="expression" dxfId="129" priority="13">
      <formula>T53=0</formula>
    </cfRule>
  </conditionalFormatting>
  <conditionalFormatting sqref="F59">
    <cfRule type="expression" dxfId="128" priority="12">
      <formula>F59=0</formula>
    </cfRule>
  </conditionalFormatting>
  <conditionalFormatting sqref="E59">
    <cfRule type="expression" dxfId="127" priority="11">
      <formula>F59=0</formula>
    </cfRule>
  </conditionalFormatting>
  <conditionalFormatting sqref="F60">
    <cfRule type="expression" dxfId="126" priority="10">
      <formula>F60=0</formula>
    </cfRule>
  </conditionalFormatting>
  <conditionalFormatting sqref="E60">
    <cfRule type="expression" dxfId="125" priority="9">
      <formula>F60=0</formula>
    </cfRule>
  </conditionalFormatting>
  <conditionalFormatting sqref="T59">
    <cfRule type="expression" dxfId="124" priority="4">
      <formula>T59=0</formula>
    </cfRule>
  </conditionalFormatting>
  <conditionalFormatting sqref="S59">
    <cfRule type="expression" dxfId="123" priority="3">
      <formula>T59=0</formula>
    </cfRule>
  </conditionalFormatting>
  <conditionalFormatting sqref="T60">
    <cfRule type="expression" dxfId="122" priority="2">
      <formula>T60=0</formula>
    </cfRule>
  </conditionalFormatting>
  <conditionalFormatting sqref="S60">
    <cfRule type="expression" dxfId="121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130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37</v>
      </c>
      <c r="AA1" s="3" t="s">
        <v>2</v>
      </c>
      <c r="AB1" s="3">
        <f ca="1">AX1*100+BC1*10+BH1</f>
        <v>23</v>
      </c>
      <c r="AC1" s="3" t="s">
        <v>7</v>
      </c>
      <c r="AD1" s="3">
        <f ca="1">Z1+AB1</f>
        <v>60</v>
      </c>
      <c r="AF1" s="3">
        <f ca="1">AW1</f>
        <v>0</v>
      </c>
      <c r="AG1" s="3">
        <f ca="1">BB1</f>
        <v>3</v>
      </c>
      <c r="AH1" s="3" t="s">
        <v>131</v>
      </c>
      <c r="AI1" s="3">
        <f ca="1">BG1</f>
        <v>7</v>
      </c>
      <c r="AJ1" s="3" t="s">
        <v>132</v>
      </c>
      <c r="AK1" s="3">
        <f ca="1">AX1</f>
        <v>0</v>
      </c>
      <c r="AL1" s="3">
        <f ca="1">BC1</f>
        <v>2</v>
      </c>
      <c r="AM1" s="3" t="s">
        <v>133</v>
      </c>
      <c r="AN1" s="3">
        <f ca="1">BH1</f>
        <v>3</v>
      </c>
      <c r="AO1" s="3" t="s">
        <v>134</v>
      </c>
      <c r="AP1" s="3">
        <f ca="1">MOD(ROUNDDOWN(AD1/100,0),10)</f>
        <v>0</v>
      </c>
      <c r="AQ1" s="3">
        <f ca="1">MOD(ROUNDDOWN(AD1/10,0),10)</f>
        <v>6</v>
      </c>
      <c r="AR1" s="3" t="s">
        <v>133</v>
      </c>
      <c r="AS1" s="3">
        <f ca="1">MOD(ROUNDDOWN(AD1/1,0),10)</f>
        <v>0</v>
      </c>
      <c r="AU1" s="4" t="s">
        <v>8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9</v>
      </c>
      <c r="BA1" s="3">
        <v>1</v>
      </c>
      <c r="BB1" s="5">
        <f ca="1">VLOOKUP($BS1,$BU$1:$BW$100,2,FALSE)</f>
        <v>3</v>
      </c>
      <c r="BC1" s="5">
        <f ca="1">VLOOKUP($BS1,$BU$1:$BW$100,3,FALSE)</f>
        <v>2</v>
      </c>
      <c r="BD1" s="6"/>
      <c r="BE1" s="4" t="s">
        <v>10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3</v>
      </c>
      <c r="BI1" s="6"/>
      <c r="BJ1" s="8">
        <f ca="1">RAND()</f>
        <v>0.43791914015290967</v>
      </c>
      <c r="BK1" s="9">
        <f t="shared" ref="BK1:BK20" ca="1" si="4">RANK(BJ1,$BJ$1:$BJ$99,)</f>
        <v>14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0.4529814428204233</v>
      </c>
      <c r="BS1" s="9">
        <f ca="1">RANK(BR1,$BR$1:$BR$55,)</f>
        <v>15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0.29229115525103899</v>
      </c>
      <c r="CA1" s="9">
        <f ca="1">RANK(BZ1,$BZ$1:$BZ$100,)</f>
        <v>57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5" t="s">
        <v>11</v>
      </c>
      <c r="C2" s="86"/>
      <c r="D2" s="86"/>
      <c r="E2" s="86"/>
      <c r="F2" s="87"/>
      <c r="G2" s="85" t="s">
        <v>12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77</v>
      </c>
      <c r="Z2" s="3">
        <f t="shared" ref="Z2:Z12" ca="1" si="5">AW2*100+BB2*10+BG2</f>
        <v>21</v>
      </c>
      <c r="AA2" s="3" t="s">
        <v>132</v>
      </c>
      <c r="AB2" s="3">
        <f t="shared" ref="AB2:AB12" ca="1" si="6">AX2*100+BC2*10+BH2</f>
        <v>64</v>
      </c>
      <c r="AC2" s="3" t="s">
        <v>79</v>
      </c>
      <c r="AD2" s="3">
        <f t="shared" ref="AD2:AD12" ca="1" si="7">Z2+AB2</f>
        <v>85</v>
      </c>
      <c r="AF2" s="3">
        <f t="shared" ref="AF2:AF12" ca="1" si="8">AW2</f>
        <v>0</v>
      </c>
      <c r="AG2" s="3">
        <f t="shared" ref="AG2:AG12" ca="1" si="9">BB2</f>
        <v>2</v>
      </c>
      <c r="AH2" s="3" t="s">
        <v>133</v>
      </c>
      <c r="AI2" s="3">
        <f t="shared" ref="AI2:AI12" ca="1" si="10">BG2</f>
        <v>1</v>
      </c>
      <c r="AJ2" s="3" t="s">
        <v>132</v>
      </c>
      <c r="AK2" s="3">
        <f t="shared" ref="AK2:AK12" ca="1" si="11">AX2</f>
        <v>0</v>
      </c>
      <c r="AL2" s="3">
        <f t="shared" ref="AL2:AL12" ca="1" si="12">BC2</f>
        <v>6</v>
      </c>
      <c r="AM2" s="3" t="s">
        <v>135</v>
      </c>
      <c r="AN2" s="3">
        <f t="shared" ref="AN2:AN12" ca="1" si="13">BH2</f>
        <v>4</v>
      </c>
      <c r="AO2" s="3" t="s">
        <v>79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135</v>
      </c>
      <c r="AS2" s="3">
        <f t="shared" ref="AS2:AS12" ca="1" si="16">MOD(ROUNDDOWN(AD2/1,0),10)</f>
        <v>5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2</v>
      </c>
      <c r="BC2" s="5">
        <f t="shared" ref="BC2:BC11" ca="1" si="18">VLOOKUP($BS2,$BU$1:$BW$100,3,FALSE)</f>
        <v>6</v>
      </c>
      <c r="BD2" s="6"/>
      <c r="BE2" s="3"/>
      <c r="BF2" s="3">
        <v>2</v>
      </c>
      <c r="BG2" s="7">
        <f t="shared" ca="1" si="2"/>
        <v>1</v>
      </c>
      <c r="BH2" s="7">
        <f t="shared" ca="1" si="3"/>
        <v>4</v>
      </c>
      <c r="BI2" s="6"/>
      <c r="BJ2" s="8">
        <f t="shared" ref="BJ2:BJ20" ca="1" si="19">RAND()</f>
        <v>4.3308648432179186E-2</v>
      </c>
      <c r="BK2" s="9">
        <f t="shared" ca="1" si="4"/>
        <v>18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0.54137475280599623</v>
      </c>
      <c r="BS2" s="9">
        <f t="shared" ref="BS2:BS28" ca="1" si="21">RANK(BR2,$BR$1:$BR$55,)</f>
        <v>13</v>
      </c>
      <c r="BT2" s="3"/>
      <c r="BU2" s="3">
        <v>2</v>
      </c>
      <c r="BV2" s="3">
        <v>1</v>
      </c>
      <c r="BW2" s="3">
        <v>2</v>
      </c>
      <c r="BX2" s="3"/>
      <c r="BZ2" s="8">
        <f t="shared" ref="BZ2:BZ65" ca="1" si="22">RAND()</f>
        <v>0.93975922408105661</v>
      </c>
      <c r="CA2" s="9">
        <f t="shared" ref="CA2:CA65" ca="1" si="23">RANK(BZ2,$BZ$1:$BZ$100,)</f>
        <v>4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136</v>
      </c>
      <c r="Z3" s="3">
        <f t="shared" ca="1" si="5"/>
        <v>16</v>
      </c>
      <c r="AA3" s="3" t="s">
        <v>78</v>
      </c>
      <c r="AB3" s="3">
        <f t="shared" ca="1" si="6"/>
        <v>13</v>
      </c>
      <c r="AC3" s="3" t="s">
        <v>79</v>
      </c>
      <c r="AD3" s="3">
        <f t="shared" ca="1" si="7"/>
        <v>29</v>
      </c>
      <c r="AF3" s="3">
        <f t="shared" ca="1" si="8"/>
        <v>0</v>
      </c>
      <c r="AG3" s="3">
        <f t="shared" ca="1" si="9"/>
        <v>1</v>
      </c>
      <c r="AH3" s="3" t="s">
        <v>135</v>
      </c>
      <c r="AI3" s="3">
        <f t="shared" ca="1" si="10"/>
        <v>6</v>
      </c>
      <c r="AJ3" s="3" t="s">
        <v>78</v>
      </c>
      <c r="AK3" s="3">
        <f t="shared" ca="1" si="11"/>
        <v>0</v>
      </c>
      <c r="AL3" s="3">
        <f t="shared" ca="1" si="12"/>
        <v>1</v>
      </c>
      <c r="AM3" s="3" t="s">
        <v>135</v>
      </c>
      <c r="AN3" s="3">
        <f t="shared" ca="1" si="13"/>
        <v>3</v>
      </c>
      <c r="AO3" s="3" t="s">
        <v>79</v>
      </c>
      <c r="AP3" s="3">
        <f t="shared" ca="1" si="14"/>
        <v>0</v>
      </c>
      <c r="AQ3" s="3">
        <f t="shared" ca="1" si="15"/>
        <v>2</v>
      </c>
      <c r="AR3" s="3" t="s">
        <v>135</v>
      </c>
      <c r="AS3" s="3">
        <f t="shared" ca="1" si="16"/>
        <v>9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6</v>
      </c>
      <c r="BH3" s="7">
        <f t="shared" ca="1" si="3"/>
        <v>3</v>
      </c>
      <c r="BI3" s="6"/>
      <c r="BJ3" s="8">
        <f t="shared" ca="1" si="19"/>
        <v>0.90475434139806898</v>
      </c>
      <c r="BK3" s="9">
        <f t="shared" ca="1" si="4"/>
        <v>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0.97834514908794767</v>
      </c>
      <c r="BS3" s="9">
        <f t="shared" ca="1" si="21"/>
        <v>1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0.35599150160012982</v>
      </c>
      <c r="CA3" s="9">
        <f t="shared" ca="1" si="23"/>
        <v>48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137</v>
      </c>
      <c r="C4" s="14"/>
      <c r="D4" s="15"/>
      <c r="E4" s="14"/>
      <c r="F4" s="14"/>
      <c r="G4" s="16"/>
      <c r="H4" s="12"/>
      <c r="I4" s="13" t="s">
        <v>77</v>
      </c>
      <c r="J4" s="14"/>
      <c r="K4" s="14"/>
      <c r="L4" s="14"/>
      <c r="M4" s="14"/>
      <c r="N4" s="16"/>
      <c r="O4" s="12"/>
      <c r="P4" s="13" t="s">
        <v>138</v>
      </c>
      <c r="Q4" s="14"/>
      <c r="R4" s="14"/>
      <c r="S4" s="14"/>
      <c r="T4" s="14"/>
      <c r="U4" s="16"/>
      <c r="Y4" s="1" t="s">
        <v>139</v>
      </c>
      <c r="Z4" s="3">
        <f t="shared" ca="1" si="5"/>
        <v>21</v>
      </c>
      <c r="AA4" s="3" t="s">
        <v>78</v>
      </c>
      <c r="AB4" s="3">
        <f t="shared" ca="1" si="6"/>
        <v>33</v>
      </c>
      <c r="AC4" s="3" t="s">
        <v>79</v>
      </c>
      <c r="AD4" s="3">
        <f t="shared" ca="1" si="7"/>
        <v>54</v>
      </c>
      <c r="AF4" s="3">
        <f t="shared" ca="1" si="8"/>
        <v>0</v>
      </c>
      <c r="AG4" s="3">
        <f t="shared" ca="1" si="9"/>
        <v>2</v>
      </c>
      <c r="AH4" s="3" t="s">
        <v>135</v>
      </c>
      <c r="AI4" s="3">
        <f t="shared" ca="1" si="10"/>
        <v>1</v>
      </c>
      <c r="AJ4" s="3" t="s">
        <v>78</v>
      </c>
      <c r="AK4" s="3">
        <f t="shared" ca="1" si="11"/>
        <v>0</v>
      </c>
      <c r="AL4" s="3">
        <f t="shared" ca="1" si="12"/>
        <v>3</v>
      </c>
      <c r="AM4" s="3" t="s">
        <v>135</v>
      </c>
      <c r="AN4" s="3">
        <f t="shared" ca="1" si="13"/>
        <v>3</v>
      </c>
      <c r="AO4" s="3" t="s">
        <v>79</v>
      </c>
      <c r="AP4" s="3">
        <f t="shared" ca="1" si="14"/>
        <v>0</v>
      </c>
      <c r="AQ4" s="3">
        <f t="shared" ca="1" si="15"/>
        <v>5</v>
      </c>
      <c r="AR4" s="3" t="s">
        <v>131</v>
      </c>
      <c r="AS4" s="3">
        <f t="shared" ca="1" si="16"/>
        <v>4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3</v>
      </c>
      <c r="BD4" s="6"/>
      <c r="BE4" s="3"/>
      <c r="BF4" s="3">
        <v>4</v>
      </c>
      <c r="BG4" s="7">
        <f t="shared" ca="1" si="2"/>
        <v>1</v>
      </c>
      <c r="BH4" s="7">
        <f t="shared" ca="1" si="3"/>
        <v>3</v>
      </c>
      <c r="BI4" s="6"/>
      <c r="BJ4" s="8">
        <f t="shared" ca="1" si="19"/>
        <v>0.67347128491274066</v>
      </c>
      <c r="BK4" s="9">
        <f t="shared" ca="1" si="4"/>
        <v>10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0.57301900207597423</v>
      </c>
      <c r="BS4" s="9">
        <f t="shared" ca="1" si="21"/>
        <v>10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0.97389756914504411</v>
      </c>
      <c r="CA4" s="9">
        <f t="shared" ca="1" si="23"/>
        <v>3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8" t="str">
        <f ca="1">$Z1/10&amp;$AA1&amp;$AB1/10&amp;$AC1</f>
        <v>3.7＋2.3＝</v>
      </c>
      <c r="C5" s="79"/>
      <c r="D5" s="79"/>
      <c r="E5" s="79"/>
      <c r="F5" s="80"/>
      <c r="G5" s="18"/>
      <c r="H5" s="17"/>
      <c r="I5" s="78" t="str">
        <f ca="1">$Z2/10&amp;$AA2&amp;$AB2/10&amp;$AC2</f>
        <v>2.1＋6.4＝</v>
      </c>
      <c r="J5" s="79"/>
      <c r="K5" s="79"/>
      <c r="L5" s="79"/>
      <c r="M5" s="80"/>
      <c r="N5" s="19"/>
      <c r="O5" s="17"/>
      <c r="P5" s="78" t="str">
        <f ca="1">$Z3/10&amp;$AA3&amp;$AB3/10&amp;$AC3</f>
        <v>1.6＋1.3＝</v>
      </c>
      <c r="Q5" s="79"/>
      <c r="R5" s="79"/>
      <c r="S5" s="79"/>
      <c r="T5" s="80"/>
      <c r="U5" s="20"/>
      <c r="Y5" s="1" t="s">
        <v>140</v>
      </c>
      <c r="Z5" s="3">
        <f t="shared" ca="1" si="5"/>
        <v>14</v>
      </c>
      <c r="AA5" s="3" t="s">
        <v>78</v>
      </c>
      <c r="AB5" s="3">
        <f t="shared" ca="1" si="6"/>
        <v>51</v>
      </c>
      <c r="AC5" s="3" t="s">
        <v>79</v>
      </c>
      <c r="AD5" s="3">
        <f t="shared" ca="1" si="7"/>
        <v>65</v>
      </c>
      <c r="AF5" s="3">
        <f t="shared" ca="1" si="8"/>
        <v>0</v>
      </c>
      <c r="AG5" s="3">
        <f t="shared" ca="1" si="9"/>
        <v>1</v>
      </c>
      <c r="AH5" s="3" t="s">
        <v>135</v>
      </c>
      <c r="AI5" s="3">
        <f t="shared" ca="1" si="10"/>
        <v>4</v>
      </c>
      <c r="AJ5" s="3" t="s">
        <v>78</v>
      </c>
      <c r="AK5" s="3">
        <f t="shared" ca="1" si="11"/>
        <v>0</v>
      </c>
      <c r="AL5" s="3">
        <f t="shared" ca="1" si="12"/>
        <v>5</v>
      </c>
      <c r="AM5" s="3" t="s">
        <v>135</v>
      </c>
      <c r="AN5" s="3">
        <f t="shared" ca="1" si="13"/>
        <v>1</v>
      </c>
      <c r="AO5" s="3" t="s">
        <v>79</v>
      </c>
      <c r="AP5" s="3">
        <f t="shared" ca="1" si="14"/>
        <v>0</v>
      </c>
      <c r="AQ5" s="3">
        <f t="shared" ca="1" si="15"/>
        <v>6</v>
      </c>
      <c r="AR5" s="3" t="s">
        <v>135</v>
      </c>
      <c r="AS5" s="3">
        <f t="shared" ca="1" si="16"/>
        <v>5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5</v>
      </c>
      <c r="BD5" s="6"/>
      <c r="BE5" s="3"/>
      <c r="BF5" s="3">
        <v>5</v>
      </c>
      <c r="BG5" s="7">
        <f t="shared" ca="1" si="2"/>
        <v>4</v>
      </c>
      <c r="BH5" s="7">
        <f t="shared" ca="1" si="3"/>
        <v>1</v>
      </c>
      <c r="BI5" s="6"/>
      <c r="BJ5" s="8">
        <f t="shared" ca="1" si="19"/>
        <v>0.74038101686679947</v>
      </c>
      <c r="BK5" s="9">
        <f t="shared" ca="1" si="4"/>
        <v>8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0.88876736406003032</v>
      </c>
      <c r="BS5" s="9">
        <f t="shared" ca="1" si="21"/>
        <v>5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0.72715742041264142</v>
      </c>
      <c r="CA5" s="9">
        <f t="shared" ca="1" si="23"/>
        <v>28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141</v>
      </c>
      <c r="Z6" s="3">
        <f t="shared" ca="1" si="5"/>
        <v>38</v>
      </c>
      <c r="AA6" s="3" t="s">
        <v>78</v>
      </c>
      <c r="AB6" s="3">
        <f t="shared" ca="1" si="6"/>
        <v>54</v>
      </c>
      <c r="AC6" s="3" t="s">
        <v>79</v>
      </c>
      <c r="AD6" s="3">
        <f t="shared" ca="1" si="7"/>
        <v>92</v>
      </c>
      <c r="AF6" s="3">
        <f t="shared" ca="1" si="8"/>
        <v>0</v>
      </c>
      <c r="AG6" s="3">
        <f t="shared" ca="1" si="9"/>
        <v>3</v>
      </c>
      <c r="AH6" s="3" t="s">
        <v>131</v>
      </c>
      <c r="AI6" s="3">
        <f t="shared" ca="1" si="10"/>
        <v>8</v>
      </c>
      <c r="AJ6" s="3" t="s">
        <v>78</v>
      </c>
      <c r="AK6" s="3">
        <f t="shared" ca="1" si="11"/>
        <v>0</v>
      </c>
      <c r="AL6" s="3">
        <f t="shared" ca="1" si="12"/>
        <v>5</v>
      </c>
      <c r="AM6" s="3" t="s">
        <v>135</v>
      </c>
      <c r="AN6" s="3">
        <f t="shared" ca="1" si="13"/>
        <v>4</v>
      </c>
      <c r="AO6" s="3" t="s">
        <v>79</v>
      </c>
      <c r="AP6" s="3">
        <f t="shared" ca="1" si="14"/>
        <v>0</v>
      </c>
      <c r="AQ6" s="3">
        <f t="shared" ca="1" si="15"/>
        <v>9</v>
      </c>
      <c r="AR6" s="3" t="s">
        <v>135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3</v>
      </c>
      <c r="BC6" s="5">
        <f t="shared" ca="1" si="18"/>
        <v>5</v>
      </c>
      <c r="BD6" s="6"/>
      <c r="BE6" s="3"/>
      <c r="BF6" s="3">
        <v>6</v>
      </c>
      <c r="BG6" s="7">
        <f t="shared" ca="1" si="2"/>
        <v>8</v>
      </c>
      <c r="BH6" s="7">
        <f t="shared" ca="1" si="3"/>
        <v>4</v>
      </c>
      <c r="BI6" s="6"/>
      <c r="BJ6" s="8">
        <f t="shared" ca="1" si="19"/>
        <v>0.69716324722541945</v>
      </c>
      <c r="BK6" s="9">
        <f t="shared" ca="1" si="4"/>
        <v>9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0.37737574518878769</v>
      </c>
      <c r="BS6" s="9">
        <f t="shared" ca="1" si="21"/>
        <v>18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0.19570100857798389</v>
      </c>
      <c r="CA6" s="9">
        <f t="shared" ca="1" si="23"/>
        <v>67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3</v>
      </c>
      <c r="E7" s="28" t="s">
        <v>131</v>
      </c>
      <c r="F7" s="29">
        <f ca="1">$BG1</f>
        <v>7</v>
      </c>
      <c r="G7" s="25"/>
      <c r="H7" s="17"/>
      <c r="I7" s="26"/>
      <c r="J7" s="27" t="str">
        <f ca="1">IF($AW2=0,"",$AW2)</f>
        <v/>
      </c>
      <c r="K7" s="28">
        <f ca="1">$BB2</f>
        <v>2</v>
      </c>
      <c r="L7" s="28" t="s">
        <v>142</v>
      </c>
      <c r="M7" s="29">
        <f ca="1">$BG2</f>
        <v>1</v>
      </c>
      <c r="N7" s="25"/>
      <c r="O7" s="17"/>
      <c r="P7" s="26"/>
      <c r="Q7" s="27" t="str">
        <f ca="1">IF($AW3=0,"",$AW3)</f>
        <v/>
      </c>
      <c r="R7" s="28">
        <f ca="1">$BB3</f>
        <v>1</v>
      </c>
      <c r="S7" s="28" t="s">
        <v>4</v>
      </c>
      <c r="T7" s="29">
        <f ca="1">$BG3</f>
        <v>6</v>
      </c>
      <c r="U7" s="25"/>
      <c r="Y7" s="1" t="s">
        <v>143</v>
      </c>
      <c r="Z7" s="3">
        <f t="shared" ca="1" si="5"/>
        <v>11</v>
      </c>
      <c r="AA7" s="3" t="s">
        <v>144</v>
      </c>
      <c r="AB7" s="3">
        <f t="shared" ca="1" si="6"/>
        <v>36</v>
      </c>
      <c r="AC7" s="3" t="s">
        <v>145</v>
      </c>
      <c r="AD7" s="3">
        <f t="shared" ca="1" si="7"/>
        <v>47</v>
      </c>
      <c r="AF7" s="3">
        <f t="shared" ca="1" si="8"/>
        <v>0</v>
      </c>
      <c r="AG7" s="3">
        <f t="shared" ca="1" si="9"/>
        <v>1</v>
      </c>
      <c r="AH7" s="3" t="s">
        <v>146</v>
      </c>
      <c r="AI7" s="3">
        <f t="shared" ca="1" si="10"/>
        <v>1</v>
      </c>
      <c r="AJ7" s="3" t="s">
        <v>132</v>
      </c>
      <c r="AK7" s="3">
        <f t="shared" ca="1" si="11"/>
        <v>0</v>
      </c>
      <c r="AL7" s="3">
        <f t="shared" ca="1" si="12"/>
        <v>3</v>
      </c>
      <c r="AM7" s="3" t="s">
        <v>133</v>
      </c>
      <c r="AN7" s="3">
        <f t="shared" ca="1" si="13"/>
        <v>6</v>
      </c>
      <c r="AO7" s="3" t="s">
        <v>147</v>
      </c>
      <c r="AP7" s="3">
        <f t="shared" ca="1" si="14"/>
        <v>0</v>
      </c>
      <c r="AQ7" s="3">
        <f t="shared" ca="1" si="15"/>
        <v>4</v>
      </c>
      <c r="AR7" s="3" t="s">
        <v>133</v>
      </c>
      <c r="AS7" s="3">
        <f t="shared" ca="1" si="16"/>
        <v>7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1</v>
      </c>
      <c r="BC7" s="5">
        <f t="shared" ca="1" si="18"/>
        <v>3</v>
      </c>
      <c r="BD7" s="6"/>
      <c r="BE7" s="3"/>
      <c r="BF7" s="3">
        <v>7</v>
      </c>
      <c r="BG7" s="7">
        <f t="shared" ca="1" si="2"/>
        <v>1</v>
      </c>
      <c r="BH7" s="7">
        <f t="shared" ca="1" si="3"/>
        <v>6</v>
      </c>
      <c r="BI7" s="6"/>
      <c r="BJ7" s="8">
        <f t="shared" ca="1" si="19"/>
        <v>0.89554217547036197</v>
      </c>
      <c r="BK7" s="9">
        <f t="shared" ca="1" si="4"/>
        <v>5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0.93987919573583434</v>
      </c>
      <c r="BS7" s="9">
        <f t="shared" ca="1" si="21"/>
        <v>3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0.92821415573064914</v>
      </c>
      <c r="CA7" s="9">
        <f t="shared" ca="1" si="23"/>
        <v>6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144</v>
      </c>
      <c r="D8" s="32">
        <f ca="1">$BC1</f>
        <v>2</v>
      </c>
      <c r="E8" s="32" t="s">
        <v>4</v>
      </c>
      <c r="F8" s="33">
        <f ca="1">$BH1</f>
        <v>3</v>
      </c>
      <c r="G8" s="25"/>
      <c r="H8" s="17"/>
      <c r="I8" s="30" t="str">
        <f ca="1">IF(AND($AW2=0,$AX2=0),"","＋")</f>
        <v/>
      </c>
      <c r="J8" s="31" t="s">
        <v>148</v>
      </c>
      <c r="K8" s="32">
        <f ca="1">$BC2</f>
        <v>6</v>
      </c>
      <c r="L8" s="32" t="s">
        <v>4</v>
      </c>
      <c r="M8" s="33">
        <f ca="1">$BH2</f>
        <v>4</v>
      </c>
      <c r="N8" s="25"/>
      <c r="O8" s="17"/>
      <c r="P8" s="30" t="str">
        <f ca="1">IF(AND($AW3=0,$AX3=0),"","＋")</f>
        <v/>
      </c>
      <c r="Q8" s="31" t="s">
        <v>149</v>
      </c>
      <c r="R8" s="32">
        <f ca="1">$BC3</f>
        <v>1</v>
      </c>
      <c r="S8" s="32" t="s">
        <v>142</v>
      </c>
      <c r="T8" s="33">
        <f ca="1">$BH3</f>
        <v>3</v>
      </c>
      <c r="U8" s="25"/>
      <c r="Y8" s="1" t="s">
        <v>150</v>
      </c>
      <c r="Z8" s="3">
        <f t="shared" ca="1" si="5"/>
        <v>58</v>
      </c>
      <c r="AA8" s="3" t="s">
        <v>2</v>
      </c>
      <c r="AB8" s="3">
        <f t="shared" ca="1" si="6"/>
        <v>16</v>
      </c>
      <c r="AC8" s="3" t="s">
        <v>151</v>
      </c>
      <c r="AD8" s="3">
        <f t="shared" ca="1" si="7"/>
        <v>74</v>
      </c>
      <c r="AF8" s="3">
        <f t="shared" ca="1" si="8"/>
        <v>0</v>
      </c>
      <c r="AG8" s="3">
        <f t="shared" ca="1" si="9"/>
        <v>5</v>
      </c>
      <c r="AH8" s="3" t="s">
        <v>152</v>
      </c>
      <c r="AI8" s="3">
        <f t="shared" ca="1" si="10"/>
        <v>8</v>
      </c>
      <c r="AJ8" s="3" t="s">
        <v>132</v>
      </c>
      <c r="AK8" s="3">
        <f t="shared" ca="1" si="11"/>
        <v>0</v>
      </c>
      <c r="AL8" s="3">
        <f t="shared" ca="1" si="12"/>
        <v>1</v>
      </c>
      <c r="AM8" s="3" t="s">
        <v>133</v>
      </c>
      <c r="AN8" s="3">
        <f t="shared" ca="1" si="13"/>
        <v>6</v>
      </c>
      <c r="AO8" s="3" t="s">
        <v>153</v>
      </c>
      <c r="AP8" s="3">
        <f t="shared" ca="1" si="14"/>
        <v>0</v>
      </c>
      <c r="AQ8" s="3">
        <f t="shared" ca="1" si="15"/>
        <v>7</v>
      </c>
      <c r="AR8" s="3" t="s">
        <v>133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5</v>
      </c>
      <c r="BC8" s="5">
        <f t="shared" ca="1" si="18"/>
        <v>1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6</v>
      </c>
      <c r="BI8" s="6"/>
      <c r="BJ8" s="8">
        <f t="shared" ca="1" si="19"/>
        <v>0.9567731537766212</v>
      </c>
      <c r="BK8" s="9">
        <f t="shared" ca="1" si="4"/>
        <v>3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0.20983933866446636</v>
      </c>
      <c r="BS8" s="9">
        <f t="shared" ca="1" si="21"/>
        <v>23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0.18741984306633752</v>
      </c>
      <c r="CA8" s="9">
        <f t="shared" ca="1" si="23"/>
        <v>69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6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8</v>
      </c>
      <c r="L9" s="36" t="str">
        <f>$AR2</f>
        <v>.</v>
      </c>
      <c r="M9" s="38">
        <f ca="1">$AS2</f>
        <v>5</v>
      </c>
      <c r="N9" s="39"/>
      <c r="O9" s="40"/>
      <c r="P9" s="34"/>
      <c r="Q9" s="35">
        <f ca="1">$AP3</f>
        <v>0</v>
      </c>
      <c r="R9" s="36">
        <f ca="1">$AQ3</f>
        <v>2</v>
      </c>
      <c r="S9" s="36" t="str">
        <f>$AR3</f>
        <v>.</v>
      </c>
      <c r="T9" s="38">
        <f ca="1">$AS3</f>
        <v>9</v>
      </c>
      <c r="U9" s="41"/>
      <c r="Y9" s="1" t="s">
        <v>33</v>
      </c>
      <c r="Z9" s="3">
        <f t="shared" ca="1" si="5"/>
        <v>25</v>
      </c>
      <c r="AA9" s="3" t="s">
        <v>132</v>
      </c>
      <c r="AB9" s="3">
        <f t="shared" ca="1" si="6"/>
        <v>44</v>
      </c>
      <c r="AC9" s="3" t="s">
        <v>154</v>
      </c>
      <c r="AD9" s="3">
        <f t="shared" ca="1" si="7"/>
        <v>69</v>
      </c>
      <c r="AF9" s="3">
        <f t="shared" ca="1" si="8"/>
        <v>0</v>
      </c>
      <c r="AG9" s="3">
        <f t="shared" ca="1" si="9"/>
        <v>2</v>
      </c>
      <c r="AH9" s="3" t="s">
        <v>4</v>
      </c>
      <c r="AI9" s="3">
        <f t="shared" ca="1" si="10"/>
        <v>5</v>
      </c>
      <c r="AJ9" s="3" t="s">
        <v>2</v>
      </c>
      <c r="AK9" s="3">
        <f t="shared" ca="1" si="11"/>
        <v>0</v>
      </c>
      <c r="AL9" s="3">
        <f t="shared" ca="1" si="12"/>
        <v>4</v>
      </c>
      <c r="AM9" s="3" t="s">
        <v>155</v>
      </c>
      <c r="AN9" s="3">
        <f t="shared" ca="1" si="13"/>
        <v>4</v>
      </c>
      <c r="AO9" s="3" t="s">
        <v>153</v>
      </c>
      <c r="AP9" s="3">
        <f t="shared" ca="1" si="14"/>
        <v>0</v>
      </c>
      <c r="AQ9" s="3">
        <f t="shared" ca="1" si="15"/>
        <v>6</v>
      </c>
      <c r="AR9" s="3" t="s">
        <v>156</v>
      </c>
      <c r="AS9" s="3">
        <f t="shared" ca="1" si="16"/>
        <v>9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4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4</v>
      </c>
      <c r="BI9" s="6"/>
      <c r="BJ9" s="8">
        <f t="shared" ca="1" si="19"/>
        <v>2.8931305030079457E-2</v>
      </c>
      <c r="BK9" s="9">
        <f t="shared" ca="1" si="4"/>
        <v>19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0.55664612269663016</v>
      </c>
      <c r="BS9" s="9">
        <f t="shared" ca="1" si="21"/>
        <v>11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0.4737049557588483</v>
      </c>
      <c r="CA9" s="9">
        <f t="shared" ca="1" si="23"/>
        <v>40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34</v>
      </c>
      <c r="Z10" s="3">
        <f t="shared" ca="1" si="5"/>
        <v>39</v>
      </c>
      <c r="AA10" s="3" t="s">
        <v>2</v>
      </c>
      <c r="AB10" s="3">
        <f t="shared" ca="1" si="6"/>
        <v>41</v>
      </c>
      <c r="AC10" s="3" t="s">
        <v>7</v>
      </c>
      <c r="AD10" s="3">
        <f t="shared" ca="1" si="7"/>
        <v>80</v>
      </c>
      <c r="AF10" s="3">
        <f t="shared" ca="1" si="8"/>
        <v>0</v>
      </c>
      <c r="AG10" s="3">
        <f t="shared" ca="1" si="9"/>
        <v>3</v>
      </c>
      <c r="AH10" s="3" t="s">
        <v>155</v>
      </c>
      <c r="AI10" s="3">
        <f t="shared" ca="1" si="10"/>
        <v>9</v>
      </c>
      <c r="AJ10" s="3" t="s">
        <v>2</v>
      </c>
      <c r="AK10" s="3">
        <f t="shared" ca="1" si="11"/>
        <v>0</v>
      </c>
      <c r="AL10" s="3">
        <f t="shared" ca="1" si="12"/>
        <v>4</v>
      </c>
      <c r="AM10" s="3" t="s">
        <v>4</v>
      </c>
      <c r="AN10" s="3">
        <f t="shared" ca="1" si="13"/>
        <v>1</v>
      </c>
      <c r="AO10" s="3" t="s">
        <v>154</v>
      </c>
      <c r="AP10" s="3">
        <f t="shared" ca="1" si="14"/>
        <v>0</v>
      </c>
      <c r="AQ10" s="3">
        <f t="shared" ca="1" si="15"/>
        <v>8</v>
      </c>
      <c r="AR10" s="3" t="s">
        <v>4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3</v>
      </c>
      <c r="BC10" s="5">
        <f t="shared" ca="1" si="18"/>
        <v>4</v>
      </c>
      <c r="BD10" s="6"/>
      <c r="BE10" s="3"/>
      <c r="BF10" s="3">
        <v>10</v>
      </c>
      <c r="BG10" s="7">
        <f t="shared" ca="1" si="2"/>
        <v>9</v>
      </c>
      <c r="BH10" s="7">
        <f t="shared" ca="1" si="3"/>
        <v>1</v>
      </c>
      <c r="BI10" s="6"/>
      <c r="BJ10" s="8">
        <f t="shared" ca="1" si="19"/>
        <v>0.97756318969447875</v>
      </c>
      <c r="BK10" s="9">
        <f t="shared" ca="1" si="4"/>
        <v>1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0.43025737122989272</v>
      </c>
      <c r="BS10" s="9">
        <f t="shared" ca="1" si="21"/>
        <v>17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0.13107329892087349</v>
      </c>
      <c r="CA10" s="9">
        <f t="shared" ca="1" si="23"/>
        <v>73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23</v>
      </c>
      <c r="C11" s="48"/>
      <c r="D11" s="15"/>
      <c r="E11" s="14"/>
      <c r="F11" s="14"/>
      <c r="G11" s="16"/>
      <c r="H11" s="47"/>
      <c r="I11" s="13" t="s">
        <v>157</v>
      </c>
      <c r="J11" s="14"/>
      <c r="K11" s="14"/>
      <c r="L11" s="14"/>
      <c r="M11" s="14"/>
      <c r="N11" s="16"/>
      <c r="O11" s="47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56</v>
      </c>
      <c r="AA11" s="3" t="s">
        <v>158</v>
      </c>
      <c r="AB11" s="3">
        <f t="shared" ca="1" si="6"/>
        <v>22</v>
      </c>
      <c r="AC11" s="3" t="s">
        <v>153</v>
      </c>
      <c r="AD11" s="3">
        <f t="shared" ca="1" si="7"/>
        <v>78</v>
      </c>
      <c r="AF11" s="3">
        <f t="shared" ca="1" si="8"/>
        <v>0</v>
      </c>
      <c r="AG11" s="3">
        <f t="shared" ca="1" si="9"/>
        <v>5</v>
      </c>
      <c r="AH11" s="3" t="s">
        <v>4</v>
      </c>
      <c r="AI11" s="3">
        <f t="shared" ca="1" si="10"/>
        <v>6</v>
      </c>
      <c r="AJ11" s="3" t="s">
        <v>2</v>
      </c>
      <c r="AK11" s="3">
        <f t="shared" ca="1" si="11"/>
        <v>0</v>
      </c>
      <c r="AL11" s="3">
        <f t="shared" ca="1" si="12"/>
        <v>2</v>
      </c>
      <c r="AM11" s="3" t="s">
        <v>155</v>
      </c>
      <c r="AN11" s="3">
        <f t="shared" ca="1" si="13"/>
        <v>2</v>
      </c>
      <c r="AO11" s="3" t="s">
        <v>154</v>
      </c>
      <c r="AP11" s="3">
        <f t="shared" ca="1" si="14"/>
        <v>0</v>
      </c>
      <c r="AQ11" s="3">
        <f t="shared" ca="1" si="15"/>
        <v>7</v>
      </c>
      <c r="AR11" s="3" t="s">
        <v>155</v>
      </c>
      <c r="AS11" s="3">
        <f t="shared" ca="1" si="16"/>
        <v>8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5</v>
      </c>
      <c r="BC11" s="5">
        <f t="shared" ca="1" si="18"/>
        <v>2</v>
      </c>
      <c r="BD11" s="6"/>
      <c r="BE11" s="3"/>
      <c r="BF11" s="3">
        <v>11</v>
      </c>
      <c r="BG11" s="7">
        <f t="shared" ca="1" si="2"/>
        <v>6</v>
      </c>
      <c r="BH11" s="7">
        <f t="shared" ca="1" si="3"/>
        <v>2</v>
      </c>
      <c r="BI11" s="6"/>
      <c r="BJ11" s="8">
        <f t="shared" ca="1" si="19"/>
        <v>0.83971636975916342</v>
      </c>
      <c r="BK11" s="9">
        <f t="shared" ca="1" si="4"/>
        <v>7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0.16445716330057536</v>
      </c>
      <c r="BS11" s="9">
        <f t="shared" ca="1" si="21"/>
        <v>24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0.35932333226162783</v>
      </c>
      <c r="CA11" s="9">
        <f t="shared" ca="1" si="23"/>
        <v>47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78" t="str">
        <f ca="1">$Z4/10&amp;$AA4&amp;$AB4/10&amp;$AC4</f>
        <v>2.1＋3.3＝</v>
      </c>
      <c r="C12" s="79"/>
      <c r="D12" s="79"/>
      <c r="E12" s="79"/>
      <c r="F12" s="80"/>
      <c r="G12" s="25"/>
      <c r="H12" s="21"/>
      <c r="I12" s="78" t="str">
        <f ca="1">$Z5/10&amp;$AA5&amp;$AB5/10&amp;$AC5</f>
        <v>1.4＋5.1＝</v>
      </c>
      <c r="J12" s="79"/>
      <c r="K12" s="79"/>
      <c r="L12" s="79"/>
      <c r="M12" s="80"/>
      <c r="N12" s="25"/>
      <c r="O12" s="21"/>
      <c r="P12" s="78" t="str">
        <f ca="1">$Z6/10&amp;$AA6&amp;$AB6/10&amp;$AC6</f>
        <v>3.8＋5.4＝</v>
      </c>
      <c r="Q12" s="79"/>
      <c r="R12" s="79"/>
      <c r="S12" s="79"/>
      <c r="T12" s="80"/>
      <c r="U12" s="25"/>
      <c r="Y12" s="1" t="s">
        <v>159</v>
      </c>
      <c r="Z12" s="3">
        <f t="shared" ca="1" si="5"/>
        <v>45</v>
      </c>
      <c r="AA12" s="3" t="s">
        <v>2</v>
      </c>
      <c r="AB12" s="3">
        <f t="shared" ca="1" si="6"/>
        <v>35</v>
      </c>
      <c r="AC12" s="3" t="s">
        <v>7</v>
      </c>
      <c r="AD12" s="3">
        <f t="shared" ca="1" si="7"/>
        <v>80</v>
      </c>
      <c r="AF12" s="3">
        <f t="shared" ca="1" si="8"/>
        <v>0</v>
      </c>
      <c r="AG12" s="3">
        <f t="shared" ca="1" si="9"/>
        <v>4</v>
      </c>
      <c r="AH12" s="3" t="s">
        <v>155</v>
      </c>
      <c r="AI12" s="3">
        <f t="shared" ca="1" si="10"/>
        <v>5</v>
      </c>
      <c r="AJ12" s="3" t="s">
        <v>2</v>
      </c>
      <c r="AK12" s="3">
        <f t="shared" ca="1" si="11"/>
        <v>0</v>
      </c>
      <c r="AL12" s="3">
        <f t="shared" ca="1" si="12"/>
        <v>3</v>
      </c>
      <c r="AM12" s="3" t="s">
        <v>4</v>
      </c>
      <c r="AN12" s="3">
        <f t="shared" ca="1" si="13"/>
        <v>5</v>
      </c>
      <c r="AO12" s="3" t="s">
        <v>7</v>
      </c>
      <c r="AP12" s="3">
        <f t="shared" ca="1" si="14"/>
        <v>0</v>
      </c>
      <c r="AQ12" s="3">
        <f t="shared" ca="1" si="15"/>
        <v>8</v>
      </c>
      <c r="AR12" s="3" t="s">
        <v>4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4</v>
      </c>
      <c r="BC12" s="5">
        <f ca="1">VLOOKUP($BS12,$BU$1:$BW$100,3,FALSE)</f>
        <v>3</v>
      </c>
      <c r="BD12" s="6"/>
      <c r="BE12" s="3"/>
      <c r="BF12" s="3">
        <v>12</v>
      </c>
      <c r="BG12" s="7">
        <f t="shared" ca="1" si="2"/>
        <v>5</v>
      </c>
      <c r="BH12" s="7">
        <f t="shared" ca="1" si="3"/>
        <v>5</v>
      </c>
      <c r="BI12" s="6"/>
      <c r="BJ12" s="8">
        <f t="shared" ca="1" si="19"/>
        <v>2.3697177749589127E-2</v>
      </c>
      <c r="BK12" s="9">
        <f t="shared" ca="1" si="4"/>
        <v>20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0.23612506934385591</v>
      </c>
      <c r="BS12" s="9">
        <f t="shared" ca="1" si="21"/>
        <v>21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0.46956891211802965</v>
      </c>
      <c r="CA12" s="9">
        <f t="shared" ca="1" si="23"/>
        <v>41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0.65800034455769574</v>
      </c>
      <c r="BK13" s="9">
        <f t="shared" ca="1" si="4"/>
        <v>11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0.83346553193377992</v>
      </c>
      <c r="BS13" s="9">
        <f t="shared" ca="1" si="21"/>
        <v>7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0.70321639539646996</v>
      </c>
      <c r="CA13" s="9">
        <f t="shared" ca="1" si="23"/>
        <v>29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2</v>
      </c>
      <c r="E14" s="28" t="s">
        <v>155</v>
      </c>
      <c r="F14" s="29">
        <f ca="1">$BG4</f>
        <v>1</v>
      </c>
      <c r="G14" s="25"/>
      <c r="H14" s="17"/>
      <c r="I14" s="26"/>
      <c r="J14" s="27" t="str">
        <f ca="1">IF($AW5=0,"",$AW5)</f>
        <v/>
      </c>
      <c r="K14" s="28">
        <f ca="1">$BB5</f>
        <v>1</v>
      </c>
      <c r="L14" s="28" t="s">
        <v>155</v>
      </c>
      <c r="M14" s="29">
        <f ca="1">$BG5</f>
        <v>4</v>
      </c>
      <c r="N14" s="25"/>
      <c r="O14" s="17"/>
      <c r="P14" s="26"/>
      <c r="Q14" s="27" t="str">
        <f ca="1">IF($AW6=0,"",$AW6)</f>
        <v/>
      </c>
      <c r="R14" s="28">
        <f ca="1">$BB6</f>
        <v>3</v>
      </c>
      <c r="S14" s="28" t="s">
        <v>133</v>
      </c>
      <c r="T14" s="29">
        <f ca="1">$BG6</f>
        <v>8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0.44771119270925541</v>
      </c>
      <c r="BK14" s="9">
        <f t="shared" ca="1" si="4"/>
        <v>13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0.54615251819349298</v>
      </c>
      <c r="BS14" s="9">
        <f t="shared" ca="1" si="21"/>
        <v>12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0.84647834480376039</v>
      </c>
      <c r="CA14" s="9">
        <f t="shared" ca="1" si="23"/>
        <v>16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2</v>
      </c>
      <c r="D15" s="32">
        <f ca="1">$BC4</f>
        <v>3</v>
      </c>
      <c r="E15" s="32" t="s">
        <v>133</v>
      </c>
      <c r="F15" s="33">
        <f ca="1">$BH4</f>
        <v>3</v>
      </c>
      <c r="G15" s="25"/>
      <c r="H15" s="17"/>
      <c r="I15" s="30" t="str">
        <f ca="1">IF(AND($AW5=0,$AX5=0),"","＋")</f>
        <v/>
      </c>
      <c r="J15" s="31" t="s">
        <v>2</v>
      </c>
      <c r="K15" s="32">
        <f ca="1">$BC5</f>
        <v>5</v>
      </c>
      <c r="L15" s="32" t="s">
        <v>160</v>
      </c>
      <c r="M15" s="33">
        <f ca="1">$BH5</f>
        <v>1</v>
      </c>
      <c r="N15" s="25"/>
      <c r="O15" s="17"/>
      <c r="P15" s="30" t="str">
        <f ca="1">IF(AND($AW6=0,$AX6=0),"","＋")</f>
        <v/>
      </c>
      <c r="Q15" s="31" t="s">
        <v>161</v>
      </c>
      <c r="R15" s="32">
        <f ca="1">$BC6</f>
        <v>5</v>
      </c>
      <c r="S15" s="32" t="s">
        <v>162</v>
      </c>
      <c r="T15" s="33">
        <f ca="1">$BH6</f>
        <v>4</v>
      </c>
      <c r="U15" s="25"/>
      <c r="AC15" s="2" t="s">
        <v>163</v>
      </c>
      <c r="AD15" s="3">
        <f ca="1">AD1/10</f>
        <v>6</v>
      </c>
      <c r="AE15" s="3">
        <f ca="1">AP15+AQ15+AS15</f>
        <v>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</v>
      </c>
      <c r="AZ15" s="3"/>
      <c r="BE15" s="3"/>
      <c r="BJ15" s="8">
        <f t="shared" ca="1" si="19"/>
        <v>0.3573136388833088</v>
      </c>
      <c r="BK15" s="9">
        <f t="shared" ca="1" si="4"/>
        <v>15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0.21912457149028819</v>
      </c>
      <c r="BS15" s="9">
        <f t="shared" ca="1" si="21"/>
        <v>22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0.59332912205290689</v>
      </c>
      <c r="CA15" s="9">
        <f t="shared" ca="1" si="23"/>
        <v>35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5</v>
      </c>
      <c r="E16" s="36" t="str">
        <f>$AR4</f>
        <v>.</v>
      </c>
      <c r="F16" s="38">
        <f ca="1">$AS4</f>
        <v>4</v>
      </c>
      <c r="G16" s="39"/>
      <c r="H16" s="40"/>
      <c r="I16" s="34"/>
      <c r="J16" s="35">
        <f ca="1">$AP5</f>
        <v>0</v>
      </c>
      <c r="K16" s="36">
        <f ca="1">$AQ5</f>
        <v>6</v>
      </c>
      <c r="L16" s="36" t="str">
        <f>$AR5</f>
        <v>.</v>
      </c>
      <c r="M16" s="38">
        <f ca="1">$AS5</f>
        <v>5</v>
      </c>
      <c r="N16" s="39"/>
      <c r="O16" s="40"/>
      <c r="P16" s="34"/>
      <c r="Q16" s="35">
        <f ca="1">$AP6</f>
        <v>0</v>
      </c>
      <c r="R16" s="36">
        <f ca="1">$AQ6</f>
        <v>9</v>
      </c>
      <c r="S16" s="36" t="str">
        <f>$AR6</f>
        <v>.</v>
      </c>
      <c r="T16" s="38">
        <f ca="1">$AS6</f>
        <v>2</v>
      </c>
      <c r="U16" s="25"/>
      <c r="AC16" s="2" t="s">
        <v>164</v>
      </c>
      <c r="AD16" s="3">
        <f t="shared" ref="AD16:AD26" ca="1" si="24">AD2/10</f>
        <v>8.5</v>
      </c>
      <c r="AE16" s="3">
        <f t="shared" ref="AE16:AE26" ca="1" si="25">AP16+AQ16+AS16</f>
        <v>8.5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0.5</v>
      </c>
      <c r="AZ16" s="3"/>
      <c r="BE16" s="3"/>
      <c r="BJ16" s="8">
        <f t="shared" ca="1" si="19"/>
        <v>0.18578547994149419</v>
      </c>
      <c r="BK16" s="9">
        <f t="shared" ca="1" si="4"/>
        <v>17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0.9093311101843814</v>
      </c>
      <c r="BS16" s="9">
        <f t="shared" ca="1" si="21"/>
        <v>4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0.5253124321597995</v>
      </c>
      <c r="CA16" s="9">
        <f t="shared" ca="1" si="23"/>
        <v>37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165</v>
      </c>
      <c r="AD17" s="3">
        <f t="shared" ca="1" si="24"/>
        <v>2.9</v>
      </c>
      <c r="AE17" s="3">
        <f t="shared" ca="1" si="25"/>
        <v>2.9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2</v>
      </c>
      <c r="AR17" s="3"/>
      <c r="AS17" s="3">
        <f t="shared" ca="1" si="30"/>
        <v>0.9</v>
      </c>
      <c r="AZ17" s="3"/>
      <c r="BE17" s="3"/>
      <c r="BJ17" s="8">
        <f t="shared" ca="1" si="19"/>
        <v>0.47161955814382583</v>
      </c>
      <c r="BK17" s="9">
        <f t="shared" ca="1" si="4"/>
        <v>12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0.7388492204570889</v>
      </c>
      <c r="BS17" s="9">
        <f t="shared" ca="1" si="21"/>
        <v>9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0.29506859579501443</v>
      </c>
      <c r="CA17" s="9">
        <f t="shared" ca="1" si="23"/>
        <v>56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166</v>
      </c>
      <c r="C18" s="48"/>
      <c r="D18" s="15"/>
      <c r="E18" s="14"/>
      <c r="F18" s="14"/>
      <c r="G18" s="16"/>
      <c r="H18" s="47"/>
      <c r="I18" s="13" t="s">
        <v>167</v>
      </c>
      <c r="J18" s="14"/>
      <c r="K18" s="14"/>
      <c r="L18" s="14"/>
      <c r="M18" s="14"/>
      <c r="N18" s="16"/>
      <c r="O18" s="47"/>
      <c r="P18" s="13" t="s">
        <v>168</v>
      </c>
      <c r="Q18" s="14"/>
      <c r="R18" s="14"/>
      <c r="S18" s="14"/>
      <c r="T18" s="14"/>
      <c r="U18" s="16"/>
      <c r="AC18" s="2" t="s">
        <v>169</v>
      </c>
      <c r="AD18" s="3">
        <f t="shared" ca="1" si="24"/>
        <v>5.4</v>
      </c>
      <c r="AE18" s="3">
        <f t="shared" ca="1" si="25"/>
        <v>5.4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0.4</v>
      </c>
      <c r="AZ18" s="3"/>
      <c r="BE18" s="3"/>
      <c r="BJ18" s="8">
        <f t="shared" ca="1" si="19"/>
        <v>0.86057074828084212</v>
      </c>
      <c r="BK18" s="9">
        <f t="shared" ca="1" si="4"/>
        <v>6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0.43332703974402809</v>
      </c>
      <c r="BS18" s="9">
        <f t="shared" ca="1" si="21"/>
        <v>16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0.75669365823940538</v>
      </c>
      <c r="CA18" s="9">
        <f t="shared" ca="1" si="23"/>
        <v>26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78" t="str">
        <f ca="1">$Z7/10&amp;$AA7&amp;$AB7/10&amp;$AC7</f>
        <v>1.1＋3.6＝</v>
      </c>
      <c r="C19" s="79"/>
      <c r="D19" s="79"/>
      <c r="E19" s="79"/>
      <c r="F19" s="80"/>
      <c r="G19" s="25"/>
      <c r="H19" s="21"/>
      <c r="I19" s="78" t="str">
        <f ca="1">$Z8/10&amp;$AA8&amp;$AB8/10&amp;$AC8</f>
        <v>5.8＋1.6＝</v>
      </c>
      <c r="J19" s="79"/>
      <c r="K19" s="79"/>
      <c r="L19" s="79"/>
      <c r="M19" s="80"/>
      <c r="N19" s="25"/>
      <c r="O19" s="21"/>
      <c r="P19" s="78" t="str">
        <f ca="1">$Z9/10&amp;$AA9&amp;$AB9/10&amp;$AC9</f>
        <v>2.5＋4.4＝</v>
      </c>
      <c r="Q19" s="79"/>
      <c r="R19" s="79"/>
      <c r="S19" s="79"/>
      <c r="T19" s="80"/>
      <c r="U19" s="25"/>
      <c r="AC19" s="2" t="s">
        <v>170</v>
      </c>
      <c r="AD19" s="3">
        <f t="shared" ca="1" si="24"/>
        <v>6.5</v>
      </c>
      <c r="AE19" s="3">
        <f t="shared" ca="1" si="25"/>
        <v>6.5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6</v>
      </c>
      <c r="AR19" s="3"/>
      <c r="AS19" s="3">
        <f t="shared" ca="1" si="30"/>
        <v>0.5</v>
      </c>
      <c r="AZ19" s="3"/>
      <c r="BE19" s="3"/>
      <c r="BJ19" s="8">
        <f t="shared" ca="1" si="19"/>
        <v>0.96230566579818055</v>
      </c>
      <c r="BK19" s="9">
        <f t="shared" ca="1" si="4"/>
        <v>2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0.26488694570078208</v>
      </c>
      <c r="BS19" s="9">
        <f t="shared" ca="1" si="21"/>
        <v>20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0.84918665767033108</v>
      </c>
      <c r="CA19" s="9">
        <f t="shared" ca="1" si="23"/>
        <v>15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171</v>
      </c>
      <c r="AD20" s="3">
        <f t="shared" ca="1" si="24"/>
        <v>9.1999999999999993</v>
      </c>
      <c r="AE20" s="3">
        <f t="shared" ca="1" si="25"/>
        <v>9.1999999999999993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9</v>
      </c>
      <c r="AR20" s="3"/>
      <c r="AS20" s="3">
        <f t="shared" ca="1" si="30"/>
        <v>0.2</v>
      </c>
      <c r="AZ20" s="3"/>
      <c r="BE20" s="3"/>
      <c r="BJ20" s="8">
        <f t="shared" ca="1" si="19"/>
        <v>0.292465751082987</v>
      </c>
      <c r="BK20" s="9">
        <f t="shared" ca="1" si="4"/>
        <v>16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0.45995893888851369</v>
      </c>
      <c r="BS20" s="9">
        <f t="shared" ca="1" si="21"/>
        <v>14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0.31220728303455747</v>
      </c>
      <c r="CA20" s="9">
        <f t="shared" ca="1" si="23"/>
        <v>55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1</v>
      </c>
      <c r="E21" s="28" t="s">
        <v>172</v>
      </c>
      <c r="F21" s="29">
        <f ca="1">$BG7</f>
        <v>1</v>
      </c>
      <c r="G21" s="25"/>
      <c r="H21" s="17"/>
      <c r="I21" s="26"/>
      <c r="J21" s="27" t="str">
        <f ca="1">IF($AW8=0,"",$AW8)</f>
        <v/>
      </c>
      <c r="K21" s="28">
        <f ca="1">$BB8</f>
        <v>5</v>
      </c>
      <c r="L21" s="28" t="s">
        <v>4</v>
      </c>
      <c r="M21" s="29">
        <f ca="1">$BG8</f>
        <v>8</v>
      </c>
      <c r="N21" s="25"/>
      <c r="O21" s="17"/>
      <c r="P21" s="26"/>
      <c r="Q21" s="27" t="str">
        <f ca="1">IF($AW9=0,"",$AW9)</f>
        <v/>
      </c>
      <c r="R21" s="28">
        <f ca="1">$BB9</f>
        <v>2</v>
      </c>
      <c r="S21" s="28" t="s">
        <v>173</v>
      </c>
      <c r="T21" s="29">
        <f ca="1">$BG9</f>
        <v>5</v>
      </c>
      <c r="U21" s="25"/>
      <c r="AC21" s="2" t="s">
        <v>29</v>
      </c>
      <c r="AD21" s="3">
        <f t="shared" ca="1" si="24"/>
        <v>4.7</v>
      </c>
      <c r="AE21" s="3">
        <f t="shared" ca="1" si="25"/>
        <v>4.7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4</v>
      </c>
      <c r="AR21" s="3"/>
      <c r="AS21" s="3">
        <f t="shared" ca="1" si="30"/>
        <v>0.7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1.738335208647257E-2</v>
      </c>
      <c r="BS21" s="9">
        <f t="shared" ca="1" si="21"/>
        <v>28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0.83358924147475089</v>
      </c>
      <c r="CA21" s="9">
        <f t="shared" ca="1" si="23"/>
        <v>17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158</v>
      </c>
      <c r="D22" s="32">
        <f ca="1">$BC7</f>
        <v>3</v>
      </c>
      <c r="E22" s="32" t="s">
        <v>155</v>
      </c>
      <c r="F22" s="33">
        <f ca="1">$BH7</f>
        <v>6</v>
      </c>
      <c r="G22" s="25"/>
      <c r="H22" s="17"/>
      <c r="I22" s="30" t="str">
        <f ca="1">IF(AND($AW8=0,$AX8=0),"","＋")</f>
        <v/>
      </c>
      <c r="J22" s="31" t="s">
        <v>2</v>
      </c>
      <c r="K22" s="32">
        <f ca="1">$BC8</f>
        <v>1</v>
      </c>
      <c r="L22" s="32" t="s">
        <v>155</v>
      </c>
      <c r="M22" s="33">
        <f ca="1">$BH8</f>
        <v>6</v>
      </c>
      <c r="N22" s="25"/>
      <c r="O22" s="17"/>
      <c r="P22" s="30" t="str">
        <f ca="1">IF(AND($AW9=0,$AX9=0),"","＋")</f>
        <v/>
      </c>
      <c r="Q22" s="31" t="s">
        <v>174</v>
      </c>
      <c r="R22" s="32">
        <f ca="1">$BC9</f>
        <v>4</v>
      </c>
      <c r="S22" s="32" t="s">
        <v>155</v>
      </c>
      <c r="T22" s="33">
        <f ca="1">$BH9</f>
        <v>4</v>
      </c>
      <c r="U22" s="25"/>
      <c r="AC22" s="2" t="s">
        <v>175</v>
      </c>
      <c r="AD22" s="3">
        <f t="shared" ca="1" si="24"/>
        <v>7.4</v>
      </c>
      <c r="AE22" s="3">
        <f t="shared" ca="1" si="25"/>
        <v>7.4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7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0.10607230650942245</v>
      </c>
      <c r="BS22" s="9">
        <f t="shared" ca="1" si="21"/>
        <v>25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0.32441890453996713</v>
      </c>
      <c r="CA22" s="9">
        <f t="shared" ca="1" si="23"/>
        <v>53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4</v>
      </c>
      <c r="E23" s="36" t="str">
        <f>$AR7</f>
        <v>.</v>
      </c>
      <c r="F23" s="38">
        <f ca="1">$AS7</f>
        <v>7</v>
      </c>
      <c r="G23" s="39"/>
      <c r="H23" s="40"/>
      <c r="I23" s="34"/>
      <c r="J23" s="35">
        <f ca="1">$AP8</f>
        <v>0</v>
      </c>
      <c r="K23" s="36">
        <f ca="1">$AQ8</f>
        <v>7</v>
      </c>
      <c r="L23" s="36" t="str">
        <f>$AR8</f>
        <v>.</v>
      </c>
      <c r="M23" s="38">
        <f ca="1">$AS8</f>
        <v>4</v>
      </c>
      <c r="N23" s="39"/>
      <c r="O23" s="40"/>
      <c r="P23" s="34"/>
      <c r="Q23" s="35">
        <f ca="1">$AP9</f>
        <v>0</v>
      </c>
      <c r="R23" s="36">
        <f ca="1">$AQ9</f>
        <v>6</v>
      </c>
      <c r="S23" s="36" t="str">
        <f>$AR9</f>
        <v>.</v>
      </c>
      <c r="T23" s="38">
        <f ca="1">$AS9</f>
        <v>9</v>
      </c>
      <c r="U23" s="25"/>
      <c r="AC23" s="2" t="s">
        <v>176</v>
      </c>
      <c r="AD23" s="3">
        <f t="shared" ca="1" si="24"/>
        <v>6.9</v>
      </c>
      <c r="AE23" s="3">
        <f t="shared" ca="1" si="25"/>
        <v>6.9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6</v>
      </c>
      <c r="AR23" s="3"/>
      <c r="AS23" s="3">
        <f t="shared" ca="1" si="30"/>
        <v>0.9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7.0949944299221079E-2</v>
      </c>
      <c r="BS23" s="9">
        <f t="shared" ca="1" si="21"/>
        <v>26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0.34245015695544201</v>
      </c>
      <c r="CA23" s="9">
        <f t="shared" ca="1" si="23"/>
        <v>51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177</v>
      </c>
      <c r="AD24" s="3">
        <f t="shared" ca="1" si="24"/>
        <v>8</v>
      </c>
      <c r="AE24" s="3">
        <f t="shared" ca="1" si="25"/>
        <v>8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0.95127278181555652</v>
      </c>
      <c r="BS24" s="9">
        <f t="shared" ca="1" si="21"/>
        <v>2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0.67501061606587986</v>
      </c>
      <c r="CA24" s="9">
        <f t="shared" ca="1" si="23"/>
        <v>30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178</v>
      </c>
      <c r="C25" s="48"/>
      <c r="D25" s="15"/>
      <c r="E25" s="14"/>
      <c r="F25" s="14"/>
      <c r="G25" s="16"/>
      <c r="H25" s="47"/>
      <c r="I25" s="13" t="s">
        <v>179</v>
      </c>
      <c r="J25" s="14"/>
      <c r="K25" s="14"/>
      <c r="L25" s="14"/>
      <c r="M25" s="14"/>
      <c r="N25" s="16"/>
      <c r="O25" s="47"/>
      <c r="P25" s="13" t="s">
        <v>180</v>
      </c>
      <c r="Q25" s="14"/>
      <c r="R25" s="14"/>
      <c r="S25" s="14"/>
      <c r="T25" s="14"/>
      <c r="U25" s="16"/>
      <c r="AC25" s="2" t="s">
        <v>39</v>
      </c>
      <c r="AD25" s="3">
        <f t="shared" ca="1" si="24"/>
        <v>7.8</v>
      </c>
      <c r="AE25" s="3">
        <f t="shared" ca="1" si="25"/>
        <v>7.8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7</v>
      </c>
      <c r="AR25" s="3"/>
      <c r="AS25" s="3">
        <f t="shared" ca="1" si="30"/>
        <v>0.8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0.86686855407696883</v>
      </c>
      <c r="BS25" s="9">
        <f t="shared" ca="1" si="21"/>
        <v>6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0.59436826771844342</v>
      </c>
      <c r="CA25" s="9">
        <f t="shared" ca="1" si="23"/>
        <v>34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78" t="str">
        <f ca="1">$Z10/10&amp;$AA10&amp;$AB10/10&amp;$AC10</f>
        <v>3.9＋4.1＝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5.6＋2.2＝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4.5＋3.5＝</v>
      </c>
      <c r="Q26" s="79"/>
      <c r="R26" s="79"/>
      <c r="S26" s="79"/>
      <c r="T26" s="80"/>
      <c r="U26" s="25"/>
      <c r="AC26" s="2" t="s">
        <v>180</v>
      </c>
      <c r="AD26" s="3">
        <f t="shared" ca="1" si="24"/>
        <v>8</v>
      </c>
      <c r="AE26" s="3">
        <f t="shared" ca="1" si="25"/>
        <v>8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0.74920707621469762</v>
      </c>
      <c r="BS26" s="9">
        <f t="shared" ca="1" si="21"/>
        <v>8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4.5376634515558179E-2</v>
      </c>
      <c r="CA26" s="9">
        <f t="shared" ca="1" si="23"/>
        <v>79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5.5329719661826426E-2</v>
      </c>
      <c r="BS27" s="9">
        <f t="shared" ca="1" si="21"/>
        <v>27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0.91077537097233974</v>
      </c>
      <c r="CA27" s="9">
        <f t="shared" ca="1" si="23"/>
        <v>10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3</v>
      </c>
      <c r="E28" s="28" t="s">
        <v>4</v>
      </c>
      <c r="F28" s="29">
        <f ca="1">$BG10</f>
        <v>9</v>
      </c>
      <c r="G28" s="25"/>
      <c r="H28" s="17"/>
      <c r="I28" s="26"/>
      <c r="J28" s="27" t="str">
        <f ca="1">IF($AW11=0,"",$AW11)</f>
        <v/>
      </c>
      <c r="K28" s="28">
        <f ca="1">$BB11</f>
        <v>5</v>
      </c>
      <c r="L28" s="28" t="s">
        <v>181</v>
      </c>
      <c r="M28" s="29">
        <f ca="1">$BG11</f>
        <v>6</v>
      </c>
      <c r="N28" s="25"/>
      <c r="O28" s="17"/>
      <c r="P28" s="26"/>
      <c r="Q28" s="27" t="str">
        <f ca="1">IF($AW12=0,"",$AW12)</f>
        <v/>
      </c>
      <c r="R28" s="28">
        <f ca="1">$BB12</f>
        <v>4</v>
      </c>
      <c r="S28" s="28" t="s">
        <v>4</v>
      </c>
      <c r="T28" s="29">
        <f ca="1">$BG12</f>
        <v>5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0.37607724415669819</v>
      </c>
      <c r="BS28" s="9">
        <f t="shared" ca="1" si="21"/>
        <v>19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0.91182533160422585</v>
      </c>
      <c r="CA28" s="9">
        <f t="shared" ca="1" si="23"/>
        <v>9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2</v>
      </c>
      <c r="D29" s="32">
        <f ca="1">$BC10</f>
        <v>4</v>
      </c>
      <c r="E29" s="32" t="s">
        <v>181</v>
      </c>
      <c r="F29" s="33">
        <f ca="1">$BH10</f>
        <v>1</v>
      </c>
      <c r="G29" s="25"/>
      <c r="H29" s="17"/>
      <c r="I29" s="30" t="str">
        <f ca="1">IF(AND($AW11=0,$AX11=0),"","＋")</f>
        <v/>
      </c>
      <c r="J29" s="31" t="s">
        <v>182</v>
      </c>
      <c r="K29" s="32">
        <f ca="1">$BC11</f>
        <v>2</v>
      </c>
      <c r="L29" s="32" t="s">
        <v>181</v>
      </c>
      <c r="M29" s="33">
        <f ca="1">$BH11</f>
        <v>2</v>
      </c>
      <c r="N29" s="25"/>
      <c r="O29" s="17"/>
      <c r="P29" s="30" t="str">
        <f ca="1">IF(AND($AW12=0,$AX12=0),"","＋")</f>
        <v/>
      </c>
      <c r="Q29" s="31" t="s">
        <v>2</v>
      </c>
      <c r="R29" s="32">
        <f ca="1">$BC12</f>
        <v>3</v>
      </c>
      <c r="S29" s="32" t="s">
        <v>181</v>
      </c>
      <c r="T29" s="33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0.42807585319467967</v>
      </c>
      <c r="CA29" s="9">
        <f t="shared" ca="1" si="23"/>
        <v>44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8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7</v>
      </c>
      <c r="L30" s="36" t="str">
        <f>$AR11</f>
        <v>.</v>
      </c>
      <c r="M30" s="38">
        <f ca="1">$AS11</f>
        <v>8</v>
      </c>
      <c r="N30" s="39"/>
      <c r="O30" s="40"/>
      <c r="P30" s="34"/>
      <c r="Q30" s="35">
        <f ca="1">$AP12</f>
        <v>0</v>
      </c>
      <c r="R30" s="36">
        <f ca="1">$AQ12</f>
        <v>8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0.23980037306977586</v>
      </c>
      <c r="CA30" s="9">
        <f t="shared" ca="1" si="23"/>
        <v>65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0.62320263564259504</v>
      </c>
      <c r="CA31" s="9">
        <f t="shared" ca="1" si="23"/>
        <v>33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1" t="str">
        <f>A1</f>
        <v>小数 たし算 小数第一位 (1.1)＋(1.1) ミックス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0.20432619665343166</v>
      </c>
      <c r="CA32" s="9">
        <f t="shared" ca="1" si="23"/>
        <v>66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0.91483316002505621</v>
      </c>
      <c r="CA33" s="9">
        <f t="shared" ca="1" si="23"/>
        <v>8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0.8321242480812876</v>
      </c>
      <c r="CA34" s="9">
        <f t="shared" ca="1" si="23"/>
        <v>18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0.28041982391665365</v>
      </c>
      <c r="CA35" s="9">
        <f t="shared" ca="1" si="23"/>
        <v>62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69" t="str">
        <f ca="1">$Z1/10&amp;$AA1&amp;$AB1/10&amp;$AC1</f>
        <v>3.7＋2.3＝</v>
      </c>
      <c r="C36" s="70"/>
      <c r="D36" s="70"/>
      <c r="E36" s="67">
        <f ca="1">$AD1/10</f>
        <v>6</v>
      </c>
      <c r="F36" s="68"/>
      <c r="G36" s="53"/>
      <c r="H36" s="54"/>
      <c r="I36" s="69" t="str">
        <f ca="1">$Z2/10&amp;$AA2&amp;$AB2/10&amp;$AC2</f>
        <v>2.1＋6.4＝</v>
      </c>
      <c r="J36" s="70"/>
      <c r="K36" s="70"/>
      <c r="L36" s="67">
        <f ca="1">$AD2/10</f>
        <v>8.5</v>
      </c>
      <c r="M36" s="68"/>
      <c r="N36" s="25"/>
      <c r="O36" s="21"/>
      <c r="P36" s="69" t="str">
        <f ca="1">$Z3/10&amp;$AA3&amp;$AB3/10&amp;$AC3</f>
        <v>1.6＋1.3＝</v>
      </c>
      <c r="Q36" s="70"/>
      <c r="R36" s="70"/>
      <c r="S36" s="67">
        <f ca="1">$AD3/10</f>
        <v>2.9</v>
      </c>
      <c r="T36" s="68"/>
      <c r="U36" s="25"/>
      <c r="Z36" s="3" t="s">
        <v>57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0.82709101368071181</v>
      </c>
      <c r="CA36" s="9">
        <f t="shared" ca="1" si="23"/>
        <v>19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58</v>
      </c>
      <c r="AA37" s="3" t="str">
        <f t="shared" ca="1" si="31"/>
        <v>NO</v>
      </c>
      <c r="AB37" s="55">
        <f t="shared" ca="1" si="32"/>
        <v>5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0.79975414295164227</v>
      </c>
      <c r="CA37" s="9">
        <f t="shared" ca="1" si="23"/>
        <v>21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3</v>
      </c>
      <c r="E38" s="28" t="str">
        <f t="shared" si="33"/>
        <v>.</v>
      </c>
      <c r="F38" s="29">
        <f t="shared" ca="1" si="33"/>
        <v>7</v>
      </c>
      <c r="G38" s="25"/>
      <c r="H38" s="10"/>
      <c r="I38" s="56"/>
      <c r="J38" s="27" t="str">
        <f t="shared" ca="1" si="33"/>
        <v/>
      </c>
      <c r="K38" s="28">
        <f t="shared" ca="1" si="33"/>
        <v>2</v>
      </c>
      <c r="L38" s="28" t="str">
        <f t="shared" si="33"/>
        <v>.</v>
      </c>
      <c r="M38" s="29">
        <f t="shared" ca="1" si="33"/>
        <v>1</v>
      </c>
      <c r="N38" s="25"/>
      <c r="O38" s="17"/>
      <c r="P38" s="56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6</v>
      </c>
      <c r="U38" s="25"/>
      <c r="Z38" s="3" t="s">
        <v>59</v>
      </c>
      <c r="AA38" s="3" t="str">
        <f t="shared" ca="1" si="31"/>
        <v>NO</v>
      </c>
      <c r="AB38" s="55">
        <f t="shared" ca="1" si="32"/>
        <v>9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0.98962143526800372</v>
      </c>
      <c r="CA38" s="9">
        <f t="shared" ca="1" si="23"/>
        <v>1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2</v>
      </c>
      <c r="E39" s="32" t="str">
        <f t="shared" si="34"/>
        <v>.</v>
      </c>
      <c r="F39" s="33">
        <f t="shared" ca="1" si="34"/>
        <v>3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6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3</v>
      </c>
      <c r="U39" s="25"/>
      <c r="X39" s="1" t="s">
        <v>60</v>
      </c>
      <c r="Z39" s="3" t="s">
        <v>61</v>
      </c>
      <c r="AA39" s="3" t="str">
        <f t="shared" ca="1" si="31"/>
        <v>NO</v>
      </c>
      <c r="AB39" s="55">
        <f t="shared" ca="1" si="32"/>
        <v>4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0.77800224848404764</v>
      </c>
      <c r="CA39" s="9">
        <f t="shared" ca="1" si="23"/>
        <v>23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6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8</v>
      </c>
      <c r="L40" s="61" t="str">
        <f t="shared" si="34"/>
        <v>.</v>
      </c>
      <c r="M40" s="59">
        <f t="shared" ca="1" si="34"/>
        <v>5</v>
      </c>
      <c r="N40" s="25"/>
      <c r="O40" s="17"/>
      <c r="P40" s="57"/>
      <c r="Q40" s="35">
        <f t="shared" ca="1" si="34"/>
        <v>0</v>
      </c>
      <c r="R40" s="60">
        <f t="shared" ca="1" si="34"/>
        <v>2</v>
      </c>
      <c r="S40" s="62" t="str">
        <f t="shared" si="34"/>
        <v>.</v>
      </c>
      <c r="T40" s="63">
        <f t="shared" ca="1" si="34"/>
        <v>9</v>
      </c>
      <c r="U40" s="25"/>
      <c r="W40" s="64"/>
      <c r="X40" s="1" t="s">
        <v>183</v>
      </c>
      <c r="Z40" s="3" t="s">
        <v>63</v>
      </c>
      <c r="AA40" s="3" t="str">
        <f t="shared" ca="1" si="31"/>
        <v>NO</v>
      </c>
      <c r="AB40" s="55">
        <f t="shared" ca="1" si="32"/>
        <v>5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0.26079131388620258</v>
      </c>
      <c r="CA40" s="9">
        <f t="shared" ca="1" si="23"/>
        <v>63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64</v>
      </c>
      <c r="AA41" s="3" t="str">
        <f t="shared" ca="1" si="31"/>
        <v>NO</v>
      </c>
      <c r="AB41" s="55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0.11575080718370334</v>
      </c>
      <c r="CA41" s="9">
        <f t="shared" ca="1" si="23"/>
        <v>74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65</v>
      </c>
      <c r="AA42" s="3" t="str">
        <f t="shared" ca="1" si="31"/>
        <v>NO</v>
      </c>
      <c r="AB42" s="55">
        <f t="shared" ca="1" si="32"/>
        <v>7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6.3896597626114215E-2</v>
      </c>
      <c r="CA42" s="9">
        <f t="shared" ca="1" si="23"/>
        <v>78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69" t="str">
        <f ca="1">$Z4/10&amp;$AA4&amp;$AB4/10&amp;$AC4</f>
        <v>2.1＋3.3＝</v>
      </c>
      <c r="C43" s="70"/>
      <c r="D43" s="70"/>
      <c r="E43" s="67">
        <f ca="1">$AD4/10</f>
        <v>5.4</v>
      </c>
      <c r="F43" s="68"/>
      <c r="G43" s="25"/>
      <c r="H43" s="21"/>
      <c r="I43" s="69" t="str">
        <f ca="1">$Z5/10&amp;$AA5&amp;$AB5/10&amp;$AC5</f>
        <v>1.4＋5.1＝</v>
      </c>
      <c r="J43" s="70"/>
      <c r="K43" s="70"/>
      <c r="L43" s="67">
        <f ca="1">$AD5/10</f>
        <v>6.5</v>
      </c>
      <c r="M43" s="68"/>
      <c r="N43" s="25"/>
      <c r="O43" s="21"/>
      <c r="P43" s="69" t="str">
        <f ca="1">$Z6/10&amp;$AA6&amp;$AB6/10&amp;$AC6</f>
        <v>3.8＋5.4＝</v>
      </c>
      <c r="Q43" s="70"/>
      <c r="R43" s="70"/>
      <c r="S43" s="67">
        <f ca="1">$AD6/10</f>
        <v>9.1999999999999993</v>
      </c>
      <c r="T43" s="68"/>
      <c r="U43" s="25"/>
      <c r="Z43" s="3" t="s">
        <v>66</v>
      </c>
      <c r="AA43" s="3" t="str">
        <f t="shared" ca="1" si="31"/>
        <v>NO</v>
      </c>
      <c r="AB43" s="55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8.2210490695855398E-3</v>
      </c>
      <c r="CA43" s="9">
        <f t="shared" ca="1" si="23"/>
        <v>81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67</v>
      </c>
      <c r="AA44" s="3" t="str">
        <f t="shared" ca="1" si="31"/>
        <v>NO</v>
      </c>
      <c r="AB44" s="55">
        <f t="shared" ca="1" si="32"/>
        <v>9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0.28925949181188204</v>
      </c>
      <c r="CA44" s="9">
        <f t="shared" ca="1" si="23"/>
        <v>59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1</v>
      </c>
      <c r="G45" s="25"/>
      <c r="H45" s="17"/>
      <c r="I45" s="56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4</v>
      </c>
      <c r="N45" s="25"/>
      <c r="O45" s="17"/>
      <c r="P45" s="56"/>
      <c r="Q45" s="27" t="str">
        <f t="shared" ca="1" si="35"/>
        <v/>
      </c>
      <c r="R45" s="28">
        <f t="shared" ca="1" si="35"/>
        <v>3</v>
      </c>
      <c r="S45" s="28" t="str">
        <f t="shared" si="35"/>
        <v>.</v>
      </c>
      <c r="T45" s="29">
        <f t="shared" ca="1" si="35"/>
        <v>8</v>
      </c>
      <c r="U45" s="25"/>
      <c r="Z45" s="3" t="s">
        <v>68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0.28938147668229364</v>
      </c>
      <c r="CA45" s="9">
        <f t="shared" ca="1" si="23"/>
        <v>58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3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5</v>
      </c>
      <c r="L46" s="32" t="str">
        <f t="shared" si="36"/>
        <v>.</v>
      </c>
      <c r="M46" s="33">
        <f t="shared" ca="1" si="36"/>
        <v>1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5</v>
      </c>
      <c r="S46" s="32" t="str">
        <f t="shared" si="36"/>
        <v>.</v>
      </c>
      <c r="T46" s="33">
        <f t="shared" ca="1" si="36"/>
        <v>4</v>
      </c>
      <c r="U46" s="25"/>
      <c r="Z46" s="1" t="s">
        <v>69</v>
      </c>
      <c r="AA46" s="3" t="str">
        <f t="shared" ca="1" si="31"/>
        <v>NO</v>
      </c>
      <c r="AB46" s="55">
        <f t="shared" ca="1" si="32"/>
        <v>8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0.391022430426478</v>
      </c>
      <c r="CA46" s="9">
        <f t="shared" ca="1" si="23"/>
        <v>46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5</v>
      </c>
      <c r="E47" s="58" t="str">
        <f t="shared" si="36"/>
        <v>.</v>
      </c>
      <c r="F47" s="59">
        <f t="shared" ca="1" si="36"/>
        <v>4</v>
      </c>
      <c r="G47" s="25"/>
      <c r="H47" s="10"/>
      <c r="I47" s="57"/>
      <c r="J47" s="35">
        <f t="shared" ca="1" si="36"/>
        <v>0</v>
      </c>
      <c r="K47" s="60">
        <f t="shared" ca="1" si="36"/>
        <v>6</v>
      </c>
      <c r="L47" s="62" t="str">
        <f t="shared" si="36"/>
        <v>.</v>
      </c>
      <c r="M47" s="63">
        <f t="shared" ca="1" si="36"/>
        <v>5</v>
      </c>
      <c r="N47" s="25"/>
      <c r="O47" s="17"/>
      <c r="P47" s="57"/>
      <c r="Q47" s="35">
        <f t="shared" ca="1" si="36"/>
        <v>0</v>
      </c>
      <c r="R47" s="60">
        <f t="shared" ca="1" si="36"/>
        <v>9</v>
      </c>
      <c r="S47" s="62" t="str">
        <f t="shared" si="36"/>
        <v>.</v>
      </c>
      <c r="T47" s="63">
        <f t="shared" ca="1" si="36"/>
        <v>2</v>
      </c>
      <c r="U47" s="25"/>
      <c r="Z47" s="1" t="s">
        <v>70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0.79483921522123457</v>
      </c>
      <c r="CA47" s="9">
        <f t="shared" ca="1" si="23"/>
        <v>22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0.72984021939857047</v>
      </c>
      <c r="CA48" s="9">
        <f t="shared" ca="1" si="23"/>
        <v>27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0.9869885470277534</v>
      </c>
      <c r="CA49" s="9">
        <f t="shared" ca="1" si="23"/>
        <v>2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69" t="str">
        <f ca="1">$Z7/10&amp;$AA7&amp;$AB7/10&amp;$AC7</f>
        <v>1.1＋3.6＝</v>
      </c>
      <c r="C50" s="70"/>
      <c r="D50" s="70"/>
      <c r="E50" s="67">
        <f ca="1">$AD7/10</f>
        <v>4.7</v>
      </c>
      <c r="F50" s="68"/>
      <c r="G50" s="25"/>
      <c r="H50" s="21"/>
      <c r="I50" s="69" t="str">
        <f ca="1">$Z8/10&amp;$AA8&amp;$AB8/10&amp;$AC8</f>
        <v>5.8＋1.6＝</v>
      </c>
      <c r="J50" s="70"/>
      <c r="K50" s="70"/>
      <c r="L50" s="67">
        <f ca="1">$AD8/10</f>
        <v>7.4</v>
      </c>
      <c r="M50" s="68"/>
      <c r="N50" s="25"/>
      <c r="O50" s="21"/>
      <c r="P50" s="69" t="str">
        <f ca="1">$Z9/10&amp;$AA9&amp;$AB9/10&amp;$AC9</f>
        <v>2.5＋4.4＝</v>
      </c>
      <c r="Q50" s="70"/>
      <c r="R50" s="70"/>
      <c r="S50" s="67">
        <f ca="1">$AD9/10</f>
        <v>6.9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3.0053574348169576E-2</v>
      </c>
      <c r="CA50" s="9">
        <f t="shared" ca="1" si="23"/>
        <v>80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0.47747029845804734</v>
      </c>
      <c r="CA51" s="9">
        <f t="shared" ca="1" si="23"/>
        <v>39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1</v>
      </c>
      <c r="E52" s="28" t="str">
        <f t="shared" si="37"/>
        <v>.</v>
      </c>
      <c r="F52" s="29">
        <f t="shared" ca="1" si="37"/>
        <v>1</v>
      </c>
      <c r="G52" s="25"/>
      <c r="H52" s="17"/>
      <c r="I52" s="56"/>
      <c r="J52" s="27" t="str">
        <f t="shared" ca="1" si="37"/>
        <v/>
      </c>
      <c r="K52" s="28">
        <f t="shared" ca="1" si="37"/>
        <v>5</v>
      </c>
      <c r="L52" s="28" t="str">
        <f t="shared" si="37"/>
        <v>.</v>
      </c>
      <c r="M52" s="29">
        <f t="shared" ca="1" si="37"/>
        <v>8</v>
      </c>
      <c r="N52" s="25"/>
      <c r="O52" s="17"/>
      <c r="P52" s="56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0.91876834066791957</v>
      </c>
      <c r="CA52" s="9">
        <f t="shared" ca="1" si="23"/>
        <v>7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3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1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4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0.28857043256036785</v>
      </c>
      <c r="CA53" s="9">
        <f t="shared" ca="1" si="23"/>
        <v>60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4</v>
      </c>
      <c r="E54" s="58" t="str">
        <f t="shared" si="38"/>
        <v>.</v>
      </c>
      <c r="F54" s="59">
        <f t="shared" ca="1" si="38"/>
        <v>7</v>
      </c>
      <c r="G54" s="25"/>
      <c r="H54" s="10"/>
      <c r="I54" s="57"/>
      <c r="J54" s="65">
        <f t="shared" ca="1" si="38"/>
        <v>0</v>
      </c>
      <c r="K54" s="66">
        <f t="shared" ca="1" si="38"/>
        <v>7</v>
      </c>
      <c r="L54" s="61" t="str">
        <f t="shared" si="38"/>
        <v>.</v>
      </c>
      <c r="M54" s="59">
        <f t="shared" ca="1" si="38"/>
        <v>4</v>
      </c>
      <c r="N54" s="25"/>
      <c r="O54" s="17"/>
      <c r="P54" s="57"/>
      <c r="Q54" s="35">
        <f t="shared" ca="1" si="38"/>
        <v>0</v>
      </c>
      <c r="R54" s="60">
        <f t="shared" ca="1" si="38"/>
        <v>6</v>
      </c>
      <c r="S54" s="62" t="str">
        <f t="shared" si="38"/>
        <v>.</v>
      </c>
      <c r="T54" s="63">
        <f t="shared" ca="1" si="38"/>
        <v>9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0.19331983140542652</v>
      </c>
      <c r="CA54" s="9">
        <f t="shared" ca="1" si="23"/>
        <v>68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0.77583820309685392</v>
      </c>
      <c r="CA55" s="9">
        <f t="shared" ca="1" si="23"/>
        <v>24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0.43479747216518616</v>
      </c>
      <c r="CA56" s="9">
        <f t="shared" ca="1" si="23"/>
        <v>43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69" t="str">
        <f ca="1">$Z10/10&amp;$AA10&amp;$AB10/10&amp;$AC10</f>
        <v>3.9＋4.1＝</v>
      </c>
      <c r="C57" s="70"/>
      <c r="D57" s="70"/>
      <c r="E57" s="67">
        <f ca="1">$AD10/10</f>
        <v>8</v>
      </c>
      <c r="F57" s="68"/>
      <c r="G57" s="25"/>
      <c r="H57" s="21"/>
      <c r="I57" s="69" t="str">
        <f ca="1">$Z11/10&amp;$AA11&amp;$AB11/10&amp;$AC11</f>
        <v>5.6＋2.2＝</v>
      </c>
      <c r="J57" s="70"/>
      <c r="K57" s="70"/>
      <c r="L57" s="67">
        <f ca="1">$AD11/10</f>
        <v>7.8</v>
      </c>
      <c r="M57" s="68"/>
      <c r="N57" s="25"/>
      <c r="O57" s="21"/>
      <c r="P57" s="69" t="str">
        <f ca="1">$Z12/10&amp;$AA12&amp;$AB12/10&amp;$AC12</f>
        <v>4.5＋3.5＝</v>
      </c>
      <c r="Q57" s="70"/>
      <c r="R57" s="70"/>
      <c r="S57" s="67">
        <f ca="1">$AD12/10</f>
        <v>8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0.15037351914950736</v>
      </c>
      <c r="CA57" s="9">
        <f t="shared" ca="1" si="23"/>
        <v>71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0.64920640644808947</v>
      </c>
      <c r="CA58" s="9">
        <f t="shared" ca="1" si="23"/>
        <v>31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3</v>
      </c>
      <c r="E59" s="28" t="str">
        <f t="shared" si="39"/>
        <v>.</v>
      </c>
      <c r="F59" s="29">
        <f t="shared" ca="1" si="39"/>
        <v>9</v>
      </c>
      <c r="G59" s="25"/>
      <c r="H59" s="17"/>
      <c r="I59" s="56"/>
      <c r="J59" s="27" t="str">
        <f t="shared" ca="1" si="39"/>
        <v/>
      </c>
      <c r="K59" s="28">
        <f t="shared" ca="1" si="39"/>
        <v>5</v>
      </c>
      <c r="L59" s="28" t="str">
        <f t="shared" si="39"/>
        <v>.</v>
      </c>
      <c r="M59" s="29">
        <f t="shared" ca="1" si="39"/>
        <v>6</v>
      </c>
      <c r="N59" s="25"/>
      <c r="O59" s="17"/>
      <c r="P59" s="56"/>
      <c r="Q59" s="27" t="str">
        <f t="shared" ca="1" si="39"/>
        <v/>
      </c>
      <c r="R59" s="28">
        <f t="shared" ca="1" si="39"/>
        <v>4</v>
      </c>
      <c r="S59" s="28" t="str">
        <f t="shared" si="39"/>
        <v>.</v>
      </c>
      <c r="T59" s="29">
        <f t="shared" ca="1" si="39"/>
        <v>5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0.86468267812122501</v>
      </c>
      <c r="CA59" s="9">
        <f t="shared" ca="1" si="23"/>
        <v>13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4</v>
      </c>
      <c r="E60" s="32" t="str">
        <f t="shared" si="40"/>
        <v>.</v>
      </c>
      <c r="F60" s="33">
        <f t="shared" ca="1" si="40"/>
        <v>1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2</v>
      </c>
      <c r="L60" s="32" t="str">
        <f t="shared" si="40"/>
        <v>.</v>
      </c>
      <c r="M60" s="33">
        <f t="shared" ca="1" si="40"/>
        <v>2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3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0.90433146133200992</v>
      </c>
      <c r="CA60" s="9">
        <f t="shared" ca="1" si="23"/>
        <v>11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8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7</v>
      </c>
      <c r="L61" s="61" t="str">
        <f t="shared" si="40"/>
        <v>.</v>
      </c>
      <c r="M61" s="59">
        <f t="shared" ca="1" si="40"/>
        <v>8</v>
      </c>
      <c r="N61" s="25"/>
      <c r="O61" s="17"/>
      <c r="P61" s="57"/>
      <c r="Q61" s="35">
        <f t="shared" ca="1" si="40"/>
        <v>0</v>
      </c>
      <c r="R61" s="60">
        <f t="shared" ca="1" si="40"/>
        <v>8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0.28685567219271757</v>
      </c>
      <c r="CA61" s="9">
        <f t="shared" ca="1" si="23"/>
        <v>61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0.35059697122624189</v>
      </c>
      <c r="CA62" s="9">
        <f t="shared" ca="1" si="23"/>
        <v>50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0.10341409037279203</v>
      </c>
      <c r="CA63" s="9">
        <f t="shared" ca="1" si="23"/>
        <v>76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0.35578970882733674</v>
      </c>
      <c r="CA64" s="9">
        <f t="shared" ca="1" si="23"/>
        <v>49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0.33493811081715674</v>
      </c>
      <c r="CA65" s="9">
        <f t="shared" ca="1" si="23"/>
        <v>52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0.39196832244432434</v>
      </c>
      <c r="CA66" s="9">
        <f t="shared" ref="CA66:CA81" ca="1" si="42">RANK(BZ66,$BZ$1:$BZ$100,)</f>
        <v>45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0.25750814633934616</v>
      </c>
      <c r="CA67" s="9">
        <f t="shared" ca="1" si="42"/>
        <v>64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0.6334135095070127</v>
      </c>
      <c r="CA68" s="9">
        <f t="shared" ca="1" si="42"/>
        <v>32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0.86718453033738707</v>
      </c>
      <c r="CA69" s="9">
        <f t="shared" ca="1" si="42"/>
        <v>12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0.93227356491626634</v>
      </c>
      <c r="CA70" s="9">
        <f t="shared" ca="1" si="42"/>
        <v>5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0.80506891517982548</v>
      </c>
      <c r="CA71" s="9">
        <f t="shared" ca="1" si="42"/>
        <v>20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0.77056154527926313</v>
      </c>
      <c r="CA72" s="9">
        <f t="shared" ca="1" si="42"/>
        <v>25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0.46126782180840042</v>
      </c>
      <c r="CA73" s="9">
        <f t="shared" ca="1" si="42"/>
        <v>42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0.5113812270812903</v>
      </c>
      <c r="CA74" s="9">
        <f t="shared" ca="1" si="42"/>
        <v>38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0.10696484936812412</v>
      </c>
      <c r="CA75" s="9">
        <f t="shared" ca="1" si="42"/>
        <v>75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0.8568448059226178</v>
      </c>
      <c r="CA76" s="9">
        <f t="shared" ca="1" si="42"/>
        <v>14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0.17349642675008115</v>
      </c>
      <c r="CA77" s="9">
        <f t="shared" ca="1" si="42"/>
        <v>70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0.31372282291915909</v>
      </c>
      <c r="CA78" s="9">
        <f t="shared" ca="1" si="42"/>
        <v>54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0.55487805584890371</v>
      </c>
      <c r="CA79" s="9">
        <f t="shared" ca="1" si="42"/>
        <v>36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0.10200567354333956</v>
      </c>
      <c r="CA80" s="9">
        <f t="shared" ca="1" si="42"/>
        <v>77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0.13910901524634822</v>
      </c>
      <c r="CA81" s="9">
        <f t="shared" ca="1" si="42"/>
        <v>72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b1f7YFNMcLGuJl9aEGaqMMvBwIN2d2R7+ApSVoX2CF16xOrCYE0lvgFmb4g9xuU7MFWRSMkuW5Ve2gbEB3039w==" saltValue="XP4sdVEKG/Jp09fYea5km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⑧(1.1)+(1.1)くり上がりなし</vt:lpstr>
      <vt:lpstr>⑨(1.1)+(1.1)くり上がり和整数</vt:lpstr>
      <vt:lpstr>⑩(1.1)+(1.1)くり上がり</vt:lpstr>
      <vt:lpstr>⑪(1.1)+(1.1)ミックス</vt:lpstr>
      <vt:lpstr>'⑧(1.1)+(1.1)くり上がりなし'!NO</vt:lpstr>
      <vt:lpstr>'⑨(1.1)+(1.1)くり上がり和整数'!NO</vt:lpstr>
      <vt:lpstr>'⑩(1.1)+(1.1)くり上がり'!NO</vt:lpstr>
      <vt:lpstr>'⑪(1.1)+(1.1)ミックス'!NO</vt:lpstr>
      <vt:lpstr>'⑧(1.1)+(1.1)くり上がりなし'!OK</vt:lpstr>
      <vt:lpstr>'⑨(1.1)+(1.1)くり上がり和整数'!OK</vt:lpstr>
      <vt:lpstr>'⑩(1.1)+(1.1)くり上がり'!OK</vt:lpstr>
      <vt:lpstr>'⑪(1.1)+(1.1)ミックス'!OK</vt:lpstr>
      <vt:lpstr>'⑧(1.1)+(1.1)くり上がりなし'!Print_Area</vt:lpstr>
      <vt:lpstr>'⑨(1.1)+(1.1)くり上がり和整数'!Print_Area</vt:lpstr>
      <vt:lpstr>'⑩(1.1)+(1.1)くり上がり'!Print_Area</vt:lpstr>
      <vt:lpstr>'⑪(1.1)+(1.1)ミックス'!Print_Area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2024-02-12T13:17:47Z</dcterms:created>
  <dcterms:modified xsi:type="dcterms:W3CDTF">2024-02-22T07:33:47Z</dcterms:modified>
</cp:coreProperties>
</file>